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9bea61438f75b5/Documents/"/>
    </mc:Choice>
  </mc:AlternateContent>
  <xr:revisionPtr revIDLastSave="34" documentId="8_{C4634EA2-E018-4108-A7F5-89A2231E2FE3}" xr6:coauthVersionLast="47" xr6:coauthVersionMax="47" xr10:uidLastSave="{45568EC8-7C9F-47DC-A301-E0C204E4E318}"/>
  <bookViews>
    <workbookView xWindow="-108" yWindow="-108" windowWidth="23256" windowHeight="12456" firstSheet="1" activeTab="4" xr2:uid="{299D9656-F5FB-4292-B9E0-958DD1934BDC}"/>
  </bookViews>
  <sheets>
    <sheet name="seasonal_ecommerce_india_perfec" sheetId="1" r:id="rId1"/>
    <sheet name="Top 10 Products" sheetId="7" r:id="rId2"/>
    <sheet name="Monthly Revenue Trend" sheetId="8" r:id="rId3"/>
    <sheet name="Seasonal Revenue" sheetId="9" r:id="rId4"/>
    <sheet name="Brand Revenue" sheetId="10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3" i="1"/>
  <c r="C4" i="1"/>
  <c r="C5" i="1"/>
  <c r="C6" i="1"/>
  <c r="C7" i="1"/>
  <c r="C8" i="1"/>
  <c r="C9" i="1"/>
  <c r="C10" i="1"/>
  <c r="C11" i="1"/>
  <c r="C12" i="1"/>
  <c r="C13" i="1"/>
  <c r="C2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2" i="1"/>
</calcChain>
</file>

<file path=xl/sharedStrings.xml><?xml version="1.0" encoding="utf-8"?>
<sst xmlns="http://schemas.openxmlformats.org/spreadsheetml/2006/main" count="12061" uniqueCount="90">
  <si>
    <t>Brand</t>
  </si>
  <si>
    <t>Price</t>
  </si>
  <si>
    <t>Quantity</t>
  </si>
  <si>
    <t>Rice - Sona Masoori - Pack 2</t>
  </si>
  <si>
    <t>BB Royal</t>
  </si>
  <si>
    <t>Tomato - Pack 3</t>
  </si>
  <si>
    <t>Fresho</t>
  </si>
  <si>
    <t>Potato - Pack 3</t>
  </si>
  <si>
    <t>Eggs - Farm Tray - Pack 3</t>
  </si>
  <si>
    <t>Frozen Peas</t>
  </si>
  <si>
    <t>Paneer - Fresh - Pack 3</t>
  </si>
  <si>
    <t>Milky Mist</t>
  </si>
  <si>
    <t>Tender Coconut Water</t>
  </si>
  <si>
    <t>Bread - Whole Wheat</t>
  </si>
  <si>
    <t>Harvest</t>
  </si>
  <si>
    <t>Bread - Whole Wheat - Pack 2</t>
  </si>
  <si>
    <t>Olive Oil - Extra Virgin - Pack 2</t>
  </si>
  <si>
    <t>BORGES</t>
  </si>
  <si>
    <t>Olive Oil - Extra Virgin - Pack 3</t>
  </si>
  <si>
    <t>Bread - Whole Wheat - Pack 3</t>
  </si>
  <si>
    <t>Tomato</t>
  </si>
  <si>
    <t>Carrot - Pack 2</t>
  </si>
  <si>
    <t>Detergent - Powder - Pack 2</t>
  </si>
  <si>
    <t>Surf</t>
  </si>
  <si>
    <t>Frozen Peas - Pack 2</t>
  </si>
  <si>
    <t>Potato</t>
  </si>
  <si>
    <t>Potato - Pack 2</t>
  </si>
  <si>
    <t>Rice - Sona Masoori - Pack 3</t>
  </si>
  <si>
    <t>Toothpaste - Colgate - Pack 2</t>
  </si>
  <si>
    <t>Colgate</t>
  </si>
  <si>
    <t>Tomato - Pack 2</t>
  </si>
  <si>
    <t>Paneer - Fresh - Pack 2</t>
  </si>
  <si>
    <t>Milk - Full Cream</t>
  </si>
  <si>
    <t>Amul</t>
  </si>
  <si>
    <t>Maggi Noodles - Pack 3</t>
  </si>
  <si>
    <t>MAGGI</t>
  </si>
  <si>
    <t>Maggi Noodles - Pack 2</t>
  </si>
  <si>
    <t>Milk - Full Cream - Pack 2</t>
  </si>
  <si>
    <t>Detergent - Powder - Pack 3</t>
  </si>
  <si>
    <t>Paneer - Fresh</t>
  </si>
  <si>
    <t>Toothpaste - Colgate</t>
  </si>
  <si>
    <t>Tea - Leaf - Pack 3</t>
  </si>
  <si>
    <t>Red Label</t>
  </si>
  <si>
    <t>Onion</t>
  </si>
  <si>
    <t>Eggs - Farm Tray - Pack 2</t>
  </si>
  <si>
    <t>Detergent - Powder</t>
  </si>
  <si>
    <t>Frozen Peas - Pack 3</t>
  </si>
  <si>
    <t>Carrot</t>
  </si>
  <si>
    <t>Onion - Pack 3</t>
  </si>
  <si>
    <t>Rice - Sona Masoori</t>
  </si>
  <si>
    <t>Tender Coconut Water - Pack 3</t>
  </si>
  <si>
    <t>Carrot - Pack 3</t>
  </si>
  <si>
    <t>Tea - Leaf - Pack 2</t>
  </si>
  <si>
    <t>Onion - Pack 2</t>
  </si>
  <si>
    <t>Tender Coconut Water - Pack 2</t>
  </si>
  <si>
    <t>Maggi Noodles</t>
  </si>
  <si>
    <t>Toothpaste - Colgate - Pack 3</t>
  </si>
  <si>
    <t>Tea - Leaf</t>
  </si>
  <si>
    <t>Milk - Full Cream - Pack 3</t>
  </si>
  <si>
    <t>Eggs - Farm Tray</t>
  </si>
  <si>
    <t>Olive Oil - Extra Virgin</t>
  </si>
  <si>
    <t>Month</t>
  </si>
  <si>
    <t>Season</t>
  </si>
  <si>
    <t>Invoice Date</t>
  </si>
  <si>
    <t>Product Name</t>
  </si>
  <si>
    <t>Discount Price</t>
  </si>
  <si>
    <t>Revenue</t>
  </si>
  <si>
    <t>Grand Total</t>
  </si>
  <si>
    <t>Sum of Revenue</t>
  </si>
  <si>
    <t>Monthly Revenue Trend</t>
  </si>
  <si>
    <t>Row Labels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</si>
  <si>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</si>
  <si>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</si>
  <si>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</si>
  <si>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</si>
  <si>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</si>
  <si>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</si>
  <si>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</si>
  <si>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</si>
  <si>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</si>
  <si>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</si>
  <si>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</si>
  <si>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</si>
  <si>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Seasonal Revenue</t>
  </si>
  <si>
    <t>Festive</t>
  </si>
  <si>
    <t>Monsoon</t>
  </si>
  <si>
    <t>Summer</t>
  </si>
  <si>
    <t>Winter</t>
  </si>
  <si>
    <t>Top 10 Products by Revenue (Pivot Result)</t>
  </si>
  <si>
    <t>Brand 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</si>
</sst>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6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34" borderId="0" xfId="0" applyFill="1"/>
    <xf numFmtId="0" fontId="18" fillId="34" borderId="0" xfId="0" applyFont="1" applyFill="1"/>
    <xf numFmtId="0" fontId="19" fillId="34" borderId="0" xfId="0" applyFont="1" applyFill="1"/>
    <xf numFmtId="0" fontId="19" fillId="0" borderId="0" xfId="0" applyFont="1"/>
    <xf numFmtId="0" fontId="20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[pivot_tables.xlsx]Top 10 Products!PivotTable1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Products'!$B$3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Products'!$A$4:$A$14</c:f>
              <c:strCache>
                <c:ptCount val="10"/>
                <c:pt idx="0">
                  <c:v>Olive Oil - Extra Virgin - Pack 3</c:v>
                </c:pt>
                <c:pt idx="1">
                  <c:v>Olive Oil - Extra Virgin - Pack 2</c:v>
                </c:pt>
                <c:pt idx="2">
                  <c:v>Olive Oil - Extra Virgin</c:v>
                </c:pt>
                <c:pt idx="3">
                  <c:v>Toothpaste - Colgate</c:v>
                </c:pt>
                <c:pt idx="4">
                  <c:v>Toothpaste - Colgate - Pack 3</c:v>
                </c:pt>
                <c:pt idx="5">
                  <c:v>Paneer - Fresh - Pack 3</c:v>
                </c:pt>
                <c:pt idx="6">
                  <c:v>Toothpaste - Colgate - Pack 2</c:v>
                </c:pt>
                <c:pt idx="7">
                  <c:v>Paneer - Fresh</c:v>
                </c:pt>
                <c:pt idx="8">
                  <c:v>Paneer - Fresh - Pack 2</c:v>
                </c:pt>
                <c:pt idx="9">
                  <c:v>Detergent - Powder</c:v>
                </c:pt>
              </c:strCache>
            </c:strRef>
          </c:cat>
          <c:val>
            <c:numRef>
              <c:f>'Top 10 Products'!$B$4:$B$14</c:f>
              <c:numCache>
                <c:formatCode>General</c:formatCode>
                <c:ptCount val="10"/>
                <c:pt idx="0">
                  <c:v>617887</c:v>
                </c:pt>
                <c:pt idx="1">
                  <c:v>580624</c:v>
                </c:pt>
                <c:pt idx="2">
                  <c:v>453330.5</c:v>
                </c:pt>
                <c:pt idx="3">
                  <c:v>190756.57</c:v>
                </c:pt>
                <c:pt idx="4">
                  <c:v>163937.32000000004</c:v>
                </c:pt>
                <c:pt idx="5">
                  <c:v>156805.60500000001</c:v>
                </c:pt>
                <c:pt idx="6">
                  <c:v>153889.92999999996</c:v>
                </c:pt>
                <c:pt idx="7">
                  <c:v>145849.35749999995</c:v>
                </c:pt>
                <c:pt idx="8">
                  <c:v>135033.83249999999</c:v>
                </c:pt>
                <c:pt idx="9">
                  <c:v>89690.382500000007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5-4E22-8E7D-7496CAD87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4931872"/>
        <c:axId val="1284924192"/>
      </c:barChart>
      <c:catAx>
        <c:axId val="128493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924192"/>
        <c:crosses val="autoZero"/>
        <c:auto val="1"/>
        <c:lblAlgn val="ctr"/>
        <c:lblOffset val="100"/>
        <c:noMultiLvlLbl val="0"/>
      </c:catAx>
      <c:valAx>
        <c:axId val="128492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93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[pivot_tables.xlsx]Monthly Revenue Trend!PivotTable1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Revenue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Revenue Trend'!$A$4:$A$16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Revenue Trend'!$B$4:$B$16</c:f>
              <c:numCache>
                <c:formatCode>General</c:formatCode>
                <c:ptCount val="12"/>
                <c:pt idx="0">
                  <c:v>178384.13499999989</c:v>
                </c:pt>
                <c:pt idx="1">
                  <c:v>306359.10999999987</c:v>
                </c:pt>
                <c:pt idx="2">
                  <c:v>311472.07750000007</c:v>
                </c:pt>
                <c:pt idx="3">
                  <c:v>259734.42749999993</c:v>
                </c:pt>
                <c:pt idx="4">
                  <c:v>282354.24250000005</c:v>
                </c:pt>
                <c:pt idx="5">
                  <c:v>251773.13000000012</c:v>
                </c:pt>
                <c:pt idx="6">
                  <c:v>221910.91500000012</c:v>
                </c:pt>
                <c:pt idx="7">
                  <c:v>194098.18000000014</c:v>
                </c:pt>
                <c:pt idx="8">
                  <c:v>259515.54500000004</c:v>
                </c:pt>
                <c:pt idx="9">
                  <c:v>476977.25750000041</c:v>
                </c:pt>
                <c:pt idx="10">
                  <c:v>485293.1199999997</c:v>
                </c:pt>
                <c:pt idx="11">
                  <c:v>567716.03249999997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0-4B53-AB22-F88102792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933247"/>
        <c:axId val="755960127"/>
      </c:lineChart>
      <c:catAx>
        <c:axId val="75593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60127"/>
        <c:crosses val="autoZero"/>
        <c:auto val="1"/>
        <c:lblAlgn val="ctr"/>
        <c:lblOffset val="100"/>
        <c:noMultiLvlLbl val="0"/>
      </c:catAx>
      <c:valAx>
        <c:axId val="75596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3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[pivot_tables.xlsx]Seasonal Revenue!PivotTable2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'Seasonal Revenue'!$B$3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'Seasonal Revenue'!$A$4:$A$8</c:f>
              <c:strCache>
                <c:ptCount val="4"/>
                <c:pt idx="0">
                  <c:v>Festive</c:v>
                </c:pt>
                <c:pt idx="1">
                  <c:v>Monsoon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'Seasonal Revenue'!$B$4:$B$8</c:f>
              <c:numCache>
                <c:formatCode>General</c:formatCode>
                <c:ptCount val="4"/>
                <c:pt idx="0">
                  <c:v>1529986.4099999981</c:v>
                </c:pt>
                <c:pt idx="1">
                  <c:v>675524.63999999932</c:v>
                </c:pt>
                <c:pt idx="2">
                  <c:v>793861.80000000028</c:v>
                </c:pt>
                <c:pt idx="3">
                  <c:v>796215.32250000082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7-49DE-BA0E-2E3DD4CCE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721983"/>
        <c:axId val="701705663"/>
      </c:barChart>
      <c:catAx>
        <c:axId val="7017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05663"/>
        <c:crosses val="autoZero"/>
        <c:auto val="1"/>
        <c:lblAlgn val="ctr"/>
        <c:lblOffset val="100"/>
        <c:noMultiLvlLbl val="0"/>
      </c:catAx>
      <c:valAx>
        <c:axId val="7017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2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[pivot_tables.xlsx]Brand Revenue!PivotTable3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'Brand Revenue'!$B$3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C-4667-A3D0-C2D838CCF7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C-4667-A3D0-C2D838CCF7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C-4667-A3D0-C2D838CCF7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C-4667-A3D0-C2D838CCF7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C-4667-A3D0-C2D838CCF7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C6-49BA-B724-16710CF55E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FC6-49BA-B724-16710CF55E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FC6-49BA-B724-16710CF55E6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FC6-49BA-B724-16710CF55E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FC6-49BA-B724-16710CF55E67}"/>
              </c:ext>
            </c:extLst>
          </c:dPt>
          <c:cat>
            <c:strRef>
              <c:f>'Brand Revenue'!$A$4:$A$14</c:f>
              <c:strCache>
                <c:ptCount val="10"/>
                <c:pt idx="0">
                  <c:v>Amul</c:v>
                </c:pt>
                <c:pt idx="1">
                  <c:v>BB Royal</c:v>
                </c:pt>
                <c:pt idx="2">
                  <c:v>BORGES</c:v>
                </c:pt>
                <c:pt idx="3">
                  <c:v>Colgate</c:v>
                </c:pt>
                <c:pt idx="4">
                  <c:v>Fresho</c:v>
                </c:pt>
                <c:pt idx="5">
                  <c:v>Harvest</c:v>
                </c:pt>
                <c:pt idx="6">
                  <c:v>MAGGI</c:v>
                </c:pt>
                <c:pt idx="7">
                  <c:v>Milky Mist</c:v>
                </c:pt>
                <c:pt idx="8">
                  <c:v>Red Label</c:v>
                </c:pt>
                <c:pt idx="9">
                  <c:v>Surf</c:v>
                </c:pt>
              </c:strCache>
            </c:strRef>
          </c:cat>
          <c:val>
            <c:numRef>
              <c:f>'Brand Revenue'!$B$4:$B$14</c:f>
              <c:numCache>
                <c:formatCode>General</c:formatCode>
                <c:ptCount val="10"/>
                <c:pt idx="0">
                  <c:v>25089</c:v>
                </c:pt>
                <c:pt idx="1">
                  <c:v>109582.72500000011</c:v>
                </c:pt>
                <c:pt idx="2">
                  <c:v>1651841.5</c:v>
                </c:pt>
                <c:pt idx="3">
                  <c:v>508583.8200000003</c:v>
                </c:pt>
                <c:pt idx="4">
                  <c:v>573777.1599999998</c:v>
                </c:pt>
                <c:pt idx="5">
                  <c:v>120500.62999999987</c:v>
                </c:pt>
                <c:pt idx="6">
                  <c:v>60530</c:v>
                </c:pt>
                <c:pt idx="7">
                  <c:v>437688.79500000004</c:v>
                </c:pt>
                <c:pt idx="8">
                  <c:v>92073.5</c:v>
                </c:pt>
                <c:pt idx="9">
                  <c:v>215921.04250000024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5-43B6-96DA-1C23084F6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1</xdr:row>
      <xdr:rowOff>15240</xdr:rowOff>
    </xdr:from>
    <xdr:to>
      <xdr:col>15</xdr:col>
      <xdr:colOff>38100</xdr:colOff>
      <xdr:row>24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7E9BCB-9E6E-E8D4-F78C-0C671D69F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</xdr:row>
      <xdr:rowOff>106680</xdr:rowOff>
    </xdr:from>
    <xdr:to>
      <xdr:col>14</xdr:col>
      <xdr:colOff>426720</xdr:colOff>
      <xdr:row>25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847CB-E155-728C-D2FA-ADF275B22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144780</xdr:rowOff>
    </xdr:from>
    <xdr:to>
      <xdr:col>13</xdr:col>
      <xdr:colOff>22860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E7B7A-9152-F4A2-E4E4-03A1EA1FC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0</xdr:row>
      <xdr:rowOff>152400</xdr:rowOff>
    </xdr:from>
    <xdr:to>
      <xdr:col>15</xdr:col>
      <xdr:colOff>38100</xdr:colOff>
      <xdr:row>24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185A9-AFE0-A3AF-F429-22E49ED69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" refreshedDate="45902.047297453704" createdVersion="8" refreshedVersion="8" minRefreshableVersion="3" recordCount="6000" xr:uid="{2C7212DA-D09C-4EB2-8C58-3B21BAFCB187}">
  <cacheSource type="worksheet">
    <worksheetSource ref="A1:I6001" sheet="seasonal_ecommerce_india_perfec"/>
  </cacheSource>
  <cacheFields count="12">
    <cacheField name="Invoice Date" numFmtId="14">
      <sharedItems containsSemiMixedTypes="0" containsNonDate="0" containsDate="1" containsString="0" minDate="2024-01-01T00:00:00" maxDate="2025-01-01T00:00:00"/>
    </cacheField>
    <cacheField name="Month" numFmtId="14">
      <sharedItems count="12">
        <s v="January"/>
        <s v="May"/>
        <s v="October"/>
        <s v="February"/>
        <s v="December"/>
        <s v="August"/>
        <s v="March"/>
        <s v="June"/>
        <s v="November"/>
        <s v="July"/>
        <s v="April"/>
        <s v="September"/>
      </sharedItems>
    </cacheField>
    <cacheField name="Season" numFmtId="14">
      <sharedItems count="4">
        <s v="Winter"/>
        <s v="Summer"/>
        <s v="Festive"/>
        <s v="Monsoon"/>
      </sharedItems>
    </cacheField>
    <cacheField name="Product Name" numFmtId="0">
      <sharedItems count="48">
        <s v="Rice - Sona Masoori - Pack 2"/>
        <s v="Tomato - Pack 3"/>
        <s v="Potato - Pack 3"/>
        <s v="Eggs - Farm Tray - Pack 3"/>
        <s v="Frozen Peas"/>
        <s v="Paneer - Fresh - Pack 3"/>
        <s v="Tender Coconut Water"/>
        <s v="Bread - Whole Wheat"/>
        <s v="Bread - Whole Wheat - Pack 2"/>
        <s v="Olive Oil - Extra Virgin - Pack 2"/>
        <s v="Olive Oil - Extra Virgin - Pack 3"/>
        <s v="Bread - Whole Wheat - Pack 3"/>
        <s v="Tomato"/>
        <s v="Carrot - Pack 2"/>
        <s v="Detergent - Powder - Pack 2"/>
        <s v="Frozen Peas - Pack 2"/>
        <s v="Potato"/>
        <s v="Potato - Pack 2"/>
        <s v="Rice - Sona Masoori - Pack 3"/>
        <s v="Toothpaste - Colgate - Pack 2"/>
        <s v="Tomato - Pack 2"/>
        <s v="Paneer - Fresh - Pack 2"/>
        <s v="Milk - Full Cream"/>
        <s v="Maggi Noodles - Pack 3"/>
        <s v="Maggi Noodles - Pack 2"/>
        <s v="Milk - Full Cream - Pack 2"/>
        <s v="Detergent - Powder - Pack 3"/>
        <s v="Paneer - Fresh"/>
        <s v="Toothpaste - Colgate"/>
        <s v="Tea - Leaf - Pack 3"/>
        <s v="Onion"/>
        <s v="Eggs - Farm Tray - Pack 2"/>
        <s v="Detergent - Powder"/>
        <s v="Frozen Peas - Pack 3"/>
        <s v="Carrot"/>
        <s v="Onion - Pack 3"/>
        <s v="Rice - Sona Masoori"/>
        <s v="Tender Coconut Water - Pack 3"/>
        <s v="Carrot - Pack 3"/>
        <s v="Tea - Leaf - Pack 2"/>
        <s v="Onion - Pack 2"/>
        <s v="Tender Coconut Water - Pack 2"/>
        <s v="Maggi Noodles"/>
        <s v="Toothpaste - Colgate - Pack 3"/>
        <s v="Tea - Leaf"/>
        <s v="Milk - Full Cream - Pack 3"/>
        <s v="Eggs - Farm Tray"/>
        <s v="Olive Oil - Extra Virgin"/>
      </sharedItems>
    </cacheField>
    <cacheField name="Brand" numFmtId="0">
      <sharedItems count="10">
        <s v="BB Royal"/>
        <s v="Fresho"/>
        <s v="Milky Mist"/>
        <s v="Harvest"/>
        <s v="BORGES"/>
        <s v="Surf"/>
        <s v="Colgate"/>
        <s v="Amul"/>
        <s v="MAGGI"/>
        <s v="Red Label"/>
      </sharedItems>
    </cacheField>
    <cacheField name="Price" numFmtId="0">
      <sharedItems containsSemiMixedTypes="0" containsString="0" containsNumber="1" minValue="0.02" maxValue="738.79"/>
    </cacheField>
    <cacheField name="Discount Price" numFmtId="0">
      <sharedItems containsSemiMixedTypes="0" containsString="0" containsNumber="1" minValue="0.02" maxValue="499.78"/>
    </cacheField>
    <cacheField name="Quantity" numFmtId="0">
      <sharedItems containsSemiMixedTypes="0" containsString="0" containsNumber="1" minValue="0.25" maxValue="5000"/>
    </cacheField>
    <cacheField name="Unit" numFmtId="0">
      <sharedItems/>
    </cacheField>
    <cacheField name="Category" numFmtId="0">
      <sharedItems/>
    </cacheField>
    <cacheField name="SubCategory" numFmtId="0">
      <sharedItems/>
    </cacheField>
    <cacheField name="Revenue" numFmtId="0">
      <sharedItems containsSemiMixedTypes="0" containsString="0" containsNumber="1" minValue="1.5" maxValue="24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0">
  <r>
    <d v="2024-01-13T00:00:00"/>
    <x v="0"/>
    <x v="0"/>
    <x v="0"/>
    <x v="0"/>
    <n v="141.05000000000001"/>
    <n v="121.57"/>
    <n v="0.25"/>
    <s v="kg"/>
    <s v="Foodgrains, Oil &amp; Masala"/>
    <s v="Raw Rice"/>
    <n v="30.392499999999998"/>
  </r>
  <r>
    <d v="2024-05-05T00:00:00"/>
    <x v="1"/>
    <x v="1"/>
    <x v="1"/>
    <x v="1"/>
    <n v="80.48"/>
    <n v="55.45"/>
    <n v="5"/>
    <s v="kg"/>
    <s v="Fruits &amp; Vegetables"/>
    <s v="Potato, Onion &amp; Tomato"/>
    <n v="277.25"/>
  </r>
  <r>
    <d v="2024-10-14T00:00:00"/>
    <x v="2"/>
    <x v="2"/>
    <x v="2"/>
    <x v="1"/>
    <n v="23.93"/>
    <n v="21.91"/>
    <n v="3"/>
    <s v="kg"/>
    <s v="Fruits &amp; Vegetables"/>
    <s v="Potato, Onion &amp; Tomato"/>
    <n v="65.73"/>
  </r>
  <r>
    <d v="2024-02-14T00:00:00"/>
    <x v="3"/>
    <x v="0"/>
    <x v="3"/>
    <x v="1"/>
    <n v="17.75"/>
    <n v="13.63"/>
    <n v="24"/>
    <s v="pcs"/>
    <s v="Eggs, Meat &amp; Fish"/>
    <s v="Farm Eggs"/>
    <n v="327.12"/>
  </r>
  <r>
    <d v="2024-01-17T00:00:00"/>
    <x v="0"/>
    <x v="0"/>
    <x v="4"/>
    <x v="1"/>
    <n v="0.56000000000000005"/>
    <n v="0.45"/>
    <n v="2000"/>
    <s v="g"/>
    <s v="Snacks &amp; Branded Foods"/>
    <s v="Frozen Vegetables"/>
    <n v="900"/>
  </r>
  <r>
    <d v="2024-10-28T00:00:00"/>
    <x v="2"/>
    <x v="2"/>
    <x v="5"/>
    <x v="2"/>
    <n v="479.75"/>
    <n v="427.64"/>
    <n v="10"/>
    <s v="kg"/>
    <s v="Bakery, Cakes &amp; Dairy"/>
    <s v="Paneer, Tofu &amp; Cream"/>
    <n v="4276.3999999999996"/>
  </r>
  <r>
    <d v="2024-12-17T00:00:00"/>
    <x v="4"/>
    <x v="2"/>
    <x v="6"/>
    <x v="1"/>
    <n v="0.21"/>
    <n v="0.18"/>
    <n v="750"/>
    <s v="ml"/>
    <s v="Beverages"/>
    <s v="Juices"/>
    <n v="135"/>
  </r>
  <r>
    <d v="2024-10-26T00:00:00"/>
    <x v="2"/>
    <x v="2"/>
    <x v="7"/>
    <x v="3"/>
    <n v="25.93"/>
    <n v="23.71"/>
    <n v="2"/>
    <s v="pcs"/>
    <s v="Bakery, Cakes &amp; Dairy"/>
    <s v="Bread"/>
    <n v="47.42"/>
  </r>
  <r>
    <d v="2024-08-02T00:00:00"/>
    <x v="5"/>
    <x v="3"/>
    <x v="8"/>
    <x v="3"/>
    <n v="72.08"/>
    <n v="52.29"/>
    <n v="5"/>
    <s v="pcs"/>
    <s v="Bakery, Cakes &amp; Dairy"/>
    <s v="Bread"/>
    <n v="261.45"/>
  </r>
  <r>
    <d v="2024-12-15T00:00:00"/>
    <x v="4"/>
    <x v="2"/>
    <x v="9"/>
    <x v="4"/>
    <n v="5.97"/>
    <n v="4.8899999999999997"/>
    <n v="200"/>
    <s v="ml"/>
    <s v="Gourmet &amp; World Food"/>
    <s v="Extra Virgin Olive Oil"/>
    <n v="977.99999999999989"/>
  </r>
  <r>
    <d v="2024-10-01T00:00:00"/>
    <x v="2"/>
    <x v="2"/>
    <x v="10"/>
    <x v="4"/>
    <n v="5.74"/>
    <n v="4.32"/>
    <n v="500"/>
    <s v="ml"/>
    <s v="Gourmet &amp; World Food"/>
    <s v="Extra Virgin Olive Oil"/>
    <n v="2160"/>
  </r>
  <r>
    <d v="2024-03-22T00:00:00"/>
    <x v="6"/>
    <x v="0"/>
    <x v="11"/>
    <x v="3"/>
    <n v="51.58"/>
    <n v="48.18"/>
    <n v="4"/>
    <s v="pcs"/>
    <s v="Bakery, Cakes &amp; Dairy"/>
    <s v="Bread"/>
    <n v="192.72"/>
  </r>
  <r>
    <d v="2024-06-23T00:00:00"/>
    <x v="7"/>
    <x v="1"/>
    <x v="3"/>
    <x v="1"/>
    <n v="28.35"/>
    <n v="19.760000000000002"/>
    <n v="5"/>
    <s v="pcs"/>
    <s v="Eggs, Meat &amp; Fish"/>
    <s v="Farm Eggs"/>
    <n v="98.800000000000011"/>
  </r>
  <r>
    <d v="2024-10-28T00:00:00"/>
    <x v="2"/>
    <x v="2"/>
    <x v="12"/>
    <x v="1"/>
    <n v="64.709999999999994"/>
    <n v="45.4"/>
    <n v="2"/>
    <s v="kg"/>
    <s v="Fruits &amp; Vegetables"/>
    <s v="Potato, Onion &amp; Tomato"/>
    <n v="90.8"/>
  </r>
  <r>
    <d v="2024-06-21T00:00:00"/>
    <x v="7"/>
    <x v="1"/>
    <x v="13"/>
    <x v="1"/>
    <n v="66.42"/>
    <n v="56.76"/>
    <n v="1"/>
    <s v="kg"/>
    <s v="Fruits &amp; Vegetables"/>
    <s v="Root Vegetables"/>
    <n v="56.76"/>
  </r>
  <r>
    <d v="2024-11-18T00:00:00"/>
    <x v="8"/>
    <x v="2"/>
    <x v="14"/>
    <x v="5"/>
    <n v="241.19"/>
    <n v="214.01"/>
    <n v="5"/>
    <s v="kg"/>
    <s v="Cleaning &amp; Household"/>
    <s v="Laundry"/>
    <n v="1070.05"/>
  </r>
  <r>
    <d v="2024-11-14T00:00:00"/>
    <x v="8"/>
    <x v="2"/>
    <x v="15"/>
    <x v="1"/>
    <n v="0.26"/>
    <n v="0.21"/>
    <n v="250"/>
    <s v="g"/>
    <s v="Snacks &amp; Branded Foods"/>
    <s v="Frozen Vegetables"/>
    <n v="52.5"/>
  </r>
  <r>
    <d v="2024-01-23T00:00:00"/>
    <x v="0"/>
    <x v="0"/>
    <x v="0"/>
    <x v="0"/>
    <n v="164.81"/>
    <n v="115.31"/>
    <n v="5"/>
    <s v="kg"/>
    <s v="Foodgrains, Oil &amp; Masala"/>
    <s v="Raw Rice"/>
    <n v="576.54999999999995"/>
  </r>
  <r>
    <d v="2024-03-04T00:00:00"/>
    <x v="6"/>
    <x v="0"/>
    <x v="16"/>
    <x v="1"/>
    <n v="84.04"/>
    <n v="68.3"/>
    <n v="0.5"/>
    <s v="kg"/>
    <s v="Fruits &amp; Vegetables"/>
    <s v="Potato, Onion &amp; Tomato"/>
    <n v="34.15"/>
  </r>
  <r>
    <d v="2024-07-12T00:00:00"/>
    <x v="9"/>
    <x v="3"/>
    <x v="17"/>
    <x v="1"/>
    <n v="41.76"/>
    <n v="32.76"/>
    <n v="0.5"/>
    <s v="kg"/>
    <s v="Fruits &amp; Vegetables"/>
    <s v="Potato, Onion &amp; Tomato"/>
    <n v="16.38"/>
  </r>
  <r>
    <d v="2024-11-07T00:00:00"/>
    <x v="8"/>
    <x v="2"/>
    <x v="18"/>
    <x v="0"/>
    <n v="80.27"/>
    <n v="69.14"/>
    <n v="2"/>
    <s v="kg"/>
    <s v="Foodgrains, Oil &amp; Masala"/>
    <s v="Raw Rice"/>
    <n v="138.28"/>
  </r>
  <r>
    <d v="2024-07-04T00:00:00"/>
    <x v="9"/>
    <x v="3"/>
    <x v="10"/>
    <x v="4"/>
    <n v="2.69"/>
    <n v="2.0499999999999998"/>
    <n v="2000"/>
    <s v="ml"/>
    <s v="Gourmet &amp; World Food"/>
    <s v="Extra Virgin Olive Oil"/>
    <n v="4100"/>
  </r>
  <r>
    <d v="2024-02-05T00:00:00"/>
    <x v="3"/>
    <x v="0"/>
    <x v="19"/>
    <x v="6"/>
    <n v="228.15"/>
    <n v="152.22"/>
    <n v="10"/>
    <s v="pcs"/>
    <s v="Beauty &amp; Hygiene"/>
    <s v="Toothpaste"/>
    <n v="1522.2"/>
  </r>
  <r>
    <d v="2024-10-30T00:00:00"/>
    <x v="2"/>
    <x v="2"/>
    <x v="1"/>
    <x v="1"/>
    <n v="31.16"/>
    <n v="29.09"/>
    <n v="3"/>
    <s v="kg"/>
    <s v="Fruits &amp; Vegetables"/>
    <s v="Potato, Onion &amp; Tomato"/>
    <n v="87.27"/>
  </r>
  <r>
    <d v="2024-02-10T00:00:00"/>
    <x v="3"/>
    <x v="0"/>
    <x v="20"/>
    <x v="1"/>
    <n v="75.19"/>
    <n v="60.64"/>
    <n v="0.5"/>
    <s v="kg"/>
    <s v="Fruits &amp; Vegetables"/>
    <s v="Potato, Onion &amp; Tomato"/>
    <n v="30.32"/>
  </r>
  <r>
    <d v="2024-02-21T00:00:00"/>
    <x v="3"/>
    <x v="0"/>
    <x v="17"/>
    <x v="1"/>
    <n v="70.28"/>
    <n v="55.75"/>
    <n v="2"/>
    <s v="kg"/>
    <s v="Fruits &amp; Vegetables"/>
    <s v="Potato, Onion &amp; Tomato"/>
    <n v="111.5"/>
  </r>
  <r>
    <d v="2024-11-28T00:00:00"/>
    <x v="8"/>
    <x v="2"/>
    <x v="21"/>
    <x v="2"/>
    <n v="445.12"/>
    <n v="404.09"/>
    <n v="3"/>
    <s v="kg"/>
    <s v="Bakery, Cakes &amp; Dairy"/>
    <s v="Paneer, Tofu &amp; Cream"/>
    <n v="1212.27"/>
  </r>
  <r>
    <d v="2024-07-05T00:00:00"/>
    <x v="9"/>
    <x v="3"/>
    <x v="9"/>
    <x v="4"/>
    <n v="4.9000000000000004"/>
    <n v="4.07"/>
    <n v="500"/>
    <s v="ml"/>
    <s v="Gourmet &amp; World Food"/>
    <s v="Extra Virgin Olive Oil"/>
    <n v="2035.0000000000002"/>
  </r>
  <r>
    <d v="2024-11-15T00:00:00"/>
    <x v="8"/>
    <x v="2"/>
    <x v="22"/>
    <x v="7"/>
    <n v="0.03"/>
    <n v="0.03"/>
    <n v="1000"/>
    <s v="ml"/>
    <s v="Bakery, Cakes &amp; Dairy"/>
    <s v="Milk"/>
    <n v="30"/>
  </r>
  <r>
    <d v="2024-11-04T00:00:00"/>
    <x v="8"/>
    <x v="2"/>
    <x v="15"/>
    <x v="1"/>
    <n v="1.35"/>
    <n v="0.97"/>
    <n v="500"/>
    <s v="g"/>
    <s v="Snacks &amp; Branded Foods"/>
    <s v="Frozen Vegetables"/>
    <n v="485"/>
  </r>
  <r>
    <d v="2024-02-06T00:00:00"/>
    <x v="3"/>
    <x v="0"/>
    <x v="23"/>
    <x v="8"/>
    <n v="0.52"/>
    <n v="0.44"/>
    <n v="100"/>
    <s v="g"/>
    <s v="Snacks &amp; Branded Foods"/>
    <s v="Instant Noodles"/>
    <n v="44"/>
  </r>
  <r>
    <d v="2024-03-28T00:00:00"/>
    <x v="6"/>
    <x v="0"/>
    <x v="0"/>
    <x v="0"/>
    <n v="79.14"/>
    <n v="56.81"/>
    <n v="3"/>
    <s v="kg"/>
    <s v="Foodgrains, Oil &amp; Masala"/>
    <s v="Raw Rice"/>
    <n v="170.43"/>
  </r>
  <r>
    <d v="2024-05-05T00:00:00"/>
    <x v="1"/>
    <x v="1"/>
    <x v="9"/>
    <x v="4"/>
    <n v="6.16"/>
    <n v="4.67"/>
    <n v="2000"/>
    <s v="ml"/>
    <s v="Gourmet &amp; World Food"/>
    <s v="Extra Virgin Olive Oil"/>
    <n v="9340"/>
  </r>
  <r>
    <d v="2024-11-18T00:00:00"/>
    <x v="8"/>
    <x v="2"/>
    <x v="24"/>
    <x v="8"/>
    <n v="0.08"/>
    <n v="7.0000000000000007E-2"/>
    <n v="50"/>
    <s v="g"/>
    <s v="Snacks &amp; Branded Foods"/>
    <s v="Instant Noodles"/>
    <n v="3.5000000000000004"/>
  </r>
  <r>
    <d v="2024-12-21T00:00:00"/>
    <x v="4"/>
    <x v="2"/>
    <x v="25"/>
    <x v="7"/>
    <n v="0.04"/>
    <n v="0.03"/>
    <n v="350"/>
    <s v="ml"/>
    <s v="Bakery, Cakes &amp; Dairy"/>
    <s v="Milk"/>
    <n v="10.5"/>
  </r>
  <r>
    <d v="2024-04-22T00:00:00"/>
    <x v="10"/>
    <x v="1"/>
    <x v="2"/>
    <x v="1"/>
    <n v="102.76"/>
    <n v="68.959999999999994"/>
    <n v="0.25"/>
    <s v="kg"/>
    <s v="Fruits &amp; Vegetables"/>
    <s v="Potato, Onion &amp; Tomato"/>
    <n v="17.239999999999998"/>
  </r>
  <r>
    <d v="2024-01-29T00:00:00"/>
    <x v="0"/>
    <x v="0"/>
    <x v="9"/>
    <x v="4"/>
    <n v="1.91"/>
    <n v="1.51"/>
    <n v="250"/>
    <s v="ml"/>
    <s v="Gourmet &amp; World Food"/>
    <s v="Extra Virgin Olive Oil"/>
    <n v="377.5"/>
  </r>
  <r>
    <d v="2024-10-05T00:00:00"/>
    <x v="2"/>
    <x v="2"/>
    <x v="10"/>
    <x v="4"/>
    <n v="2.97"/>
    <n v="2.06"/>
    <n v="250"/>
    <s v="ml"/>
    <s v="Gourmet &amp; World Food"/>
    <s v="Extra Virgin Olive Oil"/>
    <n v="515"/>
  </r>
  <r>
    <d v="2024-07-24T00:00:00"/>
    <x v="9"/>
    <x v="3"/>
    <x v="6"/>
    <x v="1"/>
    <n v="0.65"/>
    <n v="0.47"/>
    <n v="350"/>
    <s v="ml"/>
    <s v="Beverages"/>
    <s v="Juices"/>
    <n v="164.5"/>
  </r>
  <r>
    <d v="2024-10-28T00:00:00"/>
    <x v="2"/>
    <x v="2"/>
    <x v="26"/>
    <x v="5"/>
    <n v="226.88"/>
    <n v="167.78"/>
    <n v="0.5"/>
    <s v="kg"/>
    <s v="Cleaning &amp; Household"/>
    <s v="Laundry"/>
    <n v="83.89"/>
  </r>
  <r>
    <d v="2024-06-10T00:00:00"/>
    <x v="7"/>
    <x v="1"/>
    <x v="11"/>
    <x v="3"/>
    <n v="70.150000000000006"/>
    <n v="55.98"/>
    <n v="12"/>
    <s v="pcs"/>
    <s v="Bakery, Cakes &amp; Dairy"/>
    <s v="Bread"/>
    <n v="671.76"/>
  </r>
  <r>
    <d v="2024-12-03T00:00:00"/>
    <x v="4"/>
    <x v="2"/>
    <x v="27"/>
    <x v="2"/>
    <n v="396.3"/>
    <n v="301.43"/>
    <n v="0.5"/>
    <s v="kg"/>
    <s v="Bakery, Cakes &amp; Dairy"/>
    <s v="Paneer, Tofu &amp; Cream"/>
    <n v="150.715"/>
  </r>
  <r>
    <d v="2024-12-22T00:00:00"/>
    <x v="4"/>
    <x v="2"/>
    <x v="3"/>
    <x v="1"/>
    <n v="5.64"/>
    <n v="4.12"/>
    <n v="4"/>
    <s v="pcs"/>
    <s v="Eggs, Meat &amp; Fish"/>
    <s v="Farm Eggs"/>
    <n v="16.48"/>
  </r>
  <r>
    <d v="2024-05-15T00:00:00"/>
    <x v="1"/>
    <x v="1"/>
    <x v="16"/>
    <x v="1"/>
    <n v="106.8"/>
    <n v="74.33"/>
    <n v="0.5"/>
    <s v="kg"/>
    <s v="Fruits &amp; Vegetables"/>
    <s v="Potato, Onion &amp; Tomato"/>
    <n v="37.164999999999999"/>
  </r>
  <r>
    <d v="2024-12-11T00:00:00"/>
    <x v="4"/>
    <x v="2"/>
    <x v="17"/>
    <x v="1"/>
    <n v="46.56"/>
    <n v="36.71"/>
    <n v="3"/>
    <s v="kg"/>
    <s v="Fruits &amp; Vegetables"/>
    <s v="Potato, Onion &amp; Tomato"/>
    <n v="110.13"/>
  </r>
  <r>
    <d v="2024-08-07T00:00:00"/>
    <x v="5"/>
    <x v="3"/>
    <x v="9"/>
    <x v="4"/>
    <n v="5.63"/>
    <n v="3.89"/>
    <n v="250"/>
    <s v="ml"/>
    <s v="Gourmet &amp; World Food"/>
    <s v="Extra Virgin Olive Oil"/>
    <n v="972.5"/>
  </r>
  <r>
    <d v="2024-07-23T00:00:00"/>
    <x v="9"/>
    <x v="3"/>
    <x v="28"/>
    <x v="6"/>
    <n v="145.63999999999999"/>
    <n v="115.33"/>
    <n v="12"/>
    <s v="pcs"/>
    <s v="Beauty &amp; Hygiene"/>
    <s v="Toothpaste"/>
    <n v="1383.96"/>
  </r>
  <r>
    <d v="2024-10-18T00:00:00"/>
    <x v="2"/>
    <x v="2"/>
    <x v="29"/>
    <x v="9"/>
    <n v="0.13"/>
    <n v="0.1"/>
    <n v="250"/>
    <s v="g"/>
    <s v="Beverages"/>
    <s v="Leaf &amp; Dust Tea"/>
    <n v="25"/>
  </r>
  <r>
    <d v="2024-02-16T00:00:00"/>
    <x v="3"/>
    <x v="0"/>
    <x v="8"/>
    <x v="3"/>
    <n v="52.43"/>
    <n v="36.44"/>
    <n v="10"/>
    <s v="pcs"/>
    <s v="Bakery, Cakes &amp; Dairy"/>
    <s v="Bread"/>
    <n v="364.4"/>
  </r>
  <r>
    <d v="2024-02-26T00:00:00"/>
    <x v="3"/>
    <x v="0"/>
    <x v="16"/>
    <x v="1"/>
    <n v="32.57"/>
    <n v="23.64"/>
    <n v="5"/>
    <s v="kg"/>
    <s v="Fruits &amp; Vegetables"/>
    <s v="Potato, Onion &amp; Tomato"/>
    <n v="118.2"/>
  </r>
  <r>
    <d v="2024-10-21T00:00:00"/>
    <x v="2"/>
    <x v="2"/>
    <x v="12"/>
    <x v="1"/>
    <n v="42.01"/>
    <n v="33.56"/>
    <n v="0.5"/>
    <s v="kg"/>
    <s v="Fruits &amp; Vegetables"/>
    <s v="Potato, Onion &amp; Tomato"/>
    <n v="16.78"/>
  </r>
  <r>
    <d v="2024-08-04T00:00:00"/>
    <x v="5"/>
    <x v="3"/>
    <x v="6"/>
    <x v="1"/>
    <n v="0.21"/>
    <n v="0.18"/>
    <n v="250"/>
    <s v="ml"/>
    <s v="Beverages"/>
    <s v="Juices"/>
    <n v="45"/>
  </r>
  <r>
    <d v="2024-07-16T00:00:00"/>
    <x v="9"/>
    <x v="3"/>
    <x v="17"/>
    <x v="1"/>
    <n v="34.549999999999997"/>
    <n v="23.04"/>
    <n v="2"/>
    <s v="kg"/>
    <s v="Fruits &amp; Vegetables"/>
    <s v="Potato, Onion &amp; Tomato"/>
    <n v="46.08"/>
  </r>
  <r>
    <d v="2024-11-29T00:00:00"/>
    <x v="8"/>
    <x v="2"/>
    <x v="30"/>
    <x v="1"/>
    <n v="50.72"/>
    <n v="39.979999999999997"/>
    <n v="0.25"/>
    <s v="kg"/>
    <s v="Fruits &amp; Vegetables"/>
    <s v="Potato, Onion &amp; Tomato"/>
    <n v="9.9949999999999992"/>
  </r>
  <r>
    <d v="2024-01-06T00:00:00"/>
    <x v="0"/>
    <x v="0"/>
    <x v="31"/>
    <x v="1"/>
    <n v="20.73"/>
    <n v="18.440000000000001"/>
    <n v="10"/>
    <s v="pcs"/>
    <s v="Eggs, Meat &amp; Fish"/>
    <s v="Farm Eggs"/>
    <n v="184.4"/>
  </r>
  <r>
    <d v="2024-02-28T00:00:00"/>
    <x v="3"/>
    <x v="0"/>
    <x v="30"/>
    <x v="1"/>
    <n v="120.11"/>
    <n v="85.59"/>
    <n v="2"/>
    <s v="kg"/>
    <s v="Fruits &amp; Vegetables"/>
    <s v="Potato, Onion &amp; Tomato"/>
    <n v="171.18"/>
  </r>
  <r>
    <d v="2024-05-16T00:00:00"/>
    <x v="1"/>
    <x v="1"/>
    <x v="22"/>
    <x v="7"/>
    <n v="7.0000000000000007E-2"/>
    <n v="0.05"/>
    <n v="1000"/>
    <s v="ml"/>
    <s v="Bakery, Cakes &amp; Dairy"/>
    <s v="Milk"/>
    <n v="50"/>
  </r>
  <r>
    <d v="2024-06-23T00:00:00"/>
    <x v="7"/>
    <x v="1"/>
    <x v="10"/>
    <x v="4"/>
    <n v="4.33"/>
    <n v="3.87"/>
    <n v="5000"/>
    <s v="ml"/>
    <s v="Gourmet &amp; World Food"/>
    <s v="Extra Virgin Olive Oil"/>
    <n v="19350"/>
  </r>
  <r>
    <d v="2024-11-25T00:00:00"/>
    <x v="8"/>
    <x v="2"/>
    <x v="22"/>
    <x v="7"/>
    <n v="0.08"/>
    <n v="0.06"/>
    <n v="350"/>
    <s v="ml"/>
    <s v="Bakery, Cakes &amp; Dairy"/>
    <s v="Milk"/>
    <n v="21"/>
  </r>
  <r>
    <d v="2024-10-01T00:00:00"/>
    <x v="2"/>
    <x v="2"/>
    <x v="9"/>
    <x v="4"/>
    <n v="4.29"/>
    <n v="3.99"/>
    <n v="100"/>
    <s v="ml"/>
    <s v="Gourmet &amp; World Food"/>
    <s v="Extra Virgin Olive Oil"/>
    <n v="399"/>
  </r>
  <r>
    <d v="2024-05-14T00:00:00"/>
    <x v="1"/>
    <x v="1"/>
    <x v="19"/>
    <x v="6"/>
    <n v="280.83999999999997"/>
    <n v="195.88"/>
    <n v="12"/>
    <s v="pcs"/>
    <s v="Beauty &amp; Hygiene"/>
    <s v="Toothpaste"/>
    <n v="2350.56"/>
  </r>
  <r>
    <d v="2024-04-01T00:00:00"/>
    <x v="10"/>
    <x v="1"/>
    <x v="13"/>
    <x v="1"/>
    <n v="116.85"/>
    <n v="108.11"/>
    <n v="0.25"/>
    <s v="kg"/>
    <s v="Fruits &amp; Vegetables"/>
    <s v="Root Vegetables"/>
    <n v="27.0275"/>
  </r>
  <r>
    <d v="2024-02-24T00:00:00"/>
    <x v="3"/>
    <x v="0"/>
    <x v="17"/>
    <x v="1"/>
    <n v="65.180000000000007"/>
    <n v="44.23"/>
    <n v="5"/>
    <s v="kg"/>
    <s v="Fruits &amp; Vegetables"/>
    <s v="Potato, Onion &amp; Tomato"/>
    <n v="221.14999999999998"/>
  </r>
  <r>
    <d v="2024-06-01T00:00:00"/>
    <x v="7"/>
    <x v="1"/>
    <x v="28"/>
    <x v="6"/>
    <n v="234.36"/>
    <n v="219.46"/>
    <n v="4"/>
    <s v="pcs"/>
    <s v="Beauty &amp; Hygiene"/>
    <s v="Toothpaste"/>
    <n v="877.84"/>
  </r>
  <r>
    <d v="2024-09-16T00:00:00"/>
    <x v="11"/>
    <x v="3"/>
    <x v="2"/>
    <x v="1"/>
    <n v="86.88"/>
    <n v="76.08"/>
    <n v="2"/>
    <s v="kg"/>
    <s v="Fruits &amp; Vegetables"/>
    <s v="Potato, Onion &amp; Tomato"/>
    <n v="152.16"/>
  </r>
  <r>
    <d v="2024-03-19T00:00:00"/>
    <x v="6"/>
    <x v="0"/>
    <x v="4"/>
    <x v="1"/>
    <n v="0.34"/>
    <n v="0.28000000000000003"/>
    <n v="750"/>
    <s v="g"/>
    <s v="Snacks &amp; Branded Foods"/>
    <s v="Frozen Vegetables"/>
    <n v="210.00000000000003"/>
  </r>
  <r>
    <d v="2024-10-21T00:00:00"/>
    <x v="2"/>
    <x v="2"/>
    <x v="32"/>
    <x v="5"/>
    <n v="265.12"/>
    <n v="180.59"/>
    <n v="5"/>
    <s v="kg"/>
    <s v="Cleaning &amp; Household"/>
    <s v="Laundry"/>
    <n v="902.95"/>
  </r>
  <r>
    <d v="2024-09-28T00:00:00"/>
    <x v="11"/>
    <x v="3"/>
    <x v="17"/>
    <x v="1"/>
    <n v="74.64"/>
    <n v="57.27"/>
    <n v="0.25"/>
    <s v="kg"/>
    <s v="Fruits &amp; Vegetables"/>
    <s v="Potato, Onion &amp; Tomato"/>
    <n v="14.317500000000001"/>
  </r>
  <r>
    <d v="2024-06-14T00:00:00"/>
    <x v="7"/>
    <x v="1"/>
    <x v="12"/>
    <x v="1"/>
    <n v="52.99"/>
    <n v="47.76"/>
    <n v="0.25"/>
    <s v="kg"/>
    <s v="Fruits &amp; Vegetables"/>
    <s v="Potato, Onion &amp; Tomato"/>
    <n v="11.94"/>
  </r>
  <r>
    <d v="2024-02-27T00:00:00"/>
    <x v="3"/>
    <x v="0"/>
    <x v="8"/>
    <x v="3"/>
    <n v="67.099999999999994"/>
    <n v="55.17"/>
    <n v="2"/>
    <s v="pcs"/>
    <s v="Bakery, Cakes &amp; Dairy"/>
    <s v="Bread"/>
    <n v="110.34"/>
  </r>
  <r>
    <d v="2024-06-06T00:00:00"/>
    <x v="7"/>
    <x v="1"/>
    <x v="13"/>
    <x v="1"/>
    <n v="132.88"/>
    <n v="88.93"/>
    <n v="2"/>
    <s v="kg"/>
    <s v="Fruits &amp; Vegetables"/>
    <s v="Root Vegetables"/>
    <n v="177.86"/>
  </r>
  <r>
    <d v="2024-10-31T00:00:00"/>
    <x v="2"/>
    <x v="2"/>
    <x v="18"/>
    <x v="0"/>
    <n v="147.44999999999999"/>
    <n v="113.46"/>
    <n v="3"/>
    <s v="kg"/>
    <s v="Foodgrains, Oil &amp; Masala"/>
    <s v="Raw Rice"/>
    <n v="340.38"/>
  </r>
  <r>
    <d v="2024-02-10T00:00:00"/>
    <x v="3"/>
    <x v="0"/>
    <x v="32"/>
    <x v="5"/>
    <n v="200.41"/>
    <n v="138.18"/>
    <n v="0.25"/>
    <s v="kg"/>
    <s v="Cleaning &amp; Household"/>
    <s v="Laundry"/>
    <n v="34.545000000000002"/>
  </r>
  <r>
    <d v="2024-12-02T00:00:00"/>
    <x v="4"/>
    <x v="2"/>
    <x v="33"/>
    <x v="1"/>
    <n v="0.24"/>
    <n v="0.2"/>
    <n v="2000"/>
    <s v="g"/>
    <s v="Snacks &amp; Branded Foods"/>
    <s v="Frozen Vegetables"/>
    <n v="400"/>
  </r>
  <r>
    <d v="2024-09-29T00:00:00"/>
    <x v="11"/>
    <x v="3"/>
    <x v="31"/>
    <x v="1"/>
    <n v="9.6999999999999993"/>
    <n v="7.26"/>
    <n v="6"/>
    <s v="pcs"/>
    <s v="Eggs, Meat &amp; Fish"/>
    <s v="Farm Eggs"/>
    <n v="43.56"/>
  </r>
  <r>
    <d v="2024-03-06T00:00:00"/>
    <x v="6"/>
    <x v="0"/>
    <x v="21"/>
    <x v="2"/>
    <n v="401.63"/>
    <n v="275.33999999999997"/>
    <n v="3"/>
    <s v="kg"/>
    <s v="Bakery, Cakes &amp; Dairy"/>
    <s v="Paneer, Tofu &amp; Cream"/>
    <n v="826.02"/>
  </r>
  <r>
    <d v="2024-03-25T00:00:00"/>
    <x v="6"/>
    <x v="0"/>
    <x v="16"/>
    <x v="1"/>
    <n v="74.63"/>
    <n v="69.760000000000005"/>
    <n v="0.25"/>
    <s v="kg"/>
    <s v="Fruits &amp; Vegetables"/>
    <s v="Potato, Onion &amp; Tomato"/>
    <n v="17.440000000000001"/>
  </r>
  <r>
    <d v="2024-12-17T00:00:00"/>
    <x v="4"/>
    <x v="2"/>
    <x v="7"/>
    <x v="3"/>
    <n v="53.12"/>
    <n v="45.48"/>
    <n v="3"/>
    <s v="pcs"/>
    <s v="Bakery, Cakes &amp; Dairy"/>
    <s v="Bread"/>
    <n v="136.44"/>
  </r>
  <r>
    <d v="2024-04-18T00:00:00"/>
    <x v="10"/>
    <x v="1"/>
    <x v="33"/>
    <x v="1"/>
    <n v="0.71"/>
    <n v="0.56999999999999995"/>
    <n v="1500"/>
    <s v="g"/>
    <s v="Snacks &amp; Branded Foods"/>
    <s v="Frozen Vegetables"/>
    <n v="854.99999999999989"/>
  </r>
  <r>
    <d v="2024-04-12T00:00:00"/>
    <x v="10"/>
    <x v="1"/>
    <x v="30"/>
    <x v="1"/>
    <n v="118"/>
    <n v="86.7"/>
    <n v="0.25"/>
    <s v="kg"/>
    <s v="Fruits &amp; Vegetables"/>
    <s v="Potato, Onion &amp; Tomato"/>
    <n v="21.675000000000001"/>
  </r>
  <r>
    <d v="2024-07-23T00:00:00"/>
    <x v="9"/>
    <x v="3"/>
    <x v="34"/>
    <x v="1"/>
    <n v="140.1"/>
    <n v="106.77"/>
    <n v="3"/>
    <s v="kg"/>
    <s v="Fruits &amp; Vegetables"/>
    <s v="Root Vegetables"/>
    <n v="320.31"/>
  </r>
  <r>
    <d v="2024-07-10T00:00:00"/>
    <x v="9"/>
    <x v="3"/>
    <x v="34"/>
    <x v="1"/>
    <n v="52.63"/>
    <n v="43.35"/>
    <n v="2"/>
    <s v="kg"/>
    <s v="Fruits &amp; Vegetables"/>
    <s v="Root Vegetables"/>
    <n v="86.7"/>
  </r>
  <r>
    <d v="2024-09-21T00:00:00"/>
    <x v="11"/>
    <x v="3"/>
    <x v="35"/>
    <x v="1"/>
    <n v="95.75"/>
    <n v="70.92"/>
    <n v="1"/>
    <s v="kg"/>
    <s v="Fruits &amp; Vegetables"/>
    <s v="Potato, Onion &amp; Tomato"/>
    <n v="70.92"/>
  </r>
  <r>
    <d v="2024-05-06T00:00:00"/>
    <x v="1"/>
    <x v="1"/>
    <x v="8"/>
    <x v="3"/>
    <n v="68.260000000000005"/>
    <n v="55.37"/>
    <n v="24"/>
    <s v="pcs"/>
    <s v="Bakery, Cakes &amp; Dairy"/>
    <s v="Bread"/>
    <n v="1328.8799999999999"/>
  </r>
  <r>
    <d v="2024-11-13T00:00:00"/>
    <x v="8"/>
    <x v="2"/>
    <x v="36"/>
    <x v="0"/>
    <n v="164.03"/>
    <n v="141.83000000000001"/>
    <n v="5"/>
    <s v="kg"/>
    <s v="Foodgrains, Oil &amp; Masala"/>
    <s v="Raw Rice"/>
    <n v="709.15000000000009"/>
  </r>
  <r>
    <d v="2024-12-10T00:00:00"/>
    <x v="4"/>
    <x v="2"/>
    <x v="13"/>
    <x v="1"/>
    <n v="117.27"/>
    <n v="110.51"/>
    <n v="10"/>
    <s v="kg"/>
    <s v="Fruits &amp; Vegetables"/>
    <s v="Root Vegetables"/>
    <n v="1105.1000000000001"/>
  </r>
  <r>
    <d v="2024-10-29T00:00:00"/>
    <x v="2"/>
    <x v="2"/>
    <x v="33"/>
    <x v="1"/>
    <n v="0.98"/>
    <n v="0.79"/>
    <n v="750"/>
    <s v="g"/>
    <s v="Snacks &amp; Branded Foods"/>
    <s v="Frozen Vegetables"/>
    <n v="592.5"/>
  </r>
  <r>
    <d v="2024-12-30T00:00:00"/>
    <x v="4"/>
    <x v="2"/>
    <x v="32"/>
    <x v="5"/>
    <n v="194.78"/>
    <n v="138.69999999999999"/>
    <n v="10"/>
    <s v="kg"/>
    <s v="Cleaning &amp; Household"/>
    <s v="Laundry"/>
    <n v="1387"/>
  </r>
  <r>
    <d v="2024-04-27T00:00:00"/>
    <x v="10"/>
    <x v="1"/>
    <x v="12"/>
    <x v="1"/>
    <n v="73.19"/>
    <n v="63.64"/>
    <n v="2"/>
    <s v="kg"/>
    <s v="Fruits &amp; Vegetables"/>
    <s v="Potato, Onion &amp; Tomato"/>
    <n v="127.28"/>
  </r>
  <r>
    <d v="2024-10-05T00:00:00"/>
    <x v="2"/>
    <x v="2"/>
    <x v="37"/>
    <x v="1"/>
    <n v="0.27"/>
    <n v="0.19"/>
    <n v="750"/>
    <s v="ml"/>
    <s v="Beverages"/>
    <s v="Juices"/>
    <n v="142.5"/>
  </r>
  <r>
    <d v="2024-02-06T00:00:00"/>
    <x v="3"/>
    <x v="0"/>
    <x v="3"/>
    <x v="1"/>
    <n v="4.9800000000000004"/>
    <n v="4.38"/>
    <n v="4"/>
    <s v="pcs"/>
    <s v="Eggs, Meat &amp; Fish"/>
    <s v="Farm Eggs"/>
    <n v="17.52"/>
  </r>
  <r>
    <d v="2024-05-22T00:00:00"/>
    <x v="1"/>
    <x v="1"/>
    <x v="7"/>
    <x v="3"/>
    <n v="81.040000000000006"/>
    <n v="54.57"/>
    <n v="5"/>
    <s v="pcs"/>
    <s v="Bakery, Cakes &amp; Dairy"/>
    <s v="Bread"/>
    <n v="272.85000000000002"/>
  </r>
  <r>
    <d v="2024-04-19T00:00:00"/>
    <x v="10"/>
    <x v="1"/>
    <x v="5"/>
    <x v="2"/>
    <n v="577.38"/>
    <n v="403.86"/>
    <n v="1"/>
    <s v="kg"/>
    <s v="Bakery, Cakes &amp; Dairy"/>
    <s v="Paneer, Tofu &amp; Cream"/>
    <n v="403.86"/>
  </r>
  <r>
    <d v="2024-08-30T00:00:00"/>
    <x v="5"/>
    <x v="3"/>
    <x v="7"/>
    <x v="3"/>
    <n v="36.590000000000003"/>
    <n v="24.61"/>
    <n v="1"/>
    <s v="pcs"/>
    <s v="Bakery, Cakes &amp; Dairy"/>
    <s v="Bread"/>
    <n v="24.61"/>
  </r>
  <r>
    <d v="2024-11-30T00:00:00"/>
    <x v="8"/>
    <x v="2"/>
    <x v="38"/>
    <x v="1"/>
    <n v="56.77"/>
    <n v="43.06"/>
    <n v="3"/>
    <s v="kg"/>
    <s v="Fruits &amp; Vegetables"/>
    <s v="Root Vegetables"/>
    <n v="129.18"/>
  </r>
  <r>
    <d v="2024-04-07T00:00:00"/>
    <x v="10"/>
    <x v="1"/>
    <x v="8"/>
    <x v="3"/>
    <n v="55.92"/>
    <n v="37.46"/>
    <n v="6"/>
    <s v="pcs"/>
    <s v="Bakery, Cakes &amp; Dairy"/>
    <s v="Bread"/>
    <n v="224.76"/>
  </r>
  <r>
    <d v="2024-12-24T00:00:00"/>
    <x v="4"/>
    <x v="2"/>
    <x v="20"/>
    <x v="1"/>
    <n v="49.91"/>
    <n v="36.46"/>
    <n v="2"/>
    <s v="kg"/>
    <s v="Fruits &amp; Vegetables"/>
    <s v="Potato, Onion &amp; Tomato"/>
    <n v="72.92"/>
  </r>
  <r>
    <d v="2024-08-04T00:00:00"/>
    <x v="5"/>
    <x v="3"/>
    <x v="30"/>
    <x v="1"/>
    <n v="56.08"/>
    <n v="51.85"/>
    <n v="3"/>
    <s v="kg"/>
    <s v="Fruits &amp; Vegetables"/>
    <s v="Potato, Onion &amp; Tomato"/>
    <n v="155.55000000000001"/>
  </r>
  <r>
    <d v="2024-01-28T00:00:00"/>
    <x v="0"/>
    <x v="0"/>
    <x v="32"/>
    <x v="5"/>
    <n v="249.92"/>
    <n v="225.95"/>
    <n v="1"/>
    <s v="kg"/>
    <s v="Cleaning &amp; Household"/>
    <s v="Laundry"/>
    <n v="225.95"/>
  </r>
  <r>
    <d v="2024-02-20T00:00:00"/>
    <x v="3"/>
    <x v="0"/>
    <x v="25"/>
    <x v="7"/>
    <n v="0.05"/>
    <n v="0.04"/>
    <n v="2000"/>
    <s v="ml"/>
    <s v="Bakery, Cakes &amp; Dairy"/>
    <s v="Milk"/>
    <n v="80"/>
  </r>
  <r>
    <d v="2024-11-13T00:00:00"/>
    <x v="8"/>
    <x v="2"/>
    <x v="39"/>
    <x v="9"/>
    <n v="0.4"/>
    <n v="0.35"/>
    <n v="500"/>
    <s v="g"/>
    <s v="Beverages"/>
    <s v="Leaf &amp; Dust Tea"/>
    <n v="175"/>
  </r>
  <r>
    <d v="2024-02-25T00:00:00"/>
    <x v="3"/>
    <x v="0"/>
    <x v="32"/>
    <x v="5"/>
    <n v="255.35"/>
    <n v="215.41"/>
    <n v="2"/>
    <s v="kg"/>
    <s v="Cleaning &amp; Household"/>
    <s v="Laundry"/>
    <n v="430.82"/>
  </r>
  <r>
    <d v="2024-10-25T00:00:00"/>
    <x v="2"/>
    <x v="2"/>
    <x v="10"/>
    <x v="4"/>
    <n v="2.54"/>
    <n v="2.2200000000000002"/>
    <n v="100"/>
    <s v="ml"/>
    <s v="Gourmet &amp; World Food"/>
    <s v="Extra Virgin Olive Oil"/>
    <n v="222.00000000000003"/>
  </r>
  <r>
    <d v="2024-03-12T00:00:00"/>
    <x v="6"/>
    <x v="0"/>
    <x v="19"/>
    <x v="6"/>
    <n v="230"/>
    <n v="184.15"/>
    <n v="6"/>
    <s v="pcs"/>
    <s v="Beauty &amp; Hygiene"/>
    <s v="Toothpaste"/>
    <n v="1104.9000000000001"/>
  </r>
  <r>
    <d v="2024-05-22T00:00:00"/>
    <x v="1"/>
    <x v="1"/>
    <x v="31"/>
    <x v="1"/>
    <n v="16.84"/>
    <n v="11.57"/>
    <n v="24"/>
    <s v="pcs"/>
    <s v="Eggs, Meat &amp; Fish"/>
    <s v="Farm Eggs"/>
    <n v="277.68"/>
  </r>
  <r>
    <d v="2024-02-08T00:00:00"/>
    <x v="3"/>
    <x v="0"/>
    <x v="33"/>
    <x v="1"/>
    <n v="0.8"/>
    <n v="0.68"/>
    <n v="200"/>
    <s v="g"/>
    <s v="Snacks &amp; Branded Foods"/>
    <s v="Frozen Vegetables"/>
    <n v="136"/>
  </r>
  <r>
    <d v="2024-02-20T00:00:00"/>
    <x v="3"/>
    <x v="0"/>
    <x v="32"/>
    <x v="5"/>
    <n v="148.65"/>
    <n v="100.55"/>
    <n v="5"/>
    <s v="kg"/>
    <s v="Cleaning &amp; Household"/>
    <s v="Laundry"/>
    <n v="502.75"/>
  </r>
  <r>
    <d v="2024-12-09T00:00:00"/>
    <x v="4"/>
    <x v="2"/>
    <x v="27"/>
    <x v="2"/>
    <n v="304.72000000000003"/>
    <n v="267.39"/>
    <n v="5"/>
    <s v="kg"/>
    <s v="Bakery, Cakes &amp; Dairy"/>
    <s v="Paneer, Tofu &amp; Cream"/>
    <n v="1336.9499999999998"/>
  </r>
  <r>
    <d v="2024-02-17T00:00:00"/>
    <x v="3"/>
    <x v="0"/>
    <x v="40"/>
    <x v="1"/>
    <n v="117.98"/>
    <n v="89.04"/>
    <n v="0.25"/>
    <s v="kg"/>
    <s v="Fruits &amp; Vegetables"/>
    <s v="Potato, Onion &amp; Tomato"/>
    <n v="22.26"/>
  </r>
  <r>
    <d v="2024-05-01T00:00:00"/>
    <x v="1"/>
    <x v="1"/>
    <x v="17"/>
    <x v="1"/>
    <n v="95.78"/>
    <n v="73.17"/>
    <n v="2"/>
    <s v="kg"/>
    <s v="Fruits &amp; Vegetables"/>
    <s v="Potato, Onion &amp; Tomato"/>
    <n v="146.34"/>
  </r>
  <r>
    <d v="2024-12-02T00:00:00"/>
    <x v="4"/>
    <x v="2"/>
    <x v="4"/>
    <x v="1"/>
    <n v="0.6"/>
    <n v="0.52"/>
    <n v="1000"/>
    <s v="g"/>
    <s v="Snacks &amp; Branded Foods"/>
    <s v="Frozen Vegetables"/>
    <n v="520"/>
  </r>
  <r>
    <d v="2024-07-24T00:00:00"/>
    <x v="9"/>
    <x v="3"/>
    <x v="18"/>
    <x v="0"/>
    <n v="198.61"/>
    <n v="138.19"/>
    <n v="5"/>
    <s v="kg"/>
    <s v="Foodgrains, Oil &amp; Masala"/>
    <s v="Raw Rice"/>
    <n v="690.95"/>
  </r>
  <r>
    <d v="2024-03-25T00:00:00"/>
    <x v="6"/>
    <x v="0"/>
    <x v="12"/>
    <x v="1"/>
    <n v="49.2"/>
    <n v="34.85"/>
    <n v="10"/>
    <s v="kg"/>
    <s v="Fruits &amp; Vegetables"/>
    <s v="Potato, Onion &amp; Tomato"/>
    <n v="348.5"/>
  </r>
  <r>
    <d v="2024-11-19T00:00:00"/>
    <x v="8"/>
    <x v="2"/>
    <x v="26"/>
    <x v="5"/>
    <n v="105.81"/>
    <n v="91.05"/>
    <n v="3"/>
    <s v="kg"/>
    <s v="Cleaning &amp; Household"/>
    <s v="Laundry"/>
    <n v="273.14999999999998"/>
  </r>
  <r>
    <d v="2024-11-28T00:00:00"/>
    <x v="8"/>
    <x v="2"/>
    <x v="20"/>
    <x v="1"/>
    <n v="82.46"/>
    <n v="61.06"/>
    <n v="2"/>
    <s v="kg"/>
    <s v="Fruits &amp; Vegetables"/>
    <s v="Potato, Onion &amp; Tomato"/>
    <n v="122.12"/>
  </r>
  <r>
    <d v="2024-12-29T00:00:00"/>
    <x v="4"/>
    <x v="2"/>
    <x v="10"/>
    <x v="4"/>
    <n v="3.15"/>
    <n v="2.27"/>
    <n v="4000"/>
    <s v="ml"/>
    <s v="Gourmet &amp; World Food"/>
    <s v="Extra Virgin Olive Oil"/>
    <n v="9080"/>
  </r>
  <r>
    <d v="2024-09-06T00:00:00"/>
    <x v="11"/>
    <x v="3"/>
    <x v="41"/>
    <x v="1"/>
    <n v="0.61"/>
    <n v="0.42"/>
    <n v="4000"/>
    <s v="ml"/>
    <s v="Beverages"/>
    <s v="Juices"/>
    <n v="1680"/>
  </r>
  <r>
    <d v="2024-11-07T00:00:00"/>
    <x v="8"/>
    <x v="2"/>
    <x v="6"/>
    <x v="1"/>
    <n v="0.28000000000000003"/>
    <n v="0.25"/>
    <n v="2000"/>
    <s v="ml"/>
    <s v="Beverages"/>
    <s v="Juices"/>
    <n v="500"/>
  </r>
  <r>
    <d v="2024-10-08T00:00:00"/>
    <x v="2"/>
    <x v="2"/>
    <x v="42"/>
    <x v="8"/>
    <n v="0.16"/>
    <n v="0.14000000000000001"/>
    <n v="1500"/>
    <s v="g"/>
    <s v="Snacks &amp; Branded Foods"/>
    <s v="Instant Noodles"/>
    <n v="210.00000000000003"/>
  </r>
  <r>
    <d v="2024-02-01T00:00:00"/>
    <x v="3"/>
    <x v="0"/>
    <x v="0"/>
    <x v="0"/>
    <n v="127.85"/>
    <n v="108.94"/>
    <n v="1"/>
    <s v="kg"/>
    <s v="Foodgrains, Oil &amp; Masala"/>
    <s v="Raw Rice"/>
    <n v="108.94"/>
  </r>
  <r>
    <d v="2024-01-30T00:00:00"/>
    <x v="0"/>
    <x v="0"/>
    <x v="17"/>
    <x v="1"/>
    <n v="40.92"/>
    <n v="34.07"/>
    <n v="5"/>
    <s v="kg"/>
    <s v="Fruits &amp; Vegetables"/>
    <s v="Potato, Onion &amp; Tomato"/>
    <n v="170.35"/>
  </r>
  <r>
    <d v="2024-12-01T00:00:00"/>
    <x v="4"/>
    <x v="2"/>
    <x v="9"/>
    <x v="4"/>
    <n v="1.79"/>
    <n v="1.55"/>
    <n v="200"/>
    <s v="ml"/>
    <s v="Gourmet &amp; World Food"/>
    <s v="Extra Virgin Olive Oil"/>
    <n v="310"/>
  </r>
  <r>
    <d v="2024-09-28T00:00:00"/>
    <x v="11"/>
    <x v="3"/>
    <x v="26"/>
    <x v="5"/>
    <n v="116.1"/>
    <n v="94.13"/>
    <n v="0.5"/>
    <s v="kg"/>
    <s v="Cleaning &amp; Household"/>
    <s v="Laundry"/>
    <n v="47.064999999999998"/>
  </r>
  <r>
    <d v="2024-12-05T00:00:00"/>
    <x v="4"/>
    <x v="2"/>
    <x v="9"/>
    <x v="4"/>
    <n v="3.04"/>
    <n v="2.66"/>
    <n v="1500"/>
    <s v="ml"/>
    <s v="Gourmet &amp; World Food"/>
    <s v="Extra Virgin Olive Oil"/>
    <n v="3990"/>
  </r>
  <r>
    <d v="2024-10-24T00:00:00"/>
    <x v="2"/>
    <x v="2"/>
    <x v="29"/>
    <x v="9"/>
    <n v="0.72"/>
    <n v="0.55000000000000004"/>
    <n v="1000"/>
    <s v="g"/>
    <s v="Beverages"/>
    <s v="Leaf &amp; Dust Tea"/>
    <n v="550"/>
  </r>
  <r>
    <d v="2024-10-09T00:00:00"/>
    <x v="2"/>
    <x v="2"/>
    <x v="26"/>
    <x v="5"/>
    <n v="272.64"/>
    <n v="184.94"/>
    <n v="0.25"/>
    <s v="kg"/>
    <s v="Cleaning &amp; Household"/>
    <s v="Laundry"/>
    <n v="46.234999999999999"/>
  </r>
  <r>
    <d v="2024-04-30T00:00:00"/>
    <x v="10"/>
    <x v="1"/>
    <x v="25"/>
    <x v="7"/>
    <n v="0.09"/>
    <n v="0.06"/>
    <n v="1000"/>
    <s v="ml"/>
    <s v="Bakery, Cakes &amp; Dairy"/>
    <s v="Milk"/>
    <n v="60"/>
  </r>
  <r>
    <d v="2024-05-06T00:00:00"/>
    <x v="1"/>
    <x v="1"/>
    <x v="29"/>
    <x v="9"/>
    <n v="0.6"/>
    <n v="0.46"/>
    <n v="2000"/>
    <s v="g"/>
    <s v="Beverages"/>
    <s v="Leaf &amp; Dust Tea"/>
    <n v="920"/>
  </r>
  <r>
    <d v="2024-01-21T00:00:00"/>
    <x v="0"/>
    <x v="0"/>
    <x v="43"/>
    <x v="6"/>
    <n v="224.42"/>
    <n v="191.35"/>
    <n v="4"/>
    <s v="pcs"/>
    <s v="Beauty &amp; Hygiene"/>
    <s v="Toothpaste"/>
    <n v="765.4"/>
  </r>
  <r>
    <d v="2024-08-02T00:00:00"/>
    <x v="5"/>
    <x v="3"/>
    <x v="24"/>
    <x v="8"/>
    <n v="0.28000000000000003"/>
    <n v="0.21"/>
    <n v="50"/>
    <s v="g"/>
    <s v="Snacks &amp; Branded Foods"/>
    <s v="Instant Noodles"/>
    <n v="10.5"/>
  </r>
  <r>
    <d v="2024-09-24T00:00:00"/>
    <x v="11"/>
    <x v="3"/>
    <x v="39"/>
    <x v="9"/>
    <n v="0.75"/>
    <n v="0.51"/>
    <n v="200"/>
    <s v="g"/>
    <s v="Beverages"/>
    <s v="Leaf &amp; Dust Tea"/>
    <n v="102"/>
  </r>
  <r>
    <d v="2024-11-03T00:00:00"/>
    <x v="8"/>
    <x v="2"/>
    <x v="36"/>
    <x v="0"/>
    <n v="183.97"/>
    <n v="139.76"/>
    <n v="3"/>
    <s v="kg"/>
    <s v="Foodgrains, Oil &amp; Masala"/>
    <s v="Raw Rice"/>
    <n v="419.28"/>
  </r>
  <r>
    <d v="2024-12-31T00:00:00"/>
    <x v="4"/>
    <x v="2"/>
    <x v="32"/>
    <x v="5"/>
    <n v="245.99"/>
    <n v="221.4"/>
    <n v="0.25"/>
    <s v="kg"/>
    <s v="Cleaning &amp; Household"/>
    <s v="Laundry"/>
    <n v="55.35"/>
  </r>
  <r>
    <d v="2024-11-03T00:00:00"/>
    <x v="8"/>
    <x v="2"/>
    <x v="37"/>
    <x v="1"/>
    <n v="0.09"/>
    <n v="7.0000000000000007E-2"/>
    <n v="250"/>
    <s v="ml"/>
    <s v="Beverages"/>
    <s v="Juices"/>
    <n v="17.5"/>
  </r>
  <r>
    <d v="2024-12-25T00:00:00"/>
    <x v="4"/>
    <x v="2"/>
    <x v="31"/>
    <x v="1"/>
    <n v="12.85"/>
    <n v="9.23"/>
    <n v="12"/>
    <s v="pcs"/>
    <s v="Eggs, Meat &amp; Fish"/>
    <s v="Farm Eggs"/>
    <n v="110.76"/>
  </r>
  <r>
    <d v="2024-08-22T00:00:00"/>
    <x v="5"/>
    <x v="3"/>
    <x v="44"/>
    <x v="9"/>
    <n v="0.66"/>
    <n v="0.46"/>
    <n v="500"/>
    <s v="g"/>
    <s v="Beverages"/>
    <s v="Leaf &amp; Dust Tea"/>
    <n v="230"/>
  </r>
  <r>
    <d v="2024-10-10T00:00:00"/>
    <x v="2"/>
    <x v="2"/>
    <x v="21"/>
    <x v="2"/>
    <n v="473.11"/>
    <n v="341.09"/>
    <n v="10"/>
    <s v="kg"/>
    <s v="Bakery, Cakes &amp; Dairy"/>
    <s v="Paneer, Tofu &amp; Cream"/>
    <n v="3410.8999999999996"/>
  </r>
  <r>
    <d v="2024-12-19T00:00:00"/>
    <x v="4"/>
    <x v="2"/>
    <x v="16"/>
    <x v="1"/>
    <n v="82.71"/>
    <n v="59.01"/>
    <n v="1"/>
    <s v="kg"/>
    <s v="Fruits &amp; Vegetables"/>
    <s v="Potato, Onion &amp; Tomato"/>
    <n v="59.01"/>
  </r>
  <r>
    <d v="2024-02-21T00:00:00"/>
    <x v="3"/>
    <x v="0"/>
    <x v="18"/>
    <x v="0"/>
    <n v="164.64"/>
    <n v="144.46"/>
    <n v="0.25"/>
    <s v="kg"/>
    <s v="Foodgrains, Oil &amp; Masala"/>
    <s v="Raw Rice"/>
    <n v="36.115000000000002"/>
  </r>
  <r>
    <d v="2024-10-28T00:00:00"/>
    <x v="2"/>
    <x v="2"/>
    <x v="40"/>
    <x v="1"/>
    <n v="55.97"/>
    <n v="44.31"/>
    <n v="3"/>
    <s v="kg"/>
    <s v="Fruits &amp; Vegetables"/>
    <s v="Potato, Onion &amp; Tomato"/>
    <n v="132.93"/>
  </r>
  <r>
    <d v="2024-03-08T00:00:00"/>
    <x v="6"/>
    <x v="0"/>
    <x v="20"/>
    <x v="1"/>
    <n v="53.52"/>
    <n v="45.93"/>
    <n v="3"/>
    <s v="kg"/>
    <s v="Fruits &amp; Vegetables"/>
    <s v="Potato, Onion &amp; Tomato"/>
    <n v="137.79"/>
  </r>
  <r>
    <d v="2024-02-05T00:00:00"/>
    <x v="3"/>
    <x v="0"/>
    <x v="11"/>
    <x v="3"/>
    <n v="65.64"/>
    <n v="44.24"/>
    <n v="3"/>
    <s v="pcs"/>
    <s v="Bakery, Cakes &amp; Dairy"/>
    <s v="Bread"/>
    <n v="132.72"/>
  </r>
  <r>
    <d v="2024-07-08T00:00:00"/>
    <x v="9"/>
    <x v="3"/>
    <x v="4"/>
    <x v="1"/>
    <n v="0.89"/>
    <n v="0.79"/>
    <n v="100"/>
    <s v="g"/>
    <s v="Snacks &amp; Branded Foods"/>
    <s v="Frozen Vegetables"/>
    <n v="79"/>
  </r>
  <r>
    <d v="2024-11-26T00:00:00"/>
    <x v="8"/>
    <x v="2"/>
    <x v="25"/>
    <x v="7"/>
    <n v="7.0000000000000007E-2"/>
    <n v="0.05"/>
    <n v="200"/>
    <s v="ml"/>
    <s v="Bakery, Cakes &amp; Dairy"/>
    <s v="Milk"/>
    <n v="10"/>
  </r>
  <r>
    <d v="2024-06-03T00:00:00"/>
    <x v="7"/>
    <x v="1"/>
    <x v="28"/>
    <x v="6"/>
    <n v="223.54"/>
    <n v="162.96"/>
    <n v="10"/>
    <s v="pcs"/>
    <s v="Beauty &amp; Hygiene"/>
    <s v="Toothpaste"/>
    <n v="1629.6000000000001"/>
  </r>
  <r>
    <d v="2024-09-27T00:00:00"/>
    <x v="11"/>
    <x v="3"/>
    <x v="17"/>
    <x v="1"/>
    <n v="36.49"/>
    <n v="26.11"/>
    <n v="3"/>
    <s v="kg"/>
    <s v="Fruits &amp; Vegetables"/>
    <s v="Potato, Onion &amp; Tomato"/>
    <n v="78.33"/>
  </r>
  <r>
    <d v="2024-12-10T00:00:00"/>
    <x v="4"/>
    <x v="2"/>
    <x v="14"/>
    <x v="5"/>
    <n v="332.91"/>
    <n v="255.17"/>
    <n v="3"/>
    <s v="kg"/>
    <s v="Cleaning &amp; Household"/>
    <s v="Laundry"/>
    <n v="765.51"/>
  </r>
  <r>
    <d v="2024-12-24T00:00:00"/>
    <x v="4"/>
    <x v="2"/>
    <x v="35"/>
    <x v="1"/>
    <n v="75.34"/>
    <n v="69.69"/>
    <n v="1"/>
    <s v="kg"/>
    <s v="Fruits &amp; Vegetables"/>
    <s v="Potato, Onion &amp; Tomato"/>
    <n v="69.69"/>
  </r>
  <r>
    <d v="2024-10-18T00:00:00"/>
    <x v="2"/>
    <x v="2"/>
    <x v="18"/>
    <x v="0"/>
    <n v="189.51"/>
    <n v="133.44999999999999"/>
    <n v="1"/>
    <s v="kg"/>
    <s v="Foodgrains, Oil &amp; Masala"/>
    <s v="Raw Rice"/>
    <n v="133.44999999999999"/>
  </r>
  <r>
    <d v="2024-10-14T00:00:00"/>
    <x v="2"/>
    <x v="2"/>
    <x v="12"/>
    <x v="1"/>
    <n v="76.27"/>
    <n v="53.6"/>
    <n v="2"/>
    <s v="kg"/>
    <s v="Fruits &amp; Vegetables"/>
    <s v="Potato, Onion &amp; Tomato"/>
    <n v="107.2"/>
  </r>
  <r>
    <d v="2024-03-20T00:00:00"/>
    <x v="6"/>
    <x v="0"/>
    <x v="4"/>
    <x v="1"/>
    <n v="0.63"/>
    <n v="0.46"/>
    <n v="200"/>
    <s v="g"/>
    <s v="Snacks &amp; Branded Foods"/>
    <s v="Frozen Vegetables"/>
    <n v="92"/>
  </r>
  <r>
    <d v="2024-12-17T00:00:00"/>
    <x v="4"/>
    <x v="2"/>
    <x v="18"/>
    <x v="0"/>
    <n v="129.56"/>
    <n v="91.14"/>
    <n v="1"/>
    <s v="kg"/>
    <s v="Foodgrains, Oil &amp; Masala"/>
    <s v="Raw Rice"/>
    <n v="91.14"/>
  </r>
  <r>
    <d v="2024-11-13T00:00:00"/>
    <x v="8"/>
    <x v="2"/>
    <x v="19"/>
    <x v="6"/>
    <n v="162.36000000000001"/>
    <n v="139.91"/>
    <n v="5"/>
    <s v="pcs"/>
    <s v="Beauty &amp; Hygiene"/>
    <s v="Toothpaste"/>
    <n v="699.55"/>
  </r>
  <r>
    <d v="2024-12-21T00:00:00"/>
    <x v="4"/>
    <x v="2"/>
    <x v="2"/>
    <x v="1"/>
    <n v="43.6"/>
    <n v="34.630000000000003"/>
    <n v="1"/>
    <s v="kg"/>
    <s v="Fruits &amp; Vegetables"/>
    <s v="Potato, Onion &amp; Tomato"/>
    <n v="34.630000000000003"/>
  </r>
  <r>
    <d v="2024-09-15T00:00:00"/>
    <x v="11"/>
    <x v="3"/>
    <x v="36"/>
    <x v="0"/>
    <n v="97.98"/>
    <n v="77"/>
    <n v="5"/>
    <s v="kg"/>
    <s v="Foodgrains, Oil &amp; Masala"/>
    <s v="Raw Rice"/>
    <n v="385"/>
  </r>
  <r>
    <d v="2024-01-27T00:00:00"/>
    <x v="0"/>
    <x v="0"/>
    <x v="45"/>
    <x v="7"/>
    <n v="0.05"/>
    <n v="0.04"/>
    <n v="250"/>
    <s v="ml"/>
    <s v="Bakery, Cakes &amp; Dairy"/>
    <s v="Milk"/>
    <n v="10"/>
  </r>
  <r>
    <d v="2024-11-24T00:00:00"/>
    <x v="8"/>
    <x v="2"/>
    <x v="21"/>
    <x v="2"/>
    <n v="633.74"/>
    <n v="464.1"/>
    <n v="1"/>
    <s v="kg"/>
    <s v="Bakery, Cakes &amp; Dairy"/>
    <s v="Paneer, Tofu &amp; Cream"/>
    <n v="464.1"/>
  </r>
  <r>
    <d v="2024-01-23T00:00:00"/>
    <x v="0"/>
    <x v="0"/>
    <x v="5"/>
    <x v="2"/>
    <n v="403.26"/>
    <n v="354.99"/>
    <n v="3"/>
    <s v="kg"/>
    <s v="Bakery, Cakes &amp; Dairy"/>
    <s v="Paneer, Tofu &amp; Cream"/>
    <n v="1064.97"/>
  </r>
  <r>
    <d v="2024-10-17T00:00:00"/>
    <x v="2"/>
    <x v="2"/>
    <x v="27"/>
    <x v="2"/>
    <n v="482.14"/>
    <n v="346.57"/>
    <n v="5"/>
    <s v="kg"/>
    <s v="Bakery, Cakes &amp; Dairy"/>
    <s v="Paneer, Tofu &amp; Cream"/>
    <n v="1732.85"/>
  </r>
  <r>
    <d v="2024-05-14T00:00:00"/>
    <x v="1"/>
    <x v="1"/>
    <x v="26"/>
    <x v="5"/>
    <n v="188.92"/>
    <n v="178.6"/>
    <n v="2"/>
    <s v="kg"/>
    <s v="Cleaning &amp; Household"/>
    <s v="Laundry"/>
    <n v="357.2"/>
  </r>
  <r>
    <d v="2024-11-26T00:00:00"/>
    <x v="8"/>
    <x v="2"/>
    <x v="22"/>
    <x v="7"/>
    <n v="0.05"/>
    <n v="0.04"/>
    <n v="350"/>
    <s v="ml"/>
    <s v="Bakery, Cakes &amp; Dairy"/>
    <s v="Milk"/>
    <n v="14"/>
  </r>
  <r>
    <d v="2024-08-06T00:00:00"/>
    <x v="5"/>
    <x v="3"/>
    <x v="32"/>
    <x v="5"/>
    <n v="237.32"/>
    <n v="184.12"/>
    <n v="3"/>
    <s v="kg"/>
    <s v="Cleaning &amp; Household"/>
    <s v="Laundry"/>
    <n v="552.36"/>
  </r>
  <r>
    <d v="2024-02-27T00:00:00"/>
    <x v="3"/>
    <x v="0"/>
    <x v="6"/>
    <x v="1"/>
    <n v="0.27"/>
    <n v="0.2"/>
    <n v="2000"/>
    <s v="ml"/>
    <s v="Beverages"/>
    <s v="Juices"/>
    <n v="400"/>
  </r>
  <r>
    <d v="2024-12-28T00:00:00"/>
    <x v="4"/>
    <x v="2"/>
    <x v="5"/>
    <x v="2"/>
    <n v="369.98"/>
    <n v="269.16000000000003"/>
    <n v="1"/>
    <s v="kg"/>
    <s v="Bakery, Cakes &amp; Dairy"/>
    <s v="Paneer, Tofu &amp; Cream"/>
    <n v="269.16000000000003"/>
  </r>
  <r>
    <d v="2024-01-19T00:00:00"/>
    <x v="0"/>
    <x v="0"/>
    <x v="45"/>
    <x v="7"/>
    <n v="7.0000000000000007E-2"/>
    <n v="0.05"/>
    <n v="200"/>
    <s v="ml"/>
    <s v="Bakery, Cakes &amp; Dairy"/>
    <s v="Milk"/>
    <n v="10"/>
  </r>
  <r>
    <d v="2024-03-16T00:00:00"/>
    <x v="6"/>
    <x v="0"/>
    <x v="26"/>
    <x v="5"/>
    <n v="161.78"/>
    <n v="127.6"/>
    <n v="0.5"/>
    <s v="kg"/>
    <s v="Cleaning &amp; Household"/>
    <s v="Laundry"/>
    <n v="63.8"/>
  </r>
  <r>
    <d v="2024-01-22T00:00:00"/>
    <x v="0"/>
    <x v="0"/>
    <x v="15"/>
    <x v="1"/>
    <n v="0.92"/>
    <n v="0.62"/>
    <n v="2000"/>
    <s v="g"/>
    <s v="Snacks &amp; Branded Foods"/>
    <s v="Frozen Vegetables"/>
    <n v="1240"/>
  </r>
  <r>
    <d v="2024-10-06T00:00:00"/>
    <x v="2"/>
    <x v="2"/>
    <x v="46"/>
    <x v="1"/>
    <n v="8.64"/>
    <n v="7.64"/>
    <n v="5"/>
    <s v="pcs"/>
    <s v="Eggs, Meat &amp; Fish"/>
    <s v="Farm Eggs"/>
    <n v="38.199999999999996"/>
  </r>
  <r>
    <d v="2024-04-17T00:00:00"/>
    <x v="10"/>
    <x v="1"/>
    <x v="30"/>
    <x v="1"/>
    <n v="69.150000000000006"/>
    <n v="46.46"/>
    <n v="5"/>
    <s v="kg"/>
    <s v="Fruits &amp; Vegetables"/>
    <s v="Potato, Onion &amp; Tomato"/>
    <n v="232.3"/>
  </r>
  <r>
    <d v="2024-02-22T00:00:00"/>
    <x v="3"/>
    <x v="0"/>
    <x v="10"/>
    <x v="4"/>
    <n v="4.1900000000000004"/>
    <n v="3.79"/>
    <n v="500"/>
    <s v="ml"/>
    <s v="Gourmet &amp; World Food"/>
    <s v="Extra Virgin Olive Oil"/>
    <n v="1895"/>
  </r>
  <r>
    <d v="2024-12-11T00:00:00"/>
    <x v="4"/>
    <x v="2"/>
    <x v="24"/>
    <x v="8"/>
    <n v="0.57999999999999996"/>
    <n v="0.44"/>
    <n v="100"/>
    <s v="g"/>
    <s v="Snacks &amp; Branded Foods"/>
    <s v="Instant Noodles"/>
    <n v="44"/>
  </r>
  <r>
    <d v="2024-07-27T00:00:00"/>
    <x v="9"/>
    <x v="3"/>
    <x v="42"/>
    <x v="8"/>
    <n v="0.26"/>
    <n v="0.23"/>
    <n v="1500"/>
    <s v="g"/>
    <s v="Snacks &amp; Branded Foods"/>
    <s v="Instant Noodles"/>
    <n v="345"/>
  </r>
  <r>
    <d v="2024-03-20T00:00:00"/>
    <x v="6"/>
    <x v="0"/>
    <x v="16"/>
    <x v="1"/>
    <n v="28.98"/>
    <n v="26.85"/>
    <n v="1"/>
    <s v="kg"/>
    <s v="Fruits &amp; Vegetables"/>
    <s v="Potato, Onion &amp; Tomato"/>
    <n v="26.85"/>
  </r>
  <r>
    <d v="2024-05-01T00:00:00"/>
    <x v="1"/>
    <x v="1"/>
    <x v="24"/>
    <x v="8"/>
    <n v="0.41"/>
    <n v="0.3"/>
    <n v="100"/>
    <s v="g"/>
    <s v="Snacks &amp; Branded Foods"/>
    <s v="Instant Noodles"/>
    <n v="30"/>
  </r>
  <r>
    <d v="2024-03-31T00:00:00"/>
    <x v="6"/>
    <x v="0"/>
    <x v="34"/>
    <x v="1"/>
    <n v="54.38"/>
    <n v="46.81"/>
    <n v="0.5"/>
    <s v="kg"/>
    <s v="Fruits &amp; Vegetables"/>
    <s v="Root Vegetables"/>
    <n v="23.405000000000001"/>
  </r>
  <r>
    <d v="2024-01-13T00:00:00"/>
    <x v="0"/>
    <x v="0"/>
    <x v="10"/>
    <x v="4"/>
    <n v="4.82"/>
    <n v="3.43"/>
    <n v="1000"/>
    <s v="ml"/>
    <s v="Gourmet &amp; World Food"/>
    <s v="Extra Virgin Olive Oil"/>
    <n v="3430"/>
  </r>
  <r>
    <d v="2024-11-12T00:00:00"/>
    <x v="8"/>
    <x v="2"/>
    <x v="3"/>
    <x v="1"/>
    <n v="14.72"/>
    <n v="10.09"/>
    <n v="24"/>
    <s v="pcs"/>
    <s v="Eggs, Meat &amp; Fish"/>
    <s v="Farm Eggs"/>
    <n v="242.16"/>
  </r>
  <r>
    <d v="2024-07-29T00:00:00"/>
    <x v="9"/>
    <x v="3"/>
    <x v="25"/>
    <x v="7"/>
    <n v="7.0000000000000007E-2"/>
    <n v="0.06"/>
    <n v="4000"/>
    <s v="ml"/>
    <s v="Bakery, Cakes &amp; Dairy"/>
    <s v="Milk"/>
    <n v="240"/>
  </r>
  <r>
    <d v="2024-05-07T00:00:00"/>
    <x v="1"/>
    <x v="1"/>
    <x v="36"/>
    <x v="0"/>
    <n v="164.93"/>
    <n v="144.22999999999999"/>
    <n v="0.25"/>
    <s v="kg"/>
    <s v="Foodgrains, Oil &amp; Masala"/>
    <s v="Raw Rice"/>
    <n v="36.057499999999997"/>
  </r>
  <r>
    <d v="2024-12-29T00:00:00"/>
    <x v="4"/>
    <x v="2"/>
    <x v="31"/>
    <x v="1"/>
    <n v="16.329999999999998"/>
    <n v="14.57"/>
    <n v="5"/>
    <s v="pcs"/>
    <s v="Eggs, Meat &amp; Fish"/>
    <s v="Farm Eggs"/>
    <n v="72.849999999999994"/>
  </r>
  <r>
    <d v="2024-10-05T00:00:00"/>
    <x v="2"/>
    <x v="2"/>
    <x v="38"/>
    <x v="1"/>
    <n v="64.8"/>
    <n v="52.52"/>
    <n v="3"/>
    <s v="kg"/>
    <s v="Fruits &amp; Vegetables"/>
    <s v="Root Vegetables"/>
    <n v="157.56"/>
  </r>
  <r>
    <d v="2024-04-23T00:00:00"/>
    <x v="10"/>
    <x v="1"/>
    <x v="26"/>
    <x v="5"/>
    <n v="166.29"/>
    <n v="144.08000000000001"/>
    <n v="3"/>
    <s v="kg"/>
    <s v="Cleaning &amp; Household"/>
    <s v="Laundry"/>
    <n v="432.24"/>
  </r>
  <r>
    <d v="2024-11-28T00:00:00"/>
    <x v="8"/>
    <x v="2"/>
    <x v="4"/>
    <x v="1"/>
    <n v="0.9"/>
    <n v="0.72"/>
    <n v="500"/>
    <s v="g"/>
    <s v="Snacks &amp; Branded Foods"/>
    <s v="Frozen Vegetables"/>
    <n v="360"/>
  </r>
  <r>
    <d v="2024-10-30T00:00:00"/>
    <x v="2"/>
    <x v="2"/>
    <x v="14"/>
    <x v="5"/>
    <n v="337.24"/>
    <n v="253.32"/>
    <n v="0.5"/>
    <s v="kg"/>
    <s v="Cleaning &amp; Household"/>
    <s v="Laundry"/>
    <n v="126.66"/>
  </r>
  <r>
    <d v="2024-12-24T00:00:00"/>
    <x v="4"/>
    <x v="2"/>
    <x v="32"/>
    <x v="5"/>
    <n v="224.73"/>
    <n v="173.53"/>
    <n v="10"/>
    <s v="kg"/>
    <s v="Cleaning &amp; Household"/>
    <s v="Laundry"/>
    <n v="1735.3"/>
  </r>
  <r>
    <d v="2024-11-12T00:00:00"/>
    <x v="8"/>
    <x v="2"/>
    <x v="18"/>
    <x v="0"/>
    <n v="141.68"/>
    <n v="130.93"/>
    <n v="0.5"/>
    <s v="kg"/>
    <s v="Foodgrains, Oil &amp; Masala"/>
    <s v="Raw Rice"/>
    <n v="65.465000000000003"/>
  </r>
  <r>
    <d v="2024-10-09T00:00:00"/>
    <x v="2"/>
    <x v="2"/>
    <x v="13"/>
    <x v="1"/>
    <n v="124.47"/>
    <n v="87.6"/>
    <n v="10"/>
    <s v="kg"/>
    <s v="Fruits &amp; Vegetables"/>
    <s v="Root Vegetables"/>
    <n v="876"/>
  </r>
  <r>
    <d v="2024-05-22T00:00:00"/>
    <x v="1"/>
    <x v="1"/>
    <x v="22"/>
    <x v="7"/>
    <n v="0.04"/>
    <n v="0.03"/>
    <n v="1500"/>
    <s v="ml"/>
    <s v="Bakery, Cakes &amp; Dairy"/>
    <s v="Milk"/>
    <n v="45"/>
  </r>
  <r>
    <d v="2024-12-05T00:00:00"/>
    <x v="4"/>
    <x v="2"/>
    <x v="26"/>
    <x v="5"/>
    <n v="241.85"/>
    <n v="190.1"/>
    <n v="2"/>
    <s v="kg"/>
    <s v="Cleaning &amp; Household"/>
    <s v="Laundry"/>
    <n v="380.2"/>
  </r>
  <r>
    <d v="2024-12-08T00:00:00"/>
    <x v="4"/>
    <x v="2"/>
    <x v="2"/>
    <x v="1"/>
    <n v="101.29"/>
    <n v="73.37"/>
    <n v="3"/>
    <s v="kg"/>
    <s v="Fruits &amp; Vegetables"/>
    <s v="Potato, Onion &amp; Tomato"/>
    <n v="220.11"/>
  </r>
  <r>
    <d v="2024-10-04T00:00:00"/>
    <x v="2"/>
    <x v="2"/>
    <x v="43"/>
    <x v="6"/>
    <n v="55.37"/>
    <n v="48.02"/>
    <n v="5"/>
    <s v="pcs"/>
    <s v="Beauty &amp; Hygiene"/>
    <s v="Toothpaste"/>
    <n v="240.10000000000002"/>
  </r>
  <r>
    <d v="2024-11-03T00:00:00"/>
    <x v="8"/>
    <x v="2"/>
    <x v="14"/>
    <x v="5"/>
    <n v="405.64"/>
    <n v="299.91000000000003"/>
    <n v="10"/>
    <s v="kg"/>
    <s v="Cleaning &amp; Household"/>
    <s v="Laundry"/>
    <n v="2999.1000000000004"/>
  </r>
  <r>
    <d v="2024-11-03T00:00:00"/>
    <x v="8"/>
    <x v="2"/>
    <x v="5"/>
    <x v="2"/>
    <n v="484.19"/>
    <n v="428.93"/>
    <n v="3"/>
    <s v="kg"/>
    <s v="Bakery, Cakes &amp; Dairy"/>
    <s v="Paneer, Tofu &amp; Cream"/>
    <n v="1286.79"/>
  </r>
  <r>
    <d v="2024-12-16T00:00:00"/>
    <x v="4"/>
    <x v="2"/>
    <x v="47"/>
    <x v="4"/>
    <n v="3.26"/>
    <n v="2.77"/>
    <n v="5000"/>
    <s v="ml"/>
    <s v="Gourmet &amp; World Food"/>
    <s v="Extra Virgin Olive Oil"/>
    <n v="13850"/>
  </r>
  <r>
    <d v="2024-06-09T00:00:00"/>
    <x v="7"/>
    <x v="1"/>
    <x v="19"/>
    <x v="6"/>
    <n v="301.01"/>
    <n v="236.78"/>
    <n v="10"/>
    <s v="pcs"/>
    <s v="Beauty &amp; Hygiene"/>
    <s v="Toothpaste"/>
    <n v="2367.8000000000002"/>
  </r>
  <r>
    <d v="2024-09-18T00:00:00"/>
    <x v="11"/>
    <x v="3"/>
    <x v="2"/>
    <x v="1"/>
    <n v="53.15"/>
    <n v="44.5"/>
    <n v="2"/>
    <s v="kg"/>
    <s v="Fruits &amp; Vegetables"/>
    <s v="Potato, Onion &amp; Tomato"/>
    <n v="89"/>
  </r>
  <r>
    <d v="2024-12-13T00:00:00"/>
    <x v="4"/>
    <x v="2"/>
    <x v="12"/>
    <x v="1"/>
    <n v="54.27"/>
    <n v="39.840000000000003"/>
    <n v="10"/>
    <s v="kg"/>
    <s v="Fruits &amp; Vegetables"/>
    <s v="Potato, Onion &amp; Tomato"/>
    <n v="398.40000000000003"/>
  </r>
  <r>
    <d v="2024-10-06T00:00:00"/>
    <x v="2"/>
    <x v="2"/>
    <x v="22"/>
    <x v="7"/>
    <n v="0.08"/>
    <n v="0.06"/>
    <n v="5000"/>
    <s v="ml"/>
    <s v="Bakery, Cakes &amp; Dairy"/>
    <s v="Milk"/>
    <n v="300"/>
  </r>
  <r>
    <d v="2024-01-01T00:00:00"/>
    <x v="0"/>
    <x v="0"/>
    <x v="10"/>
    <x v="4"/>
    <n v="3.36"/>
    <n v="2.82"/>
    <n v="100"/>
    <s v="ml"/>
    <s v="Gourmet &amp; World Food"/>
    <s v="Extra Virgin Olive Oil"/>
    <n v="282"/>
  </r>
  <r>
    <d v="2024-04-10T00:00:00"/>
    <x v="10"/>
    <x v="1"/>
    <x v="45"/>
    <x v="7"/>
    <n v="7.0000000000000007E-2"/>
    <n v="0.06"/>
    <n v="200"/>
    <s v="ml"/>
    <s v="Bakery, Cakes &amp; Dairy"/>
    <s v="Milk"/>
    <n v="12"/>
  </r>
  <r>
    <d v="2024-10-09T00:00:00"/>
    <x v="2"/>
    <x v="2"/>
    <x v="23"/>
    <x v="8"/>
    <n v="0.44"/>
    <n v="0.34"/>
    <n v="50"/>
    <s v="g"/>
    <s v="Snacks &amp; Branded Foods"/>
    <s v="Instant Noodles"/>
    <n v="17"/>
  </r>
  <r>
    <d v="2024-06-18T00:00:00"/>
    <x v="7"/>
    <x v="1"/>
    <x v="29"/>
    <x v="9"/>
    <n v="0.18"/>
    <n v="0.15"/>
    <n v="50"/>
    <s v="g"/>
    <s v="Beverages"/>
    <s v="Leaf &amp; Dust Tea"/>
    <n v="7.5"/>
  </r>
  <r>
    <d v="2024-03-04T00:00:00"/>
    <x v="6"/>
    <x v="0"/>
    <x v="24"/>
    <x v="8"/>
    <n v="0.43"/>
    <n v="0.38"/>
    <n v="1500"/>
    <s v="g"/>
    <s v="Snacks &amp; Branded Foods"/>
    <s v="Instant Noodles"/>
    <n v="570"/>
  </r>
  <r>
    <d v="2024-06-02T00:00:00"/>
    <x v="7"/>
    <x v="1"/>
    <x v="10"/>
    <x v="4"/>
    <n v="5.87"/>
    <n v="4.71"/>
    <n v="250"/>
    <s v="ml"/>
    <s v="Gourmet &amp; World Food"/>
    <s v="Extra Virgin Olive Oil"/>
    <n v="1177.5"/>
  </r>
  <r>
    <d v="2024-07-28T00:00:00"/>
    <x v="9"/>
    <x v="3"/>
    <x v="26"/>
    <x v="5"/>
    <n v="115.15"/>
    <n v="86.35"/>
    <n v="2"/>
    <s v="kg"/>
    <s v="Cleaning &amp; Household"/>
    <s v="Laundry"/>
    <n v="172.7"/>
  </r>
  <r>
    <d v="2024-12-29T00:00:00"/>
    <x v="4"/>
    <x v="2"/>
    <x v="27"/>
    <x v="2"/>
    <n v="309.7"/>
    <n v="293.23"/>
    <n v="5"/>
    <s v="kg"/>
    <s v="Bakery, Cakes &amp; Dairy"/>
    <s v="Paneer, Tofu &amp; Cream"/>
    <n v="1466.15"/>
  </r>
  <r>
    <d v="2024-10-17T00:00:00"/>
    <x v="2"/>
    <x v="2"/>
    <x v="29"/>
    <x v="9"/>
    <n v="0.24"/>
    <n v="0.17"/>
    <n v="100"/>
    <s v="g"/>
    <s v="Beverages"/>
    <s v="Leaf &amp; Dust Tea"/>
    <n v="17"/>
  </r>
  <r>
    <d v="2024-12-25T00:00:00"/>
    <x v="4"/>
    <x v="2"/>
    <x v="20"/>
    <x v="1"/>
    <n v="60.61"/>
    <n v="54.15"/>
    <n v="2"/>
    <s v="kg"/>
    <s v="Fruits &amp; Vegetables"/>
    <s v="Potato, Onion &amp; Tomato"/>
    <n v="108.3"/>
  </r>
  <r>
    <d v="2024-03-30T00:00:00"/>
    <x v="6"/>
    <x v="0"/>
    <x v="4"/>
    <x v="1"/>
    <n v="0.62"/>
    <n v="0.53"/>
    <n v="500"/>
    <s v="g"/>
    <s v="Snacks &amp; Branded Foods"/>
    <s v="Frozen Vegetables"/>
    <n v="265"/>
  </r>
  <r>
    <d v="2024-06-03T00:00:00"/>
    <x v="7"/>
    <x v="1"/>
    <x v="42"/>
    <x v="8"/>
    <n v="0.18"/>
    <n v="0.14000000000000001"/>
    <n v="1500"/>
    <s v="g"/>
    <s v="Snacks &amp; Branded Foods"/>
    <s v="Instant Noodles"/>
    <n v="210.00000000000003"/>
  </r>
  <r>
    <d v="2024-01-01T00:00:00"/>
    <x v="0"/>
    <x v="0"/>
    <x v="44"/>
    <x v="9"/>
    <n v="0.72"/>
    <n v="0.56000000000000005"/>
    <n v="250"/>
    <s v="g"/>
    <s v="Beverages"/>
    <s v="Leaf &amp; Dust Tea"/>
    <n v="140"/>
  </r>
  <r>
    <d v="2024-10-27T00:00:00"/>
    <x v="2"/>
    <x v="2"/>
    <x v="1"/>
    <x v="1"/>
    <n v="52.61"/>
    <n v="37.43"/>
    <n v="10"/>
    <s v="kg"/>
    <s v="Fruits &amp; Vegetables"/>
    <s v="Potato, Onion &amp; Tomato"/>
    <n v="374.3"/>
  </r>
  <r>
    <d v="2024-06-13T00:00:00"/>
    <x v="7"/>
    <x v="1"/>
    <x v="29"/>
    <x v="9"/>
    <n v="0.72"/>
    <n v="0.56000000000000005"/>
    <n v="750"/>
    <s v="g"/>
    <s v="Beverages"/>
    <s v="Leaf &amp; Dust Tea"/>
    <n v="420.00000000000006"/>
  </r>
  <r>
    <d v="2024-08-14T00:00:00"/>
    <x v="5"/>
    <x v="3"/>
    <x v="30"/>
    <x v="1"/>
    <n v="105.2"/>
    <n v="80.25"/>
    <n v="1"/>
    <s v="kg"/>
    <s v="Fruits &amp; Vegetables"/>
    <s v="Potato, Onion &amp; Tomato"/>
    <n v="80.25"/>
  </r>
  <r>
    <d v="2024-09-18T00:00:00"/>
    <x v="11"/>
    <x v="3"/>
    <x v="32"/>
    <x v="5"/>
    <n v="226"/>
    <n v="178.24"/>
    <n v="2"/>
    <s v="kg"/>
    <s v="Cleaning &amp; Household"/>
    <s v="Laundry"/>
    <n v="356.48"/>
  </r>
  <r>
    <d v="2024-03-27T00:00:00"/>
    <x v="6"/>
    <x v="0"/>
    <x v="7"/>
    <x v="3"/>
    <n v="61.61"/>
    <n v="50.51"/>
    <n v="24"/>
    <s v="pcs"/>
    <s v="Bakery, Cakes &amp; Dairy"/>
    <s v="Bread"/>
    <n v="1212.24"/>
  </r>
  <r>
    <d v="2024-05-25T00:00:00"/>
    <x v="1"/>
    <x v="1"/>
    <x v="45"/>
    <x v="7"/>
    <n v="7.0000000000000007E-2"/>
    <n v="0.06"/>
    <n v="350"/>
    <s v="ml"/>
    <s v="Bakery, Cakes &amp; Dairy"/>
    <s v="Milk"/>
    <n v="21"/>
  </r>
  <r>
    <d v="2024-06-20T00:00:00"/>
    <x v="7"/>
    <x v="1"/>
    <x v="44"/>
    <x v="9"/>
    <n v="0.64"/>
    <n v="0.52"/>
    <n v="250"/>
    <s v="g"/>
    <s v="Beverages"/>
    <s v="Leaf &amp; Dust Tea"/>
    <n v="130"/>
  </r>
  <r>
    <d v="2024-10-31T00:00:00"/>
    <x v="2"/>
    <x v="2"/>
    <x v="45"/>
    <x v="7"/>
    <n v="7.0000000000000007E-2"/>
    <n v="0.05"/>
    <n v="1500"/>
    <s v="ml"/>
    <s v="Bakery, Cakes &amp; Dairy"/>
    <s v="Milk"/>
    <n v="75"/>
  </r>
  <r>
    <d v="2024-04-25T00:00:00"/>
    <x v="10"/>
    <x v="1"/>
    <x v="44"/>
    <x v="9"/>
    <n v="0.34"/>
    <n v="0.32"/>
    <n v="200"/>
    <s v="g"/>
    <s v="Beverages"/>
    <s v="Leaf &amp; Dust Tea"/>
    <n v="64"/>
  </r>
  <r>
    <d v="2024-03-16T00:00:00"/>
    <x v="6"/>
    <x v="0"/>
    <x v="23"/>
    <x v="8"/>
    <n v="0.64"/>
    <n v="0.44"/>
    <n v="750"/>
    <s v="g"/>
    <s v="Snacks &amp; Branded Foods"/>
    <s v="Instant Noodles"/>
    <n v="330"/>
  </r>
  <r>
    <d v="2024-11-01T00:00:00"/>
    <x v="8"/>
    <x v="2"/>
    <x v="41"/>
    <x v="1"/>
    <n v="0.36"/>
    <n v="0.28999999999999998"/>
    <n v="200"/>
    <s v="ml"/>
    <s v="Beverages"/>
    <s v="Juices"/>
    <n v="57.999999999999993"/>
  </r>
  <r>
    <d v="2024-02-07T00:00:00"/>
    <x v="3"/>
    <x v="0"/>
    <x v="15"/>
    <x v="1"/>
    <n v="0.59"/>
    <n v="0.44"/>
    <n v="200"/>
    <s v="g"/>
    <s v="Snacks &amp; Branded Foods"/>
    <s v="Frozen Vegetables"/>
    <n v="88"/>
  </r>
  <r>
    <d v="2024-04-09T00:00:00"/>
    <x v="10"/>
    <x v="1"/>
    <x v="34"/>
    <x v="1"/>
    <n v="119.87"/>
    <n v="102.52"/>
    <n v="0.25"/>
    <s v="kg"/>
    <s v="Fruits &amp; Vegetables"/>
    <s v="Root Vegetables"/>
    <n v="25.63"/>
  </r>
  <r>
    <d v="2024-07-15T00:00:00"/>
    <x v="9"/>
    <x v="3"/>
    <x v="36"/>
    <x v="0"/>
    <n v="159.78"/>
    <n v="111.48"/>
    <n v="5"/>
    <s v="kg"/>
    <s v="Foodgrains, Oil &amp; Masala"/>
    <s v="Raw Rice"/>
    <n v="557.4"/>
  </r>
  <r>
    <d v="2024-05-04T00:00:00"/>
    <x v="1"/>
    <x v="1"/>
    <x v="14"/>
    <x v="5"/>
    <n v="386.18"/>
    <n v="289.91000000000003"/>
    <n v="10"/>
    <s v="kg"/>
    <s v="Cleaning &amp; Household"/>
    <s v="Laundry"/>
    <n v="2899.1000000000004"/>
  </r>
  <r>
    <d v="2024-12-28T00:00:00"/>
    <x v="4"/>
    <x v="2"/>
    <x v="24"/>
    <x v="8"/>
    <n v="0.04"/>
    <n v="0.04"/>
    <n v="2000"/>
    <s v="g"/>
    <s v="Snacks &amp; Branded Foods"/>
    <s v="Instant Noodles"/>
    <n v="80"/>
  </r>
  <r>
    <d v="2024-10-14T00:00:00"/>
    <x v="2"/>
    <x v="2"/>
    <x v="0"/>
    <x v="0"/>
    <n v="207.52"/>
    <n v="149.72"/>
    <n v="5"/>
    <s v="kg"/>
    <s v="Foodgrains, Oil &amp; Masala"/>
    <s v="Raw Rice"/>
    <n v="748.6"/>
  </r>
  <r>
    <d v="2024-04-22T00:00:00"/>
    <x v="10"/>
    <x v="1"/>
    <x v="6"/>
    <x v="1"/>
    <n v="0.53"/>
    <n v="0.39"/>
    <n v="200"/>
    <s v="ml"/>
    <s v="Beverages"/>
    <s v="Juices"/>
    <n v="78"/>
  </r>
  <r>
    <d v="2024-12-29T00:00:00"/>
    <x v="4"/>
    <x v="2"/>
    <x v="12"/>
    <x v="1"/>
    <n v="81.900000000000006"/>
    <n v="56.23"/>
    <n v="2"/>
    <s v="kg"/>
    <s v="Fruits &amp; Vegetables"/>
    <s v="Potato, Onion &amp; Tomato"/>
    <n v="112.46"/>
  </r>
  <r>
    <d v="2024-01-26T00:00:00"/>
    <x v="0"/>
    <x v="0"/>
    <x v="35"/>
    <x v="1"/>
    <n v="58.01"/>
    <n v="47.6"/>
    <n v="1"/>
    <s v="kg"/>
    <s v="Fruits &amp; Vegetables"/>
    <s v="Potato, Onion &amp; Tomato"/>
    <n v="47.6"/>
  </r>
  <r>
    <d v="2024-03-03T00:00:00"/>
    <x v="6"/>
    <x v="0"/>
    <x v="34"/>
    <x v="1"/>
    <n v="119.94"/>
    <n v="85.27"/>
    <n v="0.5"/>
    <s v="kg"/>
    <s v="Fruits &amp; Vegetables"/>
    <s v="Root Vegetables"/>
    <n v="42.634999999999998"/>
  </r>
  <r>
    <d v="2024-08-25T00:00:00"/>
    <x v="5"/>
    <x v="3"/>
    <x v="13"/>
    <x v="1"/>
    <n v="108.48"/>
    <n v="88.76"/>
    <n v="0.5"/>
    <s v="kg"/>
    <s v="Fruits &amp; Vegetables"/>
    <s v="Root Vegetables"/>
    <n v="44.38"/>
  </r>
  <r>
    <d v="2024-06-11T00:00:00"/>
    <x v="7"/>
    <x v="1"/>
    <x v="14"/>
    <x v="5"/>
    <n v="312.95"/>
    <n v="280.82"/>
    <n v="0.5"/>
    <s v="kg"/>
    <s v="Cleaning &amp; Household"/>
    <s v="Laundry"/>
    <n v="140.41"/>
  </r>
  <r>
    <d v="2024-08-14T00:00:00"/>
    <x v="5"/>
    <x v="3"/>
    <x v="37"/>
    <x v="1"/>
    <n v="0.19"/>
    <n v="0.16"/>
    <n v="5000"/>
    <s v="ml"/>
    <s v="Beverages"/>
    <s v="Juices"/>
    <n v="800"/>
  </r>
  <r>
    <d v="2024-09-15T00:00:00"/>
    <x v="11"/>
    <x v="3"/>
    <x v="30"/>
    <x v="1"/>
    <n v="113.91"/>
    <n v="84.07"/>
    <n v="10"/>
    <s v="kg"/>
    <s v="Fruits &amp; Vegetables"/>
    <s v="Potato, Onion &amp; Tomato"/>
    <n v="840.69999999999993"/>
  </r>
  <r>
    <d v="2024-08-16T00:00:00"/>
    <x v="5"/>
    <x v="3"/>
    <x v="13"/>
    <x v="1"/>
    <n v="172.79"/>
    <n v="115.62"/>
    <n v="0.25"/>
    <s v="kg"/>
    <s v="Fruits &amp; Vegetables"/>
    <s v="Root Vegetables"/>
    <n v="28.905000000000001"/>
  </r>
  <r>
    <d v="2024-08-31T00:00:00"/>
    <x v="5"/>
    <x v="3"/>
    <x v="25"/>
    <x v="7"/>
    <n v="0.08"/>
    <n v="0.06"/>
    <n v="5000"/>
    <s v="ml"/>
    <s v="Bakery, Cakes &amp; Dairy"/>
    <s v="Milk"/>
    <n v="300"/>
  </r>
  <r>
    <d v="2024-05-06T00:00:00"/>
    <x v="1"/>
    <x v="1"/>
    <x v="37"/>
    <x v="1"/>
    <n v="0.17"/>
    <n v="0.14000000000000001"/>
    <n v="500"/>
    <s v="ml"/>
    <s v="Beverages"/>
    <s v="Juices"/>
    <n v="70"/>
  </r>
  <r>
    <d v="2024-05-21T00:00:00"/>
    <x v="1"/>
    <x v="1"/>
    <x v="42"/>
    <x v="8"/>
    <n v="0.17"/>
    <n v="0.13"/>
    <n v="100"/>
    <s v="g"/>
    <s v="Snacks &amp; Branded Foods"/>
    <s v="Instant Noodles"/>
    <n v="13"/>
  </r>
  <r>
    <d v="2024-09-23T00:00:00"/>
    <x v="11"/>
    <x v="3"/>
    <x v="28"/>
    <x v="6"/>
    <n v="411.31"/>
    <n v="347.73"/>
    <n v="5"/>
    <s v="pcs"/>
    <s v="Beauty &amp; Hygiene"/>
    <s v="Toothpaste"/>
    <n v="1738.65"/>
  </r>
  <r>
    <d v="2024-05-02T00:00:00"/>
    <x v="1"/>
    <x v="1"/>
    <x v="32"/>
    <x v="5"/>
    <n v="117.7"/>
    <n v="81.78"/>
    <n v="2"/>
    <s v="kg"/>
    <s v="Cleaning &amp; Household"/>
    <s v="Laundry"/>
    <n v="163.56"/>
  </r>
  <r>
    <d v="2024-10-10T00:00:00"/>
    <x v="2"/>
    <x v="2"/>
    <x v="33"/>
    <x v="1"/>
    <n v="1.27"/>
    <n v="0.92"/>
    <n v="50"/>
    <s v="g"/>
    <s v="Snacks &amp; Branded Foods"/>
    <s v="Frozen Vegetables"/>
    <n v="46"/>
  </r>
  <r>
    <d v="2024-04-30T00:00:00"/>
    <x v="10"/>
    <x v="1"/>
    <x v="22"/>
    <x v="7"/>
    <n v="0.06"/>
    <n v="0.05"/>
    <n v="350"/>
    <s v="ml"/>
    <s v="Bakery, Cakes &amp; Dairy"/>
    <s v="Milk"/>
    <n v="17.5"/>
  </r>
  <r>
    <d v="2024-11-10T00:00:00"/>
    <x v="8"/>
    <x v="2"/>
    <x v="0"/>
    <x v="0"/>
    <n v="157.44"/>
    <n v="114.55"/>
    <n v="0.5"/>
    <s v="kg"/>
    <s v="Foodgrains, Oil &amp; Masala"/>
    <s v="Raw Rice"/>
    <n v="57.274999999999999"/>
  </r>
  <r>
    <d v="2024-02-11T00:00:00"/>
    <x v="3"/>
    <x v="0"/>
    <x v="32"/>
    <x v="5"/>
    <n v="317.83"/>
    <n v="218.21"/>
    <n v="5"/>
    <s v="kg"/>
    <s v="Cleaning &amp; Household"/>
    <s v="Laundry"/>
    <n v="1091.05"/>
  </r>
  <r>
    <d v="2024-10-30T00:00:00"/>
    <x v="2"/>
    <x v="2"/>
    <x v="18"/>
    <x v="0"/>
    <n v="134.99"/>
    <n v="126.75"/>
    <n v="0.25"/>
    <s v="kg"/>
    <s v="Foodgrains, Oil &amp; Masala"/>
    <s v="Raw Rice"/>
    <n v="31.6875"/>
  </r>
  <r>
    <d v="2024-10-20T00:00:00"/>
    <x v="2"/>
    <x v="2"/>
    <x v="11"/>
    <x v="3"/>
    <n v="27.93"/>
    <n v="23.61"/>
    <n v="3"/>
    <s v="pcs"/>
    <s v="Bakery, Cakes &amp; Dairy"/>
    <s v="Bread"/>
    <n v="70.83"/>
  </r>
  <r>
    <d v="2024-02-02T00:00:00"/>
    <x v="3"/>
    <x v="0"/>
    <x v="33"/>
    <x v="1"/>
    <n v="0.24"/>
    <n v="0.22"/>
    <n v="1000"/>
    <s v="g"/>
    <s v="Snacks &amp; Branded Foods"/>
    <s v="Frozen Vegetables"/>
    <n v="220"/>
  </r>
  <r>
    <d v="2024-06-18T00:00:00"/>
    <x v="7"/>
    <x v="1"/>
    <x v="9"/>
    <x v="4"/>
    <n v="4.5599999999999996"/>
    <n v="3.12"/>
    <n v="750"/>
    <s v="ml"/>
    <s v="Gourmet &amp; World Food"/>
    <s v="Extra Virgin Olive Oil"/>
    <n v="2340"/>
  </r>
  <r>
    <d v="2024-07-31T00:00:00"/>
    <x v="9"/>
    <x v="3"/>
    <x v="13"/>
    <x v="1"/>
    <n v="138.85"/>
    <n v="117.39"/>
    <n v="1"/>
    <s v="kg"/>
    <s v="Fruits &amp; Vegetables"/>
    <s v="Root Vegetables"/>
    <n v="117.39"/>
  </r>
  <r>
    <d v="2024-11-23T00:00:00"/>
    <x v="8"/>
    <x v="2"/>
    <x v="7"/>
    <x v="3"/>
    <n v="41.98"/>
    <n v="38.729999999999997"/>
    <n v="2"/>
    <s v="pcs"/>
    <s v="Bakery, Cakes &amp; Dairy"/>
    <s v="Bread"/>
    <n v="77.459999999999994"/>
  </r>
  <r>
    <d v="2024-12-14T00:00:00"/>
    <x v="4"/>
    <x v="2"/>
    <x v="3"/>
    <x v="1"/>
    <n v="27.51"/>
    <n v="19.48"/>
    <n v="10"/>
    <s v="pcs"/>
    <s v="Eggs, Meat &amp; Fish"/>
    <s v="Farm Eggs"/>
    <n v="194.8"/>
  </r>
  <r>
    <d v="2024-01-11T00:00:00"/>
    <x v="0"/>
    <x v="0"/>
    <x v="11"/>
    <x v="3"/>
    <n v="54.53"/>
    <n v="51.63"/>
    <n v="2"/>
    <s v="pcs"/>
    <s v="Bakery, Cakes &amp; Dairy"/>
    <s v="Bread"/>
    <n v="103.26"/>
  </r>
  <r>
    <d v="2024-07-13T00:00:00"/>
    <x v="9"/>
    <x v="3"/>
    <x v="9"/>
    <x v="4"/>
    <n v="3.81"/>
    <n v="2.82"/>
    <n v="200"/>
    <s v="ml"/>
    <s v="Gourmet &amp; World Food"/>
    <s v="Extra Virgin Olive Oil"/>
    <n v="564"/>
  </r>
  <r>
    <d v="2024-06-29T00:00:00"/>
    <x v="7"/>
    <x v="1"/>
    <x v="14"/>
    <x v="5"/>
    <n v="384.38"/>
    <n v="260.93"/>
    <n v="1"/>
    <s v="kg"/>
    <s v="Cleaning &amp; Household"/>
    <s v="Laundry"/>
    <n v="260.93"/>
  </r>
  <r>
    <d v="2024-11-19T00:00:00"/>
    <x v="8"/>
    <x v="2"/>
    <x v="12"/>
    <x v="1"/>
    <n v="61.42"/>
    <n v="46.22"/>
    <n v="5"/>
    <s v="kg"/>
    <s v="Fruits &amp; Vegetables"/>
    <s v="Potato, Onion &amp; Tomato"/>
    <n v="231.1"/>
  </r>
  <r>
    <d v="2024-08-02T00:00:00"/>
    <x v="5"/>
    <x v="3"/>
    <x v="10"/>
    <x v="4"/>
    <n v="5.36"/>
    <n v="4.66"/>
    <n v="750"/>
    <s v="ml"/>
    <s v="Gourmet &amp; World Food"/>
    <s v="Extra Virgin Olive Oil"/>
    <n v="3495"/>
  </r>
  <r>
    <d v="2024-04-22T00:00:00"/>
    <x v="10"/>
    <x v="1"/>
    <x v="17"/>
    <x v="1"/>
    <n v="88.43"/>
    <n v="74.56"/>
    <n v="5"/>
    <s v="kg"/>
    <s v="Fruits &amp; Vegetables"/>
    <s v="Potato, Onion &amp; Tomato"/>
    <n v="372.8"/>
  </r>
  <r>
    <d v="2024-05-19T00:00:00"/>
    <x v="1"/>
    <x v="1"/>
    <x v="29"/>
    <x v="9"/>
    <n v="0.19"/>
    <n v="0.13"/>
    <n v="100"/>
    <s v="g"/>
    <s v="Beverages"/>
    <s v="Leaf &amp; Dust Tea"/>
    <n v="13"/>
  </r>
  <r>
    <d v="2024-01-15T00:00:00"/>
    <x v="0"/>
    <x v="0"/>
    <x v="25"/>
    <x v="7"/>
    <n v="0.03"/>
    <n v="0.03"/>
    <n v="1500"/>
    <s v="ml"/>
    <s v="Bakery, Cakes &amp; Dairy"/>
    <s v="Milk"/>
    <n v="45"/>
  </r>
  <r>
    <d v="2024-12-25T00:00:00"/>
    <x v="4"/>
    <x v="2"/>
    <x v="9"/>
    <x v="4"/>
    <n v="3.1"/>
    <n v="2.5499999999999998"/>
    <n v="250"/>
    <s v="ml"/>
    <s v="Gourmet &amp; World Food"/>
    <s v="Extra Virgin Olive Oil"/>
    <n v="637.5"/>
  </r>
  <r>
    <d v="2024-07-26T00:00:00"/>
    <x v="9"/>
    <x v="3"/>
    <x v="33"/>
    <x v="1"/>
    <n v="0.62"/>
    <n v="0.45"/>
    <n v="2000"/>
    <s v="g"/>
    <s v="Snacks &amp; Branded Foods"/>
    <s v="Frozen Vegetables"/>
    <n v="900"/>
  </r>
  <r>
    <d v="2024-08-27T00:00:00"/>
    <x v="5"/>
    <x v="3"/>
    <x v="34"/>
    <x v="1"/>
    <n v="141.6"/>
    <n v="106.7"/>
    <n v="2"/>
    <s v="kg"/>
    <s v="Fruits &amp; Vegetables"/>
    <s v="Root Vegetables"/>
    <n v="213.4"/>
  </r>
  <r>
    <d v="2024-09-30T00:00:00"/>
    <x v="11"/>
    <x v="3"/>
    <x v="5"/>
    <x v="2"/>
    <n v="331.51"/>
    <n v="265.18"/>
    <n v="0.25"/>
    <s v="kg"/>
    <s v="Bakery, Cakes &amp; Dairy"/>
    <s v="Paneer, Tofu &amp; Cream"/>
    <n v="66.295000000000002"/>
  </r>
  <r>
    <d v="2024-11-20T00:00:00"/>
    <x v="8"/>
    <x v="2"/>
    <x v="27"/>
    <x v="2"/>
    <n v="312.20999999999998"/>
    <n v="229.81"/>
    <n v="10"/>
    <s v="kg"/>
    <s v="Bakery, Cakes &amp; Dairy"/>
    <s v="Paneer, Tofu &amp; Cream"/>
    <n v="2298.1"/>
  </r>
  <r>
    <d v="2024-01-14T00:00:00"/>
    <x v="0"/>
    <x v="0"/>
    <x v="9"/>
    <x v="4"/>
    <n v="2.99"/>
    <n v="2.4300000000000002"/>
    <n v="5000"/>
    <s v="ml"/>
    <s v="Gourmet &amp; World Food"/>
    <s v="Extra Virgin Olive Oil"/>
    <n v="12150"/>
  </r>
  <r>
    <d v="2024-11-24T00:00:00"/>
    <x v="8"/>
    <x v="2"/>
    <x v="46"/>
    <x v="1"/>
    <n v="27.25"/>
    <n v="19.18"/>
    <n v="2"/>
    <s v="pcs"/>
    <s v="Eggs, Meat &amp; Fish"/>
    <s v="Farm Eggs"/>
    <n v="38.36"/>
  </r>
  <r>
    <d v="2024-11-29T00:00:00"/>
    <x v="8"/>
    <x v="2"/>
    <x v="2"/>
    <x v="1"/>
    <n v="77.14"/>
    <n v="58.5"/>
    <n v="5"/>
    <s v="kg"/>
    <s v="Fruits &amp; Vegetables"/>
    <s v="Potato, Onion &amp; Tomato"/>
    <n v="292.5"/>
  </r>
  <r>
    <d v="2024-11-03T00:00:00"/>
    <x v="8"/>
    <x v="2"/>
    <x v="40"/>
    <x v="1"/>
    <n v="49.37"/>
    <n v="44.61"/>
    <n v="0.25"/>
    <s v="kg"/>
    <s v="Fruits &amp; Vegetables"/>
    <s v="Potato, Onion &amp; Tomato"/>
    <n v="11.1525"/>
  </r>
  <r>
    <d v="2024-10-28T00:00:00"/>
    <x v="2"/>
    <x v="2"/>
    <x v="28"/>
    <x v="6"/>
    <n v="85.43"/>
    <n v="61.27"/>
    <n v="4"/>
    <s v="pcs"/>
    <s v="Beauty &amp; Hygiene"/>
    <s v="Toothpaste"/>
    <n v="245.08"/>
  </r>
  <r>
    <d v="2024-06-21T00:00:00"/>
    <x v="7"/>
    <x v="1"/>
    <x v="31"/>
    <x v="1"/>
    <n v="19.64"/>
    <n v="17.010000000000002"/>
    <n v="4"/>
    <s v="pcs"/>
    <s v="Eggs, Meat &amp; Fish"/>
    <s v="Farm Eggs"/>
    <n v="68.040000000000006"/>
  </r>
  <r>
    <d v="2024-07-13T00:00:00"/>
    <x v="9"/>
    <x v="3"/>
    <x v="34"/>
    <x v="1"/>
    <n v="92.82"/>
    <n v="62.18"/>
    <n v="10"/>
    <s v="kg"/>
    <s v="Fruits &amp; Vegetables"/>
    <s v="Root Vegetables"/>
    <n v="621.79999999999995"/>
  </r>
  <r>
    <d v="2024-11-23T00:00:00"/>
    <x v="8"/>
    <x v="2"/>
    <x v="1"/>
    <x v="1"/>
    <n v="66.989999999999995"/>
    <n v="60.93"/>
    <n v="3"/>
    <s v="kg"/>
    <s v="Fruits &amp; Vegetables"/>
    <s v="Potato, Onion &amp; Tomato"/>
    <n v="182.79"/>
  </r>
  <r>
    <d v="2024-10-11T00:00:00"/>
    <x v="2"/>
    <x v="2"/>
    <x v="40"/>
    <x v="1"/>
    <n v="72.33"/>
    <n v="51.49"/>
    <n v="0.5"/>
    <s v="kg"/>
    <s v="Fruits &amp; Vegetables"/>
    <s v="Potato, Onion &amp; Tomato"/>
    <n v="25.745000000000001"/>
  </r>
  <r>
    <d v="2024-01-27T00:00:00"/>
    <x v="0"/>
    <x v="0"/>
    <x v="19"/>
    <x v="6"/>
    <n v="52.5"/>
    <n v="44.89"/>
    <n v="6"/>
    <s v="pcs"/>
    <s v="Beauty &amp; Hygiene"/>
    <s v="Toothpaste"/>
    <n v="269.34000000000003"/>
  </r>
  <r>
    <d v="2024-06-28T00:00:00"/>
    <x v="7"/>
    <x v="1"/>
    <x v="1"/>
    <x v="1"/>
    <n v="67.430000000000007"/>
    <n v="48.67"/>
    <n v="5"/>
    <s v="kg"/>
    <s v="Fruits &amp; Vegetables"/>
    <s v="Potato, Onion &amp; Tomato"/>
    <n v="243.35000000000002"/>
  </r>
  <r>
    <d v="2024-10-09T00:00:00"/>
    <x v="2"/>
    <x v="2"/>
    <x v="42"/>
    <x v="8"/>
    <n v="0.5"/>
    <n v="0.39"/>
    <n v="1500"/>
    <s v="g"/>
    <s v="Snacks &amp; Branded Foods"/>
    <s v="Instant Noodles"/>
    <n v="585"/>
  </r>
  <r>
    <d v="2024-01-21T00:00:00"/>
    <x v="0"/>
    <x v="0"/>
    <x v="12"/>
    <x v="1"/>
    <n v="72.23"/>
    <n v="67.540000000000006"/>
    <n v="2"/>
    <s v="kg"/>
    <s v="Fruits &amp; Vegetables"/>
    <s v="Potato, Onion &amp; Tomato"/>
    <n v="135.08000000000001"/>
  </r>
  <r>
    <d v="2024-05-06T00:00:00"/>
    <x v="1"/>
    <x v="1"/>
    <x v="32"/>
    <x v="5"/>
    <n v="268.23"/>
    <n v="180.77"/>
    <n v="3"/>
    <s v="kg"/>
    <s v="Cleaning &amp; Household"/>
    <s v="Laundry"/>
    <n v="542.31000000000006"/>
  </r>
  <r>
    <d v="2024-10-03T00:00:00"/>
    <x v="2"/>
    <x v="2"/>
    <x v="16"/>
    <x v="1"/>
    <n v="50.07"/>
    <n v="45.58"/>
    <n v="2"/>
    <s v="kg"/>
    <s v="Fruits &amp; Vegetables"/>
    <s v="Potato, Onion &amp; Tomato"/>
    <n v="91.16"/>
  </r>
  <r>
    <d v="2024-05-02T00:00:00"/>
    <x v="1"/>
    <x v="1"/>
    <x v="4"/>
    <x v="1"/>
    <n v="0.13"/>
    <n v="0.12"/>
    <n v="1500"/>
    <s v="g"/>
    <s v="Snacks &amp; Branded Foods"/>
    <s v="Frozen Vegetables"/>
    <n v="180"/>
  </r>
  <r>
    <d v="2024-12-25T00:00:00"/>
    <x v="4"/>
    <x v="2"/>
    <x v="43"/>
    <x v="6"/>
    <n v="70.849999999999994"/>
    <n v="60.36"/>
    <n v="3"/>
    <s v="pcs"/>
    <s v="Beauty &amp; Hygiene"/>
    <s v="Toothpaste"/>
    <n v="181.07999999999998"/>
  </r>
  <r>
    <d v="2024-10-28T00:00:00"/>
    <x v="2"/>
    <x v="2"/>
    <x v="0"/>
    <x v="0"/>
    <n v="108.01"/>
    <n v="81.900000000000006"/>
    <n v="3"/>
    <s v="kg"/>
    <s v="Foodgrains, Oil &amp; Masala"/>
    <s v="Raw Rice"/>
    <n v="245.70000000000002"/>
  </r>
  <r>
    <d v="2024-05-11T00:00:00"/>
    <x v="1"/>
    <x v="1"/>
    <x v="22"/>
    <x v="7"/>
    <n v="0.06"/>
    <n v="0.05"/>
    <n v="1500"/>
    <s v="ml"/>
    <s v="Bakery, Cakes &amp; Dairy"/>
    <s v="Milk"/>
    <n v="75"/>
  </r>
  <r>
    <d v="2024-03-26T00:00:00"/>
    <x v="6"/>
    <x v="0"/>
    <x v="26"/>
    <x v="5"/>
    <n v="253.14"/>
    <n v="174.62"/>
    <n v="0.25"/>
    <s v="kg"/>
    <s v="Cleaning &amp; Household"/>
    <s v="Laundry"/>
    <n v="43.655000000000001"/>
  </r>
  <r>
    <d v="2024-02-28T00:00:00"/>
    <x v="3"/>
    <x v="0"/>
    <x v="29"/>
    <x v="9"/>
    <n v="0.63"/>
    <n v="0.51"/>
    <n v="750"/>
    <s v="g"/>
    <s v="Beverages"/>
    <s v="Leaf &amp; Dust Tea"/>
    <n v="382.5"/>
  </r>
  <r>
    <d v="2024-03-24T00:00:00"/>
    <x v="6"/>
    <x v="0"/>
    <x v="15"/>
    <x v="1"/>
    <n v="0.42"/>
    <n v="0.35"/>
    <n v="100"/>
    <s v="g"/>
    <s v="Snacks &amp; Branded Foods"/>
    <s v="Frozen Vegetables"/>
    <n v="35"/>
  </r>
  <r>
    <d v="2024-02-25T00:00:00"/>
    <x v="3"/>
    <x v="0"/>
    <x v="21"/>
    <x v="2"/>
    <n v="513.01"/>
    <n v="406.05"/>
    <n v="1"/>
    <s v="kg"/>
    <s v="Bakery, Cakes &amp; Dairy"/>
    <s v="Paneer, Tofu &amp; Cream"/>
    <n v="406.05"/>
  </r>
  <r>
    <d v="2024-06-08T00:00:00"/>
    <x v="7"/>
    <x v="1"/>
    <x v="2"/>
    <x v="1"/>
    <n v="27.98"/>
    <n v="25.59"/>
    <n v="10"/>
    <s v="kg"/>
    <s v="Fruits &amp; Vegetables"/>
    <s v="Potato, Onion &amp; Tomato"/>
    <n v="255.9"/>
  </r>
  <r>
    <d v="2024-07-11T00:00:00"/>
    <x v="9"/>
    <x v="3"/>
    <x v="33"/>
    <x v="1"/>
    <n v="1.07"/>
    <n v="0.82"/>
    <n v="750"/>
    <s v="g"/>
    <s v="Snacks &amp; Branded Foods"/>
    <s v="Frozen Vegetables"/>
    <n v="615"/>
  </r>
  <r>
    <d v="2024-12-31T00:00:00"/>
    <x v="4"/>
    <x v="2"/>
    <x v="19"/>
    <x v="6"/>
    <n v="289.38"/>
    <n v="214.12"/>
    <n v="24"/>
    <s v="pcs"/>
    <s v="Beauty &amp; Hygiene"/>
    <s v="Toothpaste"/>
    <n v="5138.88"/>
  </r>
  <r>
    <d v="2024-12-15T00:00:00"/>
    <x v="4"/>
    <x v="2"/>
    <x v="29"/>
    <x v="9"/>
    <n v="0.78"/>
    <n v="0.53"/>
    <n v="750"/>
    <s v="g"/>
    <s v="Beverages"/>
    <s v="Leaf &amp; Dust Tea"/>
    <n v="397.5"/>
  </r>
  <r>
    <d v="2024-05-04T00:00:00"/>
    <x v="1"/>
    <x v="1"/>
    <x v="6"/>
    <x v="1"/>
    <n v="0.65"/>
    <n v="0.49"/>
    <n v="100"/>
    <s v="ml"/>
    <s v="Beverages"/>
    <s v="Juices"/>
    <n v="49"/>
  </r>
  <r>
    <d v="2024-11-08T00:00:00"/>
    <x v="8"/>
    <x v="2"/>
    <x v="8"/>
    <x v="3"/>
    <n v="49.4"/>
    <n v="43.12"/>
    <n v="2"/>
    <s v="pcs"/>
    <s v="Bakery, Cakes &amp; Dairy"/>
    <s v="Bread"/>
    <n v="86.24"/>
  </r>
  <r>
    <d v="2024-03-02T00:00:00"/>
    <x v="6"/>
    <x v="0"/>
    <x v="32"/>
    <x v="5"/>
    <n v="321.69"/>
    <n v="266.39999999999998"/>
    <n v="2"/>
    <s v="kg"/>
    <s v="Cleaning &amp; Household"/>
    <s v="Laundry"/>
    <n v="532.79999999999995"/>
  </r>
  <r>
    <d v="2024-01-22T00:00:00"/>
    <x v="0"/>
    <x v="0"/>
    <x v="10"/>
    <x v="4"/>
    <n v="1.72"/>
    <n v="1.46"/>
    <n v="750"/>
    <s v="ml"/>
    <s v="Gourmet &amp; World Food"/>
    <s v="Extra Virgin Olive Oil"/>
    <n v="1095"/>
  </r>
  <r>
    <d v="2024-11-24T00:00:00"/>
    <x v="8"/>
    <x v="2"/>
    <x v="3"/>
    <x v="1"/>
    <n v="26.08"/>
    <n v="17.52"/>
    <n v="10"/>
    <s v="pcs"/>
    <s v="Eggs, Meat &amp; Fish"/>
    <s v="Farm Eggs"/>
    <n v="175.2"/>
  </r>
  <r>
    <d v="2024-02-05T00:00:00"/>
    <x v="3"/>
    <x v="0"/>
    <x v="36"/>
    <x v="0"/>
    <n v="144.01"/>
    <n v="106.99"/>
    <n v="3"/>
    <s v="kg"/>
    <s v="Foodgrains, Oil &amp; Masala"/>
    <s v="Raw Rice"/>
    <n v="320.96999999999997"/>
  </r>
  <r>
    <d v="2024-06-23T00:00:00"/>
    <x v="7"/>
    <x v="1"/>
    <x v="26"/>
    <x v="5"/>
    <n v="163.52000000000001"/>
    <n v="119.69"/>
    <n v="1"/>
    <s v="kg"/>
    <s v="Cleaning &amp; Household"/>
    <s v="Laundry"/>
    <n v="119.69"/>
  </r>
  <r>
    <d v="2024-11-23T00:00:00"/>
    <x v="8"/>
    <x v="2"/>
    <x v="25"/>
    <x v="7"/>
    <n v="0.05"/>
    <n v="0.04"/>
    <n v="750"/>
    <s v="ml"/>
    <s v="Bakery, Cakes &amp; Dairy"/>
    <s v="Milk"/>
    <n v="30"/>
  </r>
  <r>
    <d v="2024-02-24T00:00:00"/>
    <x v="3"/>
    <x v="0"/>
    <x v="34"/>
    <x v="1"/>
    <n v="63.04"/>
    <n v="45.57"/>
    <n v="3"/>
    <s v="kg"/>
    <s v="Fruits &amp; Vegetables"/>
    <s v="Root Vegetables"/>
    <n v="136.71"/>
  </r>
  <r>
    <d v="2024-07-04T00:00:00"/>
    <x v="9"/>
    <x v="3"/>
    <x v="40"/>
    <x v="1"/>
    <n v="65.930000000000007"/>
    <n v="52.57"/>
    <n v="0.25"/>
    <s v="kg"/>
    <s v="Fruits &amp; Vegetables"/>
    <s v="Potato, Onion &amp; Tomato"/>
    <n v="13.1425"/>
  </r>
  <r>
    <d v="2024-08-23T00:00:00"/>
    <x v="5"/>
    <x v="3"/>
    <x v="13"/>
    <x v="1"/>
    <n v="136.78"/>
    <n v="97.73"/>
    <n v="1"/>
    <s v="kg"/>
    <s v="Fruits &amp; Vegetables"/>
    <s v="Root Vegetables"/>
    <n v="97.73"/>
  </r>
  <r>
    <d v="2024-08-10T00:00:00"/>
    <x v="5"/>
    <x v="3"/>
    <x v="28"/>
    <x v="6"/>
    <n v="351.5"/>
    <n v="313.83999999999997"/>
    <n v="2"/>
    <s v="pcs"/>
    <s v="Beauty &amp; Hygiene"/>
    <s v="Toothpaste"/>
    <n v="627.67999999999995"/>
  </r>
  <r>
    <d v="2024-12-06T00:00:00"/>
    <x v="4"/>
    <x v="2"/>
    <x v="36"/>
    <x v="0"/>
    <n v="94.26"/>
    <n v="69.930000000000007"/>
    <n v="0.25"/>
    <s v="kg"/>
    <s v="Foodgrains, Oil &amp; Masala"/>
    <s v="Raw Rice"/>
    <n v="17.482500000000002"/>
  </r>
  <r>
    <d v="2024-05-18T00:00:00"/>
    <x v="1"/>
    <x v="1"/>
    <x v="24"/>
    <x v="8"/>
    <n v="0.25"/>
    <n v="0.22"/>
    <n v="1500"/>
    <s v="g"/>
    <s v="Snacks &amp; Branded Foods"/>
    <s v="Instant Noodles"/>
    <n v="330"/>
  </r>
  <r>
    <d v="2024-09-04T00:00:00"/>
    <x v="11"/>
    <x v="3"/>
    <x v="23"/>
    <x v="8"/>
    <n v="0.21"/>
    <n v="0.19"/>
    <n v="100"/>
    <s v="g"/>
    <s v="Snacks &amp; Branded Foods"/>
    <s v="Instant Noodles"/>
    <n v="19"/>
  </r>
  <r>
    <d v="2024-05-17T00:00:00"/>
    <x v="1"/>
    <x v="1"/>
    <x v="14"/>
    <x v="5"/>
    <n v="232.92"/>
    <n v="195.93"/>
    <n v="5"/>
    <s v="kg"/>
    <s v="Cleaning &amp; Household"/>
    <s v="Laundry"/>
    <n v="979.65000000000009"/>
  </r>
  <r>
    <d v="2024-11-01T00:00:00"/>
    <x v="8"/>
    <x v="2"/>
    <x v="3"/>
    <x v="1"/>
    <n v="21.22"/>
    <n v="19.75"/>
    <n v="10"/>
    <s v="pcs"/>
    <s v="Eggs, Meat &amp; Fish"/>
    <s v="Farm Eggs"/>
    <n v="197.5"/>
  </r>
  <r>
    <d v="2024-02-14T00:00:00"/>
    <x v="3"/>
    <x v="0"/>
    <x v="31"/>
    <x v="1"/>
    <n v="26.69"/>
    <n v="19.13"/>
    <n v="5"/>
    <s v="pcs"/>
    <s v="Eggs, Meat &amp; Fish"/>
    <s v="Farm Eggs"/>
    <n v="95.649999999999991"/>
  </r>
  <r>
    <d v="2024-11-27T00:00:00"/>
    <x v="8"/>
    <x v="2"/>
    <x v="21"/>
    <x v="2"/>
    <n v="300.62"/>
    <n v="236"/>
    <n v="1"/>
    <s v="kg"/>
    <s v="Bakery, Cakes &amp; Dairy"/>
    <s v="Paneer, Tofu &amp; Cream"/>
    <n v="236"/>
  </r>
  <r>
    <d v="2024-11-29T00:00:00"/>
    <x v="8"/>
    <x v="2"/>
    <x v="6"/>
    <x v="1"/>
    <n v="0.14000000000000001"/>
    <n v="0.11"/>
    <n v="250"/>
    <s v="ml"/>
    <s v="Beverages"/>
    <s v="Juices"/>
    <n v="27.5"/>
  </r>
  <r>
    <d v="2024-07-13T00:00:00"/>
    <x v="9"/>
    <x v="3"/>
    <x v="3"/>
    <x v="1"/>
    <n v="17.48"/>
    <n v="12.94"/>
    <n v="24"/>
    <s v="pcs"/>
    <s v="Eggs, Meat &amp; Fish"/>
    <s v="Farm Eggs"/>
    <n v="310.56"/>
  </r>
  <r>
    <d v="2024-12-03T00:00:00"/>
    <x v="4"/>
    <x v="2"/>
    <x v="8"/>
    <x v="3"/>
    <n v="49.65"/>
    <n v="35.880000000000003"/>
    <n v="2"/>
    <s v="pcs"/>
    <s v="Bakery, Cakes &amp; Dairy"/>
    <s v="Bread"/>
    <n v="71.760000000000005"/>
  </r>
  <r>
    <d v="2024-04-03T00:00:00"/>
    <x v="10"/>
    <x v="1"/>
    <x v="6"/>
    <x v="1"/>
    <n v="0.28000000000000003"/>
    <n v="0.26"/>
    <n v="100"/>
    <s v="ml"/>
    <s v="Beverages"/>
    <s v="Juices"/>
    <n v="26"/>
  </r>
  <r>
    <d v="2024-06-30T00:00:00"/>
    <x v="7"/>
    <x v="1"/>
    <x v="45"/>
    <x v="7"/>
    <n v="0.05"/>
    <n v="0.04"/>
    <n v="4000"/>
    <s v="ml"/>
    <s v="Bakery, Cakes &amp; Dairy"/>
    <s v="Milk"/>
    <n v="160"/>
  </r>
  <r>
    <d v="2024-06-23T00:00:00"/>
    <x v="7"/>
    <x v="1"/>
    <x v="0"/>
    <x v="0"/>
    <n v="55.8"/>
    <n v="52.67"/>
    <n v="2"/>
    <s v="kg"/>
    <s v="Foodgrains, Oil &amp; Masala"/>
    <s v="Raw Rice"/>
    <n v="105.34"/>
  </r>
  <r>
    <d v="2024-12-16T00:00:00"/>
    <x v="4"/>
    <x v="2"/>
    <x v="45"/>
    <x v="7"/>
    <n v="7.0000000000000007E-2"/>
    <n v="0.05"/>
    <n v="250"/>
    <s v="ml"/>
    <s v="Bakery, Cakes &amp; Dairy"/>
    <s v="Milk"/>
    <n v="12.5"/>
  </r>
  <r>
    <d v="2024-05-21T00:00:00"/>
    <x v="1"/>
    <x v="1"/>
    <x v="26"/>
    <x v="5"/>
    <n v="193.27"/>
    <n v="176.08"/>
    <n v="1"/>
    <s v="kg"/>
    <s v="Cleaning &amp; Household"/>
    <s v="Laundry"/>
    <n v="176.08"/>
  </r>
  <r>
    <d v="2024-09-21T00:00:00"/>
    <x v="11"/>
    <x v="3"/>
    <x v="6"/>
    <x v="1"/>
    <n v="0.25"/>
    <n v="0.23"/>
    <n v="4000"/>
    <s v="ml"/>
    <s v="Beverages"/>
    <s v="Juices"/>
    <n v="920"/>
  </r>
  <r>
    <d v="2024-02-13T00:00:00"/>
    <x v="3"/>
    <x v="0"/>
    <x v="25"/>
    <x v="7"/>
    <n v="0.06"/>
    <n v="0.04"/>
    <n v="750"/>
    <s v="ml"/>
    <s v="Bakery, Cakes &amp; Dairy"/>
    <s v="Milk"/>
    <n v="30"/>
  </r>
  <r>
    <d v="2024-11-22T00:00:00"/>
    <x v="8"/>
    <x v="2"/>
    <x v="17"/>
    <x v="1"/>
    <n v="58.96"/>
    <n v="51.84"/>
    <n v="3"/>
    <s v="kg"/>
    <s v="Fruits &amp; Vegetables"/>
    <s v="Potato, Onion &amp; Tomato"/>
    <n v="155.52000000000001"/>
  </r>
  <r>
    <d v="2024-05-03T00:00:00"/>
    <x v="1"/>
    <x v="1"/>
    <x v="8"/>
    <x v="3"/>
    <n v="69.650000000000006"/>
    <n v="49.1"/>
    <n v="6"/>
    <s v="pcs"/>
    <s v="Bakery, Cakes &amp; Dairy"/>
    <s v="Bread"/>
    <n v="294.60000000000002"/>
  </r>
  <r>
    <d v="2024-09-08T00:00:00"/>
    <x v="11"/>
    <x v="3"/>
    <x v="34"/>
    <x v="1"/>
    <n v="58.9"/>
    <n v="51.72"/>
    <n v="0.5"/>
    <s v="kg"/>
    <s v="Fruits &amp; Vegetables"/>
    <s v="Root Vegetables"/>
    <n v="25.86"/>
  </r>
  <r>
    <d v="2024-01-09T00:00:00"/>
    <x v="0"/>
    <x v="0"/>
    <x v="43"/>
    <x v="6"/>
    <n v="370.77"/>
    <n v="275.67"/>
    <n v="3"/>
    <s v="pcs"/>
    <s v="Beauty &amp; Hygiene"/>
    <s v="Toothpaste"/>
    <n v="827.01"/>
  </r>
  <r>
    <d v="2024-10-29T00:00:00"/>
    <x v="2"/>
    <x v="2"/>
    <x v="38"/>
    <x v="1"/>
    <n v="100.54"/>
    <n v="77.12"/>
    <n v="10"/>
    <s v="kg"/>
    <s v="Fruits &amp; Vegetables"/>
    <s v="Root Vegetables"/>
    <n v="771.2"/>
  </r>
  <r>
    <d v="2024-05-04T00:00:00"/>
    <x v="1"/>
    <x v="1"/>
    <x v="19"/>
    <x v="6"/>
    <n v="363.39"/>
    <n v="251.15"/>
    <n v="12"/>
    <s v="pcs"/>
    <s v="Beauty &amp; Hygiene"/>
    <s v="Toothpaste"/>
    <n v="3013.8"/>
  </r>
  <r>
    <d v="2024-12-14T00:00:00"/>
    <x v="4"/>
    <x v="2"/>
    <x v="18"/>
    <x v="0"/>
    <n v="179.95"/>
    <n v="135.07"/>
    <n v="5"/>
    <s v="kg"/>
    <s v="Foodgrains, Oil &amp; Masala"/>
    <s v="Raw Rice"/>
    <n v="675.34999999999991"/>
  </r>
  <r>
    <d v="2024-12-10T00:00:00"/>
    <x v="4"/>
    <x v="2"/>
    <x v="34"/>
    <x v="1"/>
    <n v="103.41"/>
    <n v="77.510000000000005"/>
    <n v="2"/>
    <s v="kg"/>
    <s v="Fruits &amp; Vegetables"/>
    <s v="Root Vegetables"/>
    <n v="155.02000000000001"/>
  </r>
  <r>
    <d v="2024-08-05T00:00:00"/>
    <x v="5"/>
    <x v="3"/>
    <x v="5"/>
    <x v="2"/>
    <n v="331.06"/>
    <n v="305.58"/>
    <n v="3"/>
    <s v="kg"/>
    <s v="Bakery, Cakes &amp; Dairy"/>
    <s v="Paneer, Tofu &amp; Cream"/>
    <n v="916.74"/>
  </r>
  <r>
    <d v="2024-06-18T00:00:00"/>
    <x v="7"/>
    <x v="1"/>
    <x v="37"/>
    <x v="1"/>
    <n v="0.09"/>
    <n v="7.0000000000000007E-2"/>
    <n v="1500"/>
    <s v="ml"/>
    <s v="Beverages"/>
    <s v="Juices"/>
    <n v="105.00000000000001"/>
  </r>
  <r>
    <d v="2024-11-28T00:00:00"/>
    <x v="8"/>
    <x v="2"/>
    <x v="22"/>
    <x v="7"/>
    <n v="7.0000000000000007E-2"/>
    <n v="0.05"/>
    <n v="200"/>
    <s v="ml"/>
    <s v="Bakery, Cakes &amp; Dairy"/>
    <s v="Milk"/>
    <n v="10"/>
  </r>
  <r>
    <d v="2024-11-02T00:00:00"/>
    <x v="8"/>
    <x v="2"/>
    <x v="2"/>
    <x v="1"/>
    <n v="62.06"/>
    <n v="47.76"/>
    <n v="3"/>
    <s v="kg"/>
    <s v="Fruits &amp; Vegetables"/>
    <s v="Potato, Onion &amp; Tomato"/>
    <n v="143.28"/>
  </r>
  <r>
    <d v="2024-10-25T00:00:00"/>
    <x v="2"/>
    <x v="2"/>
    <x v="33"/>
    <x v="1"/>
    <n v="0.68"/>
    <n v="0.48"/>
    <n v="50"/>
    <s v="g"/>
    <s v="Snacks &amp; Branded Foods"/>
    <s v="Frozen Vegetables"/>
    <n v="24"/>
  </r>
  <r>
    <d v="2024-12-08T00:00:00"/>
    <x v="4"/>
    <x v="2"/>
    <x v="18"/>
    <x v="0"/>
    <n v="135.91999999999999"/>
    <n v="106.55"/>
    <n v="0.5"/>
    <s v="kg"/>
    <s v="Foodgrains, Oil &amp; Masala"/>
    <s v="Raw Rice"/>
    <n v="53.274999999999999"/>
  </r>
  <r>
    <d v="2024-04-04T00:00:00"/>
    <x v="10"/>
    <x v="1"/>
    <x v="16"/>
    <x v="1"/>
    <n v="97.97"/>
    <n v="68.66"/>
    <n v="2"/>
    <s v="kg"/>
    <s v="Fruits &amp; Vegetables"/>
    <s v="Potato, Onion &amp; Tomato"/>
    <n v="137.32"/>
  </r>
  <r>
    <d v="2024-12-01T00:00:00"/>
    <x v="4"/>
    <x v="2"/>
    <x v="4"/>
    <x v="1"/>
    <n v="0.6"/>
    <n v="0.53"/>
    <n v="100"/>
    <s v="g"/>
    <s v="Snacks &amp; Branded Foods"/>
    <s v="Frozen Vegetables"/>
    <n v="53"/>
  </r>
  <r>
    <d v="2024-12-15T00:00:00"/>
    <x v="4"/>
    <x v="2"/>
    <x v="27"/>
    <x v="2"/>
    <n v="639.44000000000005"/>
    <n v="497.3"/>
    <n v="5"/>
    <s v="kg"/>
    <s v="Bakery, Cakes &amp; Dairy"/>
    <s v="Paneer, Tofu &amp; Cream"/>
    <n v="2486.5"/>
  </r>
  <r>
    <d v="2024-09-25T00:00:00"/>
    <x v="11"/>
    <x v="3"/>
    <x v="36"/>
    <x v="0"/>
    <n v="95.37"/>
    <n v="81.010000000000005"/>
    <n v="0.5"/>
    <s v="kg"/>
    <s v="Foodgrains, Oil &amp; Masala"/>
    <s v="Raw Rice"/>
    <n v="40.505000000000003"/>
  </r>
  <r>
    <d v="2024-02-21T00:00:00"/>
    <x v="3"/>
    <x v="0"/>
    <x v="29"/>
    <x v="9"/>
    <n v="0.45"/>
    <n v="0.42"/>
    <n v="750"/>
    <s v="g"/>
    <s v="Beverages"/>
    <s v="Leaf &amp; Dust Tea"/>
    <n v="315"/>
  </r>
  <r>
    <d v="2024-05-31T00:00:00"/>
    <x v="1"/>
    <x v="1"/>
    <x v="0"/>
    <x v="0"/>
    <n v="51.62"/>
    <n v="47.25"/>
    <n v="5"/>
    <s v="kg"/>
    <s v="Foodgrains, Oil &amp; Masala"/>
    <s v="Raw Rice"/>
    <n v="236.25"/>
  </r>
  <r>
    <d v="2024-10-23T00:00:00"/>
    <x v="2"/>
    <x v="2"/>
    <x v="14"/>
    <x v="5"/>
    <n v="194.11"/>
    <n v="135.44"/>
    <n v="2"/>
    <s v="kg"/>
    <s v="Cleaning &amp; Household"/>
    <s v="Laundry"/>
    <n v="270.88"/>
  </r>
  <r>
    <d v="2024-12-30T00:00:00"/>
    <x v="4"/>
    <x v="2"/>
    <x v="43"/>
    <x v="6"/>
    <n v="188.1"/>
    <n v="143.34"/>
    <n v="3"/>
    <s v="pcs"/>
    <s v="Beauty &amp; Hygiene"/>
    <s v="Toothpaste"/>
    <n v="430.02"/>
  </r>
  <r>
    <d v="2024-05-20T00:00:00"/>
    <x v="1"/>
    <x v="1"/>
    <x v="34"/>
    <x v="1"/>
    <n v="160.19999999999999"/>
    <n v="117.42"/>
    <n v="1"/>
    <s v="kg"/>
    <s v="Fruits &amp; Vegetables"/>
    <s v="Root Vegetables"/>
    <n v="117.42"/>
  </r>
  <r>
    <d v="2024-10-07T00:00:00"/>
    <x v="2"/>
    <x v="2"/>
    <x v="39"/>
    <x v="9"/>
    <n v="0.56000000000000005"/>
    <n v="0.38"/>
    <n v="200"/>
    <s v="g"/>
    <s v="Beverages"/>
    <s v="Leaf &amp; Dust Tea"/>
    <n v="76"/>
  </r>
  <r>
    <d v="2024-03-05T00:00:00"/>
    <x v="6"/>
    <x v="0"/>
    <x v="25"/>
    <x v="7"/>
    <n v="0.06"/>
    <n v="0.04"/>
    <n v="2000"/>
    <s v="ml"/>
    <s v="Bakery, Cakes &amp; Dairy"/>
    <s v="Milk"/>
    <n v="80"/>
  </r>
  <r>
    <d v="2024-09-08T00:00:00"/>
    <x v="11"/>
    <x v="3"/>
    <x v="1"/>
    <x v="1"/>
    <n v="67.08"/>
    <n v="54.07"/>
    <n v="5"/>
    <s v="kg"/>
    <s v="Fruits &amp; Vegetables"/>
    <s v="Potato, Onion &amp; Tomato"/>
    <n v="270.35000000000002"/>
  </r>
  <r>
    <d v="2024-10-02T00:00:00"/>
    <x v="2"/>
    <x v="2"/>
    <x v="11"/>
    <x v="3"/>
    <n v="39.020000000000003"/>
    <n v="34.5"/>
    <n v="1"/>
    <s v="pcs"/>
    <s v="Bakery, Cakes &amp; Dairy"/>
    <s v="Bread"/>
    <n v="34.5"/>
  </r>
  <r>
    <d v="2024-08-28T00:00:00"/>
    <x v="5"/>
    <x v="3"/>
    <x v="31"/>
    <x v="1"/>
    <n v="24.31"/>
    <n v="19.16"/>
    <n v="6"/>
    <s v="pcs"/>
    <s v="Eggs, Meat &amp; Fish"/>
    <s v="Farm Eggs"/>
    <n v="114.96000000000001"/>
  </r>
  <r>
    <d v="2024-06-23T00:00:00"/>
    <x v="7"/>
    <x v="1"/>
    <x v="3"/>
    <x v="1"/>
    <n v="7.67"/>
    <n v="6.48"/>
    <n v="3"/>
    <s v="pcs"/>
    <s v="Eggs, Meat &amp; Fish"/>
    <s v="Farm Eggs"/>
    <n v="19.440000000000001"/>
  </r>
  <r>
    <d v="2024-10-07T00:00:00"/>
    <x v="2"/>
    <x v="2"/>
    <x v="12"/>
    <x v="1"/>
    <n v="79.14"/>
    <n v="54.79"/>
    <n v="3"/>
    <s v="kg"/>
    <s v="Fruits &amp; Vegetables"/>
    <s v="Potato, Onion &amp; Tomato"/>
    <n v="164.37"/>
  </r>
  <r>
    <d v="2024-12-01T00:00:00"/>
    <x v="4"/>
    <x v="2"/>
    <x v="36"/>
    <x v="0"/>
    <n v="64.45"/>
    <n v="56.97"/>
    <n v="0.5"/>
    <s v="kg"/>
    <s v="Foodgrains, Oil &amp; Masala"/>
    <s v="Raw Rice"/>
    <n v="28.484999999999999"/>
  </r>
  <r>
    <d v="2024-10-09T00:00:00"/>
    <x v="2"/>
    <x v="2"/>
    <x v="26"/>
    <x v="5"/>
    <n v="255.29"/>
    <n v="238.66"/>
    <n v="10"/>
    <s v="kg"/>
    <s v="Cleaning &amp; Household"/>
    <s v="Laundry"/>
    <n v="2386.6"/>
  </r>
  <r>
    <d v="2024-02-07T00:00:00"/>
    <x v="3"/>
    <x v="0"/>
    <x v="11"/>
    <x v="3"/>
    <n v="77.87"/>
    <n v="58.78"/>
    <n v="4"/>
    <s v="pcs"/>
    <s v="Bakery, Cakes &amp; Dairy"/>
    <s v="Bread"/>
    <n v="235.12"/>
  </r>
  <r>
    <d v="2024-01-28T00:00:00"/>
    <x v="0"/>
    <x v="0"/>
    <x v="33"/>
    <x v="1"/>
    <n v="0.31"/>
    <n v="0.27"/>
    <n v="1500"/>
    <s v="g"/>
    <s v="Snacks &amp; Branded Foods"/>
    <s v="Frozen Vegetables"/>
    <n v="405"/>
  </r>
  <r>
    <d v="2024-12-12T00:00:00"/>
    <x v="4"/>
    <x v="2"/>
    <x v="42"/>
    <x v="8"/>
    <n v="0.3"/>
    <n v="0.2"/>
    <n v="250"/>
    <s v="g"/>
    <s v="Snacks &amp; Branded Foods"/>
    <s v="Instant Noodles"/>
    <n v="50"/>
  </r>
  <r>
    <d v="2024-02-13T00:00:00"/>
    <x v="3"/>
    <x v="0"/>
    <x v="41"/>
    <x v="1"/>
    <n v="0.56000000000000005"/>
    <n v="0.4"/>
    <n v="1500"/>
    <s v="ml"/>
    <s v="Beverages"/>
    <s v="Juices"/>
    <n v="600"/>
  </r>
  <r>
    <d v="2024-03-01T00:00:00"/>
    <x v="6"/>
    <x v="0"/>
    <x v="23"/>
    <x v="8"/>
    <n v="0.25"/>
    <n v="0.22"/>
    <n v="2000"/>
    <s v="g"/>
    <s v="Snacks &amp; Branded Foods"/>
    <s v="Instant Noodles"/>
    <n v="440"/>
  </r>
  <r>
    <d v="2024-08-01T00:00:00"/>
    <x v="5"/>
    <x v="3"/>
    <x v="46"/>
    <x v="1"/>
    <n v="19.29"/>
    <n v="17.97"/>
    <n v="3"/>
    <s v="pcs"/>
    <s v="Eggs, Meat &amp; Fish"/>
    <s v="Farm Eggs"/>
    <n v="53.91"/>
  </r>
  <r>
    <d v="2024-04-25T00:00:00"/>
    <x v="10"/>
    <x v="1"/>
    <x v="42"/>
    <x v="8"/>
    <n v="0.32"/>
    <n v="0.28999999999999998"/>
    <n v="750"/>
    <s v="g"/>
    <s v="Snacks &amp; Branded Foods"/>
    <s v="Instant Noodles"/>
    <n v="217.49999999999997"/>
  </r>
  <r>
    <d v="2024-07-13T00:00:00"/>
    <x v="9"/>
    <x v="3"/>
    <x v="47"/>
    <x v="4"/>
    <n v="2.98"/>
    <n v="2.14"/>
    <n v="200"/>
    <s v="ml"/>
    <s v="Gourmet &amp; World Food"/>
    <s v="Extra Virgin Olive Oil"/>
    <n v="428"/>
  </r>
  <r>
    <d v="2024-08-14T00:00:00"/>
    <x v="5"/>
    <x v="3"/>
    <x v="5"/>
    <x v="2"/>
    <n v="490.32"/>
    <n v="449.31"/>
    <n v="2"/>
    <s v="kg"/>
    <s v="Bakery, Cakes &amp; Dairy"/>
    <s v="Paneer, Tofu &amp; Cream"/>
    <n v="898.62"/>
  </r>
  <r>
    <d v="2024-12-15T00:00:00"/>
    <x v="4"/>
    <x v="2"/>
    <x v="3"/>
    <x v="1"/>
    <n v="26.66"/>
    <n v="18.149999999999999"/>
    <n v="12"/>
    <s v="pcs"/>
    <s v="Eggs, Meat &amp; Fish"/>
    <s v="Farm Eggs"/>
    <n v="217.79999999999998"/>
  </r>
  <r>
    <d v="2024-06-05T00:00:00"/>
    <x v="7"/>
    <x v="1"/>
    <x v="29"/>
    <x v="9"/>
    <n v="0.33"/>
    <n v="0.27"/>
    <n v="50"/>
    <s v="g"/>
    <s v="Beverages"/>
    <s v="Leaf &amp; Dust Tea"/>
    <n v="13.5"/>
  </r>
  <r>
    <d v="2024-01-31T00:00:00"/>
    <x v="0"/>
    <x v="0"/>
    <x v="44"/>
    <x v="9"/>
    <n v="0.28000000000000003"/>
    <n v="0.26"/>
    <n v="100"/>
    <s v="g"/>
    <s v="Beverages"/>
    <s v="Leaf &amp; Dust Tea"/>
    <n v="26"/>
  </r>
  <r>
    <d v="2024-02-20T00:00:00"/>
    <x v="3"/>
    <x v="0"/>
    <x v="12"/>
    <x v="1"/>
    <n v="67.39"/>
    <n v="60.61"/>
    <n v="10"/>
    <s v="kg"/>
    <s v="Fruits &amp; Vegetables"/>
    <s v="Potato, Onion &amp; Tomato"/>
    <n v="606.1"/>
  </r>
  <r>
    <d v="2024-04-16T00:00:00"/>
    <x v="10"/>
    <x v="1"/>
    <x v="22"/>
    <x v="7"/>
    <n v="0.06"/>
    <n v="0.05"/>
    <n v="1500"/>
    <s v="ml"/>
    <s v="Bakery, Cakes &amp; Dairy"/>
    <s v="Milk"/>
    <n v="75"/>
  </r>
  <r>
    <d v="2024-05-15T00:00:00"/>
    <x v="1"/>
    <x v="1"/>
    <x v="4"/>
    <x v="1"/>
    <n v="0.51"/>
    <n v="0.48"/>
    <n v="1500"/>
    <s v="g"/>
    <s v="Snacks &amp; Branded Foods"/>
    <s v="Frozen Vegetables"/>
    <n v="720"/>
  </r>
  <r>
    <d v="2024-03-21T00:00:00"/>
    <x v="6"/>
    <x v="0"/>
    <x v="2"/>
    <x v="1"/>
    <n v="36.799999999999997"/>
    <n v="32.94"/>
    <n v="0.25"/>
    <s v="kg"/>
    <s v="Fruits &amp; Vegetables"/>
    <s v="Potato, Onion &amp; Tomato"/>
    <n v="8.2349999999999994"/>
  </r>
  <r>
    <d v="2024-12-10T00:00:00"/>
    <x v="4"/>
    <x v="2"/>
    <x v="15"/>
    <x v="1"/>
    <n v="0.63"/>
    <n v="0.45"/>
    <n v="2000"/>
    <s v="g"/>
    <s v="Snacks &amp; Branded Foods"/>
    <s v="Frozen Vegetables"/>
    <n v="900"/>
  </r>
  <r>
    <d v="2024-10-01T00:00:00"/>
    <x v="2"/>
    <x v="2"/>
    <x v="27"/>
    <x v="2"/>
    <n v="265.52999999999997"/>
    <n v="214.32"/>
    <n v="1"/>
    <s v="kg"/>
    <s v="Bakery, Cakes &amp; Dairy"/>
    <s v="Paneer, Tofu &amp; Cream"/>
    <n v="214.32"/>
  </r>
  <r>
    <d v="2024-08-28T00:00:00"/>
    <x v="5"/>
    <x v="3"/>
    <x v="36"/>
    <x v="0"/>
    <n v="76.06"/>
    <n v="52.19"/>
    <n v="2"/>
    <s v="kg"/>
    <s v="Foodgrains, Oil &amp; Masala"/>
    <s v="Raw Rice"/>
    <n v="104.38"/>
  </r>
  <r>
    <d v="2024-10-30T00:00:00"/>
    <x v="2"/>
    <x v="2"/>
    <x v="43"/>
    <x v="6"/>
    <n v="57.8"/>
    <n v="45.09"/>
    <n v="24"/>
    <s v="pcs"/>
    <s v="Beauty &amp; Hygiene"/>
    <s v="Toothpaste"/>
    <n v="1082.1600000000001"/>
  </r>
  <r>
    <d v="2024-11-06T00:00:00"/>
    <x v="8"/>
    <x v="2"/>
    <x v="27"/>
    <x v="2"/>
    <n v="301.95"/>
    <n v="287.38"/>
    <n v="5"/>
    <s v="kg"/>
    <s v="Bakery, Cakes &amp; Dairy"/>
    <s v="Paneer, Tofu &amp; Cream"/>
    <n v="1436.9"/>
  </r>
  <r>
    <d v="2024-08-20T00:00:00"/>
    <x v="5"/>
    <x v="3"/>
    <x v="8"/>
    <x v="3"/>
    <n v="48.58"/>
    <n v="42.83"/>
    <n v="4"/>
    <s v="pcs"/>
    <s v="Bakery, Cakes &amp; Dairy"/>
    <s v="Bread"/>
    <n v="171.32"/>
  </r>
  <r>
    <d v="2024-10-30T00:00:00"/>
    <x v="2"/>
    <x v="2"/>
    <x v="32"/>
    <x v="5"/>
    <n v="122.1"/>
    <n v="94.89"/>
    <n v="0.25"/>
    <s v="kg"/>
    <s v="Cleaning &amp; Household"/>
    <s v="Laundry"/>
    <n v="23.7225"/>
  </r>
  <r>
    <d v="2024-04-11T00:00:00"/>
    <x v="10"/>
    <x v="1"/>
    <x v="23"/>
    <x v="8"/>
    <n v="0.36"/>
    <n v="0.28999999999999998"/>
    <n v="2000"/>
    <s v="g"/>
    <s v="Snacks &amp; Branded Foods"/>
    <s v="Instant Noodles"/>
    <n v="580"/>
  </r>
  <r>
    <d v="2024-04-25T00:00:00"/>
    <x v="10"/>
    <x v="1"/>
    <x v="42"/>
    <x v="8"/>
    <n v="0.49"/>
    <n v="0.33"/>
    <n v="50"/>
    <s v="g"/>
    <s v="Snacks &amp; Branded Foods"/>
    <s v="Instant Noodles"/>
    <n v="16.5"/>
  </r>
  <r>
    <d v="2024-05-16T00:00:00"/>
    <x v="1"/>
    <x v="1"/>
    <x v="21"/>
    <x v="2"/>
    <n v="331.82"/>
    <n v="307.13"/>
    <n v="5"/>
    <s v="kg"/>
    <s v="Bakery, Cakes &amp; Dairy"/>
    <s v="Paneer, Tofu &amp; Cream"/>
    <n v="1535.65"/>
  </r>
  <r>
    <d v="2024-02-06T00:00:00"/>
    <x v="3"/>
    <x v="0"/>
    <x v="27"/>
    <x v="2"/>
    <n v="595.76"/>
    <n v="431.45"/>
    <n v="5"/>
    <s v="kg"/>
    <s v="Bakery, Cakes &amp; Dairy"/>
    <s v="Paneer, Tofu &amp; Cream"/>
    <n v="2157.25"/>
  </r>
  <r>
    <d v="2024-11-09T00:00:00"/>
    <x v="8"/>
    <x v="2"/>
    <x v="7"/>
    <x v="3"/>
    <n v="28.21"/>
    <n v="21.77"/>
    <n v="3"/>
    <s v="pcs"/>
    <s v="Bakery, Cakes &amp; Dairy"/>
    <s v="Bread"/>
    <n v="65.31"/>
  </r>
  <r>
    <d v="2024-05-27T00:00:00"/>
    <x v="1"/>
    <x v="1"/>
    <x v="18"/>
    <x v="0"/>
    <n v="187.13"/>
    <n v="147.88999999999999"/>
    <n v="0.5"/>
    <s v="kg"/>
    <s v="Foodgrains, Oil &amp; Masala"/>
    <s v="Raw Rice"/>
    <n v="73.944999999999993"/>
  </r>
  <r>
    <d v="2024-08-27T00:00:00"/>
    <x v="5"/>
    <x v="3"/>
    <x v="38"/>
    <x v="1"/>
    <n v="63.04"/>
    <n v="45.05"/>
    <n v="10"/>
    <s v="kg"/>
    <s v="Fruits &amp; Vegetables"/>
    <s v="Root Vegetables"/>
    <n v="450.5"/>
  </r>
  <r>
    <d v="2024-07-25T00:00:00"/>
    <x v="9"/>
    <x v="3"/>
    <x v="37"/>
    <x v="1"/>
    <n v="0.19"/>
    <n v="0.18"/>
    <n v="100"/>
    <s v="ml"/>
    <s v="Beverages"/>
    <s v="Juices"/>
    <n v="18"/>
  </r>
  <r>
    <d v="2024-09-13T00:00:00"/>
    <x v="11"/>
    <x v="3"/>
    <x v="46"/>
    <x v="1"/>
    <n v="10.77"/>
    <n v="9.0500000000000007"/>
    <n v="1"/>
    <s v="pcs"/>
    <s v="Eggs, Meat &amp; Fish"/>
    <s v="Farm Eggs"/>
    <n v="9.0500000000000007"/>
  </r>
  <r>
    <d v="2024-08-12T00:00:00"/>
    <x v="5"/>
    <x v="3"/>
    <x v="39"/>
    <x v="9"/>
    <n v="0.33"/>
    <n v="0.31"/>
    <n v="2000"/>
    <s v="g"/>
    <s v="Beverages"/>
    <s v="Leaf &amp; Dust Tea"/>
    <n v="620"/>
  </r>
  <r>
    <d v="2024-10-06T00:00:00"/>
    <x v="2"/>
    <x v="2"/>
    <x v="18"/>
    <x v="0"/>
    <n v="111.09"/>
    <n v="79.27"/>
    <n v="0.5"/>
    <s v="kg"/>
    <s v="Foodgrains, Oil &amp; Masala"/>
    <s v="Raw Rice"/>
    <n v="39.634999999999998"/>
  </r>
  <r>
    <d v="2024-06-14T00:00:00"/>
    <x v="7"/>
    <x v="1"/>
    <x v="18"/>
    <x v="0"/>
    <n v="65.27"/>
    <n v="53.69"/>
    <n v="1"/>
    <s v="kg"/>
    <s v="Foodgrains, Oil &amp; Masala"/>
    <s v="Raw Rice"/>
    <n v="53.69"/>
  </r>
  <r>
    <d v="2024-01-14T00:00:00"/>
    <x v="0"/>
    <x v="0"/>
    <x v="39"/>
    <x v="9"/>
    <n v="0.66"/>
    <n v="0.54"/>
    <n v="1500"/>
    <s v="g"/>
    <s v="Beverages"/>
    <s v="Leaf &amp; Dust Tea"/>
    <n v="810"/>
  </r>
  <r>
    <d v="2024-12-26T00:00:00"/>
    <x v="4"/>
    <x v="2"/>
    <x v="38"/>
    <x v="1"/>
    <n v="97.76"/>
    <n v="69.39"/>
    <n v="2"/>
    <s v="kg"/>
    <s v="Fruits &amp; Vegetables"/>
    <s v="Root Vegetables"/>
    <n v="138.78"/>
  </r>
  <r>
    <d v="2024-01-11T00:00:00"/>
    <x v="0"/>
    <x v="0"/>
    <x v="5"/>
    <x v="2"/>
    <n v="453.88"/>
    <n v="418.12"/>
    <n v="10"/>
    <s v="kg"/>
    <s v="Bakery, Cakes &amp; Dairy"/>
    <s v="Paneer, Tofu &amp; Cream"/>
    <n v="4181.2"/>
  </r>
  <r>
    <d v="2024-05-17T00:00:00"/>
    <x v="1"/>
    <x v="1"/>
    <x v="43"/>
    <x v="6"/>
    <n v="249.78"/>
    <n v="209.1"/>
    <n v="3"/>
    <s v="pcs"/>
    <s v="Beauty &amp; Hygiene"/>
    <s v="Toothpaste"/>
    <n v="627.29999999999995"/>
  </r>
  <r>
    <d v="2024-03-30T00:00:00"/>
    <x v="6"/>
    <x v="0"/>
    <x v="2"/>
    <x v="1"/>
    <n v="50.72"/>
    <n v="38.39"/>
    <n v="1"/>
    <s v="kg"/>
    <s v="Fruits &amp; Vegetables"/>
    <s v="Potato, Onion &amp; Tomato"/>
    <n v="38.39"/>
  </r>
  <r>
    <d v="2024-08-14T00:00:00"/>
    <x v="5"/>
    <x v="3"/>
    <x v="6"/>
    <x v="1"/>
    <n v="0.43"/>
    <n v="0.36"/>
    <n v="250"/>
    <s v="ml"/>
    <s v="Beverages"/>
    <s v="Juices"/>
    <n v="90"/>
  </r>
  <r>
    <d v="2024-04-02T00:00:00"/>
    <x v="10"/>
    <x v="1"/>
    <x v="35"/>
    <x v="1"/>
    <n v="83.33"/>
    <n v="66.89"/>
    <n v="5"/>
    <s v="kg"/>
    <s v="Fruits &amp; Vegetables"/>
    <s v="Potato, Onion &amp; Tomato"/>
    <n v="334.45"/>
  </r>
  <r>
    <d v="2024-08-11T00:00:00"/>
    <x v="5"/>
    <x v="3"/>
    <x v="0"/>
    <x v="0"/>
    <n v="64.5"/>
    <n v="48.25"/>
    <n v="10"/>
    <s v="kg"/>
    <s v="Foodgrains, Oil &amp; Masala"/>
    <s v="Raw Rice"/>
    <n v="482.5"/>
  </r>
  <r>
    <d v="2024-09-08T00:00:00"/>
    <x v="11"/>
    <x v="3"/>
    <x v="11"/>
    <x v="3"/>
    <n v="70.55"/>
    <n v="52.04"/>
    <n v="24"/>
    <s v="pcs"/>
    <s v="Bakery, Cakes &amp; Dairy"/>
    <s v="Bread"/>
    <n v="1248.96"/>
  </r>
  <r>
    <d v="2024-08-28T00:00:00"/>
    <x v="5"/>
    <x v="3"/>
    <x v="40"/>
    <x v="1"/>
    <n v="34.67"/>
    <n v="32.090000000000003"/>
    <n v="0.5"/>
    <s v="kg"/>
    <s v="Fruits &amp; Vegetables"/>
    <s v="Potato, Onion &amp; Tomato"/>
    <n v="16.045000000000002"/>
  </r>
  <r>
    <d v="2024-11-12T00:00:00"/>
    <x v="8"/>
    <x v="2"/>
    <x v="18"/>
    <x v="0"/>
    <n v="107.17"/>
    <n v="82.11"/>
    <n v="1"/>
    <s v="kg"/>
    <s v="Foodgrains, Oil &amp; Masala"/>
    <s v="Raw Rice"/>
    <n v="82.11"/>
  </r>
  <r>
    <d v="2024-10-14T00:00:00"/>
    <x v="2"/>
    <x v="2"/>
    <x v="43"/>
    <x v="6"/>
    <n v="370"/>
    <n v="250.51"/>
    <n v="3"/>
    <s v="pcs"/>
    <s v="Beauty &amp; Hygiene"/>
    <s v="Toothpaste"/>
    <n v="751.53"/>
  </r>
  <r>
    <d v="2024-06-17T00:00:00"/>
    <x v="7"/>
    <x v="1"/>
    <x v="11"/>
    <x v="3"/>
    <n v="66.09"/>
    <n v="50.52"/>
    <n v="12"/>
    <s v="pcs"/>
    <s v="Bakery, Cakes &amp; Dairy"/>
    <s v="Bread"/>
    <n v="606.24"/>
  </r>
  <r>
    <d v="2024-09-10T00:00:00"/>
    <x v="11"/>
    <x v="3"/>
    <x v="47"/>
    <x v="4"/>
    <n v="3.48"/>
    <n v="2.59"/>
    <n v="750"/>
    <s v="ml"/>
    <s v="Gourmet &amp; World Food"/>
    <s v="Extra Virgin Olive Oil"/>
    <n v="1942.5"/>
  </r>
  <r>
    <d v="2024-11-21T00:00:00"/>
    <x v="8"/>
    <x v="2"/>
    <x v="27"/>
    <x v="2"/>
    <n v="536.21"/>
    <n v="420.7"/>
    <n v="0.25"/>
    <s v="kg"/>
    <s v="Bakery, Cakes &amp; Dairy"/>
    <s v="Paneer, Tofu &amp; Cream"/>
    <n v="105.175"/>
  </r>
  <r>
    <d v="2024-01-19T00:00:00"/>
    <x v="0"/>
    <x v="0"/>
    <x v="44"/>
    <x v="9"/>
    <n v="0.15"/>
    <n v="0.11"/>
    <n v="2000"/>
    <s v="g"/>
    <s v="Beverages"/>
    <s v="Leaf &amp; Dust Tea"/>
    <n v="220"/>
  </r>
  <r>
    <d v="2024-06-10T00:00:00"/>
    <x v="7"/>
    <x v="1"/>
    <x v="4"/>
    <x v="1"/>
    <n v="0.33"/>
    <n v="0.25"/>
    <n v="1500"/>
    <s v="g"/>
    <s v="Snacks &amp; Branded Foods"/>
    <s v="Frozen Vegetables"/>
    <n v="375"/>
  </r>
  <r>
    <d v="2024-10-15T00:00:00"/>
    <x v="2"/>
    <x v="2"/>
    <x v="26"/>
    <x v="5"/>
    <n v="153.38"/>
    <n v="106.98"/>
    <n v="2"/>
    <s v="kg"/>
    <s v="Cleaning &amp; Household"/>
    <s v="Laundry"/>
    <n v="213.96"/>
  </r>
  <r>
    <d v="2024-07-25T00:00:00"/>
    <x v="9"/>
    <x v="3"/>
    <x v="41"/>
    <x v="1"/>
    <n v="0.56000000000000005"/>
    <n v="0.45"/>
    <n v="250"/>
    <s v="ml"/>
    <s v="Beverages"/>
    <s v="Juices"/>
    <n v="112.5"/>
  </r>
  <r>
    <d v="2024-01-01T00:00:00"/>
    <x v="0"/>
    <x v="0"/>
    <x v="2"/>
    <x v="1"/>
    <n v="82.25"/>
    <n v="60.07"/>
    <n v="10"/>
    <s v="kg"/>
    <s v="Fruits &amp; Vegetables"/>
    <s v="Potato, Onion &amp; Tomato"/>
    <n v="600.70000000000005"/>
  </r>
  <r>
    <d v="2024-08-24T00:00:00"/>
    <x v="5"/>
    <x v="3"/>
    <x v="10"/>
    <x v="4"/>
    <n v="2.56"/>
    <n v="2.16"/>
    <n v="2000"/>
    <s v="ml"/>
    <s v="Gourmet &amp; World Food"/>
    <s v="Extra Virgin Olive Oil"/>
    <n v="4320"/>
  </r>
  <r>
    <d v="2024-04-06T00:00:00"/>
    <x v="10"/>
    <x v="1"/>
    <x v="13"/>
    <x v="1"/>
    <n v="132.37"/>
    <n v="103.5"/>
    <n v="5"/>
    <s v="kg"/>
    <s v="Fruits &amp; Vegetables"/>
    <s v="Root Vegetables"/>
    <n v="517.5"/>
  </r>
  <r>
    <d v="2024-09-12T00:00:00"/>
    <x v="11"/>
    <x v="3"/>
    <x v="20"/>
    <x v="1"/>
    <n v="45.36"/>
    <n v="35.65"/>
    <n v="0.5"/>
    <s v="kg"/>
    <s v="Fruits &amp; Vegetables"/>
    <s v="Potato, Onion &amp; Tomato"/>
    <n v="17.824999999999999"/>
  </r>
  <r>
    <d v="2024-01-27T00:00:00"/>
    <x v="0"/>
    <x v="0"/>
    <x v="11"/>
    <x v="3"/>
    <n v="54.06"/>
    <n v="42.89"/>
    <n v="24"/>
    <s v="pcs"/>
    <s v="Bakery, Cakes &amp; Dairy"/>
    <s v="Bread"/>
    <n v="1029.3600000000001"/>
  </r>
  <r>
    <d v="2024-12-10T00:00:00"/>
    <x v="4"/>
    <x v="2"/>
    <x v="10"/>
    <x v="4"/>
    <n v="3.76"/>
    <n v="3.45"/>
    <n v="250"/>
    <s v="ml"/>
    <s v="Gourmet &amp; World Food"/>
    <s v="Extra Virgin Olive Oil"/>
    <n v="862.5"/>
  </r>
  <r>
    <d v="2024-11-06T00:00:00"/>
    <x v="8"/>
    <x v="2"/>
    <x v="25"/>
    <x v="7"/>
    <n v="0.08"/>
    <n v="0.06"/>
    <n v="1000"/>
    <s v="ml"/>
    <s v="Bakery, Cakes &amp; Dairy"/>
    <s v="Milk"/>
    <n v="60"/>
  </r>
  <r>
    <d v="2024-09-05T00:00:00"/>
    <x v="11"/>
    <x v="3"/>
    <x v="47"/>
    <x v="4"/>
    <n v="5.8"/>
    <n v="4.08"/>
    <n v="1000"/>
    <s v="ml"/>
    <s v="Gourmet &amp; World Food"/>
    <s v="Extra Virgin Olive Oil"/>
    <n v="4080"/>
  </r>
  <r>
    <d v="2024-12-20T00:00:00"/>
    <x v="4"/>
    <x v="2"/>
    <x v="17"/>
    <x v="1"/>
    <n v="73.319999999999993"/>
    <n v="58.54"/>
    <n v="0.5"/>
    <s v="kg"/>
    <s v="Fruits &amp; Vegetables"/>
    <s v="Potato, Onion &amp; Tomato"/>
    <n v="29.27"/>
  </r>
  <r>
    <d v="2024-05-02T00:00:00"/>
    <x v="1"/>
    <x v="1"/>
    <x v="14"/>
    <x v="5"/>
    <n v="154.02000000000001"/>
    <n v="108.23"/>
    <n v="3"/>
    <s v="kg"/>
    <s v="Cleaning &amp; Household"/>
    <s v="Laundry"/>
    <n v="324.69"/>
  </r>
  <r>
    <d v="2024-06-08T00:00:00"/>
    <x v="7"/>
    <x v="1"/>
    <x v="10"/>
    <x v="4"/>
    <n v="4.67"/>
    <n v="3.35"/>
    <n v="5000"/>
    <s v="ml"/>
    <s v="Gourmet &amp; World Food"/>
    <s v="Extra Virgin Olive Oil"/>
    <n v="16750"/>
  </r>
  <r>
    <d v="2024-07-27T00:00:00"/>
    <x v="9"/>
    <x v="3"/>
    <x v="1"/>
    <x v="1"/>
    <n v="80.08"/>
    <n v="62.41"/>
    <n v="2"/>
    <s v="kg"/>
    <s v="Fruits &amp; Vegetables"/>
    <s v="Potato, Onion &amp; Tomato"/>
    <n v="124.82"/>
  </r>
  <r>
    <d v="2024-10-15T00:00:00"/>
    <x v="2"/>
    <x v="2"/>
    <x v="25"/>
    <x v="7"/>
    <n v="0.04"/>
    <n v="0.03"/>
    <n v="250"/>
    <s v="ml"/>
    <s v="Bakery, Cakes &amp; Dairy"/>
    <s v="Milk"/>
    <n v="7.5"/>
  </r>
  <r>
    <d v="2024-03-01T00:00:00"/>
    <x v="6"/>
    <x v="0"/>
    <x v="3"/>
    <x v="1"/>
    <n v="24.59"/>
    <n v="19.16"/>
    <n v="6"/>
    <s v="pcs"/>
    <s v="Eggs, Meat &amp; Fish"/>
    <s v="Farm Eggs"/>
    <n v="114.96000000000001"/>
  </r>
  <r>
    <d v="2024-03-19T00:00:00"/>
    <x v="6"/>
    <x v="0"/>
    <x v="22"/>
    <x v="7"/>
    <n v="0.05"/>
    <n v="0.04"/>
    <n v="200"/>
    <s v="ml"/>
    <s v="Bakery, Cakes &amp; Dairy"/>
    <s v="Milk"/>
    <n v="8"/>
  </r>
  <r>
    <d v="2024-05-29T00:00:00"/>
    <x v="1"/>
    <x v="1"/>
    <x v="10"/>
    <x v="4"/>
    <n v="1.78"/>
    <n v="1.5"/>
    <n v="500"/>
    <s v="ml"/>
    <s v="Gourmet &amp; World Food"/>
    <s v="Extra Virgin Olive Oil"/>
    <n v="750"/>
  </r>
  <r>
    <d v="2024-05-19T00:00:00"/>
    <x v="1"/>
    <x v="1"/>
    <x v="9"/>
    <x v="4"/>
    <n v="3.39"/>
    <n v="3.01"/>
    <n v="200"/>
    <s v="ml"/>
    <s v="Gourmet &amp; World Food"/>
    <s v="Extra Virgin Olive Oil"/>
    <n v="602"/>
  </r>
  <r>
    <d v="2024-09-04T00:00:00"/>
    <x v="11"/>
    <x v="3"/>
    <x v="19"/>
    <x v="6"/>
    <n v="123.88"/>
    <n v="93.07"/>
    <n v="3"/>
    <s v="pcs"/>
    <s v="Beauty &amp; Hygiene"/>
    <s v="Toothpaste"/>
    <n v="279.20999999999998"/>
  </r>
  <r>
    <d v="2024-05-04T00:00:00"/>
    <x v="1"/>
    <x v="1"/>
    <x v="43"/>
    <x v="6"/>
    <n v="392.63"/>
    <n v="301.18"/>
    <n v="6"/>
    <s v="pcs"/>
    <s v="Beauty &amp; Hygiene"/>
    <s v="Toothpaste"/>
    <n v="1807.08"/>
  </r>
  <r>
    <d v="2024-03-15T00:00:00"/>
    <x v="6"/>
    <x v="0"/>
    <x v="40"/>
    <x v="1"/>
    <n v="121.41"/>
    <n v="86.91"/>
    <n v="0.25"/>
    <s v="kg"/>
    <s v="Fruits &amp; Vegetables"/>
    <s v="Potato, Onion &amp; Tomato"/>
    <n v="21.727499999999999"/>
  </r>
  <r>
    <d v="2024-12-16T00:00:00"/>
    <x v="4"/>
    <x v="2"/>
    <x v="21"/>
    <x v="2"/>
    <n v="532.22"/>
    <n v="430.09"/>
    <n v="5"/>
    <s v="kg"/>
    <s v="Bakery, Cakes &amp; Dairy"/>
    <s v="Paneer, Tofu &amp; Cream"/>
    <n v="2150.4499999999998"/>
  </r>
  <r>
    <d v="2024-03-10T00:00:00"/>
    <x v="6"/>
    <x v="0"/>
    <x v="0"/>
    <x v="0"/>
    <n v="178.51"/>
    <n v="137.79"/>
    <n v="0.25"/>
    <s v="kg"/>
    <s v="Foodgrains, Oil &amp; Masala"/>
    <s v="Raw Rice"/>
    <n v="34.447499999999998"/>
  </r>
  <r>
    <d v="2024-05-21T00:00:00"/>
    <x v="1"/>
    <x v="1"/>
    <x v="18"/>
    <x v="0"/>
    <n v="94.61"/>
    <n v="66.94"/>
    <n v="1"/>
    <s v="kg"/>
    <s v="Foodgrains, Oil &amp; Masala"/>
    <s v="Raw Rice"/>
    <n v="66.94"/>
  </r>
  <r>
    <d v="2024-07-31T00:00:00"/>
    <x v="9"/>
    <x v="3"/>
    <x v="39"/>
    <x v="9"/>
    <n v="0.41"/>
    <n v="0.3"/>
    <n v="500"/>
    <s v="g"/>
    <s v="Beverages"/>
    <s v="Leaf &amp; Dust Tea"/>
    <n v="150"/>
  </r>
  <r>
    <d v="2024-12-04T00:00:00"/>
    <x v="4"/>
    <x v="2"/>
    <x v="13"/>
    <x v="1"/>
    <n v="89.91"/>
    <n v="78.739999999999995"/>
    <n v="2"/>
    <s v="kg"/>
    <s v="Fruits &amp; Vegetables"/>
    <s v="Root Vegetables"/>
    <n v="157.47999999999999"/>
  </r>
  <r>
    <d v="2024-10-01T00:00:00"/>
    <x v="2"/>
    <x v="2"/>
    <x v="43"/>
    <x v="6"/>
    <n v="188"/>
    <n v="136.9"/>
    <n v="3"/>
    <s v="pcs"/>
    <s v="Beauty &amp; Hygiene"/>
    <s v="Toothpaste"/>
    <n v="410.70000000000005"/>
  </r>
  <r>
    <d v="2024-11-08T00:00:00"/>
    <x v="8"/>
    <x v="2"/>
    <x v="15"/>
    <x v="1"/>
    <n v="1.0900000000000001"/>
    <n v="0.98"/>
    <n v="750"/>
    <s v="g"/>
    <s v="Snacks &amp; Branded Foods"/>
    <s v="Frozen Vegetables"/>
    <n v="735"/>
  </r>
  <r>
    <d v="2024-09-07T00:00:00"/>
    <x v="11"/>
    <x v="3"/>
    <x v="11"/>
    <x v="3"/>
    <n v="50.69"/>
    <n v="42.47"/>
    <n v="24"/>
    <s v="pcs"/>
    <s v="Bakery, Cakes &amp; Dairy"/>
    <s v="Bread"/>
    <n v="1019.28"/>
  </r>
  <r>
    <d v="2024-08-16T00:00:00"/>
    <x v="5"/>
    <x v="3"/>
    <x v="37"/>
    <x v="1"/>
    <n v="0.2"/>
    <n v="0.17"/>
    <n v="200"/>
    <s v="ml"/>
    <s v="Beverages"/>
    <s v="Juices"/>
    <n v="34"/>
  </r>
  <r>
    <d v="2024-06-25T00:00:00"/>
    <x v="7"/>
    <x v="1"/>
    <x v="12"/>
    <x v="1"/>
    <n v="97.18"/>
    <n v="67.540000000000006"/>
    <n v="0.25"/>
    <s v="kg"/>
    <s v="Fruits &amp; Vegetables"/>
    <s v="Potato, Onion &amp; Tomato"/>
    <n v="16.885000000000002"/>
  </r>
  <r>
    <d v="2024-12-09T00:00:00"/>
    <x v="4"/>
    <x v="2"/>
    <x v="29"/>
    <x v="9"/>
    <n v="0.84"/>
    <n v="0.57999999999999996"/>
    <n v="250"/>
    <s v="g"/>
    <s v="Beverages"/>
    <s v="Leaf &amp; Dust Tea"/>
    <n v="145"/>
  </r>
  <r>
    <d v="2024-11-11T00:00:00"/>
    <x v="8"/>
    <x v="2"/>
    <x v="45"/>
    <x v="7"/>
    <n v="0.06"/>
    <n v="0.05"/>
    <n v="4000"/>
    <s v="ml"/>
    <s v="Bakery, Cakes &amp; Dairy"/>
    <s v="Milk"/>
    <n v="200"/>
  </r>
  <r>
    <d v="2024-05-02T00:00:00"/>
    <x v="1"/>
    <x v="1"/>
    <x v="13"/>
    <x v="1"/>
    <n v="94.99"/>
    <n v="79.900000000000006"/>
    <n v="2"/>
    <s v="kg"/>
    <s v="Fruits &amp; Vegetables"/>
    <s v="Root Vegetables"/>
    <n v="159.80000000000001"/>
  </r>
  <r>
    <d v="2024-04-29T00:00:00"/>
    <x v="10"/>
    <x v="1"/>
    <x v="40"/>
    <x v="1"/>
    <n v="89.59"/>
    <n v="60.33"/>
    <n v="0.25"/>
    <s v="kg"/>
    <s v="Fruits &amp; Vegetables"/>
    <s v="Potato, Onion &amp; Tomato"/>
    <n v="15.0825"/>
  </r>
  <r>
    <d v="2024-07-29T00:00:00"/>
    <x v="9"/>
    <x v="3"/>
    <x v="31"/>
    <x v="1"/>
    <n v="5.62"/>
    <n v="4.78"/>
    <n v="6"/>
    <s v="pcs"/>
    <s v="Eggs, Meat &amp; Fish"/>
    <s v="Farm Eggs"/>
    <n v="28.68"/>
  </r>
  <r>
    <d v="2024-11-30T00:00:00"/>
    <x v="8"/>
    <x v="2"/>
    <x v="43"/>
    <x v="6"/>
    <n v="135.47999999999999"/>
    <n v="128.58000000000001"/>
    <n v="12"/>
    <s v="pcs"/>
    <s v="Beauty &amp; Hygiene"/>
    <s v="Toothpaste"/>
    <n v="1542.96"/>
  </r>
  <r>
    <d v="2024-07-14T00:00:00"/>
    <x v="9"/>
    <x v="3"/>
    <x v="12"/>
    <x v="1"/>
    <n v="89.13"/>
    <n v="64.709999999999994"/>
    <n v="2"/>
    <s v="kg"/>
    <s v="Fruits &amp; Vegetables"/>
    <s v="Potato, Onion &amp; Tomato"/>
    <n v="129.41999999999999"/>
  </r>
  <r>
    <d v="2024-12-24T00:00:00"/>
    <x v="4"/>
    <x v="2"/>
    <x v="39"/>
    <x v="9"/>
    <n v="0.08"/>
    <n v="7.0000000000000007E-2"/>
    <n v="750"/>
    <s v="g"/>
    <s v="Beverages"/>
    <s v="Leaf &amp; Dust Tea"/>
    <n v="52.500000000000007"/>
  </r>
  <r>
    <d v="2024-03-18T00:00:00"/>
    <x v="6"/>
    <x v="0"/>
    <x v="10"/>
    <x v="4"/>
    <n v="2.89"/>
    <n v="2.4500000000000002"/>
    <n v="350"/>
    <s v="ml"/>
    <s v="Gourmet &amp; World Food"/>
    <s v="Extra Virgin Olive Oil"/>
    <n v="857.50000000000011"/>
  </r>
  <r>
    <d v="2024-01-19T00:00:00"/>
    <x v="0"/>
    <x v="0"/>
    <x v="44"/>
    <x v="9"/>
    <n v="0.39"/>
    <n v="0.3"/>
    <n v="2000"/>
    <s v="g"/>
    <s v="Beverages"/>
    <s v="Leaf &amp; Dust Tea"/>
    <n v="600"/>
  </r>
  <r>
    <d v="2024-12-15T00:00:00"/>
    <x v="4"/>
    <x v="2"/>
    <x v="36"/>
    <x v="0"/>
    <n v="59.21"/>
    <n v="54.15"/>
    <n v="5"/>
    <s v="kg"/>
    <s v="Foodgrains, Oil &amp; Masala"/>
    <s v="Raw Rice"/>
    <n v="270.75"/>
  </r>
  <r>
    <d v="2024-10-13T00:00:00"/>
    <x v="2"/>
    <x v="2"/>
    <x v="11"/>
    <x v="3"/>
    <n v="51.39"/>
    <n v="42.31"/>
    <n v="6"/>
    <s v="pcs"/>
    <s v="Bakery, Cakes &amp; Dairy"/>
    <s v="Bread"/>
    <n v="253.86"/>
  </r>
  <r>
    <d v="2024-08-13T00:00:00"/>
    <x v="5"/>
    <x v="3"/>
    <x v="34"/>
    <x v="1"/>
    <n v="85.64"/>
    <n v="80.010000000000005"/>
    <n v="0.5"/>
    <s v="kg"/>
    <s v="Fruits &amp; Vegetables"/>
    <s v="Root Vegetables"/>
    <n v="40.005000000000003"/>
  </r>
  <r>
    <d v="2024-11-28T00:00:00"/>
    <x v="8"/>
    <x v="2"/>
    <x v="1"/>
    <x v="1"/>
    <n v="78.540000000000006"/>
    <n v="61.18"/>
    <n v="5"/>
    <s v="kg"/>
    <s v="Fruits &amp; Vegetables"/>
    <s v="Potato, Onion &amp; Tomato"/>
    <n v="305.89999999999998"/>
  </r>
  <r>
    <d v="2024-10-19T00:00:00"/>
    <x v="2"/>
    <x v="2"/>
    <x v="34"/>
    <x v="1"/>
    <n v="87.83"/>
    <n v="66.239999999999995"/>
    <n v="3"/>
    <s v="kg"/>
    <s v="Fruits &amp; Vegetables"/>
    <s v="Root Vegetables"/>
    <n v="198.71999999999997"/>
  </r>
  <r>
    <d v="2024-03-20T00:00:00"/>
    <x v="6"/>
    <x v="0"/>
    <x v="13"/>
    <x v="1"/>
    <n v="111.85"/>
    <n v="87.5"/>
    <n v="2"/>
    <s v="kg"/>
    <s v="Fruits &amp; Vegetables"/>
    <s v="Root Vegetables"/>
    <n v="175"/>
  </r>
  <r>
    <d v="2024-11-03T00:00:00"/>
    <x v="8"/>
    <x v="2"/>
    <x v="23"/>
    <x v="8"/>
    <n v="0.34"/>
    <n v="0.26"/>
    <n v="2000"/>
    <s v="g"/>
    <s v="Snacks &amp; Branded Foods"/>
    <s v="Instant Noodles"/>
    <n v="520"/>
  </r>
  <r>
    <d v="2024-12-28T00:00:00"/>
    <x v="4"/>
    <x v="2"/>
    <x v="42"/>
    <x v="8"/>
    <n v="0.27"/>
    <n v="0.2"/>
    <n v="50"/>
    <s v="g"/>
    <s v="Snacks &amp; Branded Foods"/>
    <s v="Instant Noodles"/>
    <n v="10"/>
  </r>
  <r>
    <d v="2024-10-11T00:00:00"/>
    <x v="2"/>
    <x v="2"/>
    <x v="29"/>
    <x v="9"/>
    <n v="0.67"/>
    <n v="0.49"/>
    <n v="500"/>
    <s v="g"/>
    <s v="Beverages"/>
    <s v="Leaf &amp; Dust Tea"/>
    <n v="245"/>
  </r>
  <r>
    <d v="2024-09-30T00:00:00"/>
    <x v="11"/>
    <x v="3"/>
    <x v="26"/>
    <x v="5"/>
    <n v="247.14"/>
    <n v="211.32"/>
    <n v="5"/>
    <s v="kg"/>
    <s v="Cleaning &amp; Household"/>
    <s v="Laundry"/>
    <n v="1056.5999999999999"/>
  </r>
  <r>
    <d v="2024-11-10T00:00:00"/>
    <x v="8"/>
    <x v="2"/>
    <x v="18"/>
    <x v="0"/>
    <n v="156.66"/>
    <n v="119.35"/>
    <n v="10"/>
    <s v="kg"/>
    <s v="Foodgrains, Oil &amp; Masala"/>
    <s v="Raw Rice"/>
    <n v="1193.5"/>
  </r>
  <r>
    <d v="2024-09-06T00:00:00"/>
    <x v="11"/>
    <x v="3"/>
    <x v="13"/>
    <x v="1"/>
    <n v="70.28"/>
    <n v="51.82"/>
    <n v="3"/>
    <s v="kg"/>
    <s v="Fruits &amp; Vegetables"/>
    <s v="Root Vegetables"/>
    <n v="155.46"/>
  </r>
  <r>
    <d v="2024-01-19T00:00:00"/>
    <x v="0"/>
    <x v="0"/>
    <x v="35"/>
    <x v="1"/>
    <n v="51.75"/>
    <n v="41.45"/>
    <n v="3"/>
    <s v="kg"/>
    <s v="Fruits &amp; Vegetables"/>
    <s v="Potato, Onion &amp; Tomato"/>
    <n v="124.35000000000001"/>
  </r>
  <r>
    <d v="2024-04-30T00:00:00"/>
    <x v="10"/>
    <x v="1"/>
    <x v="29"/>
    <x v="9"/>
    <n v="0.32"/>
    <n v="0.28000000000000003"/>
    <n v="200"/>
    <s v="g"/>
    <s v="Beverages"/>
    <s v="Leaf &amp; Dust Tea"/>
    <n v="56.000000000000007"/>
  </r>
  <r>
    <d v="2024-05-27T00:00:00"/>
    <x v="1"/>
    <x v="1"/>
    <x v="23"/>
    <x v="8"/>
    <n v="0.61"/>
    <n v="0.44"/>
    <n v="1500"/>
    <s v="g"/>
    <s v="Snacks &amp; Branded Foods"/>
    <s v="Instant Noodles"/>
    <n v="660"/>
  </r>
  <r>
    <d v="2024-02-16T00:00:00"/>
    <x v="3"/>
    <x v="0"/>
    <x v="16"/>
    <x v="1"/>
    <n v="66.58"/>
    <n v="51.12"/>
    <n v="5"/>
    <s v="kg"/>
    <s v="Fruits &amp; Vegetables"/>
    <s v="Potato, Onion &amp; Tomato"/>
    <n v="255.6"/>
  </r>
  <r>
    <d v="2024-02-20T00:00:00"/>
    <x v="3"/>
    <x v="0"/>
    <x v="32"/>
    <x v="5"/>
    <n v="168.1"/>
    <n v="149.03"/>
    <n v="2"/>
    <s v="kg"/>
    <s v="Cleaning &amp; Household"/>
    <s v="Laundry"/>
    <n v="298.06"/>
  </r>
  <r>
    <d v="2024-02-21T00:00:00"/>
    <x v="3"/>
    <x v="0"/>
    <x v="9"/>
    <x v="4"/>
    <n v="4.32"/>
    <n v="3.19"/>
    <n v="750"/>
    <s v="ml"/>
    <s v="Gourmet &amp; World Food"/>
    <s v="Extra Virgin Olive Oil"/>
    <n v="2392.5"/>
  </r>
  <r>
    <d v="2024-06-02T00:00:00"/>
    <x v="7"/>
    <x v="1"/>
    <x v="15"/>
    <x v="1"/>
    <n v="0.72"/>
    <n v="0.63"/>
    <n v="500"/>
    <s v="g"/>
    <s v="Snacks &amp; Branded Foods"/>
    <s v="Frozen Vegetables"/>
    <n v="315"/>
  </r>
  <r>
    <d v="2024-01-24T00:00:00"/>
    <x v="0"/>
    <x v="0"/>
    <x v="27"/>
    <x v="2"/>
    <n v="397.93"/>
    <n v="267.45999999999998"/>
    <n v="1"/>
    <s v="kg"/>
    <s v="Bakery, Cakes &amp; Dairy"/>
    <s v="Paneer, Tofu &amp; Cream"/>
    <n v="267.45999999999998"/>
  </r>
  <r>
    <d v="2024-10-08T00:00:00"/>
    <x v="2"/>
    <x v="2"/>
    <x v="25"/>
    <x v="7"/>
    <n v="7.0000000000000007E-2"/>
    <n v="0.05"/>
    <n v="500"/>
    <s v="ml"/>
    <s v="Bakery, Cakes &amp; Dairy"/>
    <s v="Milk"/>
    <n v="25"/>
  </r>
  <r>
    <d v="2024-11-17T00:00:00"/>
    <x v="8"/>
    <x v="2"/>
    <x v="24"/>
    <x v="8"/>
    <n v="0.33"/>
    <n v="0.25"/>
    <n v="750"/>
    <s v="g"/>
    <s v="Snacks &amp; Branded Foods"/>
    <s v="Instant Noodles"/>
    <n v="187.5"/>
  </r>
  <r>
    <d v="2024-05-05T00:00:00"/>
    <x v="1"/>
    <x v="1"/>
    <x v="15"/>
    <x v="1"/>
    <n v="0.42"/>
    <n v="0.32"/>
    <n v="500"/>
    <s v="g"/>
    <s v="Snacks &amp; Branded Foods"/>
    <s v="Frozen Vegetables"/>
    <n v="160"/>
  </r>
  <r>
    <d v="2024-04-02T00:00:00"/>
    <x v="10"/>
    <x v="1"/>
    <x v="9"/>
    <x v="4"/>
    <n v="5.62"/>
    <n v="4.58"/>
    <n v="1000"/>
    <s v="ml"/>
    <s v="Gourmet &amp; World Food"/>
    <s v="Extra Virgin Olive Oil"/>
    <n v="4580"/>
  </r>
  <r>
    <d v="2024-10-11T00:00:00"/>
    <x v="2"/>
    <x v="2"/>
    <x v="8"/>
    <x v="3"/>
    <n v="37.29"/>
    <n v="31.62"/>
    <n v="3"/>
    <s v="pcs"/>
    <s v="Bakery, Cakes &amp; Dairy"/>
    <s v="Bread"/>
    <n v="94.86"/>
  </r>
  <r>
    <d v="2024-07-14T00:00:00"/>
    <x v="9"/>
    <x v="3"/>
    <x v="4"/>
    <x v="1"/>
    <n v="0.47"/>
    <n v="0.38"/>
    <n v="100"/>
    <s v="g"/>
    <s v="Snacks &amp; Branded Foods"/>
    <s v="Frozen Vegetables"/>
    <n v="38"/>
  </r>
  <r>
    <d v="2024-05-03T00:00:00"/>
    <x v="1"/>
    <x v="1"/>
    <x v="21"/>
    <x v="2"/>
    <n v="375.85"/>
    <n v="264.2"/>
    <n v="5"/>
    <s v="kg"/>
    <s v="Bakery, Cakes &amp; Dairy"/>
    <s v="Paneer, Tofu &amp; Cream"/>
    <n v="1321"/>
  </r>
  <r>
    <d v="2024-03-14T00:00:00"/>
    <x v="6"/>
    <x v="0"/>
    <x v="5"/>
    <x v="2"/>
    <n v="320.06"/>
    <n v="241.18"/>
    <n v="3"/>
    <s v="kg"/>
    <s v="Bakery, Cakes &amp; Dairy"/>
    <s v="Paneer, Tofu &amp; Cream"/>
    <n v="723.54"/>
  </r>
  <r>
    <d v="2024-12-21T00:00:00"/>
    <x v="4"/>
    <x v="2"/>
    <x v="19"/>
    <x v="6"/>
    <n v="155.63"/>
    <n v="115.16"/>
    <n v="4"/>
    <s v="pcs"/>
    <s v="Beauty &amp; Hygiene"/>
    <s v="Toothpaste"/>
    <n v="460.64"/>
  </r>
  <r>
    <d v="2024-11-02T00:00:00"/>
    <x v="8"/>
    <x v="2"/>
    <x v="47"/>
    <x v="4"/>
    <n v="3.81"/>
    <n v="3.55"/>
    <n v="350"/>
    <s v="ml"/>
    <s v="Gourmet &amp; World Food"/>
    <s v="Extra Virgin Olive Oil"/>
    <n v="1242.5"/>
  </r>
  <r>
    <d v="2024-08-26T00:00:00"/>
    <x v="5"/>
    <x v="3"/>
    <x v="29"/>
    <x v="9"/>
    <n v="0.48"/>
    <n v="0.44"/>
    <n v="750"/>
    <s v="g"/>
    <s v="Beverages"/>
    <s v="Leaf &amp; Dust Tea"/>
    <n v="330"/>
  </r>
  <r>
    <d v="2024-03-21T00:00:00"/>
    <x v="6"/>
    <x v="0"/>
    <x v="1"/>
    <x v="1"/>
    <n v="63.7"/>
    <n v="43.31"/>
    <n v="0.25"/>
    <s v="kg"/>
    <s v="Fruits &amp; Vegetables"/>
    <s v="Potato, Onion &amp; Tomato"/>
    <n v="10.827500000000001"/>
  </r>
  <r>
    <d v="2024-11-14T00:00:00"/>
    <x v="8"/>
    <x v="2"/>
    <x v="42"/>
    <x v="8"/>
    <n v="0.46"/>
    <n v="0.33"/>
    <n v="1500"/>
    <s v="g"/>
    <s v="Snacks &amp; Branded Foods"/>
    <s v="Instant Noodles"/>
    <n v="495"/>
  </r>
  <r>
    <d v="2024-06-02T00:00:00"/>
    <x v="7"/>
    <x v="1"/>
    <x v="22"/>
    <x v="7"/>
    <n v="0.04"/>
    <n v="0.04"/>
    <n v="750"/>
    <s v="ml"/>
    <s v="Bakery, Cakes &amp; Dairy"/>
    <s v="Milk"/>
    <n v="30"/>
  </r>
  <r>
    <d v="2024-08-05T00:00:00"/>
    <x v="5"/>
    <x v="3"/>
    <x v="2"/>
    <x v="1"/>
    <n v="71.67"/>
    <n v="52.11"/>
    <n v="5"/>
    <s v="kg"/>
    <s v="Fruits &amp; Vegetables"/>
    <s v="Potato, Onion &amp; Tomato"/>
    <n v="260.55"/>
  </r>
  <r>
    <d v="2024-08-21T00:00:00"/>
    <x v="5"/>
    <x v="3"/>
    <x v="35"/>
    <x v="1"/>
    <n v="93.64"/>
    <n v="82.93"/>
    <n v="0.5"/>
    <s v="kg"/>
    <s v="Fruits &amp; Vegetables"/>
    <s v="Potato, Onion &amp; Tomato"/>
    <n v="41.465000000000003"/>
  </r>
  <r>
    <d v="2024-04-11T00:00:00"/>
    <x v="10"/>
    <x v="1"/>
    <x v="35"/>
    <x v="1"/>
    <n v="87.62"/>
    <n v="77.28"/>
    <n v="10"/>
    <s v="kg"/>
    <s v="Fruits &amp; Vegetables"/>
    <s v="Potato, Onion &amp; Tomato"/>
    <n v="772.8"/>
  </r>
  <r>
    <d v="2024-09-04T00:00:00"/>
    <x v="11"/>
    <x v="3"/>
    <x v="33"/>
    <x v="1"/>
    <n v="0.93"/>
    <n v="0.88"/>
    <n v="500"/>
    <s v="g"/>
    <s v="Snacks &amp; Branded Foods"/>
    <s v="Frozen Vegetables"/>
    <n v="440"/>
  </r>
  <r>
    <d v="2024-11-18T00:00:00"/>
    <x v="8"/>
    <x v="2"/>
    <x v="28"/>
    <x v="6"/>
    <n v="393.64"/>
    <n v="327.82"/>
    <n v="2"/>
    <s v="pcs"/>
    <s v="Beauty &amp; Hygiene"/>
    <s v="Toothpaste"/>
    <n v="655.64"/>
  </r>
  <r>
    <d v="2024-05-31T00:00:00"/>
    <x v="1"/>
    <x v="1"/>
    <x v="37"/>
    <x v="1"/>
    <n v="0.37"/>
    <n v="0.28999999999999998"/>
    <n v="5000"/>
    <s v="ml"/>
    <s v="Beverages"/>
    <s v="Juices"/>
    <n v="1450"/>
  </r>
  <r>
    <d v="2024-05-31T00:00:00"/>
    <x v="1"/>
    <x v="1"/>
    <x v="1"/>
    <x v="1"/>
    <n v="52.71"/>
    <n v="37.28"/>
    <n v="10"/>
    <s v="kg"/>
    <s v="Fruits &amp; Vegetables"/>
    <s v="Potato, Onion &amp; Tomato"/>
    <n v="372.8"/>
  </r>
  <r>
    <d v="2024-12-24T00:00:00"/>
    <x v="4"/>
    <x v="2"/>
    <x v="7"/>
    <x v="3"/>
    <n v="66.069999999999993"/>
    <n v="49.24"/>
    <n v="3"/>
    <s v="pcs"/>
    <s v="Bakery, Cakes &amp; Dairy"/>
    <s v="Bread"/>
    <n v="147.72"/>
  </r>
  <r>
    <d v="2024-10-02T00:00:00"/>
    <x v="2"/>
    <x v="2"/>
    <x v="4"/>
    <x v="1"/>
    <n v="7.0000000000000007E-2"/>
    <n v="0.06"/>
    <n v="200"/>
    <s v="g"/>
    <s v="Snacks &amp; Branded Foods"/>
    <s v="Frozen Vegetables"/>
    <n v="12"/>
  </r>
  <r>
    <d v="2024-01-26T00:00:00"/>
    <x v="0"/>
    <x v="0"/>
    <x v="22"/>
    <x v="7"/>
    <n v="0.06"/>
    <n v="0.05"/>
    <n v="4000"/>
    <s v="ml"/>
    <s v="Bakery, Cakes &amp; Dairy"/>
    <s v="Milk"/>
    <n v="200"/>
  </r>
  <r>
    <d v="2024-09-11T00:00:00"/>
    <x v="11"/>
    <x v="3"/>
    <x v="36"/>
    <x v="0"/>
    <n v="167.89"/>
    <n v="130.97"/>
    <n v="10"/>
    <s v="kg"/>
    <s v="Foodgrains, Oil &amp; Masala"/>
    <s v="Raw Rice"/>
    <n v="1309.7"/>
  </r>
  <r>
    <d v="2024-05-26T00:00:00"/>
    <x v="1"/>
    <x v="1"/>
    <x v="2"/>
    <x v="1"/>
    <n v="34.61"/>
    <n v="31.09"/>
    <n v="2"/>
    <s v="kg"/>
    <s v="Fruits &amp; Vegetables"/>
    <s v="Potato, Onion &amp; Tomato"/>
    <n v="62.18"/>
  </r>
  <r>
    <d v="2024-04-27T00:00:00"/>
    <x v="10"/>
    <x v="1"/>
    <x v="45"/>
    <x v="7"/>
    <n v="0.04"/>
    <n v="0.03"/>
    <n v="350"/>
    <s v="ml"/>
    <s v="Bakery, Cakes &amp; Dairy"/>
    <s v="Milk"/>
    <n v="10.5"/>
  </r>
  <r>
    <d v="2024-06-29T00:00:00"/>
    <x v="7"/>
    <x v="1"/>
    <x v="41"/>
    <x v="1"/>
    <n v="0.56999999999999995"/>
    <n v="0.48"/>
    <n v="500"/>
    <s v="ml"/>
    <s v="Beverages"/>
    <s v="Juices"/>
    <n v="240"/>
  </r>
  <r>
    <d v="2024-10-25T00:00:00"/>
    <x v="2"/>
    <x v="2"/>
    <x v="15"/>
    <x v="1"/>
    <n v="0.36"/>
    <n v="0.3"/>
    <n v="50"/>
    <s v="g"/>
    <s v="Snacks &amp; Branded Foods"/>
    <s v="Frozen Vegetables"/>
    <n v="15"/>
  </r>
  <r>
    <d v="2024-03-11T00:00:00"/>
    <x v="6"/>
    <x v="0"/>
    <x v="27"/>
    <x v="2"/>
    <n v="381.01"/>
    <n v="339.62"/>
    <n v="0.25"/>
    <s v="kg"/>
    <s v="Bakery, Cakes &amp; Dairy"/>
    <s v="Paneer, Tofu &amp; Cream"/>
    <n v="84.905000000000001"/>
  </r>
  <r>
    <d v="2024-01-21T00:00:00"/>
    <x v="0"/>
    <x v="0"/>
    <x v="14"/>
    <x v="5"/>
    <n v="310.08999999999997"/>
    <n v="231.86"/>
    <n v="3"/>
    <s v="kg"/>
    <s v="Cleaning &amp; Household"/>
    <s v="Laundry"/>
    <n v="695.58"/>
  </r>
  <r>
    <d v="2024-11-26T00:00:00"/>
    <x v="8"/>
    <x v="2"/>
    <x v="22"/>
    <x v="7"/>
    <n v="0.06"/>
    <n v="0.05"/>
    <n v="750"/>
    <s v="ml"/>
    <s v="Bakery, Cakes &amp; Dairy"/>
    <s v="Milk"/>
    <n v="37.5"/>
  </r>
  <r>
    <d v="2024-11-16T00:00:00"/>
    <x v="8"/>
    <x v="2"/>
    <x v="1"/>
    <x v="1"/>
    <n v="67.98"/>
    <n v="45.47"/>
    <n v="2"/>
    <s v="kg"/>
    <s v="Fruits &amp; Vegetables"/>
    <s v="Potato, Onion &amp; Tomato"/>
    <n v="90.94"/>
  </r>
  <r>
    <d v="2024-02-16T00:00:00"/>
    <x v="3"/>
    <x v="0"/>
    <x v="11"/>
    <x v="3"/>
    <n v="70.23"/>
    <n v="48.08"/>
    <n v="10"/>
    <s v="pcs"/>
    <s v="Bakery, Cakes &amp; Dairy"/>
    <s v="Bread"/>
    <n v="480.79999999999995"/>
  </r>
  <r>
    <d v="2024-06-16T00:00:00"/>
    <x v="7"/>
    <x v="1"/>
    <x v="9"/>
    <x v="4"/>
    <n v="5.99"/>
    <n v="4.3"/>
    <n v="5000"/>
    <s v="ml"/>
    <s v="Gourmet &amp; World Food"/>
    <s v="Extra Virgin Olive Oil"/>
    <n v="21500"/>
  </r>
  <r>
    <d v="2024-03-30T00:00:00"/>
    <x v="6"/>
    <x v="0"/>
    <x v="14"/>
    <x v="5"/>
    <n v="251.88"/>
    <n v="195.61"/>
    <n v="10"/>
    <s v="kg"/>
    <s v="Cleaning &amp; Household"/>
    <s v="Laundry"/>
    <n v="1956.1000000000001"/>
  </r>
  <r>
    <d v="2024-12-09T00:00:00"/>
    <x v="4"/>
    <x v="2"/>
    <x v="11"/>
    <x v="3"/>
    <n v="62.39"/>
    <n v="56.69"/>
    <n v="2"/>
    <s v="pcs"/>
    <s v="Bakery, Cakes &amp; Dairy"/>
    <s v="Bread"/>
    <n v="113.38"/>
  </r>
  <r>
    <d v="2024-07-06T00:00:00"/>
    <x v="9"/>
    <x v="3"/>
    <x v="10"/>
    <x v="4"/>
    <n v="2.34"/>
    <n v="1.81"/>
    <n v="2000"/>
    <s v="ml"/>
    <s v="Gourmet &amp; World Food"/>
    <s v="Extra Virgin Olive Oil"/>
    <n v="3620"/>
  </r>
  <r>
    <d v="2024-05-19T00:00:00"/>
    <x v="1"/>
    <x v="1"/>
    <x v="13"/>
    <x v="1"/>
    <n v="56.32"/>
    <n v="49.3"/>
    <n v="1"/>
    <s v="kg"/>
    <s v="Fruits &amp; Vegetables"/>
    <s v="Root Vegetables"/>
    <n v="49.3"/>
  </r>
  <r>
    <d v="2024-05-11T00:00:00"/>
    <x v="1"/>
    <x v="1"/>
    <x v="19"/>
    <x v="6"/>
    <n v="87.26"/>
    <n v="68.19"/>
    <n v="12"/>
    <s v="pcs"/>
    <s v="Beauty &amp; Hygiene"/>
    <s v="Toothpaste"/>
    <n v="818.28"/>
  </r>
  <r>
    <d v="2024-09-03T00:00:00"/>
    <x v="11"/>
    <x v="3"/>
    <x v="16"/>
    <x v="1"/>
    <n v="63.77"/>
    <n v="50.79"/>
    <n v="2"/>
    <s v="kg"/>
    <s v="Fruits &amp; Vegetables"/>
    <s v="Potato, Onion &amp; Tomato"/>
    <n v="101.58"/>
  </r>
  <r>
    <d v="2024-05-31T00:00:00"/>
    <x v="1"/>
    <x v="1"/>
    <x v="16"/>
    <x v="1"/>
    <n v="71.760000000000005"/>
    <n v="60.37"/>
    <n v="3"/>
    <s v="kg"/>
    <s v="Fruits &amp; Vegetables"/>
    <s v="Potato, Onion &amp; Tomato"/>
    <n v="181.10999999999999"/>
  </r>
  <r>
    <d v="2024-06-22T00:00:00"/>
    <x v="7"/>
    <x v="1"/>
    <x v="40"/>
    <x v="1"/>
    <n v="109.45"/>
    <n v="78.989999999999995"/>
    <n v="2"/>
    <s v="kg"/>
    <s v="Fruits &amp; Vegetables"/>
    <s v="Potato, Onion &amp; Tomato"/>
    <n v="157.97999999999999"/>
  </r>
  <r>
    <d v="2024-08-27T00:00:00"/>
    <x v="5"/>
    <x v="3"/>
    <x v="19"/>
    <x v="6"/>
    <n v="65.12"/>
    <n v="54.04"/>
    <n v="2"/>
    <s v="pcs"/>
    <s v="Beauty &amp; Hygiene"/>
    <s v="Toothpaste"/>
    <n v="108.08"/>
  </r>
  <r>
    <d v="2024-03-13T00:00:00"/>
    <x v="6"/>
    <x v="0"/>
    <x v="17"/>
    <x v="1"/>
    <n v="82.24"/>
    <n v="76.069999999999993"/>
    <n v="3"/>
    <s v="kg"/>
    <s v="Fruits &amp; Vegetables"/>
    <s v="Potato, Onion &amp; Tomato"/>
    <n v="228.20999999999998"/>
  </r>
  <r>
    <d v="2024-04-25T00:00:00"/>
    <x v="10"/>
    <x v="1"/>
    <x v="42"/>
    <x v="8"/>
    <n v="0.18"/>
    <n v="0.16"/>
    <n v="50"/>
    <s v="g"/>
    <s v="Snacks &amp; Branded Foods"/>
    <s v="Instant Noodles"/>
    <n v="8"/>
  </r>
  <r>
    <d v="2024-07-22T00:00:00"/>
    <x v="9"/>
    <x v="3"/>
    <x v="1"/>
    <x v="1"/>
    <n v="60.73"/>
    <n v="41.85"/>
    <n v="10"/>
    <s v="kg"/>
    <s v="Fruits &amp; Vegetables"/>
    <s v="Potato, Onion &amp; Tomato"/>
    <n v="418.5"/>
  </r>
  <r>
    <d v="2024-07-06T00:00:00"/>
    <x v="9"/>
    <x v="3"/>
    <x v="41"/>
    <x v="1"/>
    <n v="0.3"/>
    <n v="0.22"/>
    <n v="1000"/>
    <s v="ml"/>
    <s v="Beverages"/>
    <s v="Juices"/>
    <n v="220"/>
  </r>
  <r>
    <d v="2024-11-20T00:00:00"/>
    <x v="8"/>
    <x v="2"/>
    <x v="32"/>
    <x v="5"/>
    <n v="269.99"/>
    <n v="223.78"/>
    <n v="10"/>
    <s v="kg"/>
    <s v="Cleaning &amp; Household"/>
    <s v="Laundry"/>
    <n v="2237.8000000000002"/>
  </r>
  <r>
    <d v="2024-12-08T00:00:00"/>
    <x v="4"/>
    <x v="2"/>
    <x v="38"/>
    <x v="1"/>
    <n v="113.39"/>
    <n v="82.31"/>
    <n v="3"/>
    <s v="kg"/>
    <s v="Fruits &amp; Vegetables"/>
    <s v="Root Vegetables"/>
    <n v="246.93"/>
  </r>
  <r>
    <d v="2024-11-17T00:00:00"/>
    <x v="8"/>
    <x v="2"/>
    <x v="3"/>
    <x v="1"/>
    <n v="23.99"/>
    <n v="16.100000000000001"/>
    <n v="1"/>
    <s v="pcs"/>
    <s v="Eggs, Meat &amp; Fish"/>
    <s v="Farm Eggs"/>
    <n v="16.100000000000001"/>
  </r>
  <r>
    <d v="2024-05-14T00:00:00"/>
    <x v="1"/>
    <x v="1"/>
    <x v="37"/>
    <x v="1"/>
    <n v="0.46"/>
    <n v="0.37"/>
    <n v="5000"/>
    <s v="ml"/>
    <s v="Beverages"/>
    <s v="Juices"/>
    <n v="1850"/>
  </r>
  <r>
    <d v="2024-07-09T00:00:00"/>
    <x v="9"/>
    <x v="3"/>
    <x v="44"/>
    <x v="9"/>
    <n v="0.23"/>
    <n v="0.19"/>
    <n v="250"/>
    <s v="g"/>
    <s v="Beverages"/>
    <s v="Leaf &amp; Dust Tea"/>
    <n v="47.5"/>
  </r>
  <r>
    <d v="2024-10-30T00:00:00"/>
    <x v="2"/>
    <x v="2"/>
    <x v="5"/>
    <x v="2"/>
    <n v="282.44"/>
    <n v="209.67"/>
    <n v="0.5"/>
    <s v="kg"/>
    <s v="Bakery, Cakes &amp; Dairy"/>
    <s v="Paneer, Tofu &amp; Cream"/>
    <n v="104.83499999999999"/>
  </r>
  <r>
    <d v="2024-06-16T00:00:00"/>
    <x v="7"/>
    <x v="1"/>
    <x v="36"/>
    <x v="0"/>
    <n v="71.81"/>
    <n v="66.47"/>
    <n v="10"/>
    <s v="kg"/>
    <s v="Foodgrains, Oil &amp; Masala"/>
    <s v="Raw Rice"/>
    <n v="664.7"/>
  </r>
  <r>
    <d v="2024-04-23T00:00:00"/>
    <x v="10"/>
    <x v="1"/>
    <x v="43"/>
    <x v="6"/>
    <n v="241.27"/>
    <n v="178.4"/>
    <n v="1"/>
    <s v="pcs"/>
    <s v="Beauty &amp; Hygiene"/>
    <s v="Toothpaste"/>
    <n v="178.4"/>
  </r>
  <r>
    <d v="2024-08-25T00:00:00"/>
    <x v="5"/>
    <x v="3"/>
    <x v="16"/>
    <x v="1"/>
    <n v="51"/>
    <n v="44.14"/>
    <n v="0.5"/>
    <s v="kg"/>
    <s v="Fruits &amp; Vegetables"/>
    <s v="Potato, Onion &amp; Tomato"/>
    <n v="22.07"/>
  </r>
  <r>
    <d v="2024-06-03T00:00:00"/>
    <x v="7"/>
    <x v="1"/>
    <x v="31"/>
    <x v="1"/>
    <n v="9.34"/>
    <n v="6.24"/>
    <n v="1"/>
    <s v="pcs"/>
    <s v="Eggs, Meat &amp; Fish"/>
    <s v="Farm Eggs"/>
    <n v="6.24"/>
  </r>
  <r>
    <d v="2024-02-29T00:00:00"/>
    <x v="3"/>
    <x v="0"/>
    <x v="3"/>
    <x v="1"/>
    <n v="18.5"/>
    <n v="13.24"/>
    <n v="6"/>
    <s v="pcs"/>
    <s v="Eggs, Meat &amp; Fish"/>
    <s v="Farm Eggs"/>
    <n v="79.44"/>
  </r>
  <r>
    <d v="2024-10-05T00:00:00"/>
    <x v="2"/>
    <x v="2"/>
    <x v="45"/>
    <x v="7"/>
    <n v="0.04"/>
    <n v="0.04"/>
    <n v="350"/>
    <s v="ml"/>
    <s v="Bakery, Cakes &amp; Dairy"/>
    <s v="Milk"/>
    <n v="14"/>
  </r>
  <r>
    <d v="2024-12-03T00:00:00"/>
    <x v="4"/>
    <x v="2"/>
    <x v="32"/>
    <x v="5"/>
    <n v="200.7"/>
    <n v="170.98"/>
    <n v="3"/>
    <s v="kg"/>
    <s v="Cleaning &amp; Household"/>
    <s v="Laundry"/>
    <n v="512.93999999999994"/>
  </r>
  <r>
    <d v="2024-10-31T00:00:00"/>
    <x v="2"/>
    <x v="2"/>
    <x v="10"/>
    <x v="4"/>
    <n v="6.6"/>
    <n v="4.5199999999999996"/>
    <n v="4000"/>
    <s v="ml"/>
    <s v="Gourmet &amp; World Food"/>
    <s v="Extra Virgin Olive Oil"/>
    <n v="18080"/>
  </r>
  <r>
    <d v="2024-03-10T00:00:00"/>
    <x v="6"/>
    <x v="0"/>
    <x v="0"/>
    <x v="0"/>
    <n v="108.33"/>
    <n v="101.14"/>
    <n v="5"/>
    <s v="kg"/>
    <s v="Foodgrains, Oil &amp; Masala"/>
    <s v="Raw Rice"/>
    <n v="505.7"/>
  </r>
  <r>
    <d v="2024-11-17T00:00:00"/>
    <x v="8"/>
    <x v="2"/>
    <x v="8"/>
    <x v="3"/>
    <n v="61.38"/>
    <n v="51.43"/>
    <n v="10"/>
    <s v="pcs"/>
    <s v="Bakery, Cakes &amp; Dairy"/>
    <s v="Bread"/>
    <n v="514.29999999999995"/>
  </r>
  <r>
    <d v="2024-08-02T00:00:00"/>
    <x v="5"/>
    <x v="3"/>
    <x v="29"/>
    <x v="9"/>
    <n v="0.16"/>
    <n v="0.13"/>
    <n v="1000"/>
    <s v="g"/>
    <s v="Beverages"/>
    <s v="Leaf &amp; Dust Tea"/>
    <n v="130"/>
  </r>
  <r>
    <d v="2024-03-20T00:00:00"/>
    <x v="6"/>
    <x v="0"/>
    <x v="9"/>
    <x v="4"/>
    <n v="2.2599999999999998"/>
    <n v="1.96"/>
    <n v="1500"/>
    <s v="ml"/>
    <s v="Gourmet &amp; World Food"/>
    <s v="Extra Virgin Olive Oil"/>
    <n v="2940"/>
  </r>
  <r>
    <d v="2024-02-20T00:00:00"/>
    <x v="3"/>
    <x v="0"/>
    <x v="4"/>
    <x v="1"/>
    <n v="1.2"/>
    <n v="0.82"/>
    <n v="200"/>
    <s v="g"/>
    <s v="Snacks &amp; Branded Foods"/>
    <s v="Frozen Vegetables"/>
    <n v="164"/>
  </r>
  <r>
    <d v="2024-07-27T00:00:00"/>
    <x v="9"/>
    <x v="3"/>
    <x v="10"/>
    <x v="4"/>
    <n v="6.33"/>
    <n v="4.87"/>
    <n v="1000"/>
    <s v="ml"/>
    <s v="Gourmet &amp; World Food"/>
    <s v="Extra Virgin Olive Oil"/>
    <n v="4870"/>
  </r>
  <r>
    <d v="2024-05-23T00:00:00"/>
    <x v="1"/>
    <x v="1"/>
    <x v="1"/>
    <x v="1"/>
    <n v="43.71"/>
    <n v="36.47"/>
    <n v="2"/>
    <s v="kg"/>
    <s v="Fruits &amp; Vegetables"/>
    <s v="Potato, Onion &amp; Tomato"/>
    <n v="72.94"/>
  </r>
  <r>
    <d v="2024-11-17T00:00:00"/>
    <x v="8"/>
    <x v="2"/>
    <x v="2"/>
    <x v="1"/>
    <n v="35.159999999999997"/>
    <n v="25.55"/>
    <n v="2"/>
    <s v="kg"/>
    <s v="Fruits &amp; Vegetables"/>
    <s v="Potato, Onion &amp; Tomato"/>
    <n v="51.1"/>
  </r>
  <r>
    <d v="2024-11-26T00:00:00"/>
    <x v="8"/>
    <x v="2"/>
    <x v="46"/>
    <x v="1"/>
    <n v="11.23"/>
    <n v="8.3000000000000007"/>
    <n v="1"/>
    <s v="pcs"/>
    <s v="Eggs, Meat &amp; Fish"/>
    <s v="Farm Eggs"/>
    <n v="8.3000000000000007"/>
  </r>
  <r>
    <d v="2024-07-04T00:00:00"/>
    <x v="9"/>
    <x v="3"/>
    <x v="43"/>
    <x v="6"/>
    <n v="352.68"/>
    <n v="310.82"/>
    <n v="1"/>
    <s v="pcs"/>
    <s v="Beauty &amp; Hygiene"/>
    <s v="Toothpaste"/>
    <n v="310.82"/>
  </r>
  <r>
    <d v="2024-12-27T00:00:00"/>
    <x v="4"/>
    <x v="2"/>
    <x v="19"/>
    <x v="6"/>
    <n v="122.73"/>
    <n v="107.28"/>
    <n v="24"/>
    <s v="pcs"/>
    <s v="Beauty &amp; Hygiene"/>
    <s v="Toothpaste"/>
    <n v="2574.7200000000003"/>
  </r>
  <r>
    <d v="2024-12-22T00:00:00"/>
    <x v="4"/>
    <x v="2"/>
    <x v="7"/>
    <x v="3"/>
    <n v="61.6"/>
    <n v="58.28"/>
    <n v="5"/>
    <s v="pcs"/>
    <s v="Bakery, Cakes &amp; Dairy"/>
    <s v="Bread"/>
    <n v="291.39999999999998"/>
  </r>
  <r>
    <d v="2024-11-20T00:00:00"/>
    <x v="8"/>
    <x v="2"/>
    <x v="46"/>
    <x v="1"/>
    <n v="22.16"/>
    <n v="15.95"/>
    <n v="2"/>
    <s v="pcs"/>
    <s v="Eggs, Meat &amp; Fish"/>
    <s v="Farm Eggs"/>
    <n v="31.9"/>
  </r>
  <r>
    <d v="2024-10-16T00:00:00"/>
    <x v="2"/>
    <x v="2"/>
    <x v="27"/>
    <x v="2"/>
    <n v="369.29"/>
    <n v="318.99"/>
    <n v="5"/>
    <s v="kg"/>
    <s v="Bakery, Cakes &amp; Dairy"/>
    <s v="Paneer, Tofu &amp; Cream"/>
    <n v="1594.95"/>
  </r>
  <r>
    <d v="2024-08-20T00:00:00"/>
    <x v="5"/>
    <x v="3"/>
    <x v="45"/>
    <x v="7"/>
    <n v="0.05"/>
    <n v="0.04"/>
    <n v="500"/>
    <s v="ml"/>
    <s v="Bakery, Cakes &amp; Dairy"/>
    <s v="Milk"/>
    <n v="20"/>
  </r>
  <r>
    <d v="2024-10-28T00:00:00"/>
    <x v="2"/>
    <x v="2"/>
    <x v="8"/>
    <x v="3"/>
    <n v="39.01"/>
    <n v="30.46"/>
    <n v="5"/>
    <s v="pcs"/>
    <s v="Bakery, Cakes &amp; Dairy"/>
    <s v="Bread"/>
    <n v="152.30000000000001"/>
  </r>
  <r>
    <d v="2024-01-11T00:00:00"/>
    <x v="0"/>
    <x v="0"/>
    <x v="24"/>
    <x v="8"/>
    <n v="0.1"/>
    <n v="7.0000000000000007E-2"/>
    <n v="1500"/>
    <s v="g"/>
    <s v="Snacks &amp; Branded Foods"/>
    <s v="Instant Noodles"/>
    <n v="105.00000000000001"/>
  </r>
  <r>
    <d v="2024-11-12T00:00:00"/>
    <x v="8"/>
    <x v="2"/>
    <x v="42"/>
    <x v="8"/>
    <n v="0.56000000000000005"/>
    <n v="0.46"/>
    <n v="750"/>
    <s v="g"/>
    <s v="Snacks &amp; Branded Foods"/>
    <s v="Instant Noodles"/>
    <n v="345"/>
  </r>
  <r>
    <d v="2024-10-17T00:00:00"/>
    <x v="2"/>
    <x v="2"/>
    <x v="29"/>
    <x v="9"/>
    <n v="0.41"/>
    <n v="0.36"/>
    <n v="50"/>
    <s v="g"/>
    <s v="Beverages"/>
    <s v="Leaf &amp; Dust Tea"/>
    <n v="18"/>
  </r>
  <r>
    <d v="2024-04-15T00:00:00"/>
    <x v="10"/>
    <x v="1"/>
    <x v="34"/>
    <x v="1"/>
    <n v="110.62"/>
    <n v="84.26"/>
    <n v="0.25"/>
    <s v="kg"/>
    <s v="Fruits &amp; Vegetables"/>
    <s v="Root Vegetables"/>
    <n v="21.065000000000001"/>
  </r>
  <r>
    <d v="2024-12-10T00:00:00"/>
    <x v="4"/>
    <x v="2"/>
    <x v="15"/>
    <x v="1"/>
    <n v="0.38"/>
    <n v="0.33"/>
    <n v="1000"/>
    <s v="g"/>
    <s v="Snacks &amp; Branded Foods"/>
    <s v="Frozen Vegetables"/>
    <n v="330"/>
  </r>
  <r>
    <d v="2024-10-28T00:00:00"/>
    <x v="2"/>
    <x v="2"/>
    <x v="3"/>
    <x v="1"/>
    <n v="15.23"/>
    <n v="13.12"/>
    <n v="10"/>
    <s v="pcs"/>
    <s v="Eggs, Meat &amp; Fish"/>
    <s v="Farm Eggs"/>
    <n v="131.19999999999999"/>
  </r>
  <r>
    <d v="2024-04-29T00:00:00"/>
    <x v="10"/>
    <x v="1"/>
    <x v="10"/>
    <x v="4"/>
    <n v="5.73"/>
    <n v="4.7699999999999996"/>
    <n v="5000"/>
    <s v="ml"/>
    <s v="Gourmet &amp; World Food"/>
    <s v="Extra Virgin Olive Oil"/>
    <n v="23849.999999999996"/>
  </r>
  <r>
    <d v="2024-10-19T00:00:00"/>
    <x v="2"/>
    <x v="2"/>
    <x v="24"/>
    <x v="8"/>
    <n v="0.33"/>
    <n v="0.24"/>
    <n v="1500"/>
    <s v="g"/>
    <s v="Snacks &amp; Branded Foods"/>
    <s v="Instant Noodles"/>
    <n v="360"/>
  </r>
  <r>
    <d v="2024-01-02T00:00:00"/>
    <x v="0"/>
    <x v="0"/>
    <x v="8"/>
    <x v="3"/>
    <n v="33.18"/>
    <n v="25.6"/>
    <n v="3"/>
    <s v="pcs"/>
    <s v="Bakery, Cakes &amp; Dairy"/>
    <s v="Bread"/>
    <n v="76.800000000000011"/>
  </r>
  <r>
    <d v="2024-10-19T00:00:00"/>
    <x v="2"/>
    <x v="2"/>
    <x v="38"/>
    <x v="1"/>
    <n v="116.95"/>
    <n v="81.92"/>
    <n v="3"/>
    <s v="kg"/>
    <s v="Fruits &amp; Vegetables"/>
    <s v="Root Vegetables"/>
    <n v="245.76"/>
  </r>
  <r>
    <d v="2024-05-08T00:00:00"/>
    <x v="1"/>
    <x v="1"/>
    <x v="17"/>
    <x v="1"/>
    <n v="81.38"/>
    <n v="65.86"/>
    <n v="10"/>
    <s v="kg"/>
    <s v="Fruits &amp; Vegetables"/>
    <s v="Potato, Onion &amp; Tomato"/>
    <n v="658.6"/>
  </r>
  <r>
    <d v="2024-02-26T00:00:00"/>
    <x v="3"/>
    <x v="0"/>
    <x v="0"/>
    <x v="0"/>
    <n v="124.16"/>
    <n v="117.79"/>
    <n v="0.5"/>
    <s v="kg"/>
    <s v="Foodgrains, Oil &amp; Masala"/>
    <s v="Raw Rice"/>
    <n v="58.895000000000003"/>
  </r>
  <r>
    <d v="2024-01-14T00:00:00"/>
    <x v="0"/>
    <x v="0"/>
    <x v="23"/>
    <x v="8"/>
    <n v="0.27"/>
    <n v="0.2"/>
    <n v="1500"/>
    <s v="g"/>
    <s v="Snacks &amp; Branded Foods"/>
    <s v="Instant Noodles"/>
    <n v="300"/>
  </r>
  <r>
    <d v="2024-11-15T00:00:00"/>
    <x v="8"/>
    <x v="2"/>
    <x v="32"/>
    <x v="5"/>
    <n v="237.89"/>
    <n v="225.04"/>
    <n v="3"/>
    <s v="kg"/>
    <s v="Cleaning &amp; Household"/>
    <s v="Laundry"/>
    <n v="675.12"/>
  </r>
  <r>
    <d v="2024-05-01T00:00:00"/>
    <x v="1"/>
    <x v="1"/>
    <x v="9"/>
    <x v="4"/>
    <n v="2.8"/>
    <n v="2.65"/>
    <n v="2000"/>
    <s v="ml"/>
    <s v="Gourmet &amp; World Food"/>
    <s v="Extra Virgin Olive Oil"/>
    <n v="5300"/>
  </r>
  <r>
    <d v="2024-01-09T00:00:00"/>
    <x v="0"/>
    <x v="0"/>
    <x v="15"/>
    <x v="1"/>
    <n v="0.66"/>
    <n v="0.56000000000000005"/>
    <n v="500"/>
    <s v="g"/>
    <s v="Snacks &amp; Branded Foods"/>
    <s v="Frozen Vegetables"/>
    <n v="280"/>
  </r>
  <r>
    <d v="2024-10-07T00:00:00"/>
    <x v="2"/>
    <x v="2"/>
    <x v="23"/>
    <x v="8"/>
    <n v="0.6"/>
    <n v="0.41"/>
    <n v="1000"/>
    <s v="g"/>
    <s v="Snacks &amp; Branded Foods"/>
    <s v="Instant Noodles"/>
    <n v="410"/>
  </r>
  <r>
    <d v="2024-11-23T00:00:00"/>
    <x v="8"/>
    <x v="2"/>
    <x v="12"/>
    <x v="1"/>
    <n v="47.63"/>
    <n v="35.840000000000003"/>
    <n v="0.25"/>
    <s v="kg"/>
    <s v="Fruits &amp; Vegetables"/>
    <s v="Potato, Onion &amp; Tomato"/>
    <n v="8.9600000000000009"/>
  </r>
  <r>
    <d v="2024-02-02T00:00:00"/>
    <x v="3"/>
    <x v="0"/>
    <x v="21"/>
    <x v="2"/>
    <n v="344.25"/>
    <n v="280.2"/>
    <n v="10"/>
    <s v="kg"/>
    <s v="Bakery, Cakes &amp; Dairy"/>
    <s v="Paneer, Tofu &amp; Cream"/>
    <n v="2802"/>
  </r>
  <r>
    <d v="2024-07-04T00:00:00"/>
    <x v="9"/>
    <x v="3"/>
    <x v="11"/>
    <x v="3"/>
    <n v="44.48"/>
    <n v="38.36"/>
    <n v="10"/>
    <s v="pcs"/>
    <s v="Bakery, Cakes &amp; Dairy"/>
    <s v="Bread"/>
    <n v="383.6"/>
  </r>
  <r>
    <d v="2024-02-25T00:00:00"/>
    <x v="3"/>
    <x v="0"/>
    <x v="26"/>
    <x v="5"/>
    <n v="329.96"/>
    <n v="230.49"/>
    <n v="0.5"/>
    <s v="kg"/>
    <s v="Cleaning &amp; Household"/>
    <s v="Laundry"/>
    <n v="115.245"/>
  </r>
  <r>
    <d v="2024-04-23T00:00:00"/>
    <x v="10"/>
    <x v="1"/>
    <x v="18"/>
    <x v="0"/>
    <n v="61.39"/>
    <n v="50.29"/>
    <n v="10"/>
    <s v="kg"/>
    <s v="Foodgrains, Oil &amp; Masala"/>
    <s v="Raw Rice"/>
    <n v="502.9"/>
  </r>
  <r>
    <d v="2024-01-23T00:00:00"/>
    <x v="0"/>
    <x v="0"/>
    <x v="10"/>
    <x v="4"/>
    <n v="1.29"/>
    <n v="1.22"/>
    <n v="1500"/>
    <s v="ml"/>
    <s v="Gourmet &amp; World Food"/>
    <s v="Extra Virgin Olive Oil"/>
    <n v="1830"/>
  </r>
  <r>
    <d v="2024-09-23T00:00:00"/>
    <x v="11"/>
    <x v="3"/>
    <x v="13"/>
    <x v="1"/>
    <n v="144.25"/>
    <n v="107.63"/>
    <n v="0.25"/>
    <s v="kg"/>
    <s v="Fruits &amp; Vegetables"/>
    <s v="Root Vegetables"/>
    <n v="26.907499999999999"/>
  </r>
  <r>
    <d v="2024-12-22T00:00:00"/>
    <x v="4"/>
    <x v="2"/>
    <x v="7"/>
    <x v="3"/>
    <n v="81.66"/>
    <n v="55.79"/>
    <n v="2"/>
    <s v="pcs"/>
    <s v="Bakery, Cakes &amp; Dairy"/>
    <s v="Bread"/>
    <n v="111.58"/>
  </r>
  <r>
    <d v="2024-02-01T00:00:00"/>
    <x v="3"/>
    <x v="0"/>
    <x v="3"/>
    <x v="1"/>
    <n v="25.08"/>
    <n v="18.420000000000002"/>
    <n v="4"/>
    <s v="pcs"/>
    <s v="Eggs, Meat &amp; Fish"/>
    <s v="Farm Eggs"/>
    <n v="73.680000000000007"/>
  </r>
  <r>
    <d v="2024-07-24T00:00:00"/>
    <x v="9"/>
    <x v="3"/>
    <x v="28"/>
    <x v="6"/>
    <n v="181.83"/>
    <n v="124.04"/>
    <n v="12"/>
    <s v="pcs"/>
    <s v="Beauty &amp; Hygiene"/>
    <s v="Toothpaste"/>
    <n v="1488.48"/>
  </r>
  <r>
    <d v="2024-02-25T00:00:00"/>
    <x v="3"/>
    <x v="0"/>
    <x v="14"/>
    <x v="5"/>
    <n v="171.15"/>
    <n v="119.46"/>
    <n v="1"/>
    <s v="kg"/>
    <s v="Cleaning &amp; Household"/>
    <s v="Laundry"/>
    <n v="119.46"/>
  </r>
  <r>
    <d v="2024-08-15T00:00:00"/>
    <x v="5"/>
    <x v="3"/>
    <x v="40"/>
    <x v="1"/>
    <n v="103"/>
    <n v="75.14"/>
    <n v="0.5"/>
    <s v="kg"/>
    <s v="Fruits &amp; Vegetables"/>
    <s v="Potato, Onion &amp; Tomato"/>
    <n v="37.57"/>
  </r>
  <r>
    <d v="2024-10-11T00:00:00"/>
    <x v="2"/>
    <x v="2"/>
    <x v="39"/>
    <x v="9"/>
    <n v="0.27"/>
    <n v="0.21"/>
    <n v="100"/>
    <s v="g"/>
    <s v="Beverages"/>
    <s v="Leaf &amp; Dust Tea"/>
    <n v="21"/>
  </r>
  <r>
    <d v="2024-10-19T00:00:00"/>
    <x v="2"/>
    <x v="2"/>
    <x v="28"/>
    <x v="6"/>
    <n v="323.16000000000003"/>
    <n v="249.88"/>
    <n v="10"/>
    <s v="pcs"/>
    <s v="Beauty &amp; Hygiene"/>
    <s v="Toothpaste"/>
    <n v="2498.8000000000002"/>
  </r>
  <r>
    <d v="2024-11-05T00:00:00"/>
    <x v="8"/>
    <x v="2"/>
    <x v="44"/>
    <x v="9"/>
    <n v="0.65"/>
    <n v="0.48"/>
    <n v="200"/>
    <s v="g"/>
    <s v="Beverages"/>
    <s v="Leaf &amp; Dust Tea"/>
    <n v="96"/>
  </r>
  <r>
    <d v="2024-06-15T00:00:00"/>
    <x v="7"/>
    <x v="1"/>
    <x v="2"/>
    <x v="1"/>
    <n v="28.95"/>
    <n v="23.22"/>
    <n v="3"/>
    <s v="kg"/>
    <s v="Fruits &amp; Vegetables"/>
    <s v="Potato, Onion &amp; Tomato"/>
    <n v="69.66"/>
  </r>
  <r>
    <d v="2024-12-16T00:00:00"/>
    <x v="4"/>
    <x v="2"/>
    <x v="17"/>
    <x v="1"/>
    <n v="93.52"/>
    <n v="78.14"/>
    <n v="1"/>
    <s v="kg"/>
    <s v="Fruits &amp; Vegetables"/>
    <s v="Potato, Onion &amp; Tomato"/>
    <n v="78.14"/>
  </r>
  <r>
    <d v="2024-08-20T00:00:00"/>
    <x v="5"/>
    <x v="3"/>
    <x v="0"/>
    <x v="0"/>
    <n v="113.71"/>
    <n v="93.97"/>
    <n v="1"/>
    <s v="kg"/>
    <s v="Foodgrains, Oil &amp; Masala"/>
    <s v="Raw Rice"/>
    <n v="93.97"/>
  </r>
  <r>
    <d v="2024-08-08T00:00:00"/>
    <x v="5"/>
    <x v="3"/>
    <x v="44"/>
    <x v="9"/>
    <n v="0.2"/>
    <n v="0.15"/>
    <n v="1000"/>
    <s v="g"/>
    <s v="Beverages"/>
    <s v="Leaf &amp; Dust Tea"/>
    <n v="150"/>
  </r>
  <r>
    <d v="2024-12-29T00:00:00"/>
    <x v="4"/>
    <x v="2"/>
    <x v="44"/>
    <x v="9"/>
    <n v="0.56000000000000005"/>
    <n v="0.47"/>
    <n v="100"/>
    <s v="g"/>
    <s v="Beverages"/>
    <s v="Leaf &amp; Dust Tea"/>
    <n v="47"/>
  </r>
  <r>
    <d v="2024-12-23T00:00:00"/>
    <x v="4"/>
    <x v="2"/>
    <x v="27"/>
    <x v="2"/>
    <n v="251.43"/>
    <n v="224.61"/>
    <n v="5"/>
    <s v="kg"/>
    <s v="Bakery, Cakes &amp; Dairy"/>
    <s v="Paneer, Tofu &amp; Cream"/>
    <n v="1123.0500000000002"/>
  </r>
  <r>
    <d v="2024-04-20T00:00:00"/>
    <x v="10"/>
    <x v="1"/>
    <x v="4"/>
    <x v="1"/>
    <n v="0.89"/>
    <n v="0.75"/>
    <n v="200"/>
    <s v="g"/>
    <s v="Snacks &amp; Branded Foods"/>
    <s v="Frozen Vegetables"/>
    <n v="150"/>
  </r>
  <r>
    <d v="2024-04-26T00:00:00"/>
    <x v="10"/>
    <x v="1"/>
    <x v="12"/>
    <x v="1"/>
    <n v="84.3"/>
    <n v="67.430000000000007"/>
    <n v="0.25"/>
    <s v="kg"/>
    <s v="Fruits &amp; Vegetables"/>
    <s v="Potato, Onion &amp; Tomato"/>
    <n v="16.857500000000002"/>
  </r>
  <r>
    <d v="2024-08-20T00:00:00"/>
    <x v="5"/>
    <x v="3"/>
    <x v="5"/>
    <x v="2"/>
    <n v="281.37"/>
    <n v="226.19"/>
    <n v="0.25"/>
    <s v="kg"/>
    <s v="Bakery, Cakes &amp; Dairy"/>
    <s v="Paneer, Tofu &amp; Cream"/>
    <n v="56.547499999999999"/>
  </r>
  <r>
    <d v="2024-10-13T00:00:00"/>
    <x v="2"/>
    <x v="2"/>
    <x v="10"/>
    <x v="4"/>
    <n v="3.34"/>
    <n v="3.05"/>
    <n v="2000"/>
    <s v="ml"/>
    <s v="Gourmet &amp; World Food"/>
    <s v="Extra Virgin Olive Oil"/>
    <n v="6100"/>
  </r>
  <r>
    <d v="2024-11-10T00:00:00"/>
    <x v="8"/>
    <x v="2"/>
    <x v="2"/>
    <x v="1"/>
    <n v="78.319999999999993"/>
    <n v="55.82"/>
    <n v="1"/>
    <s v="kg"/>
    <s v="Fruits &amp; Vegetables"/>
    <s v="Potato, Onion &amp; Tomato"/>
    <n v="55.82"/>
  </r>
  <r>
    <d v="2024-07-10T00:00:00"/>
    <x v="9"/>
    <x v="3"/>
    <x v="44"/>
    <x v="9"/>
    <n v="0.26"/>
    <n v="0.21"/>
    <n v="50"/>
    <s v="g"/>
    <s v="Beverages"/>
    <s v="Leaf &amp; Dust Tea"/>
    <n v="10.5"/>
  </r>
  <r>
    <d v="2024-08-30T00:00:00"/>
    <x v="5"/>
    <x v="3"/>
    <x v="2"/>
    <x v="1"/>
    <n v="61.18"/>
    <n v="54.32"/>
    <n v="5"/>
    <s v="kg"/>
    <s v="Fruits &amp; Vegetables"/>
    <s v="Potato, Onion &amp; Tomato"/>
    <n v="271.60000000000002"/>
  </r>
  <r>
    <d v="2024-10-11T00:00:00"/>
    <x v="2"/>
    <x v="2"/>
    <x v="44"/>
    <x v="9"/>
    <n v="0.15"/>
    <n v="0.13"/>
    <n v="200"/>
    <s v="g"/>
    <s v="Beverages"/>
    <s v="Leaf &amp; Dust Tea"/>
    <n v="26"/>
  </r>
  <r>
    <d v="2024-10-13T00:00:00"/>
    <x v="2"/>
    <x v="2"/>
    <x v="24"/>
    <x v="8"/>
    <n v="0.06"/>
    <n v="0.05"/>
    <n v="200"/>
    <s v="g"/>
    <s v="Snacks &amp; Branded Foods"/>
    <s v="Instant Noodles"/>
    <n v="10"/>
  </r>
  <r>
    <d v="2024-07-09T00:00:00"/>
    <x v="9"/>
    <x v="3"/>
    <x v="29"/>
    <x v="9"/>
    <n v="0.35"/>
    <n v="0.32"/>
    <n v="500"/>
    <s v="g"/>
    <s v="Beverages"/>
    <s v="Leaf &amp; Dust Tea"/>
    <n v="160"/>
  </r>
  <r>
    <d v="2024-01-31T00:00:00"/>
    <x v="0"/>
    <x v="0"/>
    <x v="21"/>
    <x v="2"/>
    <n v="430.32"/>
    <n v="378.14"/>
    <n v="0.5"/>
    <s v="kg"/>
    <s v="Bakery, Cakes &amp; Dairy"/>
    <s v="Paneer, Tofu &amp; Cream"/>
    <n v="189.07"/>
  </r>
  <r>
    <d v="2024-06-17T00:00:00"/>
    <x v="7"/>
    <x v="1"/>
    <x v="12"/>
    <x v="1"/>
    <n v="31.07"/>
    <n v="25.3"/>
    <n v="0.5"/>
    <s v="kg"/>
    <s v="Fruits &amp; Vegetables"/>
    <s v="Potato, Onion &amp; Tomato"/>
    <n v="12.65"/>
  </r>
  <r>
    <d v="2024-07-29T00:00:00"/>
    <x v="9"/>
    <x v="3"/>
    <x v="36"/>
    <x v="0"/>
    <n v="109.97"/>
    <n v="88.42"/>
    <n v="2"/>
    <s v="kg"/>
    <s v="Foodgrains, Oil &amp; Masala"/>
    <s v="Raw Rice"/>
    <n v="176.84"/>
  </r>
  <r>
    <d v="2024-12-25T00:00:00"/>
    <x v="4"/>
    <x v="2"/>
    <x v="18"/>
    <x v="0"/>
    <n v="96.53"/>
    <n v="73.05"/>
    <n v="3"/>
    <s v="kg"/>
    <s v="Foodgrains, Oil &amp; Masala"/>
    <s v="Raw Rice"/>
    <n v="219.14999999999998"/>
  </r>
  <r>
    <d v="2024-08-04T00:00:00"/>
    <x v="5"/>
    <x v="3"/>
    <x v="26"/>
    <x v="5"/>
    <n v="221.3"/>
    <n v="149.12"/>
    <n v="0.5"/>
    <s v="kg"/>
    <s v="Cleaning &amp; Household"/>
    <s v="Laundry"/>
    <n v="74.56"/>
  </r>
  <r>
    <d v="2024-01-27T00:00:00"/>
    <x v="0"/>
    <x v="0"/>
    <x v="45"/>
    <x v="7"/>
    <n v="7.0000000000000007E-2"/>
    <n v="0.05"/>
    <n v="500"/>
    <s v="ml"/>
    <s v="Bakery, Cakes &amp; Dairy"/>
    <s v="Milk"/>
    <n v="25"/>
  </r>
  <r>
    <d v="2024-06-08T00:00:00"/>
    <x v="7"/>
    <x v="1"/>
    <x v="28"/>
    <x v="6"/>
    <n v="165.86"/>
    <n v="141.02000000000001"/>
    <n v="4"/>
    <s v="pcs"/>
    <s v="Beauty &amp; Hygiene"/>
    <s v="Toothpaste"/>
    <n v="564.08000000000004"/>
  </r>
  <r>
    <d v="2024-12-13T00:00:00"/>
    <x v="4"/>
    <x v="2"/>
    <x v="39"/>
    <x v="9"/>
    <n v="0.14000000000000001"/>
    <n v="0.11"/>
    <n v="750"/>
    <s v="g"/>
    <s v="Beverages"/>
    <s v="Leaf &amp; Dust Tea"/>
    <n v="82.5"/>
  </r>
  <r>
    <d v="2024-03-20T00:00:00"/>
    <x v="6"/>
    <x v="0"/>
    <x v="19"/>
    <x v="6"/>
    <n v="133.65"/>
    <n v="95.78"/>
    <n v="24"/>
    <s v="pcs"/>
    <s v="Beauty &amp; Hygiene"/>
    <s v="Toothpaste"/>
    <n v="2298.7200000000003"/>
  </r>
  <r>
    <d v="2024-04-24T00:00:00"/>
    <x v="10"/>
    <x v="1"/>
    <x v="40"/>
    <x v="1"/>
    <n v="99.08"/>
    <n v="86.58"/>
    <n v="5"/>
    <s v="kg"/>
    <s v="Fruits &amp; Vegetables"/>
    <s v="Potato, Onion &amp; Tomato"/>
    <n v="432.9"/>
  </r>
  <r>
    <d v="2024-06-28T00:00:00"/>
    <x v="7"/>
    <x v="1"/>
    <x v="22"/>
    <x v="7"/>
    <n v="7.0000000000000007E-2"/>
    <n v="0.05"/>
    <n v="200"/>
    <s v="ml"/>
    <s v="Bakery, Cakes &amp; Dairy"/>
    <s v="Milk"/>
    <n v="10"/>
  </r>
  <r>
    <d v="2024-07-07T00:00:00"/>
    <x v="9"/>
    <x v="3"/>
    <x v="29"/>
    <x v="9"/>
    <n v="0.15"/>
    <n v="0.13"/>
    <n v="1500"/>
    <s v="g"/>
    <s v="Beverages"/>
    <s v="Leaf &amp; Dust Tea"/>
    <n v="195"/>
  </r>
  <r>
    <d v="2024-11-05T00:00:00"/>
    <x v="8"/>
    <x v="2"/>
    <x v="21"/>
    <x v="2"/>
    <n v="582.51"/>
    <n v="414.57"/>
    <n v="5"/>
    <s v="kg"/>
    <s v="Bakery, Cakes &amp; Dairy"/>
    <s v="Paneer, Tofu &amp; Cream"/>
    <n v="2072.85"/>
  </r>
  <r>
    <d v="2024-08-07T00:00:00"/>
    <x v="5"/>
    <x v="3"/>
    <x v="17"/>
    <x v="1"/>
    <n v="70.89"/>
    <n v="54.93"/>
    <n v="2"/>
    <s v="kg"/>
    <s v="Fruits &amp; Vegetables"/>
    <s v="Potato, Onion &amp; Tomato"/>
    <n v="109.86"/>
  </r>
  <r>
    <d v="2024-01-14T00:00:00"/>
    <x v="0"/>
    <x v="0"/>
    <x v="26"/>
    <x v="5"/>
    <n v="307.75"/>
    <n v="253.96"/>
    <n v="2"/>
    <s v="kg"/>
    <s v="Cleaning &amp; Household"/>
    <s v="Laundry"/>
    <n v="507.92"/>
  </r>
  <r>
    <d v="2024-05-16T00:00:00"/>
    <x v="1"/>
    <x v="1"/>
    <x v="9"/>
    <x v="4"/>
    <n v="3.86"/>
    <n v="3.55"/>
    <n v="4000"/>
    <s v="ml"/>
    <s v="Gourmet &amp; World Food"/>
    <s v="Extra Virgin Olive Oil"/>
    <n v="14200"/>
  </r>
  <r>
    <d v="2024-11-04T00:00:00"/>
    <x v="8"/>
    <x v="2"/>
    <x v="27"/>
    <x v="2"/>
    <n v="331.29"/>
    <n v="249.9"/>
    <n v="5"/>
    <s v="kg"/>
    <s v="Bakery, Cakes &amp; Dairy"/>
    <s v="Paneer, Tofu &amp; Cream"/>
    <n v="1249.5"/>
  </r>
  <r>
    <d v="2024-06-07T00:00:00"/>
    <x v="7"/>
    <x v="1"/>
    <x v="28"/>
    <x v="6"/>
    <n v="407.39"/>
    <n v="339.71"/>
    <n v="10"/>
    <s v="pcs"/>
    <s v="Beauty &amp; Hygiene"/>
    <s v="Toothpaste"/>
    <n v="3397.1"/>
  </r>
  <r>
    <d v="2024-06-28T00:00:00"/>
    <x v="7"/>
    <x v="1"/>
    <x v="6"/>
    <x v="1"/>
    <n v="0.06"/>
    <n v="0.05"/>
    <n v="200"/>
    <s v="ml"/>
    <s v="Beverages"/>
    <s v="Juices"/>
    <n v="10"/>
  </r>
  <r>
    <d v="2024-10-19T00:00:00"/>
    <x v="2"/>
    <x v="2"/>
    <x v="23"/>
    <x v="8"/>
    <n v="0.39"/>
    <n v="0.28999999999999998"/>
    <n v="2000"/>
    <s v="g"/>
    <s v="Snacks &amp; Branded Foods"/>
    <s v="Instant Noodles"/>
    <n v="580"/>
  </r>
  <r>
    <d v="2024-07-24T00:00:00"/>
    <x v="9"/>
    <x v="3"/>
    <x v="3"/>
    <x v="1"/>
    <n v="12.57"/>
    <n v="9.99"/>
    <n v="12"/>
    <s v="pcs"/>
    <s v="Eggs, Meat &amp; Fish"/>
    <s v="Farm Eggs"/>
    <n v="119.88"/>
  </r>
  <r>
    <d v="2024-12-21T00:00:00"/>
    <x v="4"/>
    <x v="2"/>
    <x v="14"/>
    <x v="5"/>
    <n v="165.41"/>
    <n v="155.88999999999999"/>
    <n v="3"/>
    <s v="kg"/>
    <s v="Cleaning &amp; Household"/>
    <s v="Laundry"/>
    <n v="467.66999999999996"/>
  </r>
  <r>
    <d v="2024-02-16T00:00:00"/>
    <x v="3"/>
    <x v="0"/>
    <x v="12"/>
    <x v="1"/>
    <n v="72.31"/>
    <n v="66.42"/>
    <n v="1"/>
    <s v="kg"/>
    <s v="Fruits &amp; Vegetables"/>
    <s v="Potato, Onion &amp; Tomato"/>
    <n v="66.42"/>
  </r>
  <r>
    <d v="2024-04-20T00:00:00"/>
    <x v="10"/>
    <x v="1"/>
    <x v="15"/>
    <x v="1"/>
    <n v="0.46"/>
    <n v="0.38"/>
    <n v="200"/>
    <s v="g"/>
    <s v="Snacks &amp; Branded Foods"/>
    <s v="Frozen Vegetables"/>
    <n v="76"/>
  </r>
  <r>
    <d v="2024-11-28T00:00:00"/>
    <x v="8"/>
    <x v="2"/>
    <x v="31"/>
    <x v="1"/>
    <n v="14.83"/>
    <n v="11.73"/>
    <n v="24"/>
    <s v="pcs"/>
    <s v="Eggs, Meat &amp; Fish"/>
    <s v="Farm Eggs"/>
    <n v="281.52"/>
  </r>
  <r>
    <d v="2024-11-17T00:00:00"/>
    <x v="8"/>
    <x v="2"/>
    <x v="41"/>
    <x v="1"/>
    <n v="0.23"/>
    <n v="0.19"/>
    <n v="1500"/>
    <s v="ml"/>
    <s v="Beverages"/>
    <s v="Juices"/>
    <n v="285"/>
  </r>
  <r>
    <d v="2024-11-11T00:00:00"/>
    <x v="8"/>
    <x v="2"/>
    <x v="4"/>
    <x v="1"/>
    <n v="0.08"/>
    <n v="7.0000000000000007E-2"/>
    <n v="100"/>
    <s v="g"/>
    <s v="Snacks &amp; Branded Foods"/>
    <s v="Frozen Vegetables"/>
    <n v="7.0000000000000009"/>
  </r>
  <r>
    <d v="2024-02-13T00:00:00"/>
    <x v="3"/>
    <x v="0"/>
    <x v="12"/>
    <x v="1"/>
    <n v="92.47"/>
    <n v="66.849999999999994"/>
    <n v="5"/>
    <s v="kg"/>
    <s v="Fruits &amp; Vegetables"/>
    <s v="Potato, Onion &amp; Tomato"/>
    <n v="334.25"/>
  </r>
  <r>
    <d v="2024-03-20T00:00:00"/>
    <x v="6"/>
    <x v="0"/>
    <x v="47"/>
    <x v="4"/>
    <n v="3.85"/>
    <n v="3.21"/>
    <n v="250"/>
    <s v="ml"/>
    <s v="Gourmet &amp; World Food"/>
    <s v="Extra Virgin Olive Oil"/>
    <n v="802.5"/>
  </r>
  <r>
    <d v="2024-12-19T00:00:00"/>
    <x v="4"/>
    <x v="2"/>
    <x v="6"/>
    <x v="1"/>
    <n v="0.18"/>
    <n v="0.15"/>
    <n v="1500"/>
    <s v="ml"/>
    <s v="Beverages"/>
    <s v="Juices"/>
    <n v="225"/>
  </r>
  <r>
    <d v="2024-10-11T00:00:00"/>
    <x v="2"/>
    <x v="2"/>
    <x v="38"/>
    <x v="1"/>
    <n v="99.01"/>
    <n v="71.650000000000006"/>
    <n v="0.5"/>
    <s v="kg"/>
    <s v="Fruits &amp; Vegetables"/>
    <s v="Root Vegetables"/>
    <n v="35.825000000000003"/>
  </r>
  <r>
    <d v="2024-12-24T00:00:00"/>
    <x v="4"/>
    <x v="2"/>
    <x v="46"/>
    <x v="1"/>
    <n v="16.510000000000002"/>
    <n v="13.48"/>
    <n v="12"/>
    <s v="pcs"/>
    <s v="Eggs, Meat &amp; Fish"/>
    <s v="Farm Eggs"/>
    <n v="161.76"/>
  </r>
  <r>
    <d v="2024-08-14T00:00:00"/>
    <x v="5"/>
    <x v="3"/>
    <x v="4"/>
    <x v="1"/>
    <n v="0.35"/>
    <n v="0.25"/>
    <n v="250"/>
    <s v="g"/>
    <s v="Snacks &amp; Branded Foods"/>
    <s v="Frozen Vegetables"/>
    <n v="62.5"/>
  </r>
  <r>
    <d v="2024-04-20T00:00:00"/>
    <x v="10"/>
    <x v="1"/>
    <x v="17"/>
    <x v="1"/>
    <n v="87.79"/>
    <n v="67.97"/>
    <n v="3"/>
    <s v="kg"/>
    <s v="Fruits &amp; Vegetables"/>
    <s v="Potato, Onion &amp; Tomato"/>
    <n v="203.91"/>
  </r>
  <r>
    <d v="2024-02-28T00:00:00"/>
    <x v="3"/>
    <x v="0"/>
    <x v="11"/>
    <x v="3"/>
    <n v="30.7"/>
    <n v="27.88"/>
    <n v="6"/>
    <s v="pcs"/>
    <s v="Bakery, Cakes &amp; Dairy"/>
    <s v="Bread"/>
    <n v="167.28"/>
  </r>
  <r>
    <d v="2024-10-15T00:00:00"/>
    <x v="2"/>
    <x v="2"/>
    <x v="32"/>
    <x v="5"/>
    <n v="262.3"/>
    <n v="196.1"/>
    <n v="10"/>
    <s v="kg"/>
    <s v="Cleaning &amp; Household"/>
    <s v="Laundry"/>
    <n v="1961"/>
  </r>
  <r>
    <d v="2024-12-26T00:00:00"/>
    <x v="4"/>
    <x v="2"/>
    <x v="43"/>
    <x v="6"/>
    <n v="301.61"/>
    <n v="229.51"/>
    <n v="10"/>
    <s v="pcs"/>
    <s v="Beauty &amp; Hygiene"/>
    <s v="Toothpaste"/>
    <n v="2295.1"/>
  </r>
  <r>
    <d v="2024-09-26T00:00:00"/>
    <x v="11"/>
    <x v="3"/>
    <x v="8"/>
    <x v="3"/>
    <n v="71.459999999999994"/>
    <n v="53.82"/>
    <n v="6"/>
    <s v="pcs"/>
    <s v="Bakery, Cakes &amp; Dairy"/>
    <s v="Bread"/>
    <n v="322.92"/>
  </r>
  <r>
    <d v="2024-01-24T00:00:00"/>
    <x v="0"/>
    <x v="0"/>
    <x v="14"/>
    <x v="5"/>
    <n v="371.14"/>
    <n v="282.11"/>
    <n v="5"/>
    <s v="kg"/>
    <s v="Cleaning &amp; Household"/>
    <s v="Laundry"/>
    <n v="1410.5500000000002"/>
  </r>
  <r>
    <d v="2024-12-16T00:00:00"/>
    <x v="4"/>
    <x v="2"/>
    <x v="14"/>
    <x v="5"/>
    <n v="125.78"/>
    <n v="105.93"/>
    <n v="0.5"/>
    <s v="kg"/>
    <s v="Cleaning &amp; Household"/>
    <s v="Laundry"/>
    <n v="52.965000000000003"/>
  </r>
  <r>
    <d v="2024-10-27T00:00:00"/>
    <x v="2"/>
    <x v="2"/>
    <x v="38"/>
    <x v="1"/>
    <n v="100.13"/>
    <n v="80.87"/>
    <n v="1"/>
    <s v="kg"/>
    <s v="Fruits &amp; Vegetables"/>
    <s v="Root Vegetables"/>
    <n v="80.87"/>
  </r>
  <r>
    <d v="2024-10-28T00:00:00"/>
    <x v="2"/>
    <x v="2"/>
    <x v="1"/>
    <x v="1"/>
    <n v="55.89"/>
    <n v="44.04"/>
    <n v="3"/>
    <s v="kg"/>
    <s v="Fruits &amp; Vegetables"/>
    <s v="Potato, Onion &amp; Tomato"/>
    <n v="132.12"/>
  </r>
  <r>
    <d v="2024-05-10T00:00:00"/>
    <x v="1"/>
    <x v="1"/>
    <x v="9"/>
    <x v="4"/>
    <n v="5.32"/>
    <n v="4.72"/>
    <n v="5000"/>
    <s v="ml"/>
    <s v="Gourmet &amp; World Food"/>
    <s v="Extra Virgin Olive Oil"/>
    <n v="23600"/>
  </r>
  <r>
    <d v="2024-10-16T00:00:00"/>
    <x v="2"/>
    <x v="2"/>
    <x v="13"/>
    <x v="1"/>
    <n v="61.03"/>
    <n v="51.22"/>
    <n v="2"/>
    <s v="kg"/>
    <s v="Fruits &amp; Vegetables"/>
    <s v="Root Vegetables"/>
    <n v="102.44"/>
  </r>
  <r>
    <d v="2024-11-25T00:00:00"/>
    <x v="8"/>
    <x v="2"/>
    <x v="41"/>
    <x v="1"/>
    <n v="0.08"/>
    <n v="7.0000000000000007E-2"/>
    <n v="4000"/>
    <s v="ml"/>
    <s v="Beverages"/>
    <s v="Juices"/>
    <n v="280"/>
  </r>
  <r>
    <d v="2024-11-18T00:00:00"/>
    <x v="8"/>
    <x v="2"/>
    <x v="30"/>
    <x v="1"/>
    <n v="51"/>
    <n v="41.71"/>
    <n v="2"/>
    <s v="kg"/>
    <s v="Fruits &amp; Vegetables"/>
    <s v="Potato, Onion &amp; Tomato"/>
    <n v="83.42"/>
  </r>
  <r>
    <d v="2024-04-27T00:00:00"/>
    <x v="10"/>
    <x v="1"/>
    <x v="10"/>
    <x v="4"/>
    <n v="4.46"/>
    <n v="3.61"/>
    <n v="2000"/>
    <s v="ml"/>
    <s v="Gourmet &amp; World Food"/>
    <s v="Extra Virgin Olive Oil"/>
    <n v="7220"/>
  </r>
  <r>
    <d v="2024-06-30T00:00:00"/>
    <x v="7"/>
    <x v="1"/>
    <x v="24"/>
    <x v="8"/>
    <n v="0.45"/>
    <n v="0.36"/>
    <n v="1000"/>
    <s v="g"/>
    <s v="Snacks &amp; Branded Foods"/>
    <s v="Instant Noodles"/>
    <n v="360"/>
  </r>
  <r>
    <d v="2024-10-06T00:00:00"/>
    <x v="2"/>
    <x v="2"/>
    <x v="13"/>
    <x v="1"/>
    <n v="119.14"/>
    <n v="103.67"/>
    <n v="0.25"/>
    <s v="kg"/>
    <s v="Fruits &amp; Vegetables"/>
    <s v="Root Vegetables"/>
    <n v="25.9175"/>
  </r>
  <r>
    <d v="2024-08-23T00:00:00"/>
    <x v="5"/>
    <x v="3"/>
    <x v="35"/>
    <x v="1"/>
    <n v="70.09"/>
    <n v="62.26"/>
    <n v="1"/>
    <s v="kg"/>
    <s v="Fruits &amp; Vegetables"/>
    <s v="Potato, Onion &amp; Tomato"/>
    <n v="62.26"/>
  </r>
  <r>
    <d v="2024-06-09T00:00:00"/>
    <x v="7"/>
    <x v="1"/>
    <x v="37"/>
    <x v="1"/>
    <n v="0.53"/>
    <n v="0.38"/>
    <n v="4000"/>
    <s v="ml"/>
    <s v="Beverages"/>
    <s v="Juices"/>
    <n v="1520"/>
  </r>
  <r>
    <d v="2024-07-26T00:00:00"/>
    <x v="9"/>
    <x v="3"/>
    <x v="10"/>
    <x v="4"/>
    <n v="1.6"/>
    <n v="1.45"/>
    <n v="2000"/>
    <s v="ml"/>
    <s v="Gourmet &amp; World Food"/>
    <s v="Extra Virgin Olive Oil"/>
    <n v="2900"/>
  </r>
  <r>
    <d v="2024-08-01T00:00:00"/>
    <x v="5"/>
    <x v="3"/>
    <x v="9"/>
    <x v="4"/>
    <n v="4.41"/>
    <n v="3.17"/>
    <n v="750"/>
    <s v="ml"/>
    <s v="Gourmet &amp; World Food"/>
    <s v="Extra Virgin Olive Oil"/>
    <n v="2377.5"/>
  </r>
  <r>
    <d v="2024-11-21T00:00:00"/>
    <x v="8"/>
    <x v="2"/>
    <x v="15"/>
    <x v="1"/>
    <n v="0.85"/>
    <n v="0.56999999999999995"/>
    <n v="1500"/>
    <s v="g"/>
    <s v="Snacks &amp; Branded Foods"/>
    <s v="Frozen Vegetables"/>
    <n v="854.99999999999989"/>
  </r>
  <r>
    <d v="2024-11-11T00:00:00"/>
    <x v="8"/>
    <x v="2"/>
    <x v="12"/>
    <x v="1"/>
    <n v="57.59"/>
    <n v="38.4"/>
    <n v="5"/>
    <s v="kg"/>
    <s v="Fruits &amp; Vegetables"/>
    <s v="Potato, Onion &amp; Tomato"/>
    <n v="192"/>
  </r>
  <r>
    <d v="2024-12-19T00:00:00"/>
    <x v="4"/>
    <x v="2"/>
    <x v="41"/>
    <x v="1"/>
    <n v="0.3"/>
    <n v="0.21"/>
    <n v="500"/>
    <s v="ml"/>
    <s v="Beverages"/>
    <s v="Juices"/>
    <n v="105"/>
  </r>
  <r>
    <d v="2024-07-04T00:00:00"/>
    <x v="9"/>
    <x v="3"/>
    <x v="41"/>
    <x v="1"/>
    <n v="0.46"/>
    <n v="0.4"/>
    <n v="200"/>
    <s v="ml"/>
    <s v="Beverages"/>
    <s v="Juices"/>
    <n v="80"/>
  </r>
  <r>
    <d v="2024-10-14T00:00:00"/>
    <x v="2"/>
    <x v="2"/>
    <x v="33"/>
    <x v="1"/>
    <n v="1.1499999999999999"/>
    <n v="0.87"/>
    <n v="750"/>
    <s v="g"/>
    <s v="Snacks &amp; Branded Foods"/>
    <s v="Frozen Vegetables"/>
    <n v="652.5"/>
  </r>
  <r>
    <d v="2024-12-15T00:00:00"/>
    <x v="4"/>
    <x v="2"/>
    <x v="6"/>
    <x v="1"/>
    <n v="0.46"/>
    <n v="0.33"/>
    <n v="250"/>
    <s v="ml"/>
    <s v="Beverages"/>
    <s v="Juices"/>
    <n v="82.5"/>
  </r>
  <r>
    <d v="2024-02-10T00:00:00"/>
    <x v="3"/>
    <x v="0"/>
    <x v="31"/>
    <x v="1"/>
    <n v="16.920000000000002"/>
    <n v="13.12"/>
    <n v="1"/>
    <s v="pcs"/>
    <s v="Eggs, Meat &amp; Fish"/>
    <s v="Farm Eggs"/>
    <n v="13.12"/>
  </r>
  <r>
    <d v="2024-11-09T00:00:00"/>
    <x v="8"/>
    <x v="2"/>
    <x v="43"/>
    <x v="6"/>
    <n v="137.43"/>
    <n v="92.2"/>
    <n v="24"/>
    <s v="pcs"/>
    <s v="Beauty &amp; Hygiene"/>
    <s v="Toothpaste"/>
    <n v="2212.8000000000002"/>
  </r>
  <r>
    <d v="2024-04-23T00:00:00"/>
    <x v="10"/>
    <x v="1"/>
    <x v="22"/>
    <x v="7"/>
    <n v="7.0000000000000007E-2"/>
    <n v="0.05"/>
    <n v="500"/>
    <s v="ml"/>
    <s v="Bakery, Cakes &amp; Dairy"/>
    <s v="Milk"/>
    <n v="25"/>
  </r>
  <r>
    <d v="2024-10-22T00:00:00"/>
    <x v="2"/>
    <x v="2"/>
    <x v="23"/>
    <x v="8"/>
    <n v="0.12"/>
    <n v="0.09"/>
    <n v="100"/>
    <s v="g"/>
    <s v="Snacks &amp; Branded Foods"/>
    <s v="Instant Noodles"/>
    <n v="9"/>
  </r>
  <r>
    <d v="2024-12-21T00:00:00"/>
    <x v="4"/>
    <x v="2"/>
    <x v="29"/>
    <x v="9"/>
    <n v="0.86"/>
    <n v="0.6"/>
    <n v="50"/>
    <s v="g"/>
    <s v="Beverages"/>
    <s v="Leaf &amp; Dust Tea"/>
    <n v="30"/>
  </r>
  <r>
    <d v="2024-12-05T00:00:00"/>
    <x v="4"/>
    <x v="2"/>
    <x v="1"/>
    <x v="1"/>
    <n v="49.65"/>
    <n v="36.24"/>
    <n v="5"/>
    <s v="kg"/>
    <s v="Fruits &amp; Vegetables"/>
    <s v="Potato, Onion &amp; Tomato"/>
    <n v="181.20000000000002"/>
  </r>
  <r>
    <d v="2024-11-14T00:00:00"/>
    <x v="8"/>
    <x v="2"/>
    <x v="27"/>
    <x v="2"/>
    <n v="454.31"/>
    <n v="346.84"/>
    <n v="10"/>
    <s v="kg"/>
    <s v="Bakery, Cakes &amp; Dairy"/>
    <s v="Paneer, Tofu &amp; Cream"/>
    <n v="3468.3999999999996"/>
  </r>
  <r>
    <d v="2024-12-22T00:00:00"/>
    <x v="4"/>
    <x v="2"/>
    <x v="5"/>
    <x v="2"/>
    <n v="338.8"/>
    <n v="312.55"/>
    <n v="5"/>
    <s v="kg"/>
    <s v="Bakery, Cakes &amp; Dairy"/>
    <s v="Paneer, Tofu &amp; Cream"/>
    <n v="1562.75"/>
  </r>
  <r>
    <d v="2024-04-30T00:00:00"/>
    <x v="10"/>
    <x v="1"/>
    <x v="2"/>
    <x v="1"/>
    <n v="89.11"/>
    <n v="61.68"/>
    <n v="2"/>
    <s v="kg"/>
    <s v="Fruits &amp; Vegetables"/>
    <s v="Potato, Onion &amp; Tomato"/>
    <n v="123.36"/>
  </r>
  <r>
    <d v="2024-11-02T00:00:00"/>
    <x v="8"/>
    <x v="2"/>
    <x v="37"/>
    <x v="1"/>
    <n v="0.21"/>
    <n v="0.2"/>
    <n v="1500"/>
    <s v="ml"/>
    <s v="Beverages"/>
    <s v="Juices"/>
    <n v="300"/>
  </r>
  <r>
    <d v="2024-12-17T00:00:00"/>
    <x v="4"/>
    <x v="2"/>
    <x v="15"/>
    <x v="1"/>
    <n v="0.93"/>
    <n v="0.74"/>
    <n v="100"/>
    <s v="g"/>
    <s v="Snacks &amp; Branded Foods"/>
    <s v="Frozen Vegetables"/>
    <n v="74"/>
  </r>
  <r>
    <d v="2024-12-23T00:00:00"/>
    <x v="4"/>
    <x v="2"/>
    <x v="32"/>
    <x v="5"/>
    <n v="375.98"/>
    <n v="267.02"/>
    <n v="5"/>
    <s v="kg"/>
    <s v="Cleaning &amp; Household"/>
    <s v="Laundry"/>
    <n v="1335.1"/>
  </r>
  <r>
    <d v="2024-12-20T00:00:00"/>
    <x v="4"/>
    <x v="2"/>
    <x v="39"/>
    <x v="9"/>
    <n v="0.82"/>
    <n v="0.57999999999999996"/>
    <n v="250"/>
    <s v="g"/>
    <s v="Beverages"/>
    <s v="Leaf &amp; Dust Tea"/>
    <n v="145"/>
  </r>
  <r>
    <d v="2024-08-17T00:00:00"/>
    <x v="5"/>
    <x v="3"/>
    <x v="24"/>
    <x v="8"/>
    <n v="0.2"/>
    <n v="0.17"/>
    <n v="500"/>
    <s v="g"/>
    <s v="Snacks &amp; Branded Foods"/>
    <s v="Instant Noodles"/>
    <n v="85"/>
  </r>
  <r>
    <d v="2024-06-14T00:00:00"/>
    <x v="7"/>
    <x v="1"/>
    <x v="10"/>
    <x v="4"/>
    <n v="2.1800000000000002"/>
    <n v="1.52"/>
    <n v="4000"/>
    <s v="ml"/>
    <s v="Gourmet &amp; World Food"/>
    <s v="Extra Virgin Olive Oil"/>
    <n v="6080"/>
  </r>
  <r>
    <d v="2024-06-10T00:00:00"/>
    <x v="7"/>
    <x v="1"/>
    <x v="7"/>
    <x v="3"/>
    <n v="29.09"/>
    <n v="21.84"/>
    <n v="1"/>
    <s v="pcs"/>
    <s v="Bakery, Cakes &amp; Dairy"/>
    <s v="Bread"/>
    <n v="21.84"/>
  </r>
  <r>
    <d v="2024-10-09T00:00:00"/>
    <x v="2"/>
    <x v="2"/>
    <x v="37"/>
    <x v="1"/>
    <n v="0.16"/>
    <n v="0.11"/>
    <n v="100"/>
    <s v="ml"/>
    <s v="Beverages"/>
    <s v="Juices"/>
    <n v="11"/>
  </r>
  <r>
    <d v="2024-06-04T00:00:00"/>
    <x v="7"/>
    <x v="1"/>
    <x v="41"/>
    <x v="1"/>
    <n v="7.0000000000000007E-2"/>
    <n v="0.05"/>
    <n v="1500"/>
    <s v="ml"/>
    <s v="Beverages"/>
    <s v="Juices"/>
    <n v="75"/>
  </r>
  <r>
    <d v="2024-01-29T00:00:00"/>
    <x v="0"/>
    <x v="0"/>
    <x v="46"/>
    <x v="1"/>
    <n v="21.48"/>
    <n v="18.11"/>
    <n v="3"/>
    <s v="pcs"/>
    <s v="Eggs, Meat &amp; Fish"/>
    <s v="Farm Eggs"/>
    <n v="54.33"/>
  </r>
  <r>
    <d v="2024-10-10T00:00:00"/>
    <x v="2"/>
    <x v="2"/>
    <x v="5"/>
    <x v="2"/>
    <n v="334.91"/>
    <n v="275.12"/>
    <n v="0.25"/>
    <s v="kg"/>
    <s v="Bakery, Cakes &amp; Dairy"/>
    <s v="Paneer, Tofu &amp; Cream"/>
    <n v="68.78"/>
  </r>
  <r>
    <d v="2024-11-27T00:00:00"/>
    <x v="8"/>
    <x v="2"/>
    <x v="18"/>
    <x v="0"/>
    <n v="99.27"/>
    <n v="83.6"/>
    <n v="0.5"/>
    <s v="kg"/>
    <s v="Foodgrains, Oil &amp; Masala"/>
    <s v="Raw Rice"/>
    <n v="41.8"/>
  </r>
  <r>
    <d v="2024-11-17T00:00:00"/>
    <x v="8"/>
    <x v="2"/>
    <x v="26"/>
    <x v="5"/>
    <n v="190.31"/>
    <n v="174.43"/>
    <n v="10"/>
    <s v="kg"/>
    <s v="Cleaning &amp; Household"/>
    <s v="Laundry"/>
    <n v="1744.3000000000002"/>
  </r>
  <r>
    <d v="2024-02-09T00:00:00"/>
    <x v="3"/>
    <x v="0"/>
    <x v="12"/>
    <x v="1"/>
    <n v="51.56"/>
    <n v="46.46"/>
    <n v="0.25"/>
    <s v="kg"/>
    <s v="Fruits &amp; Vegetables"/>
    <s v="Potato, Onion &amp; Tomato"/>
    <n v="11.615"/>
  </r>
  <r>
    <d v="2024-02-16T00:00:00"/>
    <x v="3"/>
    <x v="0"/>
    <x v="3"/>
    <x v="1"/>
    <n v="15.69"/>
    <n v="14.88"/>
    <n v="24"/>
    <s v="pcs"/>
    <s v="Eggs, Meat &amp; Fish"/>
    <s v="Farm Eggs"/>
    <n v="357.12"/>
  </r>
  <r>
    <d v="2024-09-16T00:00:00"/>
    <x v="11"/>
    <x v="3"/>
    <x v="26"/>
    <x v="5"/>
    <n v="368.78"/>
    <n v="297.39"/>
    <n v="1"/>
    <s v="kg"/>
    <s v="Cleaning &amp; Household"/>
    <s v="Laundry"/>
    <n v="297.39"/>
  </r>
  <r>
    <d v="2024-12-14T00:00:00"/>
    <x v="4"/>
    <x v="2"/>
    <x v="1"/>
    <x v="1"/>
    <n v="38.479999999999997"/>
    <n v="35.299999999999997"/>
    <n v="2"/>
    <s v="kg"/>
    <s v="Fruits &amp; Vegetables"/>
    <s v="Potato, Onion &amp; Tomato"/>
    <n v="70.599999999999994"/>
  </r>
  <r>
    <d v="2024-01-22T00:00:00"/>
    <x v="0"/>
    <x v="0"/>
    <x v="12"/>
    <x v="1"/>
    <n v="49.21"/>
    <n v="41.54"/>
    <n v="0.25"/>
    <s v="kg"/>
    <s v="Fruits &amp; Vegetables"/>
    <s v="Potato, Onion &amp; Tomato"/>
    <n v="10.385"/>
  </r>
  <r>
    <d v="2024-04-06T00:00:00"/>
    <x v="10"/>
    <x v="1"/>
    <x v="44"/>
    <x v="9"/>
    <n v="0.54"/>
    <n v="0.4"/>
    <n v="200"/>
    <s v="g"/>
    <s v="Beverages"/>
    <s v="Leaf &amp; Dust Tea"/>
    <n v="80"/>
  </r>
  <r>
    <d v="2024-11-30T00:00:00"/>
    <x v="8"/>
    <x v="2"/>
    <x v="17"/>
    <x v="1"/>
    <n v="63.63"/>
    <n v="56.62"/>
    <n v="3"/>
    <s v="kg"/>
    <s v="Fruits &amp; Vegetables"/>
    <s v="Potato, Onion &amp; Tomato"/>
    <n v="169.85999999999999"/>
  </r>
  <r>
    <d v="2024-02-01T00:00:00"/>
    <x v="3"/>
    <x v="0"/>
    <x v="8"/>
    <x v="3"/>
    <n v="50.45"/>
    <n v="45.12"/>
    <n v="4"/>
    <s v="pcs"/>
    <s v="Bakery, Cakes &amp; Dairy"/>
    <s v="Bread"/>
    <n v="180.48"/>
  </r>
  <r>
    <d v="2024-06-24T00:00:00"/>
    <x v="7"/>
    <x v="1"/>
    <x v="29"/>
    <x v="9"/>
    <n v="0.56999999999999995"/>
    <n v="0.52"/>
    <n v="1500"/>
    <s v="g"/>
    <s v="Beverages"/>
    <s v="Leaf &amp; Dust Tea"/>
    <n v="780"/>
  </r>
  <r>
    <d v="2024-02-13T00:00:00"/>
    <x v="3"/>
    <x v="0"/>
    <x v="12"/>
    <x v="1"/>
    <n v="63.01"/>
    <n v="51.53"/>
    <n v="0.5"/>
    <s v="kg"/>
    <s v="Fruits &amp; Vegetables"/>
    <s v="Potato, Onion &amp; Tomato"/>
    <n v="25.765000000000001"/>
  </r>
  <r>
    <d v="2024-03-29T00:00:00"/>
    <x v="6"/>
    <x v="0"/>
    <x v="6"/>
    <x v="1"/>
    <n v="0.48"/>
    <n v="0.41"/>
    <n v="750"/>
    <s v="ml"/>
    <s v="Beverages"/>
    <s v="Juices"/>
    <n v="307.5"/>
  </r>
  <r>
    <d v="2024-12-30T00:00:00"/>
    <x v="4"/>
    <x v="2"/>
    <x v="18"/>
    <x v="0"/>
    <n v="133.15"/>
    <n v="100.87"/>
    <n v="0.25"/>
    <s v="kg"/>
    <s v="Foodgrains, Oil &amp; Masala"/>
    <s v="Raw Rice"/>
    <n v="25.217500000000001"/>
  </r>
  <r>
    <d v="2024-08-12T00:00:00"/>
    <x v="5"/>
    <x v="3"/>
    <x v="43"/>
    <x v="6"/>
    <n v="383.01"/>
    <n v="281.48"/>
    <n v="5"/>
    <s v="pcs"/>
    <s v="Beauty &amp; Hygiene"/>
    <s v="Toothpaste"/>
    <n v="1407.4"/>
  </r>
  <r>
    <d v="2024-03-22T00:00:00"/>
    <x v="6"/>
    <x v="0"/>
    <x v="32"/>
    <x v="5"/>
    <n v="248.05"/>
    <n v="193.9"/>
    <n v="1"/>
    <s v="kg"/>
    <s v="Cleaning &amp; Household"/>
    <s v="Laundry"/>
    <n v="193.9"/>
  </r>
  <r>
    <d v="2024-11-06T00:00:00"/>
    <x v="8"/>
    <x v="2"/>
    <x v="33"/>
    <x v="1"/>
    <n v="0.35"/>
    <n v="0.33"/>
    <n v="1000"/>
    <s v="g"/>
    <s v="Snacks &amp; Branded Foods"/>
    <s v="Frozen Vegetables"/>
    <n v="330"/>
  </r>
  <r>
    <d v="2024-11-13T00:00:00"/>
    <x v="8"/>
    <x v="2"/>
    <x v="27"/>
    <x v="2"/>
    <n v="298.08"/>
    <n v="233.82"/>
    <n v="2"/>
    <s v="kg"/>
    <s v="Bakery, Cakes &amp; Dairy"/>
    <s v="Paneer, Tofu &amp; Cream"/>
    <n v="467.64"/>
  </r>
  <r>
    <d v="2024-01-27T00:00:00"/>
    <x v="0"/>
    <x v="0"/>
    <x v="43"/>
    <x v="6"/>
    <n v="303.61"/>
    <n v="203.77"/>
    <n v="2"/>
    <s v="pcs"/>
    <s v="Beauty &amp; Hygiene"/>
    <s v="Toothpaste"/>
    <n v="407.54"/>
  </r>
  <r>
    <d v="2024-06-20T00:00:00"/>
    <x v="7"/>
    <x v="1"/>
    <x v="11"/>
    <x v="3"/>
    <n v="36.340000000000003"/>
    <n v="25.28"/>
    <n v="6"/>
    <s v="pcs"/>
    <s v="Bakery, Cakes &amp; Dairy"/>
    <s v="Bread"/>
    <n v="151.68"/>
  </r>
  <r>
    <d v="2024-10-13T00:00:00"/>
    <x v="2"/>
    <x v="2"/>
    <x v="28"/>
    <x v="6"/>
    <n v="208.05"/>
    <n v="153.28"/>
    <n v="10"/>
    <s v="pcs"/>
    <s v="Beauty &amp; Hygiene"/>
    <s v="Toothpaste"/>
    <n v="1532.8"/>
  </r>
  <r>
    <d v="2024-07-16T00:00:00"/>
    <x v="9"/>
    <x v="3"/>
    <x v="42"/>
    <x v="8"/>
    <n v="0.03"/>
    <n v="0.03"/>
    <n v="100"/>
    <s v="g"/>
    <s v="Snacks &amp; Branded Foods"/>
    <s v="Instant Noodles"/>
    <n v="3"/>
  </r>
  <r>
    <d v="2024-12-24T00:00:00"/>
    <x v="4"/>
    <x v="2"/>
    <x v="21"/>
    <x v="2"/>
    <n v="704.14"/>
    <n v="476.77"/>
    <n v="0.5"/>
    <s v="kg"/>
    <s v="Bakery, Cakes &amp; Dairy"/>
    <s v="Paneer, Tofu &amp; Cream"/>
    <n v="238.38499999999999"/>
  </r>
  <r>
    <d v="2024-03-17T00:00:00"/>
    <x v="6"/>
    <x v="0"/>
    <x v="39"/>
    <x v="9"/>
    <n v="0.28999999999999998"/>
    <n v="0.21"/>
    <n v="2000"/>
    <s v="g"/>
    <s v="Beverages"/>
    <s v="Leaf &amp; Dust Tea"/>
    <n v="420"/>
  </r>
  <r>
    <d v="2024-12-14T00:00:00"/>
    <x v="4"/>
    <x v="2"/>
    <x v="29"/>
    <x v="9"/>
    <n v="0.48"/>
    <n v="0.44"/>
    <n v="1000"/>
    <s v="g"/>
    <s v="Beverages"/>
    <s v="Leaf &amp; Dust Tea"/>
    <n v="440"/>
  </r>
  <r>
    <d v="2024-06-28T00:00:00"/>
    <x v="7"/>
    <x v="1"/>
    <x v="9"/>
    <x v="4"/>
    <n v="4.07"/>
    <n v="3.46"/>
    <n v="2000"/>
    <s v="ml"/>
    <s v="Gourmet &amp; World Food"/>
    <s v="Extra Virgin Olive Oil"/>
    <n v="6920"/>
  </r>
  <r>
    <d v="2024-12-23T00:00:00"/>
    <x v="4"/>
    <x v="2"/>
    <x v="25"/>
    <x v="7"/>
    <n v="0.06"/>
    <n v="0.05"/>
    <n v="200"/>
    <s v="ml"/>
    <s v="Bakery, Cakes &amp; Dairy"/>
    <s v="Milk"/>
    <n v="10"/>
  </r>
  <r>
    <d v="2024-07-19T00:00:00"/>
    <x v="9"/>
    <x v="3"/>
    <x v="34"/>
    <x v="1"/>
    <n v="95.16"/>
    <n v="71.260000000000005"/>
    <n v="3"/>
    <s v="kg"/>
    <s v="Fruits &amp; Vegetables"/>
    <s v="Root Vegetables"/>
    <n v="213.78000000000003"/>
  </r>
  <r>
    <d v="2024-12-30T00:00:00"/>
    <x v="4"/>
    <x v="2"/>
    <x v="18"/>
    <x v="0"/>
    <n v="92.42"/>
    <n v="74.12"/>
    <n v="5"/>
    <s v="kg"/>
    <s v="Foodgrains, Oil &amp; Masala"/>
    <s v="Raw Rice"/>
    <n v="370.6"/>
  </r>
  <r>
    <d v="2024-06-07T00:00:00"/>
    <x v="7"/>
    <x v="1"/>
    <x v="27"/>
    <x v="2"/>
    <n v="281.31"/>
    <n v="225.86"/>
    <n v="0.25"/>
    <s v="kg"/>
    <s v="Bakery, Cakes &amp; Dairy"/>
    <s v="Paneer, Tofu &amp; Cream"/>
    <n v="56.465000000000003"/>
  </r>
  <r>
    <d v="2024-06-17T00:00:00"/>
    <x v="7"/>
    <x v="1"/>
    <x v="37"/>
    <x v="1"/>
    <n v="0.38"/>
    <n v="0.32"/>
    <n v="4000"/>
    <s v="ml"/>
    <s v="Beverages"/>
    <s v="Juices"/>
    <n v="1280"/>
  </r>
  <r>
    <d v="2024-09-26T00:00:00"/>
    <x v="11"/>
    <x v="3"/>
    <x v="33"/>
    <x v="1"/>
    <n v="0.22"/>
    <n v="0.16"/>
    <n v="200"/>
    <s v="g"/>
    <s v="Snacks &amp; Branded Foods"/>
    <s v="Frozen Vegetables"/>
    <n v="32"/>
  </r>
  <r>
    <d v="2024-12-25T00:00:00"/>
    <x v="4"/>
    <x v="2"/>
    <x v="26"/>
    <x v="5"/>
    <n v="228.19"/>
    <n v="189.21"/>
    <n v="0.25"/>
    <s v="kg"/>
    <s v="Cleaning &amp; Household"/>
    <s v="Laundry"/>
    <n v="47.302500000000002"/>
  </r>
  <r>
    <d v="2024-07-04T00:00:00"/>
    <x v="9"/>
    <x v="3"/>
    <x v="47"/>
    <x v="4"/>
    <n v="1.85"/>
    <n v="1.67"/>
    <n v="500"/>
    <s v="ml"/>
    <s v="Gourmet &amp; World Food"/>
    <s v="Extra Virgin Olive Oil"/>
    <n v="835"/>
  </r>
  <r>
    <d v="2024-11-09T00:00:00"/>
    <x v="8"/>
    <x v="2"/>
    <x v="5"/>
    <x v="2"/>
    <n v="458.7"/>
    <n v="431.43"/>
    <n v="5"/>
    <s v="kg"/>
    <s v="Bakery, Cakes &amp; Dairy"/>
    <s v="Paneer, Tofu &amp; Cream"/>
    <n v="2157.15"/>
  </r>
  <r>
    <d v="2024-10-28T00:00:00"/>
    <x v="2"/>
    <x v="2"/>
    <x v="6"/>
    <x v="1"/>
    <n v="0.34"/>
    <n v="0.28999999999999998"/>
    <n v="500"/>
    <s v="ml"/>
    <s v="Beverages"/>
    <s v="Juices"/>
    <n v="145"/>
  </r>
  <r>
    <d v="2024-12-02T00:00:00"/>
    <x v="4"/>
    <x v="2"/>
    <x v="28"/>
    <x v="6"/>
    <n v="248.05"/>
    <n v="193.81"/>
    <n v="2"/>
    <s v="pcs"/>
    <s v="Beauty &amp; Hygiene"/>
    <s v="Toothpaste"/>
    <n v="387.62"/>
  </r>
  <r>
    <d v="2024-10-18T00:00:00"/>
    <x v="2"/>
    <x v="2"/>
    <x v="16"/>
    <x v="1"/>
    <n v="48.99"/>
    <n v="42.06"/>
    <n v="2"/>
    <s v="kg"/>
    <s v="Fruits &amp; Vegetables"/>
    <s v="Potato, Onion &amp; Tomato"/>
    <n v="84.12"/>
  </r>
  <r>
    <d v="2024-11-07T00:00:00"/>
    <x v="8"/>
    <x v="2"/>
    <x v="12"/>
    <x v="1"/>
    <n v="45.12"/>
    <n v="35.28"/>
    <n v="3"/>
    <s v="kg"/>
    <s v="Fruits &amp; Vegetables"/>
    <s v="Potato, Onion &amp; Tomato"/>
    <n v="105.84"/>
  </r>
  <r>
    <d v="2024-02-21T00:00:00"/>
    <x v="3"/>
    <x v="0"/>
    <x v="35"/>
    <x v="1"/>
    <n v="56.39"/>
    <n v="44.67"/>
    <n v="10"/>
    <s v="kg"/>
    <s v="Fruits &amp; Vegetables"/>
    <s v="Potato, Onion &amp; Tomato"/>
    <n v="446.70000000000005"/>
  </r>
  <r>
    <d v="2024-09-26T00:00:00"/>
    <x v="11"/>
    <x v="3"/>
    <x v="44"/>
    <x v="9"/>
    <n v="0.22"/>
    <n v="0.15"/>
    <n v="200"/>
    <s v="g"/>
    <s v="Beverages"/>
    <s v="Leaf &amp; Dust Tea"/>
    <n v="30"/>
  </r>
  <r>
    <d v="2024-11-13T00:00:00"/>
    <x v="8"/>
    <x v="2"/>
    <x v="35"/>
    <x v="1"/>
    <n v="50.5"/>
    <n v="43.47"/>
    <n v="3"/>
    <s v="kg"/>
    <s v="Fruits &amp; Vegetables"/>
    <s v="Potato, Onion &amp; Tomato"/>
    <n v="130.41"/>
  </r>
  <r>
    <d v="2024-03-08T00:00:00"/>
    <x v="6"/>
    <x v="0"/>
    <x v="15"/>
    <x v="1"/>
    <n v="0.34"/>
    <n v="0.31"/>
    <n v="750"/>
    <s v="g"/>
    <s v="Snacks &amp; Branded Foods"/>
    <s v="Frozen Vegetables"/>
    <n v="232.5"/>
  </r>
  <r>
    <d v="2024-03-19T00:00:00"/>
    <x v="6"/>
    <x v="0"/>
    <x v="11"/>
    <x v="3"/>
    <n v="58.35"/>
    <n v="40.08"/>
    <n v="2"/>
    <s v="pcs"/>
    <s v="Bakery, Cakes &amp; Dairy"/>
    <s v="Bread"/>
    <n v="80.16"/>
  </r>
  <r>
    <d v="2024-12-28T00:00:00"/>
    <x v="4"/>
    <x v="2"/>
    <x v="38"/>
    <x v="1"/>
    <n v="125.75"/>
    <n v="116.33"/>
    <n v="0.5"/>
    <s v="kg"/>
    <s v="Fruits &amp; Vegetables"/>
    <s v="Root Vegetables"/>
    <n v="58.164999999999999"/>
  </r>
  <r>
    <d v="2024-03-25T00:00:00"/>
    <x v="6"/>
    <x v="0"/>
    <x v="37"/>
    <x v="1"/>
    <n v="0.48"/>
    <n v="0.4"/>
    <n v="500"/>
    <s v="ml"/>
    <s v="Beverages"/>
    <s v="Juices"/>
    <n v="200"/>
  </r>
  <r>
    <d v="2024-01-23T00:00:00"/>
    <x v="0"/>
    <x v="0"/>
    <x v="2"/>
    <x v="1"/>
    <n v="23.35"/>
    <n v="20.48"/>
    <n v="3"/>
    <s v="kg"/>
    <s v="Fruits &amp; Vegetables"/>
    <s v="Potato, Onion &amp; Tomato"/>
    <n v="61.44"/>
  </r>
  <r>
    <d v="2024-05-01T00:00:00"/>
    <x v="1"/>
    <x v="1"/>
    <x v="28"/>
    <x v="6"/>
    <n v="312.13"/>
    <n v="269.27"/>
    <n v="5"/>
    <s v="pcs"/>
    <s v="Beauty &amp; Hygiene"/>
    <s v="Toothpaste"/>
    <n v="1346.35"/>
  </r>
  <r>
    <d v="2024-05-25T00:00:00"/>
    <x v="1"/>
    <x v="1"/>
    <x v="11"/>
    <x v="3"/>
    <n v="83.82"/>
    <n v="59.91"/>
    <n v="12"/>
    <s v="pcs"/>
    <s v="Bakery, Cakes &amp; Dairy"/>
    <s v="Bread"/>
    <n v="718.92"/>
  </r>
  <r>
    <d v="2024-08-17T00:00:00"/>
    <x v="5"/>
    <x v="3"/>
    <x v="15"/>
    <x v="1"/>
    <n v="0.89"/>
    <n v="0.77"/>
    <n v="2000"/>
    <s v="g"/>
    <s v="Snacks &amp; Branded Foods"/>
    <s v="Frozen Vegetables"/>
    <n v="1540"/>
  </r>
  <r>
    <d v="2024-10-31T00:00:00"/>
    <x v="2"/>
    <x v="2"/>
    <x v="30"/>
    <x v="1"/>
    <n v="53.04"/>
    <n v="43.98"/>
    <n v="2"/>
    <s v="kg"/>
    <s v="Fruits &amp; Vegetables"/>
    <s v="Potato, Onion &amp; Tomato"/>
    <n v="87.96"/>
  </r>
  <r>
    <d v="2024-11-30T00:00:00"/>
    <x v="8"/>
    <x v="2"/>
    <x v="26"/>
    <x v="5"/>
    <n v="108.09"/>
    <n v="80.319999999999993"/>
    <n v="0.25"/>
    <s v="kg"/>
    <s v="Cleaning &amp; Household"/>
    <s v="Laundry"/>
    <n v="20.079999999999998"/>
  </r>
  <r>
    <d v="2024-04-09T00:00:00"/>
    <x v="10"/>
    <x v="1"/>
    <x v="33"/>
    <x v="1"/>
    <n v="0.19"/>
    <n v="0.15"/>
    <n v="500"/>
    <s v="g"/>
    <s v="Snacks &amp; Branded Foods"/>
    <s v="Frozen Vegetables"/>
    <n v="75"/>
  </r>
  <r>
    <d v="2024-12-13T00:00:00"/>
    <x v="4"/>
    <x v="2"/>
    <x v="27"/>
    <x v="2"/>
    <n v="726.51"/>
    <n v="488.36"/>
    <n v="2"/>
    <s v="kg"/>
    <s v="Bakery, Cakes &amp; Dairy"/>
    <s v="Paneer, Tofu &amp; Cream"/>
    <n v="976.72"/>
  </r>
  <r>
    <d v="2024-08-24T00:00:00"/>
    <x v="5"/>
    <x v="3"/>
    <x v="34"/>
    <x v="1"/>
    <n v="69.48"/>
    <n v="47.44"/>
    <n v="5"/>
    <s v="kg"/>
    <s v="Fruits &amp; Vegetables"/>
    <s v="Root Vegetables"/>
    <n v="237.2"/>
  </r>
  <r>
    <d v="2024-07-14T00:00:00"/>
    <x v="9"/>
    <x v="3"/>
    <x v="47"/>
    <x v="4"/>
    <n v="4.63"/>
    <n v="3.8"/>
    <n v="1000"/>
    <s v="ml"/>
    <s v="Gourmet &amp; World Food"/>
    <s v="Extra Virgin Olive Oil"/>
    <n v="3800"/>
  </r>
  <r>
    <d v="2024-08-02T00:00:00"/>
    <x v="5"/>
    <x v="3"/>
    <x v="33"/>
    <x v="1"/>
    <n v="0.77"/>
    <n v="0.6"/>
    <n v="100"/>
    <s v="g"/>
    <s v="Snacks &amp; Branded Foods"/>
    <s v="Frozen Vegetables"/>
    <n v="60"/>
  </r>
  <r>
    <d v="2024-04-12T00:00:00"/>
    <x v="10"/>
    <x v="1"/>
    <x v="0"/>
    <x v="0"/>
    <n v="62.97"/>
    <n v="48.23"/>
    <n v="10"/>
    <s v="kg"/>
    <s v="Foodgrains, Oil &amp; Masala"/>
    <s v="Raw Rice"/>
    <n v="482.29999999999995"/>
  </r>
  <r>
    <d v="2024-03-11T00:00:00"/>
    <x v="6"/>
    <x v="0"/>
    <x v="6"/>
    <x v="1"/>
    <n v="0.56000000000000005"/>
    <n v="0.48"/>
    <n v="5000"/>
    <s v="ml"/>
    <s v="Beverages"/>
    <s v="Juices"/>
    <n v="2400"/>
  </r>
  <r>
    <d v="2024-01-27T00:00:00"/>
    <x v="0"/>
    <x v="0"/>
    <x v="21"/>
    <x v="2"/>
    <n v="586.19000000000005"/>
    <n v="477.81"/>
    <n v="10"/>
    <s v="kg"/>
    <s v="Bakery, Cakes &amp; Dairy"/>
    <s v="Paneer, Tofu &amp; Cream"/>
    <n v="4778.1000000000004"/>
  </r>
  <r>
    <d v="2024-07-09T00:00:00"/>
    <x v="9"/>
    <x v="3"/>
    <x v="33"/>
    <x v="1"/>
    <n v="0.41"/>
    <n v="0.35"/>
    <n v="750"/>
    <s v="g"/>
    <s v="Snacks &amp; Branded Foods"/>
    <s v="Frozen Vegetables"/>
    <n v="262.5"/>
  </r>
  <r>
    <d v="2024-02-22T00:00:00"/>
    <x v="3"/>
    <x v="0"/>
    <x v="17"/>
    <x v="1"/>
    <n v="87.72"/>
    <n v="66.8"/>
    <n v="0.5"/>
    <s v="kg"/>
    <s v="Fruits &amp; Vegetables"/>
    <s v="Potato, Onion &amp; Tomato"/>
    <n v="33.4"/>
  </r>
  <r>
    <d v="2024-09-21T00:00:00"/>
    <x v="11"/>
    <x v="3"/>
    <x v="34"/>
    <x v="1"/>
    <n v="90.5"/>
    <n v="75.97"/>
    <n v="0.25"/>
    <s v="kg"/>
    <s v="Fruits &amp; Vegetables"/>
    <s v="Root Vegetables"/>
    <n v="18.9925"/>
  </r>
  <r>
    <d v="2024-05-25T00:00:00"/>
    <x v="1"/>
    <x v="1"/>
    <x v="20"/>
    <x v="1"/>
    <n v="78.22"/>
    <n v="68.41"/>
    <n v="3"/>
    <s v="kg"/>
    <s v="Fruits &amp; Vegetables"/>
    <s v="Potato, Onion &amp; Tomato"/>
    <n v="205.23"/>
  </r>
  <r>
    <d v="2024-10-21T00:00:00"/>
    <x v="2"/>
    <x v="2"/>
    <x v="25"/>
    <x v="7"/>
    <n v="0.04"/>
    <n v="0.04"/>
    <n v="1500"/>
    <s v="ml"/>
    <s v="Bakery, Cakes &amp; Dairy"/>
    <s v="Milk"/>
    <n v="60"/>
  </r>
  <r>
    <d v="2024-12-05T00:00:00"/>
    <x v="4"/>
    <x v="2"/>
    <x v="13"/>
    <x v="1"/>
    <n v="144.69"/>
    <n v="106.11"/>
    <n v="10"/>
    <s v="kg"/>
    <s v="Fruits &amp; Vegetables"/>
    <s v="Root Vegetables"/>
    <n v="1061.0999999999999"/>
  </r>
  <r>
    <d v="2024-11-25T00:00:00"/>
    <x v="8"/>
    <x v="2"/>
    <x v="35"/>
    <x v="1"/>
    <n v="53.29"/>
    <n v="38.9"/>
    <n v="0.5"/>
    <s v="kg"/>
    <s v="Fruits &amp; Vegetables"/>
    <s v="Potato, Onion &amp; Tomato"/>
    <n v="19.45"/>
  </r>
  <r>
    <d v="2024-10-29T00:00:00"/>
    <x v="2"/>
    <x v="2"/>
    <x v="8"/>
    <x v="3"/>
    <n v="54.92"/>
    <n v="40.54"/>
    <n v="10"/>
    <s v="pcs"/>
    <s v="Bakery, Cakes &amp; Dairy"/>
    <s v="Bread"/>
    <n v="405.4"/>
  </r>
  <r>
    <d v="2024-06-27T00:00:00"/>
    <x v="7"/>
    <x v="1"/>
    <x v="21"/>
    <x v="2"/>
    <n v="257.88"/>
    <n v="209.32"/>
    <n v="10"/>
    <s v="kg"/>
    <s v="Bakery, Cakes &amp; Dairy"/>
    <s v="Paneer, Tofu &amp; Cream"/>
    <n v="2093.1999999999998"/>
  </r>
  <r>
    <d v="2024-07-31T00:00:00"/>
    <x v="9"/>
    <x v="3"/>
    <x v="41"/>
    <x v="1"/>
    <n v="0.45"/>
    <n v="0.39"/>
    <n v="2000"/>
    <s v="ml"/>
    <s v="Beverages"/>
    <s v="Juices"/>
    <n v="780"/>
  </r>
  <r>
    <d v="2024-12-04T00:00:00"/>
    <x v="4"/>
    <x v="2"/>
    <x v="37"/>
    <x v="1"/>
    <n v="0.46"/>
    <n v="0.41"/>
    <n v="200"/>
    <s v="ml"/>
    <s v="Beverages"/>
    <s v="Juices"/>
    <n v="82"/>
  </r>
  <r>
    <d v="2024-11-19T00:00:00"/>
    <x v="8"/>
    <x v="2"/>
    <x v="30"/>
    <x v="1"/>
    <n v="53.76"/>
    <n v="37.840000000000003"/>
    <n v="0.25"/>
    <s v="kg"/>
    <s v="Fruits &amp; Vegetables"/>
    <s v="Potato, Onion &amp; Tomato"/>
    <n v="9.4600000000000009"/>
  </r>
  <r>
    <d v="2024-07-10T00:00:00"/>
    <x v="9"/>
    <x v="3"/>
    <x v="11"/>
    <x v="3"/>
    <n v="50.5"/>
    <n v="43.29"/>
    <n v="2"/>
    <s v="pcs"/>
    <s v="Bakery, Cakes &amp; Dairy"/>
    <s v="Bread"/>
    <n v="86.58"/>
  </r>
  <r>
    <d v="2024-11-10T00:00:00"/>
    <x v="8"/>
    <x v="2"/>
    <x v="17"/>
    <x v="1"/>
    <n v="42.73"/>
    <n v="31.87"/>
    <n v="0.25"/>
    <s v="kg"/>
    <s v="Fruits &amp; Vegetables"/>
    <s v="Potato, Onion &amp; Tomato"/>
    <n v="7.9675000000000002"/>
  </r>
  <r>
    <d v="2024-06-20T00:00:00"/>
    <x v="7"/>
    <x v="1"/>
    <x v="1"/>
    <x v="1"/>
    <n v="44.97"/>
    <n v="30.51"/>
    <n v="0.25"/>
    <s v="kg"/>
    <s v="Fruits &amp; Vegetables"/>
    <s v="Potato, Onion &amp; Tomato"/>
    <n v="7.6275000000000004"/>
  </r>
  <r>
    <d v="2024-03-11T00:00:00"/>
    <x v="6"/>
    <x v="0"/>
    <x v="16"/>
    <x v="1"/>
    <n v="85.08"/>
    <n v="69.3"/>
    <n v="0.5"/>
    <s v="kg"/>
    <s v="Fruits &amp; Vegetables"/>
    <s v="Potato, Onion &amp; Tomato"/>
    <n v="34.65"/>
  </r>
  <r>
    <d v="2024-11-30T00:00:00"/>
    <x v="8"/>
    <x v="2"/>
    <x v="40"/>
    <x v="1"/>
    <n v="46.29"/>
    <n v="40.369999999999997"/>
    <n v="2"/>
    <s v="kg"/>
    <s v="Fruits &amp; Vegetables"/>
    <s v="Potato, Onion &amp; Tomato"/>
    <n v="80.739999999999995"/>
  </r>
  <r>
    <d v="2024-03-12T00:00:00"/>
    <x v="6"/>
    <x v="0"/>
    <x v="38"/>
    <x v="1"/>
    <n v="84.53"/>
    <n v="75.680000000000007"/>
    <n v="1"/>
    <s v="kg"/>
    <s v="Fruits &amp; Vegetables"/>
    <s v="Root Vegetables"/>
    <n v="75.680000000000007"/>
  </r>
  <r>
    <d v="2024-08-28T00:00:00"/>
    <x v="5"/>
    <x v="3"/>
    <x v="36"/>
    <x v="0"/>
    <n v="141.72"/>
    <n v="111.2"/>
    <n v="3"/>
    <s v="kg"/>
    <s v="Foodgrains, Oil &amp; Masala"/>
    <s v="Raw Rice"/>
    <n v="333.6"/>
  </r>
  <r>
    <d v="2024-01-03T00:00:00"/>
    <x v="0"/>
    <x v="0"/>
    <x v="10"/>
    <x v="4"/>
    <n v="1.46"/>
    <n v="1.24"/>
    <n v="1500"/>
    <s v="ml"/>
    <s v="Gourmet &amp; World Food"/>
    <s v="Extra Virgin Olive Oil"/>
    <n v="1860"/>
  </r>
  <r>
    <d v="2024-01-10T00:00:00"/>
    <x v="0"/>
    <x v="0"/>
    <x v="1"/>
    <x v="1"/>
    <n v="75.959999999999994"/>
    <n v="53.92"/>
    <n v="2"/>
    <s v="kg"/>
    <s v="Fruits &amp; Vegetables"/>
    <s v="Potato, Onion &amp; Tomato"/>
    <n v="107.84"/>
  </r>
  <r>
    <d v="2024-10-20T00:00:00"/>
    <x v="2"/>
    <x v="2"/>
    <x v="27"/>
    <x v="2"/>
    <n v="696.47"/>
    <n v="496.82"/>
    <n v="5"/>
    <s v="kg"/>
    <s v="Bakery, Cakes &amp; Dairy"/>
    <s v="Paneer, Tofu &amp; Cream"/>
    <n v="2484.1"/>
  </r>
  <r>
    <d v="2024-09-27T00:00:00"/>
    <x v="11"/>
    <x v="3"/>
    <x v="8"/>
    <x v="3"/>
    <n v="52.98"/>
    <n v="41.78"/>
    <n v="12"/>
    <s v="pcs"/>
    <s v="Bakery, Cakes &amp; Dairy"/>
    <s v="Bread"/>
    <n v="501.36"/>
  </r>
  <r>
    <d v="2024-05-27T00:00:00"/>
    <x v="1"/>
    <x v="1"/>
    <x v="28"/>
    <x v="6"/>
    <n v="163.69"/>
    <n v="139.69999999999999"/>
    <n v="24"/>
    <s v="pcs"/>
    <s v="Beauty &amp; Hygiene"/>
    <s v="Toothpaste"/>
    <n v="3352.7999999999997"/>
  </r>
  <r>
    <d v="2024-10-16T00:00:00"/>
    <x v="2"/>
    <x v="2"/>
    <x v="40"/>
    <x v="1"/>
    <n v="44.93"/>
    <n v="31.76"/>
    <n v="1"/>
    <s v="kg"/>
    <s v="Fruits &amp; Vegetables"/>
    <s v="Potato, Onion &amp; Tomato"/>
    <n v="31.76"/>
  </r>
  <r>
    <d v="2024-11-23T00:00:00"/>
    <x v="8"/>
    <x v="2"/>
    <x v="5"/>
    <x v="2"/>
    <n v="500.6"/>
    <n v="358.83"/>
    <n v="0.25"/>
    <s v="kg"/>
    <s v="Bakery, Cakes &amp; Dairy"/>
    <s v="Paneer, Tofu &amp; Cream"/>
    <n v="89.707499999999996"/>
  </r>
  <r>
    <d v="2024-08-22T00:00:00"/>
    <x v="5"/>
    <x v="3"/>
    <x v="3"/>
    <x v="1"/>
    <n v="7.54"/>
    <n v="5.6"/>
    <n v="3"/>
    <s v="pcs"/>
    <s v="Eggs, Meat &amp; Fish"/>
    <s v="Farm Eggs"/>
    <n v="16.799999999999997"/>
  </r>
  <r>
    <d v="2024-12-03T00:00:00"/>
    <x v="4"/>
    <x v="2"/>
    <x v="5"/>
    <x v="2"/>
    <n v="633.73"/>
    <n v="429.21"/>
    <n v="3"/>
    <s v="kg"/>
    <s v="Bakery, Cakes &amp; Dairy"/>
    <s v="Paneer, Tofu &amp; Cream"/>
    <n v="1287.6299999999999"/>
  </r>
  <r>
    <d v="2024-01-09T00:00:00"/>
    <x v="0"/>
    <x v="0"/>
    <x v="28"/>
    <x v="6"/>
    <n v="214.13"/>
    <n v="149.99"/>
    <n v="10"/>
    <s v="pcs"/>
    <s v="Beauty &amp; Hygiene"/>
    <s v="Toothpaste"/>
    <n v="1499.9"/>
  </r>
  <r>
    <d v="2024-05-03T00:00:00"/>
    <x v="1"/>
    <x v="1"/>
    <x v="38"/>
    <x v="1"/>
    <n v="123.48"/>
    <n v="87.4"/>
    <n v="0.5"/>
    <s v="kg"/>
    <s v="Fruits &amp; Vegetables"/>
    <s v="Root Vegetables"/>
    <n v="43.7"/>
  </r>
  <r>
    <d v="2024-05-29T00:00:00"/>
    <x v="1"/>
    <x v="1"/>
    <x v="26"/>
    <x v="5"/>
    <n v="283.64999999999998"/>
    <n v="234.76"/>
    <n v="1"/>
    <s v="kg"/>
    <s v="Cleaning &amp; Household"/>
    <s v="Laundry"/>
    <n v="234.76"/>
  </r>
  <r>
    <d v="2024-06-29T00:00:00"/>
    <x v="7"/>
    <x v="1"/>
    <x v="28"/>
    <x v="6"/>
    <n v="243.46"/>
    <n v="214.56"/>
    <n v="3"/>
    <s v="pcs"/>
    <s v="Beauty &amp; Hygiene"/>
    <s v="Toothpaste"/>
    <n v="643.68000000000006"/>
  </r>
  <r>
    <d v="2024-11-23T00:00:00"/>
    <x v="8"/>
    <x v="2"/>
    <x v="24"/>
    <x v="8"/>
    <n v="0.22"/>
    <n v="0.17"/>
    <n v="2000"/>
    <s v="g"/>
    <s v="Snacks &amp; Branded Foods"/>
    <s v="Instant Noodles"/>
    <n v="340"/>
  </r>
  <r>
    <d v="2024-12-25T00:00:00"/>
    <x v="4"/>
    <x v="2"/>
    <x v="2"/>
    <x v="1"/>
    <n v="59.41"/>
    <n v="56.1"/>
    <n v="0.25"/>
    <s v="kg"/>
    <s v="Fruits &amp; Vegetables"/>
    <s v="Potato, Onion &amp; Tomato"/>
    <n v="14.025"/>
  </r>
  <r>
    <d v="2024-11-16T00:00:00"/>
    <x v="8"/>
    <x v="2"/>
    <x v="42"/>
    <x v="8"/>
    <n v="0.24"/>
    <n v="0.18"/>
    <n v="50"/>
    <s v="g"/>
    <s v="Snacks &amp; Branded Foods"/>
    <s v="Instant Noodles"/>
    <n v="9"/>
  </r>
  <r>
    <d v="2024-12-07T00:00:00"/>
    <x v="4"/>
    <x v="2"/>
    <x v="1"/>
    <x v="1"/>
    <n v="94.88"/>
    <n v="66.349999999999994"/>
    <n v="1"/>
    <s v="kg"/>
    <s v="Fruits &amp; Vegetables"/>
    <s v="Potato, Onion &amp; Tomato"/>
    <n v="66.349999999999994"/>
  </r>
  <r>
    <d v="2024-09-16T00:00:00"/>
    <x v="11"/>
    <x v="3"/>
    <x v="45"/>
    <x v="7"/>
    <n v="0.04"/>
    <n v="0.03"/>
    <n v="100"/>
    <s v="ml"/>
    <s v="Bakery, Cakes &amp; Dairy"/>
    <s v="Milk"/>
    <n v="3"/>
  </r>
  <r>
    <d v="2024-07-18T00:00:00"/>
    <x v="9"/>
    <x v="3"/>
    <x v="34"/>
    <x v="1"/>
    <n v="154.83000000000001"/>
    <n v="107.72"/>
    <n v="10"/>
    <s v="kg"/>
    <s v="Fruits &amp; Vegetables"/>
    <s v="Root Vegetables"/>
    <n v="1077.2"/>
  </r>
  <r>
    <d v="2024-01-23T00:00:00"/>
    <x v="0"/>
    <x v="0"/>
    <x v="17"/>
    <x v="1"/>
    <n v="66.27"/>
    <n v="55.16"/>
    <n v="1"/>
    <s v="kg"/>
    <s v="Fruits &amp; Vegetables"/>
    <s v="Potato, Onion &amp; Tomato"/>
    <n v="55.16"/>
  </r>
  <r>
    <d v="2024-07-10T00:00:00"/>
    <x v="9"/>
    <x v="3"/>
    <x v="45"/>
    <x v="7"/>
    <n v="0.08"/>
    <n v="0.06"/>
    <n v="250"/>
    <s v="ml"/>
    <s v="Bakery, Cakes &amp; Dairy"/>
    <s v="Milk"/>
    <n v="15"/>
  </r>
  <r>
    <d v="2024-10-03T00:00:00"/>
    <x v="2"/>
    <x v="2"/>
    <x v="6"/>
    <x v="1"/>
    <n v="0.64"/>
    <n v="0.48"/>
    <n v="5000"/>
    <s v="ml"/>
    <s v="Beverages"/>
    <s v="Juices"/>
    <n v="2400"/>
  </r>
  <r>
    <d v="2024-10-09T00:00:00"/>
    <x v="2"/>
    <x v="2"/>
    <x v="38"/>
    <x v="1"/>
    <n v="76.09"/>
    <n v="57.86"/>
    <n v="5"/>
    <s v="kg"/>
    <s v="Fruits &amp; Vegetables"/>
    <s v="Root Vegetables"/>
    <n v="289.3"/>
  </r>
  <r>
    <d v="2024-12-24T00:00:00"/>
    <x v="4"/>
    <x v="2"/>
    <x v="38"/>
    <x v="1"/>
    <n v="116.74"/>
    <n v="98.72"/>
    <n v="2"/>
    <s v="kg"/>
    <s v="Fruits &amp; Vegetables"/>
    <s v="Root Vegetables"/>
    <n v="197.44"/>
  </r>
  <r>
    <d v="2024-06-19T00:00:00"/>
    <x v="7"/>
    <x v="1"/>
    <x v="38"/>
    <x v="1"/>
    <n v="171.17"/>
    <n v="115.9"/>
    <n v="5"/>
    <s v="kg"/>
    <s v="Fruits &amp; Vegetables"/>
    <s v="Root Vegetables"/>
    <n v="579.5"/>
  </r>
  <r>
    <d v="2024-11-15T00:00:00"/>
    <x v="8"/>
    <x v="2"/>
    <x v="39"/>
    <x v="9"/>
    <n v="0.18"/>
    <n v="0.15"/>
    <n v="50"/>
    <s v="g"/>
    <s v="Beverages"/>
    <s v="Leaf &amp; Dust Tea"/>
    <n v="7.5"/>
  </r>
  <r>
    <d v="2024-03-30T00:00:00"/>
    <x v="6"/>
    <x v="0"/>
    <x v="36"/>
    <x v="0"/>
    <n v="159.24"/>
    <n v="143.04"/>
    <n v="0.5"/>
    <s v="kg"/>
    <s v="Foodgrains, Oil &amp; Masala"/>
    <s v="Raw Rice"/>
    <n v="71.52"/>
  </r>
  <r>
    <d v="2024-08-25T00:00:00"/>
    <x v="5"/>
    <x v="3"/>
    <x v="33"/>
    <x v="1"/>
    <n v="0.42"/>
    <n v="0.28000000000000003"/>
    <n v="100"/>
    <s v="g"/>
    <s v="Snacks &amp; Branded Foods"/>
    <s v="Frozen Vegetables"/>
    <n v="28.000000000000004"/>
  </r>
  <r>
    <d v="2024-09-02T00:00:00"/>
    <x v="11"/>
    <x v="3"/>
    <x v="13"/>
    <x v="1"/>
    <n v="142.9"/>
    <n v="105.73"/>
    <n v="5"/>
    <s v="kg"/>
    <s v="Fruits &amp; Vegetables"/>
    <s v="Root Vegetables"/>
    <n v="528.65"/>
  </r>
  <r>
    <d v="2024-03-10T00:00:00"/>
    <x v="6"/>
    <x v="0"/>
    <x v="15"/>
    <x v="1"/>
    <n v="0.55000000000000004"/>
    <n v="0.47"/>
    <n v="750"/>
    <s v="g"/>
    <s v="Snacks &amp; Branded Foods"/>
    <s v="Frozen Vegetables"/>
    <n v="352.5"/>
  </r>
  <r>
    <d v="2024-11-28T00:00:00"/>
    <x v="8"/>
    <x v="2"/>
    <x v="27"/>
    <x v="2"/>
    <n v="428.47"/>
    <n v="305.14"/>
    <n v="5"/>
    <s v="kg"/>
    <s v="Bakery, Cakes &amp; Dairy"/>
    <s v="Paneer, Tofu &amp; Cream"/>
    <n v="1525.6999999999998"/>
  </r>
  <r>
    <d v="2024-10-26T00:00:00"/>
    <x v="2"/>
    <x v="2"/>
    <x v="15"/>
    <x v="1"/>
    <n v="0.12"/>
    <n v="0.1"/>
    <n v="50"/>
    <s v="g"/>
    <s v="Snacks &amp; Branded Foods"/>
    <s v="Frozen Vegetables"/>
    <n v="5"/>
  </r>
  <r>
    <d v="2024-10-26T00:00:00"/>
    <x v="2"/>
    <x v="2"/>
    <x v="29"/>
    <x v="9"/>
    <n v="0.69"/>
    <n v="0.54"/>
    <n v="200"/>
    <s v="g"/>
    <s v="Beverages"/>
    <s v="Leaf &amp; Dust Tea"/>
    <n v="108"/>
  </r>
  <r>
    <d v="2024-06-10T00:00:00"/>
    <x v="7"/>
    <x v="1"/>
    <x v="44"/>
    <x v="9"/>
    <n v="0.38"/>
    <n v="0.35"/>
    <n v="750"/>
    <s v="g"/>
    <s v="Beverages"/>
    <s v="Leaf &amp; Dust Tea"/>
    <n v="262.5"/>
  </r>
  <r>
    <d v="2024-09-20T00:00:00"/>
    <x v="11"/>
    <x v="3"/>
    <x v="42"/>
    <x v="8"/>
    <n v="0.11"/>
    <n v="0.1"/>
    <n v="250"/>
    <s v="g"/>
    <s v="Snacks &amp; Branded Foods"/>
    <s v="Instant Noodles"/>
    <n v="25"/>
  </r>
  <r>
    <d v="2024-12-09T00:00:00"/>
    <x v="4"/>
    <x v="2"/>
    <x v="35"/>
    <x v="1"/>
    <n v="72.61"/>
    <n v="49.12"/>
    <n v="1"/>
    <s v="kg"/>
    <s v="Fruits &amp; Vegetables"/>
    <s v="Potato, Onion &amp; Tomato"/>
    <n v="49.12"/>
  </r>
  <r>
    <d v="2024-01-19T00:00:00"/>
    <x v="0"/>
    <x v="0"/>
    <x v="17"/>
    <x v="1"/>
    <n v="82.25"/>
    <n v="73.28"/>
    <n v="1"/>
    <s v="kg"/>
    <s v="Fruits &amp; Vegetables"/>
    <s v="Potato, Onion &amp; Tomato"/>
    <n v="73.28"/>
  </r>
  <r>
    <d v="2024-04-07T00:00:00"/>
    <x v="10"/>
    <x v="1"/>
    <x v="17"/>
    <x v="1"/>
    <n v="60.15"/>
    <n v="40.28"/>
    <n v="3"/>
    <s v="kg"/>
    <s v="Fruits &amp; Vegetables"/>
    <s v="Potato, Onion &amp; Tomato"/>
    <n v="120.84"/>
  </r>
  <r>
    <d v="2024-10-07T00:00:00"/>
    <x v="2"/>
    <x v="2"/>
    <x v="42"/>
    <x v="8"/>
    <n v="0.31"/>
    <n v="0.23"/>
    <n v="50"/>
    <s v="g"/>
    <s v="Snacks &amp; Branded Foods"/>
    <s v="Instant Noodles"/>
    <n v="11.5"/>
  </r>
  <r>
    <d v="2024-06-18T00:00:00"/>
    <x v="7"/>
    <x v="1"/>
    <x v="43"/>
    <x v="6"/>
    <n v="97.18"/>
    <n v="88.7"/>
    <n v="10"/>
    <s v="pcs"/>
    <s v="Beauty &amp; Hygiene"/>
    <s v="Toothpaste"/>
    <n v="887"/>
  </r>
  <r>
    <d v="2024-11-17T00:00:00"/>
    <x v="8"/>
    <x v="2"/>
    <x v="31"/>
    <x v="1"/>
    <n v="13.71"/>
    <n v="10.55"/>
    <n v="4"/>
    <s v="pcs"/>
    <s v="Eggs, Meat &amp; Fish"/>
    <s v="Farm Eggs"/>
    <n v="42.2"/>
  </r>
  <r>
    <d v="2024-07-23T00:00:00"/>
    <x v="9"/>
    <x v="3"/>
    <x v="15"/>
    <x v="1"/>
    <n v="0.35"/>
    <n v="0.3"/>
    <n v="2000"/>
    <s v="g"/>
    <s v="Snacks &amp; Branded Foods"/>
    <s v="Frozen Vegetables"/>
    <n v="600"/>
  </r>
  <r>
    <d v="2024-07-16T00:00:00"/>
    <x v="9"/>
    <x v="3"/>
    <x v="27"/>
    <x v="2"/>
    <n v="412.39"/>
    <n v="317.87"/>
    <n v="0.25"/>
    <s v="kg"/>
    <s v="Bakery, Cakes &amp; Dairy"/>
    <s v="Paneer, Tofu &amp; Cream"/>
    <n v="79.467500000000001"/>
  </r>
  <r>
    <d v="2024-10-24T00:00:00"/>
    <x v="2"/>
    <x v="2"/>
    <x v="24"/>
    <x v="8"/>
    <n v="0.05"/>
    <n v="0.05"/>
    <n v="200"/>
    <s v="g"/>
    <s v="Snacks &amp; Branded Foods"/>
    <s v="Instant Noodles"/>
    <n v="10"/>
  </r>
  <r>
    <d v="2024-09-11T00:00:00"/>
    <x v="11"/>
    <x v="3"/>
    <x v="2"/>
    <x v="1"/>
    <n v="33.950000000000003"/>
    <n v="31.98"/>
    <n v="1"/>
    <s v="kg"/>
    <s v="Fruits &amp; Vegetables"/>
    <s v="Potato, Onion &amp; Tomato"/>
    <n v="31.98"/>
  </r>
  <r>
    <d v="2024-12-06T00:00:00"/>
    <x v="4"/>
    <x v="2"/>
    <x v="13"/>
    <x v="1"/>
    <n v="149.25"/>
    <n v="118.16"/>
    <n v="5"/>
    <s v="kg"/>
    <s v="Fruits &amp; Vegetables"/>
    <s v="Root Vegetables"/>
    <n v="590.79999999999995"/>
  </r>
  <r>
    <d v="2024-10-11T00:00:00"/>
    <x v="2"/>
    <x v="2"/>
    <x v="20"/>
    <x v="1"/>
    <n v="67.099999999999994"/>
    <n v="46.19"/>
    <n v="1"/>
    <s v="kg"/>
    <s v="Fruits &amp; Vegetables"/>
    <s v="Potato, Onion &amp; Tomato"/>
    <n v="46.19"/>
  </r>
  <r>
    <d v="2024-02-10T00:00:00"/>
    <x v="3"/>
    <x v="0"/>
    <x v="21"/>
    <x v="2"/>
    <n v="370.03"/>
    <n v="255.46"/>
    <n v="0.25"/>
    <s v="kg"/>
    <s v="Bakery, Cakes &amp; Dairy"/>
    <s v="Paneer, Tofu &amp; Cream"/>
    <n v="63.865000000000002"/>
  </r>
  <r>
    <d v="2024-04-02T00:00:00"/>
    <x v="10"/>
    <x v="1"/>
    <x v="11"/>
    <x v="3"/>
    <n v="44.2"/>
    <n v="37.83"/>
    <n v="3"/>
    <s v="pcs"/>
    <s v="Bakery, Cakes &amp; Dairy"/>
    <s v="Bread"/>
    <n v="113.49"/>
  </r>
  <r>
    <d v="2024-06-13T00:00:00"/>
    <x v="7"/>
    <x v="1"/>
    <x v="37"/>
    <x v="1"/>
    <n v="0.18"/>
    <n v="0.15"/>
    <n v="500"/>
    <s v="ml"/>
    <s v="Beverages"/>
    <s v="Juices"/>
    <n v="75"/>
  </r>
  <r>
    <d v="2024-11-11T00:00:00"/>
    <x v="8"/>
    <x v="2"/>
    <x v="16"/>
    <x v="1"/>
    <n v="30.29"/>
    <n v="25.14"/>
    <n v="0.5"/>
    <s v="kg"/>
    <s v="Fruits &amp; Vegetables"/>
    <s v="Potato, Onion &amp; Tomato"/>
    <n v="12.57"/>
  </r>
  <r>
    <d v="2024-06-05T00:00:00"/>
    <x v="7"/>
    <x v="1"/>
    <x v="9"/>
    <x v="4"/>
    <n v="6.42"/>
    <n v="4.88"/>
    <n v="1000"/>
    <s v="ml"/>
    <s v="Gourmet &amp; World Food"/>
    <s v="Extra Virgin Olive Oil"/>
    <n v="4880"/>
  </r>
  <r>
    <d v="2024-08-06T00:00:00"/>
    <x v="5"/>
    <x v="3"/>
    <x v="10"/>
    <x v="4"/>
    <n v="6.18"/>
    <n v="4.3600000000000003"/>
    <n v="100"/>
    <s v="ml"/>
    <s v="Gourmet &amp; World Food"/>
    <s v="Extra Virgin Olive Oil"/>
    <n v="436.00000000000006"/>
  </r>
  <r>
    <d v="2024-11-26T00:00:00"/>
    <x v="8"/>
    <x v="2"/>
    <x v="29"/>
    <x v="9"/>
    <n v="0.63"/>
    <n v="0.43"/>
    <n v="2000"/>
    <s v="g"/>
    <s v="Beverages"/>
    <s v="Leaf &amp; Dust Tea"/>
    <n v="860"/>
  </r>
  <r>
    <d v="2024-10-06T00:00:00"/>
    <x v="2"/>
    <x v="2"/>
    <x v="28"/>
    <x v="6"/>
    <n v="203.69"/>
    <n v="187.64"/>
    <n v="4"/>
    <s v="pcs"/>
    <s v="Beauty &amp; Hygiene"/>
    <s v="Toothpaste"/>
    <n v="750.56"/>
  </r>
  <r>
    <d v="2024-06-29T00:00:00"/>
    <x v="7"/>
    <x v="1"/>
    <x v="4"/>
    <x v="1"/>
    <n v="0.77"/>
    <n v="0.53"/>
    <n v="50"/>
    <s v="g"/>
    <s v="Snacks &amp; Branded Foods"/>
    <s v="Frozen Vegetables"/>
    <n v="26.5"/>
  </r>
  <r>
    <d v="2024-08-10T00:00:00"/>
    <x v="5"/>
    <x v="3"/>
    <x v="28"/>
    <x v="6"/>
    <n v="107.49"/>
    <n v="77.290000000000006"/>
    <n v="3"/>
    <s v="pcs"/>
    <s v="Beauty &amp; Hygiene"/>
    <s v="Toothpaste"/>
    <n v="231.87"/>
  </r>
  <r>
    <d v="2024-10-08T00:00:00"/>
    <x v="2"/>
    <x v="2"/>
    <x v="38"/>
    <x v="1"/>
    <n v="115.86"/>
    <n v="104.68"/>
    <n v="0.5"/>
    <s v="kg"/>
    <s v="Fruits &amp; Vegetables"/>
    <s v="Root Vegetables"/>
    <n v="52.34"/>
  </r>
  <r>
    <d v="2024-12-21T00:00:00"/>
    <x v="4"/>
    <x v="2"/>
    <x v="6"/>
    <x v="1"/>
    <n v="0.61"/>
    <n v="0.49"/>
    <n v="200"/>
    <s v="ml"/>
    <s v="Beverages"/>
    <s v="Juices"/>
    <n v="98"/>
  </r>
  <r>
    <d v="2024-09-19T00:00:00"/>
    <x v="11"/>
    <x v="3"/>
    <x v="0"/>
    <x v="0"/>
    <n v="103.52"/>
    <n v="75.17"/>
    <n v="0.5"/>
    <s v="kg"/>
    <s v="Foodgrains, Oil &amp; Masala"/>
    <s v="Raw Rice"/>
    <n v="37.585000000000001"/>
  </r>
  <r>
    <d v="2024-03-22T00:00:00"/>
    <x v="6"/>
    <x v="0"/>
    <x v="17"/>
    <x v="1"/>
    <n v="69.31"/>
    <n v="53.38"/>
    <n v="0.25"/>
    <s v="kg"/>
    <s v="Fruits &amp; Vegetables"/>
    <s v="Potato, Onion &amp; Tomato"/>
    <n v="13.345000000000001"/>
  </r>
  <r>
    <d v="2024-03-14T00:00:00"/>
    <x v="6"/>
    <x v="0"/>
    <x v="5"/>
    <x v="2"/>
    <n v="501.55"/>
    <n v="475.15"/>
    <n v="3"/>
    <s v="kg"/>
    <s v="Bakery, Cakes &amp; Dairy"/>
    <s v="Paneer, Tofu &amp; Cream"/>
    <n v="1425.4499999999998"/>
  </r>
  <r>
    <d v="2024-08-12T00:00:00"/>
    <x v="5"/>
    <x v="3"/>
    <x v="26"/>
    <x v="5"/>
    <n v="117.04"/>
    <n v="104.75"/>
    <n v="3"/>
    <s v="kg"/>
    <s v="Cleaning &amp; Household"/>
    <s v="Laundry"/>
    <n v="314.25"/>
  </r>
  <r>
    <d v="2024-10-09T00:00:00"/>
    <x v="2"/>
    <x v="2"/>
    <x v="28"/>
    <x v="6"/>
    <n v="425.8"/>
    <n v="326.73"/>
    <n v="2"/>
    <s v="pcs"/>
    <s v="Beauty &amp; Hygiene"/>
    <s v="Toothpaste"/>
    <n v="653.46"/>
  </r>
  <r>
    <d v="2024-12-22T00:00:00"/>
    <x v="4"/>
    <x v="2"/>
    <x v="12"/>
    <x v="1"/>
    <n v="92.61"/>
    <n v="64.040000000000006"/>
    <n v="10"/>
    <s v="kg"/>
    <s v="Fruits &amp; Vegetables"/>
    <s v="Potato, Onion &amp; Tomato"/>
    <n v="640.40000000000009"/>
  </r>
  <r>
    <d v="2024-11-19T00:00:00"/>
    <x v="8"/>
    <x v="2"/>
    <x v="29"/>
    <x v="9"/>
    <n v="0.33"/>
    <n v="0.26"/>
    <n v="500"/>
    <s v="g"/>
    <s v="Beverages"/>
    <s v="Leaf &amp; Dust Tea"/>
    <n v="130"/>
  </r>
  <r>
    <d v="2024-01-17T00:00:00"/>
    <x v="0"/>
    <x v="0"/>
    <x v="43"/>
    <x v="6"/>
    <n v="60.59"/>
    <n v="51.61"/>
    <n v="12"/>
    <s v="pcs"/>
    <s v="Beauty &amp; Hygiene"/>
    <s v="Toothpaste"/>
    <n v="619.31999999999994"/>
  </r>
  <r>
    <d v="2024-08-18T00:00:00"/>
    <x v="5"/>
    <x v="3"/>
    <x v="34"/>
    <x v="1"/>
    <n v="62.51"/>
    <n v="43.1"/>
    <n v="3"/>
    <s v="kg"/>
    <s v="Fruits &amp; Vegetables"/>
    <s v="Root Vegetables"/>
    <n v="129.30000000000001"/>
  </r>
  <r>
    <d v="2024-07-09T00:00:00"/>
    <x v="9"/>
    <x v="3"/>
    <x v="7"/>
    <x v="3"/>
    <n v="27.77"/>
    <n v="21.97"/>
    <n v="4"/>
    <s v="pcs"/>
    <s v="Bakery, Cakes &amp; Dairy"/>
    <s v="Bread"/>
    <n v="87.88"/>
  </r>
  <r>
    <d v="2024-02-09T00:00:00"/>
    <x v="3"/>
    <x v="0"/>
    <x v="5"/>
    <x v="2"/>
    <n v="424.06"/>
    <n v="301.36"/>
    <n v="1"/>
    <s v="kg"/>
    <s v="Bakery, Cakes &amp; Dairy"/>
    <s v="Paneer, Tofu &amp; Cream"/>
    <n v="301.36"/>
  </r>
  <r>
    <d v="2024-09-28T00:00:00"/>
    <x v="11"/>
    <x v="3"/>
    <x v="25"/>
    <x v="7"/>
    <n v="0.09"/>
    <n v="0.06"/>
    <n v="500"/>
    <s v="ml"/>
    <s v="Bakery, Cakes &amp; Dairy"/>
    <s v="Milk"/>
    <n v="30"/>
  </r>
  <r>
    <d v="2024-11-10T00:00:00"/>
    <x v="8"/>
    <x v="2"/>
    <x v="14"/>
    <x v="5"/>
    <n v="163.07"/>
    <n v="109.56"/>
    <n v="0.25"/>
    <s v="kg"/>
    <s v="Cleaning &amp; Household"/>
    <s v="Laundry"/>
    <n v="27.39"/>
  </r>
  <r>
    <d v="2024-05-07T00:00:00"/>
    <x v="1"/>
    <x v="1"/>
    <x v="41"/>
    <x v="1"/>
    <n v="0.21"/>
    <n v="0.17"/>
    <n v="750"/>
    <s v="ml"/>
    <s v="Beverages"/>
    <s v="Juices"/>
    <n v="127.50000000000001"/>
  </r>
  <r>
    <d v="2024-01-14T00:00:00"/>
    <x v="0"/>
    <x v="0"/>
    <x v="18"/>
    <x v="0"/>
    <n v="129.43"/>
    <n v="88.59"/>
    <n v="0.25"/>
    <s v="kg"/>
    <s v="Foodgrains, Oil &amp; Masala"/>
    <s v="Raw Rice"/>
    <n v="22.147500000000001"/>
  </r>
  <r>
    <d v="2024-09-12T00:00:00"/>
    <x v="11"/>
    <x v="3"/>
    <x v="29"/>
    <x v="9"/>
    <n v="0.68"/>
    <n v="0.47"/>
    <n v="1500"/>
    <s v="g"/>
    <s v="Beverages"/>
    <s v="Leaf &amp; Dust Tea"/>
    <n v="705"/>
  </r>
  <r>
    <d v="2024-03-01T00:00:00"/>
    <x v="6"/>
    <x v="0"/>
    <x v="16"/>
    <x v="1"/>
    <n v="32.78"/>
    <n v="23.94"/>
    <n v="3"/>
    <s v="kg"/>
    <s v="Fruits &amp; Vegetables"/>
    <s v="Potato, Onion &amp; Tomato"/>
    <n v="71.820000000000007"/>
  </r>
  <r>
    <d v="2024-11-03T00:00:00"/>
    <x v="8"/>
    <x v="2"/>
    <x v="39"/>
    <x v="9"/>
    <n v="0.62"/>
    <n v="0.48"/>
    <n v="200"/>
    <s v="g"/>
    <s v="Beverages"/>
    <s v="Leaf &amp; Dust Tea"/>
    <n v="96"/>
  </r>
  <r>
    <d v="2024-04-19T00:00:00"/>
    <x v="10"/>
    <x v="1"/>
    <x v="28"/>
    <x v="6"/>
    <n v="135.52000000000001"/>
    <n v="93.86"/>
    <n v="1"/>
    <s v="pcs"/>
    <s v="Beauty &amp; Hygiene"/>
    <s v="Toothpaste"/>
    <n v="93.86"/>
  </r>
  <r>
    <d v="2024-05-26T00:00:00"/>
    <x v="1"/>
    <x v="1"/>
    <x v="46"/>
    <x v="1"/>
    <n v="10.029999999999999"/>
    <n v="7.99"/>
    <n v="1"/>
    <s v="pcs"/>
    <s v="Eggs, Meat &amp; Fish"/>
    <s v="Farm Eggs"/>
    <n v="7.99"/>
  </r>
  <r>
    <d v="2024-09-08T00:00:00"/>
    <x v="11"/>
    <x v="3"/>
    <x v="11"/>
    <x v="3"/>
    <n v="43.98"/>
    <n v="30.96"/>
    <n v="4"/>
    <s v="pcs"/>
    <s v="Bakery, Cakes &amp; Dairy"/>
    <s v="Bread"/>
    <n v="123.84"/>
  </r>
  <r>
    <d v="2024-10-18T00:00:00"/>
    <x v="2"/>
    <x v="2"/>
    <x v="23"/>
    <x v="8"/>
    <n v="0.35"/>
    <n v="0.32"/>
    <n v="1000"/>
    <s v="g"/>
    <s v="Snacks &amp; Branded Foods"/>
    <s v="Instant Noodles"/>
    <n v="320"/>
  </r>
  <r>
    <d v="2024-08-19T00:00:00"/>
    <x v="5"/>
    <x v="3"/>
    <x v="40"/>
    <x v="1"/>
    <n v="74.209999999999994"/>
    <n v="59.33"/>
    <n v="0.5"/>
    <s v="kg"/>
    <s v="Fruits &amp; Vegetables"/>
    <s v="Potato, Onion &amp; Tomato"/>
    <n v="29.664999999999999"/>
  </r>
  <r>
    <d v="2024-12-31T00:00:00"/>
    <x v="4"/>
    <x v="2"/>
    <x v="42"/>
    <x v="8"/>
    <n v="0.21"/>
    <n v="0.19"/>
    <n v="2000"/>
    <s v="g"/>
    <s v="Snacks &amp; Branded Foods"/>
    <s v="Instant Noodles"/>
    <n v="380"/>
  </r>
  <r>
    <d v="2024-02-14T00:00:00"/>
    <x v="3"/>
    <x v="0"/>
    <x v="21"/>
    <x v="2"/>
    <n v="349.46"/>
    <n v="285.52"/>
    <n v="5"/>
    <s v="kg"/>
    <s v="Bakery, Cakes &amp; Dairy"/>
    <s v="Paneer, Tofu &amp; Cream"/>
    <n v="1427.6"/>
  </r>
  <r>
    <d v="2024-06-12T00:00:00"/>
    <x v="7"/>
    <x v="1"/>
    <x v="13"/>
    <x v="1"/>
    <n v="145.63"/>
    <n v="108.57"/>
    <n v="10"/>
    <s v="kg"/>
    <s v="Fruits &amp; Vegetables"/>
    <s v="Root Vegetables"/>
    <n v="1085.6999999999998"/>
  </r>
  <r>
    <d v="2024-02-03T00:00:00"/>
    <x v="3"/>
    <x v="0"/>
    <x v="14"/>
    <x v="5"/>
    <n v="286.11"/>
    <n v="223.35"/>
    <n v="0.5"/>
    <s v="kg"/>
    <s v="Cleaning &amp; Household"/>
    <s v="Laundry"/>
    <n v="111.675"/>
  </r>
  <r>
    <d v="2024-05-28T00:00:00"/>
    <x v="1"/>
    <x v="1"/>
    <x v="14"/>
    <x v="5"/>
    <n v="376.28"/>
    <n v="280.52999999999997"/>
    <n v="0.25"/>
    <s v="kg"/>
    <s v="Cleaning &amp; Household"/>
    <s v="Laundry"/>
    <n v="70.132499999999993"/>
  </r>
  <r>
    <d v="2024-03-21T00:00:00"/>
    <x v="6"/>
    <x v="0"/>
    <x v="43"/>
    <x v="6"/>
    <n v="144.78"/>
    <n v="109.37"/>
    <n v="1"/>
    <s v="pcs"/>
    <s v="Beauty &amp; Hygiene"/>
    <s v="Toothpaste"/>
    <n v="109.37"/>
  </r>
  <r>
    <d v="2024-03-30T00:00:00"/>
    <x v="6"/>
    <x v="0"/>
    <x v="25"/>
    <x v="7"/>
    <n v="0.06"/>
    <n v="0.04"/>
    <n v="5000"/>
    <s v="ml"/>
    <s v="Bakery, Cakes &amp; Dairy"/>
    <s v="Milk"/>
    <n v="200"/>
  </r>
  <r>
    <d v="2024-09-17T00:00:00"/>
    <x v="11"/>
    <x v="3"/>
    <x v="8"/>
    <x v="3"/>
    <n v="37.9"/>
    <n v="30.08"/>
    <n v="12"/>
    <s v="pcs"/>
    <s v="Bakery, Cakes &amp; Dairy"/>
    <s v="Bread"/>
    <n v="360.96"/>
  </r>
  <r>
    <d v="2024-10-26T00:00:00"/>
    <x v="2"/>
    <x v="2"/>
    <x v="14"/>
    <x v="5"/>
    <n v="219.71"/>
    <n v="208.59"/>
    <n v="3"/>
    <s v="kg"/>
    <s v="Cleaning &amp; Household"/>
    <s v="Laundry"/>
    <n v="625.77"/>
  </r>
  <r>
    <d v="2024-05-01T00:00:00"/>
    <x v="1"/>
    <x v="1"/>
    <x v="32"/>
    <x v="5"/>
    <n v="268.08"/>
    <n v="203.52"/>
    <n v="10"/>
    <s v="kg"/>
    <s v="Cleaning &amp; Household"/>
    <s v="Laundry"/>
    <n v="2035.2"/>
  </r>
  <r>
    <d v="2024-01-14T00:00:00"/>
    <x v="0"/>
    <x v="0"/>
    <x v="22"/>
    <x v="7"/>
    <n v="0.06"/>
    <n v="0.05"/>
    <n v="500"/>
    <s v="ml"/>
    <s v="Bakery, Cakes &amp; Dairy"/>
    <s v="Milk"/>
    <n v="25"/>
  </r>
  <r>
    <d v="2024-12-13T00:00:00"/>
    <x v="4"/>
    <x v="2"/>
    <x v="7"/>
    <x v="3"/>
    <n v="65.59"/>
    <n v="45.62"/>
    <n v="5"/>
    <s v="pcs"/>
    <s v="Bakery, Cakes &amp; Dairy"/>
    <s v="Bread"/>
    <n v="228.1"/>
  </r>
  <r>
    <d v="2024-12-10T00:00:00"/>
    <x v="4"/>
    <x v="2"/>
    <x v="21"/>
    <x v="2"/>
    <n v="329.05"/>
    <n v="256.51"/>
    <n v="5"/>
    <s v="kg"/>
    <s v="Bakery, Cakes &amp; Dairy"/>
    <s v="Paneer, Tofu &amp; Cream"/>
    <n v="1282.55"/>
  </r>
  <r>
    <d v="2024-10-12T00:00:00"/>
    <x v="2"/>
    <x v="2"/>
    <x v="27"/>
    <x v="2"/>
    <n v="540.04"/>
    <n v="398.16"/>
    <n v="0.25"/>
    <s v="kg"/>
    <s v="Bakery, Cakes &amp; Dairy"/>
    <s v="Paneer, Tofu &amp; Cream"/>
    <n v="99.54"/>
  </r>
  <r>
    <d v="2024-11-20T00:00:00"/>
    <x v="8"/>
    <x v="2"/>
    <x v="15"/>
    <x v="1"/>
    <n v="1"/>
    <n v="0.67"/>
    <n v="50"/>
    <s v="g"/>
    <s v="Snacks &amp; Branded Foods"/>
    <s v="Frozen Vegetables"/>
    <n v="33.5"/>
  </r>
  <r>
    <d v="2024-09-02T00:00:00"/>
    <x v="11"/>
    <x v="3"/>
    <x v="21"/>
    <x v="2"/>
    <n v="337.33"/>
    <n v="316.48"/>
    <n v="2"/>
    <s v="kg"/>
    <s v="Bakery, Cakes &amp; Dairy"/>
    <s v="Paneer, Tofu &amp; Cream"/>
    <n v="632.96"/>
  </r>
  <r>
    <d v="2024-07-28T00:00:00"/>
    <x v="9"/>
    <x v="3"/>
    <x v="4"/>
    <x v="1"/>
    <n v="0.52"/>
    <n v="0.38"/>
    <n v="250"/>
    <s v="g"/>
    <s v="Snacks &amp; Branded Foods"/>
    <s v="Frozen Vegetables"/>
    <n v="95"/>
  </r>
  <r>
    <d v="2024-02-07T00:00:00"/>
    <x v="3"/>
    <x v="0"/>
    <x v="14"/>
    <x v="5"/>
    <n v="377.9"/>
    <n v="279.44"/>
    <n v="3"/>
    <s v="kg"/>
    <s v="Cleaning &amp; Household"/>
    <s v="Laundry"/>
    <n v="838.31999999999994"/>
  </r>
  <r>
    <d v="2024-11-10T00:00:00"/>
    <x v="8"/>
    <x v="2"/>
    <x v="23"/>
    <x v="8"/>
    <n v="0.61"/>
    <n v="0.43"/>
    <n v="500"/>
    <s v="g"/>
    <s v="Snacks &amp; Branded Foods"/>
    <s v="Instant Noodles"/>
    <n v="215"/>
  </r>
  <r>
    <d v="2024-08-18T00:00:00"/>
    <x v="5"/>
    <x v="3"/>
    <x v="10"/>
    <x v="4"/>
    <n v="2.75"/>
    <n v="2.1800000000000002"/>
    <n v="250"/>
    <s v="ml"/>
    <s v="Gourmet &amp; World Food"/>
    <s v="Extra Virgin Olive Oil"/>
    <n v="545"/>
  </r>
  <r>
    <d v="2024-09-21T00:00:00"/>
    <x v="11"/>
    <x v="3"/>
    <x v="33"/>
    <x v="1"/>
    <n v="0.96"/>
    <n v="0.74"/>
    <n v="500"/>
    <s v="g"/>
    <s v="Snacks &amp; Branded Foods"/>
    <s v="Frozen Vegetables"/>
    <n v="370"/>
  </r>
  <r>
    <d v="2024-12-10T00:00:00"/>
    <x v="4"/>
    <x v="2"/>
    <x v="38"/>
    <x v="1"/>
    <n v="106.2"/>
    <n v="92.35"/>
    <n v="5"/>
    <s v="kg"/>
    <s v="Fruits &amp; Vegetables"/>
    <s v="Root Vegetables"/>
    <n v="461.75"/>
  </r>
  <r>
    <d v="2024-04-03T00:00:00"/>
    <x v="10"/>
    <x v="1"/>
    <x v="3"/>
    <x v="1"/>
    <n v="15.55"/>
    <n v="10.73"/>
    <n v="5"/>
    <s v="pcs"/>
    <s v="Eggs, Meat &amp; Fish"/>
    <s v="Farm Eggs"/>
    <n v="53.650000000000006"/>
  </r>
  <r>
    <d v="2024-03-07T00:00:00"/>
    <x v="6"/>
    <x v="0"/>
    <x v="11"/>
    <x v="3"/>
    <n v="54.65"/>
    <n v="43.42"/>
    <n v="5"/>
    <s v="pcs"/>
    <s v="Bakery, Cakes &amp; Dairy"/>
    <s v="Bread"/>
    <n v="217.10000000000002"/>
  </r>
  <r>
    <d v="2024-01-29T00:00:00"/>
    <x v="0"/>
    <x v="0"/>
    <x v="20"/>
    <x v="1"/>
    <n v="83.99"/>
    <n v="63.99"/>
    <n v="2"/>
    <s v="kg"/>
    <s v="Fruits &amp; Vegetables"/>
    <s v="Potato, Onion &amp; Tomato"/>
    <n v="127.98"/>
  </r>
  <r>
    <d v="2024-09-22T00:00:00"/>
    <x v="11"/>
    <x v="3"/>
    <x v="36"/>
    <x v="0"/>
    <n v="175.78"/>
    <n v="137.84"/>
    <n v="0.25"/>
    <s v="kg"/>
    <s v="Foodgrains, Oil &amp; Masala"/>
    <s v="Raw Rice"/>
    <n v="34.46"/>
  </r>
  <r>
    <d v="2024-10-22T00:00:00"/>
    <x v="2"/>
    <x v="2"/>
    <x v="14"/>
    <x v="5"/>
    <n v="246.39"/>
    <n v="170.88"/>
    <n v="2"/>
    <s v="kg"/>
    <s v="Cleaning &amp; Household"/>
    <s v="Laundry"/>
    <n v="341.76"/>
  </r>
  <r>
    <d v="2024-12-30T00:00:00"/>
    <x v="4"/>
    <x v="2"/>
    <x v="34"/>
    <x v="1"/>
    <n v="100.73"/>
    <n v="67.41"/>
    <n v="0.5"/>
    <s v="kg"/>
    <s v="Fruits &amp; Vegetables"/>
    <s v="Root Vegetables"/>
    <n v="33.704999999999998"/>
  </r>
  <r>
    <d v="2024-12-06T00:00:00"/>
    <x v="4"/>
    <x v="2"/>
    <x v="37"/>
    <x v="1"/>
    <n v="0.26"/>
    <n v="0.19"/>
    <n v="250"/>
    <s v="ml"/>
    <s v="Beverages"/>
    <s v="Juices"/>
    <n v="47.5"/>
  </r>
  <r>
    <d v="2024-02-10T00:00:00"/>
    <x v="3"/>
    <x v="0"/>
    <x v="2"/>
    <x v="1"/>
    <n v="65.36"/>
    <n v="57.86"/>
    <n v="2"/>
    <s v="kg"/>
    <s v="Fruits &amp; Vegetables"/>
    <s v="Potato, Onion &amp; Tomato"/>
    <n v="115.72"/>
  </r>
  <r>
    <d v="2024-12-21T00:00:00"/>
    <x v="4"/>
    <x v="2"/>
    <x v="0"/>
    <x v="0"/>
    <n v="102.67"/>
    <n v="89.73"/>
    <n v="0.25"/>
    <s v="kg"/>
    <s v="Foodgrains, Oil &amp; Masala"/>
    <s v="Raw Rice"/>
    <n v="22.432500000000001"/>
  </r>
  <r>
    <d v="2024-05-20T00:00:00"/>
    <x v="1"/>
    <x v="1"/>
    <x v="13"/>
    <x v="1"/>
    <n v="110.33"/>
    <n v="79.17"/>
    <n v="3"/>
    <s v="kg"/>
    <s v="Fruits &amp; Vegetables"/>
    <s v="Root Vegetables"/>
    <n v="237.51"/>
  </r>
  <r>
    <d v="2024-11-08T00:00:00"/>
    <x v="8"/>
    <x v="2"/>
    <x v="2"/>
    <x v="1"/>
    <n v="71.44"/>
    <n v="58.01"/>
    <n v="0.5"/>
    <s v="kg"/>
    <s v="Fruits &amp; Vegetables"/>
    <s v="Potato, Onion &amp; Tomato"/>
    <n v="29.004999999999999"/>
  </r>
  <r>
    <d v="2024-02-17T00:00:00"/>
    <x v="3"/>
    <x v="0"/>
    <x v="42"/>
    <x v="8"/>
    <n v="0.03"/>
    <n v="0.02"/>
    <n v="1000"/>
    <s v="g"/>
    <s v="Snacks &amp; Branded Foods"/>
    <s v="Instant Noodles"/>
    <n v="20"/>
  </r>
  <r>
    <d v="2024-03-27T00:00:00"/>
    <x v="6"/>
    <x v="0"/>
    <x v="15"/>
    <x v="1"/>
    <n v="1.38"/>
    <n v="0.95"/>
    <n v="750"/>
    <s v="g"/>
    <s v="Snacks &amp; Branded Foods"/>
    <s v="Frozen Vegetables"/>
    <n v="712.5"/>
  </r>
  <r>
    <d v="2024-03-19T00:00:00"/>
    <x v="6"/>
    <x v="0"/>
    <x v="47"/>
    <x v="4"/>
    <n v="1.1299999999999999"/>
    <n v="1.07"/>
    <n v="350"/>
    <s v="ml"/>
    <s v="Gourmet &amp; World Food"/>
    <s v="Extra Virgin Olive Oil"/>
    <n v="374.5"/>
  </r>
  <r>
    <d v="2024-12-19T00:00:00"/>
    <x v="4"/>
    <x v="2"/>
    <x v="15"/>
    <x v="1"/>
    <n v="0.38"/>
    <n v="0.26"/>
    <n v="250"/>
    <s v="g"/>
    <s v="Snacks &amp; Branded Foods"/>
    <s v="Frozen Vegetables"/>
    <n v="65"/>
  </r>
  <r>
    <d v="2024-06-21T00:00:00"/>
    <x v="7"/>
    <x v="1"/>
    <x v="25"/>
    <x v="7"/>
    <n v="0.04"/>
    <n v="0.03"/>
    <n v="250"/>
    <s v="ml"/>
    <s v="Bakery, Cakes &amp; Dairy"/>
    <s v="Milk"/>
    <n v="7.5"/>
  </r>
  <r>
    <d v="2024-01-22T00:00:00"/>
    <x v="0"/>
    <x v="0"/>
    <x v="25"/>
    <x v="7"/>
    <n v="0.03"/>
    <n v="0.03"/>
    <n v="250"/>
    <s v="ml"/>
    <s v="Bakery, Cakes &amp; Dairy"/>
    <s v="Milk"/>
    <n v="7.5"/>
  </r>
  <r>
    <d v="2024-01-15T00:00:00"/>
    <x v="0"/>
    <x v="0"/>
    <x v="22"/>
    <x v="7"/>
    <n v="7.0000000000000007E-2"/>
    <n v="0.05"/>
    <n v="1500"/>
    <s v="ml"/>
    <s v="Bakery, Cakes &amp; Dairy"/>
    <s v="Milk"/>
    <n v="75"/>
  </r>
  <r>
    <d v="2024-12-22T00:00:00"/>
    <x v="4"/>
    <x v="2"/>
    <x v="7"/>
    <x v="3"/>
    <n v="83.17"/>
    <n v="55.52"/>
    <n v="10"/>
    <s v="pcs"/>
    <s v="Bakery, Cakes &amp; Dairy"/>
    <s v="Bread"/>
    <n v="555.20000000000005"/>
  </r>
  <r>
    <d v="2024-05-15T00:00:00"/>
    <x v="1"/>
    <x v="1"/>
    <x v="7"/>
    <x v="3"/>
    <n v="39"/>
    <n v="34.369999999999997"/>
    <n v="12"/>
    <s v="pcs"/>
    <s v="Bakery, Cakes &amp; Dairy"/>
    <s v="Bread"/>
    <n v="412.43999999999994"/>
  </r>
  <r>
    <d v="2024-08-01T00:00:00"/>
    <x v="5"/>
    <x v="3"/>
    <x v="39"/>
    <x v="9"/>
    <n v="0.25"/>
    <n v="0.18"/>
    <n v="50"/>
    <s v="g"/>
    <s v="Beverages"/>
    <s v="Leaf &amp; Dust Tea"/>
    <n v="9"/>
  </r>
  <r>
    <d v="2024-01-16T00:00:00"/>
    <x v="0"/>
    <x v="0"/>
    <x v="1"/>
    <x v="1"/>
    <n v="58.04"/>
    <n v="51.54"/>
    <n v="0.5"/>
    <s v="kg"/>
    <s v="Fruits &amp; Vegetables"/>
    <s v="Potato, Onion &amp; Tomato"/>
    <n v="25.77"/>
  </r>
  <r>
    <d v="2024-05-28T00:00:00"/>
    <x v="1"/>
    <x v="1"/>
    <x v="11"/>
    <x v="3"/>
    <n v="46.85"/>
    <n v="35.01"/>
    <n v="1"/>
    <s v="pcs"/>
    <s v="Bakery, Cakes &amp; Dairy"/>
    <s v="Bread"/>
    <n v="35.01"/>
  </r>
  <r>
    <d v="2024-06-03T00:00:00"/>
    <x v="7"/>
    <x v="1"/>
    <x v="9"/>
    <x v="4"/>
    <n v="1.78"/>
    <n v="1.19"/>
    <n v="4000"/>
    <s v="ml"/>
    <s v="Gourmet &amp; World Food"/>
    <s v="Extra Virgin Olive Oil"/>
    <n v="4760"/>
  </r>
  <r>
    <d v="2024-07-26T00:00:00"/>
    <x v="9"/>
    <x v="3"/>
    <x v="32"/>
    <x v="5"/>
    <n v="99.86"/>
    <n v="90.61"/>
    <n v="0.25"/>
    <s v="kg"/>
    <s v="Cleaning &amp; Household"/>
    <s v="Laundry"/>
    <n v="22.6525"/>
  </r>
  <r>
    <d v="2024-10-10T00:00:00"/>
    <x v="2"/>
    <x v="2"/>
    <x v="41"/>
    <x v="1"/>
    <n v="0.13"/>
    <n v="0.11"/>
    <n v="1000"/>
    <s v="ml"/>
    <s v="Beverages"/>
    <s v="Juices"/>
    <n v="110"/>
  </r>
  <r>
    <d v="2024-03-21T00:00:00"/>
    <x v="6"/>
    <x v="0"/>
    <x v="26"/>
    <x v="5"/>
    <n v="310.66000000000003"/>
    <n v="232.94"/>
    <n v="0.5"/>
    <s v="kg"/>
    <s v="Cleaning &amp; Household"/>
    <s v="Laundry"/>
    <n v="116.47"/>
  </r>
  <r>
    <d v="2024-09-04T00:00:00"/>
    <x v="11"/>
    <x v="3"/>
    <x v="25"/>
    <x v="7"/>
    <n v="7.0000000000000007E-2"/>
    <n v="0.05"/>
    <n v="1000"/>
    <s v="ml"/>
    <s v="Bakery, Cakes &amp; Dairy"/>
    <s v="Milk"/>
    <n v="50"/>
  </r>
  <r>
    <d v="2024-06-23T00:00:00"/>
    <x v="7"/>
    <x v="1"/>
    <x v="5"/>
    <x v="2"/>
    <n v="473.62"/>
    <n v="325.64999999999998"/>
    <n v="3"/>
    <s v="kg"/>
    <s v="Bakery, Cakes &amp; Dairy"/>
    <s v="Paneer, Tofu &amp; Cream"/>
    <n v="976.94999999999993"/>
  </r>
  <r>
    <d v="2024-06-09T00:00:00"/>
    <x v="7"/>
    <x v="1"/>
    <x v="23"/>
    <x v="8"/>
    <n v="0.22"/>
    <n v="0.16"/>
    <n v="100"/>
    <s v="g"/>
    <s v="Snacks &amp; Branded Foods"/>
    <s v="Instant Noodles"/>
    <n v="16"/>
  </r>
  <r>
    <d v="2024-06-12T00:00:00"/>
    <x v="7"/>
    <x v="1"/>
    <x v="24"/>
    <x v="8"/>
    <n v="0.43"/>
    <n v="0.31"/>
    <n v="250"/>
    <s v="g"/>
    <s v="Snacks &amp; Branded Foods"/>
    <s v="Instant Noodles"/>
    <n v="77.5"/>
  </r>
  <r>
    <d v="2024-06-25T00:00:00"/>
    <x v="7"/>
    <x v="1"/>
    <x v="47"/>
    <x v="4"/>
    <n v="3"/>
    <n v="2.4300000000000002"/>
    <n v="350"/>
    <s v="ml"/>
    <s v="Gourmet &amp; World Food"/>
    <s v="Extra Virgin Olive Oil"/>
    <n v="850.5"/>
  </r>
  <r>
    <d v="2024-03-07T00:00:00"/>
    <x v="6"/>
    <x v="0"/>
    <x v="13"/>
    <x v="1"/>
    <n v="153.41"/>
    <n v="112.83"/>
    <n v="0.25"/>
    <s v="kg"/>
    <s v="Fruits &amp; Vegetables"/>
    <s v="Root Vegetables"/>
    <n v="28.2075"/>
  </r>
  <r>
    <d v="2024-09-20T00:00:00"/>
    <x v="11"/>
    <x v="3"/>
    <x v="42"/>
    <x v="8"/>
    <n v="0.14000000000000001"/>
    <n v="0.13"/>
    <n v="750"/>
    <s v="g"/>
    <s v="Snacks &amp; Branded Foods"/>
    <s v="Instant Noodles"/>
    <n v="97.5"/>
  </r>
  <r>
    <d v="2024-06-12T00:00:00"/>
    <x v="7"/>
    <x v="1"/>
    <x v="2"/>
    <x v="1"/>
    <n v="31.57"/>
    <n v="28.95"/>
    <n v="0.25"/>
    <s v="kg"/>
    <s v="Fruits &amp; Vegetables"/>
    <s v="Potato, Onion &amp; Tomato"/>
    <n v="7.2374999999999998"/>
  </r>
  <r>
    <d v="2024-10-16T00:00:00"/>
    <x v="2"/>
    <x v="2"/>
    <x v="23"/>
    <x v="8"/>
    <n v="0.41"/>
    <n v="0.37"/>
    <n v="100"/>
    <s v="g"/>
    <s v="Snacks &amp; Branded Foods"/>
    <s v="Instant Noodles"/>
    <n v="37"/>
  </r>
  <r>
    <d v="2024-11-01T00:00:00"/>
    <x v="8"/>
    <x v="2"/>
    <x v="21"/>
    <x v="2"/>
    <n v="502.1"/>
    <n v="337.03"/>
    <n v="5"/>
    <s v="kg"/>
    <s v="Bakery, Cakes &amp; Dairy"/>
    <s v="Paneer, Tofu &amp; Cream"/>
    <n v="1685.1499999999999"/>
  </r>
  <r>
    <d v="2024-10-07T00:00:00"/>
    <x v="2"/>
    <x v="2"/>
    <x v="21"/>
    <x v="2"/>
    <n v="259.51"/>
    <n v="229.94"/>
    <n v="2"/>
    <s v="kg"/>
    <s v="Bakery, Cakes &amp; Dairy"/>
    <s v="Paneer, Tofu &amp; Cream"/>
    <n v="459.88"/>
  </r>
  <r>
    <d v="2024-11-19T00:00:00"/>
    <x v="8"/>
    <x v="2"/>
    <x v="35"/>
    <x v="1"/>
    <n v="69.91"/>
    <n v="51.61"/>
    <n v="10"/>
    <s v="kg"/>
    <s v="Fruits &amp; Vegetables"/>
    <s v="Potato, Onion &amp; Tomato"/>
    <n v="516.1"/>
  </r>
  <r>
    <d v="2024-08-02T00:00:00"/>
    <x v="5"/>
    <x v="3"/>
    <x v="6"/>
    <x v="1"/>
    <n v="0.13"/>
    <n v="0.09"/>
    <n v="200"/>
    <s v="ml"/>
    <s v="Beverages"/>
    <s v="Juices"/>
    <n v="18"/>
  </r>
  <r>
    <d v="2024-10-21T00:00:00"/>
    <x v="2"/>
    <x v="2"/>
    <x v="35"/>
    <x v="1"/>
    <n v="78.650000000000006"/>
    <n v="69.8"/>
    <n v="0.25"/>
    <s v="kg"/>
    <s v="Fruits &amp; Vegetables"/>
    <s v="Potato, Onion &amp; Tomato"/>
    <n v="17.45"/>
  </r>
  <r>
    <d v="2024-06-09T00:00:00"/>
    <x v="7"/>
    <x v="1"/>
    <x v="8"/>
    <x v="3"/>
    <n v="68.14"/>
    <n v="58.2"/>
    <n v="12"/>
    <s v="pcs"/>
    <s v="Bakery, Cakes &amp; Dairy"/>
    <s v="Bread"/>
    <n v="698.40000000000009"/>
  </r>
  <r>
    <d v="2024-10-21T00:00:00"/>
    <x v="2"/>
    <x v="2"/>
    <x v="15"/>
    <x v="1"/>
    <n v="0.48"/>
    <n v="0.4"/>
    <n v="100"/>
    <s v="g"/>
    <s v="Snacks &amp; Branded Foods"/>
    <s v="Frozen Vegetables"/>
    <n v="40"/>
  </r>
  <r>
    <d v="2024-09-20T00:00:00"/>
    <x v="11"/>
    <x v="3"/>
    <x v="20"/>
    <x v="1"/>
    <n v="80.069999999999993"/>
    <n v="68.3"/>
    <n v="2"/>
    <s v="kg"/>
    <s v="Fruits &amp; Vegetables"/>
    <s v="Potato, Onion &amp; Tomato"/>
    <n v="136.6"/>
  </r>
  <r>
    <d v="2024-06-06T00:00:00"/>
    <x v="7"/>
    <x v="1"/>
    <x v="44"/>
    <x v="9"/>
    <n v="0.66"/>
    <n v="0.49"/>
    <n v="1500"/>
    <s v="g"/>
    <s v="Beverages"/>
    <s v="Leaf &amp; Dust Tea"/>
    <n v="735"/>
  </r>
  <r>
    <d v="2024-02-16T00:00:00"/>
    <x v="3"/>
    <x v="0"/>
    <x v="13"/>
    <x v="1"/>
    <n v="103"/>
    <n v="95.69"/>
    <n v="0.25"/>
    <s v="kg"/>
    <s v="Fruits &amp; Vegetables"/>
    <s v="Root Vegetables"/>
    <n v="23.922499999999999"/>
  </r>
  <r>
    <d v="2024-09-15T00:00:00"/>
    <x v="11"/>
    <x v="3"/>
    <x v="13"/>
    <x v="1"/>
    <n v="143.07"/>
    <n v="112.9"/>
    <n v="0.25"/>
    <s v="kg"/>
    <s v="Fruits &amp; Vegetables"/>
    <s v="Root Vegetables"/>
    <n v="28.225000000000001"/>
  </r>
  <r>
    <d v="2024-05-03T00:00:00"/>
    <x v="1"/>
    <x v="1"/>
    <x v="28"/>
    <x v="6"/>
    <n v="117.44"/>
    <n v="96.19"/>
    <n v="12"/>
    <s v="pcs"/>
    <s v="Beauty &amp; Hygiene"/>
    <s v="Toothpaste"/>
    <n v="1154.28"/>
  </r>
  <r>
    <d v="2024-11-15T00:00:00"/>
    <x v="8"/>
    <x v="2"/>
    <x v="8"/>
    <x v="3"/>
    <n v="78.81"/>
    <n v="54.5"/>
    <n v="1"/>
    <s v="pcs"/>
    <s v="Bakery, Cakes &amp; Dairy"/>
    <s v="Bread"/>
    <n v="54.5"/>
  </r>
  <r>
    <d v="2024-11-06T00:00:00"/>
    <x v="8"/>
    <x v="2"/>
    <x v="15"/>
    <x v="1"/>
    <n v="0.65"/>
    <n v="0.51"/>
    <n v="200"/>
    <s v="g"/>
    <s v="Snacks &amp; Branded Foods"/>
    <s v="Frozen Vegetables"/>
    <n v="102"/>
  </r>
  <r>
    <d v="2024-08-28T00:00:00"/>
    <x v="5"/>
    <x v="3"/>
    <x v="29"/>
    <x v="9"/>
    <n v="0.09"/>
    <n v="0.08"/>
    <n v="1500"/>
    <s v="g"/>
    <s v="Beverages"/>
    <s v="Leaf &amp; Dust Tea"/>
    <n v="120"/>
  </r>
  <r>
    <d v="2024-10-02T00:00:00"/>
    <x v="2"/>
    <x v="2"/>
    <x v="45"/>
    <x v="7"/>
    <n v="7.0000000000000007E-2"/>
    <n v="0.05"/>
    <n v="100"/>
    <s v="ml"/>
    <s v="Bakery, Cakes &amp; Dairy"/>
    <s v="Milk"/>
    <n v="5"/>
  </r>
  <r>
    <d v="2024-08-08T00:00:00"/>
    <x v="5"/>
    <x v="3"/>
    <x v="33"/>
    <x v="1"/>
    <n v="1.32"/>
    <n v="0.98"/>
    <n v="250"/>
    <s v="g"/>
    <s v="Snacks &amp; Branded Foods"/>
    <s v="Frozen Vegetables"/>
    <n v="245"/>
  </r>
  <r>
    <d v="2024-11-03T00:00:00"/>
    <x v="8"/>
    <x v="2"/>
    <x v="7"/>
    <x v="3"/>
    <n v="55.87"/>
    <n v="40.92"/>
    <n v="24"/>
    <s v="pcs"/>
    <s v="Bakery, Cakes &amp; Dairy"/>
    <s v="Bread"/>
    <n v="982.08"/>
  </r>
  <r>
    <d v="2024-07-25T00:00:00"/>
    <x v="9"/>
    <x v="3"/>
    <x v="12"/>
    <x v="1"/>
    <n v="62.97"/>
    <n v="46.69"/>
    <n v="2"/>
    <s v="kg"/>
    <s v="Fruits &amp; Vegetables"/>
    <s v="Potato, Onion &amp; Tomato"/>
    <n v="93.38"/>
  </r>
  <r>
    <d v="2024-11-21T00:00:00"/>
    <x v="8"/>
    <x v="2"/>
    <x v="18"/>
    <x v="0"/>
    <n v="172.14"/>
    <n v="132.29"/>
    <n v="2"/>
    <s v="kg"/>
    <s v="Foodgrains, Oil &amp; Masala"/>
    <s v="Raw Rice"/>
    <n v="264.58"/>
  </r>
  <r>
    <d v="2024-12-11T00:00:00"/>
    <x v="4"/>
    <x v="2"/>
    <x v="36"/>
    <x v="0"/>
    <n v="124.13"/>
    <n v="110.77"/>
    <n v="0.25"/>
    <s v="kg"/>
    <s v="Foodgrains, Oil &amp; Masala"/>
    <s v="Raw Rice"/>
    <n v="27.692499999999999"/>
  </r>
  <r>
    <d v="2024-12-10T00:00:00"/>
    <x v="4"/>
    <x v="2"/>
    <x v="42"/>
    <x v="8"/>
    <n v="0.48"/>
    <n v="0.44"/>
    <n v="1500"/>
    <s v="g"/>
    <s v="Snacks &amp; Branded Foods"/>
    <s v="Instant Noodles"/>
    <n v="660"/>
  </r>
  <r>
    <d v="2024-11-19T00:00:00"/>
    <x v="8"/>
    <x v="2"/>
    <x v="24"/>
    <x v="8"/>
    <n v="0.21"/>
    <n v="0.14000000000000001"/>
    <n v="750"/>
    <s v="g"/>
    <s v="Snacks &amp; Branded Foods"/>
    <s v="Instant Noodles"/>
    <n v="105.00000000000001"/>
  </r>
  <r>
    <d v="2024-05-23T00:00:00"/>
    <x v="1"/>
    <x v="1"/>
    <x v="16"/>
    <x v="1"/>
    <n v="64.72"/>
    <n v="53.03"/>
    <n v="3"/>
    <s v="kg"/>
    <s v="Fruits &amp; Vegetables"/>
    <s v="Potato, Onion &amp; Tomato"/>
    <n v="159.09"/>
  </r>
  <r>
    <d v="2024-03-01T00:00:00"/>
    <x v="6"/>
    <x v="0"/>
    <x v="27"/>
    <x v="2"/>
    <n v="435.86"/>
    <n v="333.26"/>
    <n v="0.25"/>
    <s v="kg"/>
    <s v="Bakery, Cakes &amp; Dairy"/>
    <s v="Paneer, Tofu &amp; Cream"/>
    <n v="83.314999999999998"/>
  </r>
  <r>
    <d v="2024-10-13T00:00:00"/>
    <x v="2"/>
    <x v="2"/>
    <x v="2"/>
    <x v="1"/>
    <n v="51.66"/>
    <n v="46.82"/>
    <n v="10"/>
    <s v="kg"/>
    <s v="Fruits &amp; Vegetables"/>
    <s v="Potato, Onion &amp; Tomato"/>
    <n v="468.2"/>
  </r>
  <r>
    <d v="2024-11-13T00:00:00"/>
    <x v="8"/>
    <x v="2"/>
    <x v="24"/>
    <x v="8"/>
    <n v="0.09"/>
    <n v="7.0000000000000007E-2"/>
    <n v="50"/>
    <s v="g"/>
    <s v="Snacks &amp; Branded Foods"/>
    <s v="Instant Noodles"/>
    <n v="3.5000000000000004"/>
  </r>
  <r>
    <d v="2024-07-06T00:00:00"/>
    <x v="9"/>
    <x v="3"/>
    <x v="10"/>
    <x v="4"/>
    <n v="1.0900000000000001"/>
    <n v="1"/>
    <n v="2000"/>
    <s v="ml"/>
    <s v="Gourmet &amp; World Food"/>
    <s v="Extra Virgin Olive Oil"/>
    <n v="2000"/>
  </r>
  <r>
    <d v="2024-04-11T00:00:00"/>
    <x v="10"/>
    <x v="1"/>
    <x v="43"/>
    <x v="6"/>
    <n v="411.67"/>
    <n v="315.93"/>
    <n v="5"/>
    <s v="pcs"/>
    <s v="Beauty &amp; Hygiene"/>
    <s v="Toothpaste"/>
    <n v="1579.65"/>
  </r>
  <r>
    <d v="2024-07-24T00:00:00"/>
    <x v="9"/>
    <x v="3"/>
    <x v="18"/>
    <x v="0"/>
    <n v="175.4"/>
    <n v="144.54"/>
    <n v="5"/>
    <s v="kg"/>
    <s v="Foodgrains, Oil &amp; Masala"/>
    <s v="Raw Rice"/>
    <n v="722.69999999999993"/>
  </r>
  <r>
    <d v="2024-01-24T00:00:00"/>
    <x v="0"/>
    <x v="0"/>
    <x v="16"/>
    <x v="1"/>
    <n v="84.75"/>
    <n v="70.66"/>
    <n v="10"/>
    <s v="kg"/>
    <s v="Fruits &amp; Vegetables"/>
    <s v="Potato, Onion &amp; Tomato"/>
    <n v="706.59999999999991"/>
  </r>
  <r>
    <d v="2024-12-31T00:00:00"/>
    <x v="4"/>
    <x v="2"/>
    <x v="36"/>
    <x v="0"/>
    <n v="144.19999999999999"/>
    <n v="118.83"/>
    <n v="3"/>
    <s v="kg"/>
    <s v="Foodgrains, Oil &amp; Masala"/>
    <s v="Raw Rice"/>
    <n v="356.49"/>
  </r>
  <r>
    <d v="2024-11-30T00:00:00"/>
    <x v="8"/>
    <x v="2"/>
    <x v="41"/>
    <x v="1"/>
    <n v="0.12"/>
    <n v="0.09"/>
    <n v="200"/>
    <s v="ml"/>
    <s v="Beverages"/>
    <s v="Juices"/>
    <n v="18"/>
  </r>
  <r>
    <d v="2024-03-17T00:00:00"/>
    <x v="6"/>
    <x v="0"/>
    <x v="30"/>
    <x v="1"/>
    <n v="118.41"/>
    <n v="79.790000000000006"/>
    <n v="1"/>
    <s v="kg"/>
    <s v="Fruits &amp; Vegetables"/>
    <s v="Potato, Onion &amp; Tomato"/>
    <n v="79.790000000000006"/>
  </r>
  <r>
    <d v="2024-09-20T00:00:00"/>
    <x v="11"/>
    <x v="3"/>
    <x v="22"/>
    <x v="7"/>
    <n v="7.0000000000000007E-2"/>
    <n v="0.05"/>
    <n v="2000"/>
    <s v="ml"/>
    <s v="Bakery, Cakes &amp; Dairy"/>
    <s v="Milk"/>
    <n v="100"/>
  </r>
  <r>
    <d v="2024-12-18T00:00:00"/>
    <x v="4"/>
    <x v="2"/>
    <x v="35"/>
    <x v="1"/>
    <n v="52.75"/>
    <n v="38.43"/>
    <n v="0.5"/>
    <s v="kg"/>
    <s v="Fruits &amp; Vegetables"/>
    <s v="Potato, Onion &amp; Tomato"/>
    <n v="19.215"/>
  </r>
  <r>
    <d v="2024-11-20T00:00:00"/>
    <x v="8"/>
    <x v="2"/>
    <x v="15"/>
    <x v="1"/>
    <n v="0.2"/>
    <n v="0.15"/>
    <n v="1000"/>
    <s v="g"/>
    <s v="Snacks &amp; Branded Foods"/>
    <s v="Frozen Vegetables"/>
    <n v="150"/>
  </r>
  <r>
    <d v="2024-06-02T00:00:00"/>
    <x v="7"/>
    <x v="1"/>
    <x v="46"/>
    <x v="1"/>
    <n v="23.16"/>
    <n v="18.88"/>
    <n v="2"/>
    <s v="pcs"/>
    <s v="Eggs, Meat &amp; Fish"/>
    <s v="Farm Eggs"/>
    <n v="37.76"/>
  </r>
  <r>
    <d v="2024-09-16T00:00:00"/>
    <x v="11"/>
    <x v="3"/>
    <x v="37"/>
    <x v="1"/>
    <n v="0.41"/>
    <n v="0.37"/>
    <n v="350"/>
    <s v="ml"/>
    <s v="Beverages"/>
    <s v="Juices"/>
    <n v="129.5"/>
  </r>
  <r>
    <d v="2024-09-29T00:00:00"/>
    <x v="11"/>
    <x v="3"/>
    <x v="29"/>
    <x v="9"/>
    <n v="0.8"/>
    <n v="0.56000000000000005"/>
    <n v="50"/>
    <s v="g"/>
    <s v="Beverages"/>
    <s v="Leaf &amp; Dust Tea"/>
    <n v="28.000000000000004"/>
  </r>
  <r>
    <d v="2024-06-02T00:00:00"/>
    <x v="7"/>
    <x v="1"/>
    <x v="19"/>
    <x v="6"/>
    <n v="349.97"/>
    <n v="279.37"/>
    <n v="2"/>
    <s v="pcs"/>
    <s v="Beauty &amp; Hygiene"/>
    <s v="Toothpaste"/>
    <n v="558.74"/>
  </r>
  <r>
    <d v="2024-01-09T00:00:00"/>
    <x v="0"/>
    <x v="0"/>
    <x v="32"/>
    <x v="5"/>
    <n v="307.22000000000003"/>
    <n v="292.05"/>
    <n v="3"/>
    <s v="kg"/>
    <s v="Cleaning &amp; Household"/>
    <s v="Laundry"/>
    <n v="876.15000000000009"/>
  </r>
  <r>
    <d v="2024-12-26T00:00:00"/>
    <x v="4"/>
    <x v="2"/>
    <x v="33"/>
    <x v="1"/>
    <n v="0.72"/>
    <n v="0.57999999999999996"/>
    <n v="50"/>
    <s v="g"/>
    <s v="Snacks &amp; Branded Foods"/>
    <s v="Frozen Vegetables"/>
    <n v="28.999999999999996"/>
  </r>
  <r>
    <d v="2024-11-23T00:00:00"/>
    <x v="8"/>
    <x v="2"/>
    <x v="19"/>
    <x v="6"/>
    <n v="457.66"/>
    <n v="326.55"/>
    <n v="12"/>
    <s v="pcs"/>
    <s v="Beauty &amp; Hygiene"/>
    <s v="Toothpaste"/>
    <n v="3918.6000000000004"/>
  </r>
  <r>
    <d v="2024-01-14T00:00:00"/>
    <x v="0"/>
    <x v="0"/>
    <x v="38"/>
    <x v="1"/>
    <n v="109.05"/>
    <n v="98.44"/>
    <n v="5"/>
    <s v="kg"/>
    <s v="Fruits &amp; Vegetables"/>
    <s v="Root Vegetables"/>
    <n v="492.2"/>
  </r>
  <r>
    <d v="2024-05-15T00:00:00"/>
    <x v="1"/>
    <x v="1"/>
    <x v="44"/>
    <x v="9"/>
    <n v="0.4"/>
    <n v="0.33"/>
    <n v="750"/>
    <s v="g"/>
    <s v="Beverages"/>
    <s v="Leaf &amp; Dust Tea"/>
    <n v="247.5"/>
  </r>
  <r>
    <d v="2024-04-26T00:00:00"/>
    <x v="10"/>
    <x v="1"/>
    <x v="43"/>
    <x v="6"/>
    <n v="185.17"/>
    <n v="124.81"/>
    <n v="4"/>
    <s v="pcs"/>
    <s v="Beauty &amp; Hygiene"/>
    <s v="Toothpaste"/>
    <n v="499.24"/>
  </r>
  <r>
    <d v="2024-09-02T00:00:00"/>
    <x v="11"/>
    <x v="3"/>
    <x v="22"/>
    <x v="7"/>
    <n v="0.06"/>
    <n v="0.05"/>
    <n v="1500"/>
    <s v="ml"/>
    <s v="Bakery, Cakes &amp; Dairy"/>
    <s v="Milk"/>
    <n v="75"/>
  </r>
  <r>
    <d v="2024-12-20T00:00:00"/>
    <x v="4"/>
    <x v="2"/>
    <x v="43"/>
    <x v="6"/>
    <n v="181.17"/>
    <n v="132.66"/>
    <n v="24"/>
    <s v="pcs"/>
    <s v="Beauty &amp; Hygiene"/>
    <s v="Toothpaste"/>
    <n v="3183.84"/>
  </r>
  <r>
    <d v="2024-07-13T00:00:00"/>
    <x v="9"/>
    <x v="3"/>
    <x v="45"/>
    <x v="7"/>
    <n v="0.06"/>
    <n v="0.05"/>
    <n v="2000"/>
    <s v="ml"/>
    <s v="Bakery, Cakes &amp; Dairy"/>
    <s v="Milk"/>
    <n v="100"/>
  </r>
  <r>
    <d v="2024-12-27T00:00:00"/>
    <x v="4"/>
    <x v="2"/>
    <x v="36"/>
    <x v="0"/>
    <n v="169.2"/>
    <n v="115.53"/>
    <n v="5"/>
    <s v="kg"/>
    <s v="Foodgrains, Oil &amp; Masala"/>
    <s v="Raw Rice"/>
    <n v="577.65"/>
  </r>
  <r>
    <d v="2024-12-13T00:00:00"/>
    <x v="4"/>
    <x v="2"/>
    <x v="1"/>
    <x v="1"/>
    <n v="64.959999999999994"/>
    <n v="47.68"/>
    <n v="5"/>
    <s v="kg"/>
    <s v="Fruits &amp; Vegetables"/>
    <s v="Potato, Onion &amp; Tomato"/>
    <n v="238.4"/>
  </r>
  <r>
    <d v="2024-02-26T00:00:00"/>
    <x v="3"/>
    <x v="0"/>
    <x v="45"/>
    <x v="7"/>
    <n v="7.0000000000000007E-2"/>
    <n v="0.05"/>
    <n v="200"/>
    <s v="ml"/>
    <s v="Bakery, Cakes &amp; Dairy"/>
    <s v="Milk"/>
    <n v="10"/>
  </r>
  <r>
    <d v="2024-11-26T00:00:00"/>
    <x v="8"/>
    <x v="2"/>
    <x v="19"/>
    <x v="6"/>
    <n v="361.64"/>
    <n v="249.02"/>
    <n v="10"/>
    <s v="pcs"/>
    <s v="Beauty &amp; Hygiene"/>
    <s v="Toothpaste"/>
    <n v="2490.2000000000003"/>
  </r>
  <r>
    <d v="2024-10-20T00:00:00"/>
    <x v="2"/>
    <x v="2"/>
    <x v="9"/>
    <x v="4"/>
    <n v="5.59"/>
    <n v="4.51"/>
    <n v="500"/>
    <s v="ml"/>
    <s v="Gourmet &amp; World Food"/>
    <s v="Extra Virgin Olive Oil"/>
    <n v="2255"/>
  </r>
  <r>
    <d v="2024-04-14T00:00:00"/>
    <x v="10"/>
    <x v="1"/>
    <x v="30"/>
    <x v="1"/>
    <n v="35.159999999999997"/>
    <n v="31.52"/>
    <n v="3"/>
    <s v="kg"/>
    <s v="Fruits &amp; Vegetables"/>
    <s v="Potato, Onion &amp; Tomato"/>
    <n v="94.56"/>
  </r>
  <r>
    <d v="2024-08-29T00:00:00"/>
    <x v="5"/>
    <x v="3"/>
    <x v="32"/>
    <x v="5"/>
    <n v="194.72"/>
    <n v="138.74"/>
    <n v="0.25"/>
    <s v="kg"/>
    <s v="Cleaning &amp; Household"/>
    <s v="Laundry"/>
    <n v="34.685000000000002"/>
  </r>
  <r>
    <d v="2024-02-01T00:00:00"/>
    <x v="3"/>
    <x v="0"/>
    <x v="22"/>
    <x v="7"/>
    <n v="0.06"/>
    <n v="0.04"/>
    <n v="5000"/>
    <s v="ml"/>
    <s v="Bakery, Cakes &amp; Dairy"/>
    <s v="Milk"/>
    <n v="200"/>
  </r>
  <r>
    <d v="2024-09-22T00:00:00"/>
    <x v="11"/>
    <x v="3"/>
    <x v="26"/>
    <x v="5"/>
    <n v="161.54"/>
    <n v="124.88"/>
    <n v="10"/>
    <s v="kg"/>
    <s v="Cleaning &amp; Household"/>
    <s v="Laundry"/>
    <n v="1248.8"/>
  </r>
  <r>
    <d v="2024-11-11T00:00:00"/>
    <x v="8"/>
    <x v="2"/>
    <x v="8"/>
    <x v="3"/>
    <n v="34.72"/>
    <n v="24.1"/>
    <n v="12"/>
    <s v="pcs"/>
    <s v="Bakery, Cakes &amp; Dairy"/>
    <s v="Bread"/>
    <n v="289.20000000000005"/>
  </r>
  <r>
    <d v="2024-09-01T00:00:00"/>
    <x v="11"/>
    <x v="3"/>
    <x v="33"/>
    <x v="1"/>
    <n v="1.2"/>
    <n v="0.87"/>
    <n v="2000"/>
    <s v="g"/>
    <s v="Snacks &amp; Branded Foods"/>
    <s v="Frozen Vegetables"/>
    <n v="1740"/>
  </r>
  <r>
    <d v="2024-06-09T00:00:00"/>
    <x v="7"/>
    <x v="1"/>
    <x v="10"/>
    <x v="4"/>
    <n v="2.74"/>
    <n v="1.95"/>
    <n v="1000"/>
    <s v="ml"/>
    <s v="Gourmet &amp; World Food"/>
    <s v="Extra Virgin Olive Oil"/>
    <n v="1950"/>
  </r>
  <r>
    <d v="2024-08-23T00:00:00"/>
    <x v="5"/>
    <x v="3"/>
    <x v="26"/>
    <x v="5"/>
    <n v="347.52"/>
    <n v="283.83"/>
    <n v="1"/>
    <s v="kg"/>
    <s v="Cleaning &amp; Household"/>
    <s v="Laundry"/>
    <n v="283.83"/>
  </r>
  <r>
    <d v="2024-06-24T00:00:00"/>
    <x v="7"/>
    <x v="1"/>
    <x v="14"/>
    <x v="5"/>
    <n v="96.36"/>
    <n v="82.85"/>
    <n v="1"/>
    <s v="kg"/>
    <s v="Cleaning &amp; Household"/>
    <s v="Laundry"/>
    <n v="82.85"/>
  </r>
  <r>
    <d v="2024-05-15T00:00:00"/>
    <x v="1"/>
    <x v="1"/>
    <x v="36"/>
    <x v="0"/>
    <n v="191.72"/>
    <n v="131.30000000000001"/>
    <n v="10"/>
    <s v="kg"/>
    <s v="Foodgrains, Oil &amp; Masala"/>
    <s v="Raw Rice"/>
    <n v="1313"/>
  </r>
  <r>
    <d v="2024-04-08T00:00:00"/>
    <x v="10"/>
    <x v="1"/>
    <x v="4"/>
    <x v="1"/>
    <n v="1"/>
    <n v="0.77"/>
    <n v="750"/>
    <s v="g"/>
    <s v="Snacks &amp; Branded Foods"/>
    <s v="Frozen Vegetables"/>
    <n v="577.5"/>
  </r>
  <r>
    <d v="2024-05-22T00:00:00"/>
    <x v="1"/>
    <x v="1"/>
    <x v="43"/>
    <x v="6"/>
    <n v="416.41"/>
    <n v="280.61"/>
    <n v="4"/>
    <s v="pcs"/>
    <s v="Beauty &amp; Hygiene"/>
    <s v="Toothpaste"/>
    <n v="1122.44"/>
  </r>
  <r>
    <d v="2024-04-25T00:00:00"/>
    <x v="10"/>
    <x v="1"/>
    <x v="22"/>
    <x v="7"/>
    <n v="0.05"/>
    <n v="0.04"/>
    <n v="1500"/>
    <s v="ml"/>
    <s v="Bakery, Cakes &amp; Dairy"/>
    <s v="Milk"/>
    <n v="60"/>
  </r>
  <r>
    <d v="2024-06-01T00:00:00"/>
    <x v="7"/>
    <x v="1"/>
    <x v="38"/>
    <x v="1"/>
    <n v="87.22"/>
    <n v="70.180000000000007"/>
    <n v="0.5"/>
    <s v="kg"/>
    <s v="Fruits &amp; Vegetables"/>
    <s v="Root Vegetables"/>
    <n v="35.090000000000003"/>
  </r>
  <r>
    <d v="2024-04-16T00:00:00"/>
    <x v="10"/>
    <x v="1"/>
    <x v="10"/>
    <x v="4"/>
    <n v="2"/>
    <n v="1.52"/>
    <n v="500"/>
    <s v="ml"/>
    <s v="Gourmet &amp; World Food"/>
    <s v="Extra Virgin Olive Oil"/>
    <n v="760"/>
  </r>
  <r>
    <d v="2024-09-07T00:00:00"/>
    <x v="11"/>
    <x v="3"/>
    <x v="21"/>
    <x v="2"/>
    <n v="500.29"/>
    <n v="339.9"/>
    <n v="0.25"/>
    <s v="kg"/>
    <s v="Bakery, Cakes &amp; Dairy"/>
    <s v="Paneer, Tofu &amp; Cream"/>
    <n v="84.974999999999994"/>
  </r>
  <r>
    <d v="2024-11-14T00:00:00"/>
    <x v="8"/>
    <x v="2"/>
    <x v="35"/>
    <x v="1"/>
    <n v="92.01"/>
    <n v="65.81"/>
    <n v="0.5"/>
    <s v="kg"/>
    <s v="Fruits &amp; Vegetables"/>
    <s v="Potato, Onion &amp; Tomato"/>
    <n v="32.905000000000001"/>
  </r>
  <r>
    <d v="2024-05-20T00:00:00"/>
    <x v="1"/>
    <x v="1"/>
    <x v="0"/>
    <x v="0"/>
    <n v="122.87"/>
    <n v="93.96"/>
    <n v="3"/>
    <s v="kg"/>
    <s v="Foodgrains, Oil &amp; Masala"/>
    <s v="Raw Rice"/>
    <n v="281.88"/>
  </r>
  <r>
    <d v="2024-12-13T00:00:00"/>
    <x v="4"/>
    <x v="2"/>
    <x v="8"/>
    <x v="3"/>
    <n v="61.27"/>
    <n v="51.36"/>
    <n v="2"/>
    <s v="pcs"/>
    <s v="Bakery, Cakes &amp; Dairy"/>
    <s v="Bread"/>
    <n v="102.72"/>
  </r>
  <r>
    <d v="2024-07-13T00:00:00"/>
    <x v="9"/>
    <x v="3"/>
    <x v="3"/>
    <x v="1"/>
    <n v="17.309999999999999"/>
    <n v="12.33"/>
    <n v="3"/>
    <s v="pcs"/>
    <s v="Eggs, Meat &amp; Fish"/>
    <s v="Farm Eggs"/>
    <n v="36.99"/>
  </r>
  <r>
    <d v="2024-07-21T00:00:00"/>
    <x v="9"/>
    <x v="3"/>
    <x v="13"/>
    <x v="1"/>
    <n v="54.44"/>
    <n v="47.36"/>
    <n v="2"/>
    <s v="kg"/>
    <s v="Fruits &amp; Vegetables"/>
    <s v="Root Vegetables"/>
    <n v="94.72"/>
  </r>
  <r>
    <d v="2024-03-15T00:00:00"/>
    <x v="6"/>
    <x v="0"/>
    <x v="31"/>
    <x v="1"/>
    <n v="10.99"/>
    <n v="9.3000000000000007"/>
    <n v="6"/>
    <s v="pcs"/>
    <s v="Eggs, Meat &amp; Fish"/>
    <s v="Farm Eggs"/>
    <n v="55.800000000000004"/>
  </r>
  <r>
    <d v="2024-11-06T00:00:00"/>
    <x v="8"/>
    <x v="2"/>
    <x v="36"/>
    <x v="0"/>
    <n v="212.57"/>
    <n v="149.63"/>
    <n v="3"/>
    <s v="kg"/>
    <s v="Foodgrains, Oil &amp; Masala"/>
    <s v="Raw Rice"/>
    <n v="448.89"/>
  </r>
  <r>
    <d v="2024-02-10T00:00:00"/>
    <x v="3"/>
    <x v="0"/>
    <x v="18"/>
    <x v="0"/>
    <n v="142.04"/>
    <n v="113.58"/>
    <n v="0.25"/>
    <s v="kg"/>
    <s v="Foodgrains, Oil &amp; Masala"/>
    <s v="Raw Rice"/>
    <n v="28.395"/>
  </r>
  <r>
    <d v="2024-11-26T00:00:00"/>
    <x v="8"/>
    <x v="2"/>
    <x v="18"/>
    <x v="0"/>
    <n v="197.44"/>
    <n v="145.47999999999999"/>
    <n v="3"/>
    <s v="kg"/>
    <s v="Foodgrains, Oil &amp; Masala"/>
    <s v="Raw Rice"/>
    <n v="436.43999999999994"/>
  </r>
  <r>
    <d v="2024-09-02T00:00:00"/>
    <x v="11"/>
    <x v="3"/>
    <x v="45"/>
    <x v="7"/>
    <n v="0.09"/>
    <n v="0.06"/>
    <n v="1000"/>
    <s v="ml"/>
    <s v="Bakery, Cakes &amp; Dairy"/>
    <s v="Milk"/>
    <n v="60"/>
  </r>
  <r>
    <d v="2024-12-08T00:00:00"/>
    <x v="4"/>
    <x v="2"/>
    <x v="44"/>
    <x v="9"/>
    <n v="0.41"/>
    <n v="0.35"/>
    <n v="500"/>
    <s v="g"/>
    <s v="Beverages"/>
    <s v="Leaf &amp; Dust Tea"/>
    <n v="175"/>
  </r>
  <r>
    <d v="2024-12-11T00:00:00"/>
    <x v="4"/>
    <x v="2"/>
    <x v="47"/>
    <x v="4"/>
    <n v="3.91"/>
    <n v="3.06"/>
    <n v="750"/>
    <s v="ml"/>
    <s v="Gourmet &amp; World Food"/>
    <s v="Extra Virgin Olive Oil"/>
    <n v="2295"/>
  </r>
  <r>
    <d v="2024-03-11T00:00:00"/>
    <x v="6"/>
    <x v="0"/>
    <x v="24"/>
    <x v="8"/>
    <n v="0.21"/>
    <n v="0.16"/>
    <n v="50"/>
    <s v="g"/>
    <s v="Snacks &amp; Branded Foods"/>
    <s v="Instant Noodles"/>
    <n v="8"/>
  </r>
  <r>
    <d v="2024-12-15T00:00:00"/>
    <x v="4"/>
    <x v="2"/>
    <x v="45"/>
    <x v="7"/>
    <n v="0.03"/>
    <n v="0.03"/>
    <n v="2000"/>
    <s v="ml"/>
    <s v="Bakery, Cakes &amp; Dairy"/>
    <s v="Milk"/>
    <n v="60"/>
  </r>
  <r>
    <d v="2024-10-07T00:00:00"/>
    <x v="2"/>
    <x v="2"/>
    <x v="9"/>
    <x v="4"/>
    <n v="1.1100000000000001"/>
    <n v="1.03"/>
    <n v="2000"/>
    <s v="ml"/>
    <s v="Gourmet &amp; World Food"/>
    <s v="Extra Virgin Olive Oil"/>
    <n v="2060"/>
  </r>
  <r>
    <d v="2024-09-28T00:00:00"/>
    <x v="11"/>
    <x v="3"/>
    <x v="32"/>
    <x v="5"/>
    <n v="335.4"/>
    <n v="270.29000000000002"/>
    <n v="5"/>
    <s v="kg"/>
    <s v="Cleaning &amp; Household"/>
    <s v="Laundry"/>
    <n v="1351.45"/>
  </r>
  <r>
    <d v="2024-10-30T00:00:00"/>
    <x v="2"/>
    <x v="2"/>
    <x v="12"/>
    <x v="1"/>
    <n v="79.680000000000007"/>
    <n v="54.1"/>
    <n v="0.5"/>
    <s v="kg"/>
    <s v="Fruits &amp; Vegetables"/>
    <s v="Potato, Onion &amp; Tomato"/>
    <n v="27.05"/>
  </r>
  <r>
    <d v="2024-11-22T00:00:00"/>
    <x v="8"/>
    <x v="2"/>
    <x v="33"/>
    <x v="1"/>
    <n v="0.1"/>
    <n v="7.0000000000000007E-2"/>
    <n v="200"/>
    <s v="g"/>
    <s v="Snacks &amp; Branded Foods"/>
    <s v="Frozen Vegetables"/>
    <n v="14.000000000000002"/>
  </r>
  <r>
    <d v="2024-11-30T00:00:00"/>
    <x v="8"/>
    <x v="2"/>
    <x v="35"/>
    <x v="1"/>
    <n v="46.81"/>
    <n v="33.26"/>
    <n v="0.25"/>
    <s v="kg"/>
    <s v="Fruits &amp; Vegetables"/>
    <s v="Potato, Onion &amp; Tomato"/>
    <n v="8.3149999999999995"/>
  </r>
  <r>
    <d v="2024-10-18T00:00:00"/>
    <x v="2"/>
    <x v="2"/>
    <x v="10"/>
    <x v="4"/>
    <n v="3.8"/>
    <n v="3.3"/>
    <n v="200"/>
    <s v="ml"/>
    <s v="Gourmet &amp; World Food"/>
    <s v="Extra Virgin Olive Oil"/>
    <n v="660"/>
  </r>
  <r>
    <d v="2024-12-10T00:00:00"/>
    <x v="4"/>
    <x v="2"/>
    <x v="21"/>
    <x v="2"/>
    <n v="413.14"/>
    <n v="335.34"/>
    <n v="2"/>
    <s v="kg"/>
    <s v="Bakery, Cakes &amp; Dairy"/>
    <s v="Paneer, Tofu &amp; Cream"/>
    <n v="670.68"/>
  </r>
  <r>
    <d v="2024-03-21T00:00:00"/>
    <x v="6"/>
    <x v="0"/>
    <x v="45"/>
    <x v="7"/>
    <n v="0.04"/>
    <n v="0.04"/>
    <n v="100"/>
    <s v="ml"/>
    <s v="Bakery, Cakes &amp; Dairy"/>
    <s v="Milk"/>
    <n v="4"/>
  </r>
  <r>
    <d v="2024-08-31T00:00:00"/>
    <x v="5"/>
    <x v="3"/>
    <x v="30"/>
    <x v="1"/>
    <n v="98.99"/>
    <n v="75.36"/>
    <n v="5"/>
    <s v="kg"/>
    <s v="Fruits &amp; Vegetables"/>
    <s v="Potato, Onion &amp; Tomato"/>
    <n v="376.8"/>
  </r>
  <r>
    <d v="2024-04-12T00:00:00"/>
    <x v="10"/>
    <x v="1"/>
    <x v="26"/>
    <x v="5"/>
    <n v="202.53"/>
    <n v="158.69"/>
    <n v="10"/>
    <s v="kg"/>
    <s v="Cleaning &amp; Household"/>
    <s v="Laundry"/>
    <n v="1586.9"/>
  </r>
  <r>
    <d v="2024-05-27T00:00:00"/>
    <x v="1"/>
    <x v="1"/>
    <x v="22"/>
    <x v="7"/>
    <n v="0.04"/>
    <n v="0.04"/>
    <n v="5000"/>
    <s v="ml"/>
    <s v="Bakery, Cakes &amp; Dairy"/>
    <s v="Milk"/>
    <n v="200"/>
  </r>
  <r>
    <d v="2024-12-22T00:00:00"/>
    <x v="4"/>
    <x v="2"/>
    <x v="41"/>
    <x v="1"/>
    <n v="0.31"/>
    <n v="0.23"/>
    <n v="1000"/>
    <s v="ml"/>
    <s v="Beverages"/>
    <s v="Juices"/>
    <n v="230"/>
  </r>
  <r>
    <d v="2024-10-12T00:00:00"/>
    <x v="2"/>
    <x v="2"/>
    <x v="42"/>
    <x v="8"/>
    <n v="0.31"/>
    <n v="0.28000000000000003"/>
    <n v="200"/>
    <s v="g"/>
    <s v="Snacks &amp; Branded Foods"/>
    <s v="Instant Noodles"/>
    <n v="56.000000000000007"/>
  </r>
  <r>
    <d v="2024-04-28T00:00:00"/>
    <x v="10"/>
    <x v="1"/>
    <x v="39"/>
    <x v="9"/>
    <n v="0.28000000000000003"/>
    <n v="0.21"/>
    <n v="2000"/>
    <s v="g"/>
    <s v="Beverages"/>
    <s v="Leaf &amp; Dust Tea"/>
    <n v="420"/>
  </r>
  <r>
    <d v="2024-01-20T00:00:00"/>
    <x v="0"/>
    <x v="0"/>
    <x v="25"/>
    <x v="7"/>
    <n v="0.09"/>
    <n v="0.06"/>
    <n v="5000"/>
    <s v="ml"/>
    <s v="Bakery, Cakes &amp; Dairy"/>
    <s v="Milk"/>
    <n v="300"/>
  </r>
  <r>
    <d v="2024-03-30T00:00:00"/>
    <x v="6"/>
    <x v="0"/>
    <x v="15"/>
    <x v="1"/>
    <n v="1.01"/>
    <n v="0.96"/>
    <n v="750"/>
    <s v="g"/>
    <s v="Snacks &amp; Branded Foods"/>
    <s v="Frozen Vegetables"/>
    <n v="720"/>
  </r>
  <r>
    <d v="2024-03-31T00:00:00"/>
    <x v="6"/>
    <x v="0"/>
    <x v="10"/>
    <x v="4"/>
    <n v="1.57"/>
    <n v="1.49"/>
    <n v="250"/>
    <s v="ml"/>
    <s v="Gourmet &amp; World Food"/>
    <s v="Extra Virgin Olive Oil"/>
    <n v="372.5"/>
  </r>
  <r>
    <d v="2024-01-19T00:00:00"/>
    <x v="0"/>
    <x v="0"/>
    <x v="43"/>
    <x v="6"/>
    <n v="304.85000000000002"/>
    <n v="206.52"/>
    <n v="10"/>
    <s v="pcs"/>
    <s v="Beauty &amp; Hygiene"/>
    <s v="Toothpaste"/>
    <n v="2065.2000000000003"/>
  </r>
  <r>
    <d v="2024-07-22T00:00:00"/>
    <x v="9"/>
    <x v="3"/>
    <x v="25"/>
    <x v="7"/>
    <n v="7.0000000000000007E-2"/>
    <n v="0.05"/>
    <n v="350"/>
    <s v="ml"/>
    <s v="Bakery, Cakes &amp; Dairy"/>
    <s v="Milk"/>
    <n v="17.5"/>
  </r>
  <r>
    <d v="2024-04-05T00:00:00"/>
    <x v="10"/>
    <x v="1"/>
    <x v="8"/>
    <x v="3"/>
    <n v="48.95"/>
    <n v="36.51"/>
    <n v="4"/>
    <s v="pcs"/>
    <s v="Bakery, Cakes &amp; Dairy"/>
    <s v="Bread"/>
    <n v="146.04"/>
  </r>
  <r>
    <d v="2024-05-28T00:00:00"/>
    <x v="1"/>
    <x v="1"/>
    <x v="23"/>
    <x v="8"/>
    <n v="0.11"/>
    <n v="0.1"/>
    <n v="200"/>
    <s v="g"/>
    <s v="Snacks &amp; Branded Foods"/>
    <s v="Instant Noodles"/>
    <n v="20"/>
  </r>
  <r>
    <d v="2024-01-05T00:00:00"/>
    <x v="0"/>
    <x v="0"/>
    <x v="21"/>
    <x v="2"/>
    <n v="358.68"/>
    <n v="254.41"/>
    <n v="0.5"/>
    <s v="kg"/>
    <s v="Bakery, Cakes &amp; Dairy"/>
    <s v="Paneer, Tofu &amp; Cream"/>
    <n v="127.205"/>
  </r>
  <r>
    <d v="2024-12-17T00:00:00"/>
    <x v="4"/>
    <x v="2"/>
    <x v="16"/>
    <x v="1"/>
    <n v="63.55"/>
    <n v="58.68"/>
    <n v="10"/>
    <s v="kg"/>
    <s v="Fruits &amp; Vegetables"/>
    <s v="Potato, Onion &amp; Tomato"/>
    <n v="586.79999999999995"/>
  </r>
  <r>
    <d v="2024-11-12T00:00:00"/>
    <x v="8"/>
    <x v="2"/>
    <x v="32"/>
    <x v="5"/>
    <n v="139.85"/>
    <n v="101.6"/>
    <n v="0.25"/>
    <s v="kg"/>
    <s v="Cleaning &amp; Household"/>
    <s v="Laundry"/>
    <n v="25.4"/>
  </r>
  <r>
    <d v="2024-12-22T00:00:00"/>
    <x v="4"/>
    <x v="2"/>
    <x v="24"/>
    <x v="8"/>
    <n v="0.26"/>
    <n v="0.19"/>
    <n v="750"/>
    <s v="g"/>
    <s v="Snacks &amp; Branded Foods"/>
    <s v="Instant Noodles"/>
    <n v="142.5"/>
  </r>
  <r>
    <d v="2024-09-09T00:00:00"/>
    <x v="11"/>
    <x v="3"/>
    <x v="27"/>
    <x v="2"/>
    <n v="561.42999999999995"/>
    <n v="385.85"/>
    <n v="0.25"/>
    <s v="kg"/>
    <s v="Bakery, Cakes &amp; Dairy"/>
    <s v="Paneer, Tofu &amp; Cream"/>
    <n v="96.462500000000006"/>
  </r>
  <r>
    <d v="2024-03-09T00:00:00"/>
    <x v="6"/>
    <x v="0"/>
    <x v="45"/>
    <x v="7"/>
    <n v="0.05"/>
    <n v="0.04"/>
    <n v="1500"/>
    <s v="ml"/>
    <s v="Bakery, Cakes &amp; Dairy"/>
    <s v="Milk"/>
    <n v="60"/>
  </r>
  <r>
    <d v="2024-08-27T00:00:00"/>
    <x v="5"/>
    <x v="3"/>
    <x v="25"/>
    <x v="7"/>
    <n v="0.04"/>
    <n v="0.03"/>
    <n v="4000"/>
    <s v="ml"/>
    <s v="Bakery, Cakes &amp; Dairy"/>
    <s v="Milk"/>
    <n v="120"/>
  </r>
  <r>
    <d v="2024-10-15T00:00:00"/>
    <x v="2"/>
    <x v="2"/>
    <x v="45"/>
    <x v="7"/>
    <n v="0.05"/>
    <n v="0.04"/>
    <n v="1000"/>
    <s v="ml"/>
    <s v="Bakery, Cakes &amp; Dairy"/>
    <s v="Milk"/>
    <n v="40"/>
  </r>
  <r>
    <d v="2024-11-28T00:00:00"/>
    <x v="8"/>
    <x v="2"/>
    <x v="3"/>
    <x v="1"/>
    <n v="10.220000000000001"/>
    <n v="8.43"/>
    <n v="10"/>
    <s v="pcs"/>
    <s v="Eggs, Meat &amp; Fish"/>
    <s v="Farm Eggs"/>
    <n v="84.3"/>
  </r>
  <r>
    <d v="2024-04-05T00:00:00"/>
    <x v="10"/>
    <x v="1"/>
    <x v="14"/>
    <x v="5"/>
    <n v="343.67"/>
    <n v="273.13"/>
    <n v="5"/>
    <s v="kg"/>
    <s v="Cleaning &amp; Household"/>
    <s v="Laundry"/>
    <n v="1365.65"/>
  </r>
  <r>
    <d v="2024-11-13T00:00:00"/>
    <x v="8"/>
    <x v="2"/>
    <x v="8"/>
    <x v="3"/>
    <n v="43.39"/>
    <n v="39.479999999999997"/>
    <n v="5"/>
    <s v="pcs"/>
    <s v="Bakery, Cakes &amp; Dairy"/>
    <s v="Bread"/>
    <n v="197.39999999999998"/>
  </r>
  <r>
    <d v="2024-04-08T00:00:00"/>
    <x v="10"/>
    <x v="1"/>
    <x v="18"/>
    <x v="0"/>
    <n v="190.47"/>
    <n v="132.6"/>
    <n v="3"/>
    <s v="kg"/>
    <s v="Foodgrains, Oil &amp; Masala"/>
    <s v="Raw Rice"/>
    <n v="397.79999999999995"/>
  </r>
  <r>
    <d v="2024-12-21T00:00:00"/>
    <x v="4"/>
    <x v="2"/>
    <x v="1"/>
    <x v="1"/>
    <n v="53.39"/>
    <n v="36.85"/>
    <n v="3"/>
    <s v="kg"/>
    <s v="Fruits &amp; Vegetables"/>
    <s v="Potato, Onion &amp; Tomato"/>
    <n v="110.55000000000001"/>
  </r>
  <r>
    <d v="2024-08-06T00:00:00"/>
    <x v="5"/>
    <x v="3"/>
    <x v="17"/>
    <x v="1"/>
    <n v="105.32"/>
    <n v="73.53"/>
    <n v="5"/>
    <s v="kg"/>
    <s v="Fruits &amp; Vegetables"/>
    <s v="Potato, Onion &amp; Tomato"/>
    <n v="367.65"/>
  </r>
  <r>
    <d v="2024-02-14T00:00:00"/>
    <x v="3"/>
    <x v="0"/>
    <x v="0"/>
    <x v="0"/>
    <n v="142.77000000000001"/>
    <n v="124.61"/>
    <n v="0.25"/>
    <s v="kg"/>
    <s v="Foodgrains, Oil &amp; Masala"/>
    <s v="Raw Rice"/>
    <n v="31.1525"/>
  </r>
  <r>
    <d v="2024-02-18T00:00:00"/>
    <x v="3"/>
    <x v="0"/>
    <x v="35"/>
    <x v="1"/>
    <n v="93.88"/>
    <n v="62.61"/>
    <n v="3"/>
    <s v="kg"/>
    <s v="Fruits &amp; Vegetables"/>
    <s v="Potato, Onion &amp; Tomato"/>
    <n v="187.82999999999998"/>
  </r>
  <r>
    <d v="2024-10-18T00:00:00"/>
    <x v="2"/>
    <x v="2"/>
    <x v="42"/>
    <x v="8"/>
    <n v="0.23"/>
    <n v="0.2"/>
    <n v="200"/>
    <s v="g"/>
    <s v="Snacks &amp; Branded Foods"/>
    <s v="Instant Noodles"/>
    <n v="40"/>
  </r>
  <r>
    <d v="2024-05-07T00:00:00"/>
    <x v="1"/>
    <x v="1"/>
    <x v="19"/>
    <x v="6"/>
    <n v="103.95"/>
    <n v="81.5"/>
    <n v="5"/>
    <s v="pcs"/>
    <s v="Beauty &amp; Hygiene"/>
    <s v="Toothpaste"/>
    <n v="407.5"/>
  </r>
  <r>
    <d v="2024-11-19T00:00:00"/>
    <x v="8"/>
    <x v="2"/>
    <x v="2"/>
    <x v="1"/>
    <n v="67.59"/>
    <n v="50.13"/>
    <n v="2"/>
    <s v="kg"/>
    <s v="Fruits &amp; Vegetables"/>
    <s v="Potato, Onion &amp; Tomato"/>
    <n v="100.26"/>
  </r>
  <r>
    <d v="2024-11-04T00:00:00"/>
    <x v="8"/>
    <x v="2"/>
    <x v="36"/>
    <x v="0"/>
    <n v="137.24"/>
    <n v="123.29"/>
    <n v="5"/>
    <s v="kg"/>
    <s v="Foodgrains, Oil &amp; Masala"/>
    <s v="Raw Rice"/>
    <n v="616.45000000000005"/>
  </r>
  <r>
    <d v="2024-06-03T00:00:00"/>
    <x v="7"/>
    <x v="1"/>
    <x v="13"/>
    <x v="1"/>
    <n v="125.33"/>
    <n v="98.87"/>
    <n v="0.5"/>
    <s v="kg"/>
    <s v="Fruits &amp; Vegetables"/>
    <s v="Root Vegetables"/>
    <n v="49.435000000000002"/>
  </r>
  <r>
    <d v="2024-01-06T00:00:00"/>
    <x v="0"/>
    <x v="0"/>
    <x v="8"/>
    <x v="3"/>
    <n v="36.5"/>
    <n v="28.75"/>
    <n v="1"/>
    <s v="pcs"/>
    <s v="Bakery, Cakes &amp; Dairy"/>
    <s v="Bread"/>
    <n v="28.75"/>
  </r>
  <r>
    <d v="2024-11-16T00:00:00"/>
    <x v="8"/>
    <x v="2"/>
    <x v="17"/>
    <x v="1"/>
    <n v="45.98"/>
    <n v="34.04"/>
    <n v="1"/>
    <s v="kg"/>
    <s v="Fruits &amp; Vegetables"/>
    <s v="Potato, Onion &amp; Tomato"/>
    <n v="34.04"/>
  </r>
  <r>
    <d v="2024-02-01T00:00:00"/>
    <x v="3"/>
    <x v="0"/>
    <x v="47"/>
    <x v="4"/>
    <n v="3.73"/>
    <n v="2.5499999999999998"/>
    <n v="750"/>
    <s v="ml"/>
    <s v="Gourmet &amp; World Food"/>
    <s v="Extra Virgin Olive Oil"/>
    <n v="1912.4999999999998"/>
  </r>
  <r>
    <d v="2024-08-26T00:00:00"/>
    <x v="5"/>
    <x v="3"/>
    <x v="35"/>
    <x v="1"/>
    <n v="53.77"/>
    <n v="36.19"/>
    <n v="0.25"/>
    <s v="kg"/>
    <s v="Fruits &amp; Vegetables"/>
    <s v="Potato, Onion &amp; Tomato"/>
    <n v="9.0474999999999994"/>
  </r>
  <r>
    <d v="2024-11-21T00:00:00"/>
    <x v="8"/>
    <x v="2"/>
    <x v="0"/>
    <x v="0"/>
    <n v="154.05000000000001"/>
    <n v="131.84"/>
    <n v="10"/>
    <s v="kg"/>
    <s v="Foodgrains, Oil &amp; Masala"/>
    <s v="Raw Rice"/>
    <n v="1318.4"/>
  </r>
  <r>
    <d v="2024-06-08T00:00:00"/>
    <x v="7"/>
    <x v="1"/>
    <x v="9"/>
    <x v="4"/>
    <n v="2.29"/>
    <n v="1.7"/>
    <n v="4000"/>
    <s v="ml"/>
    <s v="Gourmet &amp; World Food"/>
    <s v="Extra Virgin Olive Oil"/>
    <n v="6800"/>
  </r>
  <r>
    <d v="2024-05-31T00:00:00"/>
    <x v="1"/>
    <x v="1"/>
    <x v="11"/>
    <x v="3"/>
    <n v="49.59"/>
    <n v="40.67"/>
    <n v="2"/>
    <s v="pcs"/>
    <s v="Bakery, Cakes &amp; Dairy"/>
    <s v="Bread"/>
    <n v="81.34"/>
  </r>
  <r>
    <d v="2024-10-29T00:00:00"/>
    <x v="2"/>
    <x v="2"/>
    <x v="3"/>
    <x v="1"/>
    <n v="14.87"/>
    <n v="10.49"/>
    <n v="24"/>
    <s v="pcs"/>
    <s v="Eggs, Meat &amp; Fish"/>
    <s v="Farm Eggs"/>
    <n v="251.76"/>
  </r>
  <r>
    <d v="2024-10-18T00:00:00"/>
    <x v="2"/>
    <x v="2"/>
    <x v="8"/>
    <x v="3"/>
    <n v="74.94"/>
    <n v="51.71"/>
    <n v="12"/>
    <s v="pcs"/>
    <s v="Bakery, Cakes &amp; Dairy"/>
    <s v="Bread"/>
    <n v="620.52"/>
  </r>
  <r>
    <d v="2024-08-20T00:00:00"/>
    <x v="5"/>
    <x v="3"/>
    <x v="30"/>
    <x v="1"/>
    <n v="65.05"/>
    <n v="56.39"/>
    <n v="3"/>
    <s v="kg"/>
    <s v="Fruits &amp; Vegetables"/>
    <s v="Potato, Onion &amp; Tomato"/>
    <n v="169.17000000000002"/>
  </r>
  <r>
    <d v="2024-07-10T00:00:00"/>
    <x v="9"/>
    <x v="3"/>
    <x v="23"/>
    <x v="8"/>
    <n v="0.14000000000000001"/>
    <n v="0.12"/>
    <n v="500"/>
    <s v="g"/>
    <s v="Snacks &amp; Branded Foods"/>
    <s v="Instant Noodles"/>
    <n v="60"/>
  </r>
  <r>
    <d v="2024-08-29T00:00:00"/>
    <x v="5"/>
    <x v="3"/>
    <x v="11"/>
    <x v="3"/>
    <n v="57.43"/>
    <n v="46.44"/>
    <n v="2"/>
    <s v="pcs"/>
    <s v="Bakery, Cakes &amp; Dairy"/>
    <s v="Bread"/>
    <n v="92.88"/>
  </r>
  <r>
    <d v="2024-04-21T00:00:00"/>
    <x v="10"/>
    <x v="1"/>
    <x v="7"/>
    <x v="3"/>
    <n v="49.68"/>
    <n v="39.26"/>
    <n v="2"/>
    <s v="pcs"/>
    <s v="Bakery, Cakes &amp; Dairy"/>
    <s v="Bread"/>
    <n v="78.52"/>
  </r>
  <r>
    <d v="2024-02-11T00:00:00"/>
    <x v="3"/>
    <x v="0"/>
    <x v="31"/>
    <x v="1"/>
    <n v="17.73"/>
    <n v="14.36"/>
    <n v="3"/>
    <s v="pcs"/>
    <s v="Eggs, Meat &amp; Fish"/>
    <s v="Farm Eggs"/>
    <n v="43.08"/>
  </r>
  <r>
    <d v="2024-09-27T00:00:00"/>
    <x v="11"/>
    <x v="3"/>
    <x v="27"/>
    <x v="2"/>
    <n v="417.63"/>
    <n v="372.05"/>
    <n v="0.25"/>
    <s v="kg"/>
    <s v="Bakery, Cakes &amp; Dairy"/>
    <s v="Paneer, Tofu &amp; Cream"/>
    <n v="93.012500000000003"/>
  </r>
  <r>
    <d v="2024-02-09T00:00:00"/>
    <x v="3"/>
    <x v="0"/>
    <x v="0"/>
    <x v="0"/>
    <n v="154.01"/>
    <n v="137.99"/>
    <n v="3"/>
    <s v="kg"/>
    <s v="Foodgrains, Oil &amp; Masala"/>
    <s v="Raw Rice"/>
    <n v="413.97"/>
  </r>
  <r>
    <d v="2024-02-27T00:00:00"/>
    <x v="3"/>
    <x v="0"/>
    <x v="13"/>
    <x v="1"/>
    <n v="100.24"/>
    <n v="81.33"/>
    <n v="1"/>
    <s v="kg"/>
    <s v="Fruits &amp; Vegetables"/>
    <s v="Root Vegetables"/>
    <n v="81.33"/>
  </r>
  <r>
    <d v="2024-12-10T00:00:00"/>
    <x v="4"/>
    <x v="2"/>
    <x v="28"/>
    <x v="6"/>
    <n v="430.28"/>
    <n v="312.33999999999997"/>
    <n v="1"/>
    <s v="pcs"/>
    <s v="Beauty &amp; Hygiene"/>
    <s v="Toothpaste"/>
    <n v="312.33999999999997"/>
  </r>
  <r>
    <d v="2024-04-13T00:00:00"/>
    <x v="10"/>
    <x v="1"/>
    <x v="22"/>
    <x v="7"/>
    <n v="0.05"/>
    <n v="0.04"/>
    <n v="200"/>
    <s v="ml"/>
    <s v="Bakery, Cakes &amp; Dairy"/>
    <s v="Milk"/>
    <n v="8"/>
  </r>
  <r>
    <d v="2024-03-17T00:00:00"/>
    <x v="6"/>
    <x v="0"/>
    <x v="42"/>
    <x v="8"/>
    <n v="0.14000000000000001"/>
    <n v="0.1"/>
    <n v="1500"/>
    <s v="g"/>
    <s v="Snacks &amp; Branded Foods"/>
    <s v="Instant Noodles"/>
    <n v="150"/>
  </r>
  <r>
    <d v="2024-12-06T00:00:00"/>
    <x v="4"/>
    <x v="2"/>
    <x v="43"/>
    <x v="6"/>
    <n v="406.36"/>
    <n v="286.33"/>
    <n v="3"/>
    <s v="pcs"/>
    <s v="Beauty &amp; Hygiene"/>
    <s v="Toothpaste"/>
    <n v="858.99"/>
  </r>
  <r>
    <d v="2024-04-15T00:00:00"/>
    <x v="10"/>
    <x v="1"/>
    <x v="38"/>
    <x v="1"/>
    <n v="72.569999999999993"/>
    <n v="53.42"/>
    <n v="3"/>
    <s v="kg"/>
    <s v="Fruits &amp; Vegetables"/>
    <s v="Root Vegetables"/>
    <n v="160.26"/>
  </r>
  <r>
    <d v="2024-09-07T00:00:00"/>
    <x v="11"/>
    <x v="3"/>
    <x v="37"/>
    <x v="1"/>
    <n v="0.37"/>
    <n v="0.32"/>
    <n v="4000"/>
    <s v="ml"/>
    <s v="Beverages"/>
    <s v="Juices"/>
    <n v="1280"/>
  </r>
  <r>
    <d v="2024-12-05T00:00:00"/>
    <x v="4"/>
    <x v="2"/>
    <x v="44"/>
    <x v="9"/>
    <n v="0.13"/>
    <n v="0.11"/>
    <n v="200"/>
    <s v="g"/>
    <s v="Beverages"/>
    <s v="Leaf &amp; Dust Tea"/>
    <n v="22"/>
  </r>
  <r>
    <d v="2024-01-29T00:00:00"/>
    <x v="0"/>
    <x v="0"/>
    <x v="23"/>
    <x v="8"/>
    <n v="0.56000000000000005"/>
    <n v="0.42"/>
    <n v="1000"/>
    <s v="g"/>
    <s v="Snacks &amp; Branded Foods"/>
    <s v="Instant Noodles"/>
    <n v="420"/>
  </r>
  <r>
    <d v="2024-09-19T00:00:00"/>
    <x v="11"/>
    <x v="3"/>
    <x v="38"/>
    <x v="1"/>
    <n v="142.09"/>
    <n v="110.22"/>
    <n v="2"/>
    <s v="kg"/>
    <s v="Fruits &amp; Vegetables"/>
    <s v="Root Vegetables"/>
    <n v="220.44"/>
  </r>
  <r>
    <d v="2024-01-30T00:00:00"/>
    <x v="0"/>
    <x v="0"/>
    <x v="20"/>
    <x v="1"/>
    <n v="79.59"/>
    <n v="54.67"/>
    <n v="0.25"/>
    <s v="kg"/>
    <s v="Fruits &amp; Vegetables"/>
    <s v="Potato, Onion &amp; Tomato"/>
    <n v="13.6675"/>
  </r>
  <r>
    <d v="2024-06-06T00:00:00"/>
    <x v="7"/>
    <x v="1"/>
    <x v="9"/>
    <x v="4"/>
    <n v="6.42"/>
    <n v="4.59"/>
    <n v="100"/>
    <s v="ml"/>
    <s v="Gourmet &amp; World Food"/>
    <s v="Extra Virgin Olive Oil"/>
    <n v="459"/>
  </r>
  <r>
    <d v="2024-07-21T00:00:00"/>
    <x v="9"/>
    <x v="3"/>
    <x v="18"/>
    <x v="0"/>
    <n v="86.36"/>
    <n v="80.739999999999995"/>
    <n v="2"/>
    <s v="kg"/>
    <s v="Foodgrains, Oil &amp; Masala"/>
    <s v="Raw Rice"/>
    <n v="161.47999999999999"/>
  </r>
  <r>
    <d v="2024-10-01T00:00:00"/>
    <x v="2"/>
    <x v="2"/>
    <x v="47"/>
    <x v="4"/>
    <n v="2.71"/>
    <n v="1.92"/>
    <n v="1000"/>
    <s v="ml"/>
    <s v="Gourmet &amp; World Food"/>
    <s v="Extra Virgin Olive Oil"/>
    <n v="1920"/>
  </r>
  <r>
    <d v="2024-02-07T00:00:00"/>
    <x v="3"/>
    <x v="0"/>
    <x v="44"/>
    <x v="9"/>
    <n v="0.51"/>
    <n v="0.37"/>
    <n v="750"/>
    <s v="g"/>
    <s v="Beverages"/>
    <s v="Leaf &amp; Dust Tea"/>
    <n v="277.5"/>
  </r>
  <r>
    <d v="2024-11-14T00:00:00"/>
    <x v="8"/>
    <x v="2"/>
    <x v="26"/>
    <x v="5"/>
    <n v="202.17"/>
    <n v="173.61"/>
    <n v="3"/>
    <s v="kg"/>
    <s v="Cleaning &amp; Household"/>
    <s v="Laundry"/>
    <n v="520.83000000000004"/>
  </r>
  <r>
    <d v="2024-01-31T00:00:00"/>
    <x v="0"/>
    <x v="0"/>
    <x v="3"/>
    <x v="1"/>
    <n v="12.32"/>
    <n v="8.5299999999999994"/>
    <n v="2"/>
    <s v="pcs"/>
    <s v="Eggs, Meat &amp; Fish"/>
    <s v="Farm Eggs"/>
    <n v="17.059999999999999"/>
  </r>
  <r>
    <d v="2024-02-05T00:00:00"/>
    <x v="3"/>
    <x v="0"/>
    <x v="29"/>
    <x v="9"/>
    <n v="0.21"/>
    <n v="0.15"/>
    <n v="500"/>
    <s v="g"/>
    <s v="Beverages"/>
    <s v="Leaf &amp; Dust Tea"/>
    <n v="75"/>
  </r>
  <r>
    <d v="2024-08-29T00:00:00"/>
    <x v="5"/>
    <x v="3"/>
    <x v="30"/>
    <x v="1"/>
    <n v="74.58"/>
    <n v="61.19"/>
    <n v="3"/>
    <s v="kg"/>
    <s v="Fruits &amp; Vegetables"/>
    <s v="Potato, Onion &amp; Tomato"/>
    <n v="183.57"/>
  </r>
  <r>
    <d v="2024-11-22T00:00:00"/>
    <x v="8"/>
    <x v="2"/>
    <x v="31"/>
    <x v="1"/>
    <n v="11.57"/>
    <n v="10.54"/>
    <n v="6"/>
    <s v="pcs"/>
    <s v="Eggs, Meat &amp; Fish"/>
    <s v="Farm Eggs"/>
    <n v="63.239999999999995"/>
  </r>
  <r>
    <d v="2024-10-18T00:00:00"/>
    <x v="2"/>
    <x v="2"/>
    <x v="6"/>
    <x v="1"/>
    <n v="0.36"/>
    <n v="0.31"/>
    <n v="5000"/>
    <s v="ml"/>
    <s v="Beverages"/>
    <s v="Juices"/>
    <n v="1550"/>
  </r>
  <r>
    <d v="2024-08-03T00:00:00"/>
    <x v="5"/>
    <x v="3"/>
    <x v="9"/>
    <x v="4"/>
    <n v="4.32"/>
    <n v="3.26"/>
    <n v="1000"/>
    <s v="ml"/>
    <s v="Gourmet &amp; World Food"/>
    <s v="Extra Virgin Olive Oil"/>
    <n v="3260"/>
  </r>
  <r>
    <d v="2024-11-18T00:00:00"/>
    <x v="8"/>
    <x v="2"/>
    <x v="14"/>
    <x v="5"/>
    <n v="239.74"/>
    <n v="170.91"/>
    <n v="2"/>
    <s v="kg"/>
    <s v="Cleaning &amp; Household"/>
    <s v="Laundry"/>
    <n v="341.82"/>
  </r>
  <r>
    <d v="2024-07-12T00:00:00"/>
    <x v="9"/>
    <x v="3"/>
    <x v="42"/>
    <x v="8"/>
    <n v="0.26"/>
    <n v="0.2"/>
    <n v="200"/>
    <s v="g"/>
    <s v="Snacks &amp; Branded Foods"/>
    <s v="Instant Noodles"/>
    <n v="40"/>
  </r>
  <r>
    <d v="2024-12-27T00:00:00"/>
    <x v="4"/>
    <x v="2"/>
    <x v="21"/>
    <x v="2"/>
    <n v="531.32000000000005"/>
    <n v="432.26"/>
    <n v="1"/>
    <s v="kg"/>
    <s v="Bakery, Cakes &amp; Dairy"/>
    <s v="Paneer, Tofu &amp; Cream"/>
    <n v="432.26"/>
  </r>
  <r>
    <d v="2024-03-09T00:00:00"/>
    <x v="6"/>
    <x v="0"/>
    <x v="1"/>
    <x v="1"/>
    <n v="73.37"/>
    <n v="58.65"/>
    <n v="10"/>
    <s v="kg"/>
    <s v="Fruits &amp; Vegetables"/>
    <s v="Potato, Onion &amp; Tomato"/>
    <n v="586.5"/>
  </r>
  <r>
    <d v="2024-06-27T00:00:00"/>
    <x v="7"/>
    <x v="1"/>
    <x v="26"/>
    <x v="5"/>
    <n v="156.46"/>
    <n v="127.18"/>
    <n v="0.5"/>
    <s v="kg"/>
    <s v="Cleaning &amp; Household"/>
    <s v="Laundry"/>
    <n v="63.59"/>
  </r>
  <r>
    <d v="2024-12-08T00:00:00"/>
    <x v="4"/>
    <x v="2"/>
    <x v="7"/>
    <x v="3"/>
    <n v="60.51"/>
    <n v="44.56"/>
    <n v="24"/>
    <s v="pcs"/>
    <s v="Bakery, Cakes &amp; Dairy"/>
    <s v="Bread"/>
    <n v="1069.44"/>
  </r>
  <r>
    <d v="2024-10-17T00:00:00"/>
    <x v="2"/>
    <x v="2"/>
    <x v="16"/>
    <x v="1"/>
    <n v="81.95"/>
    <n v="77.87"/>
    <n v="0.5"/>
    <s v="kg"/>
    <s v="Fruits &amp; Vegetables"/>
    <s v="Potato, Onion &amp; Tomato"/>
    <n v="38.935000000000002"/>
  </r>
  <r>
    <d v="2024-04-24T00:00:00"/>
    <x v="10"/>
    <x v="1"/>
    <x v="2"/>
    <x v="1"/>
    <n v="63.76"/>
    <n v="48.3"/>
    <n v="10"/>
    <s v="kg"/>
    <s v="Fruits &amp; Vegetables"/>
    <s v="Potato, Onion &amp; Tomato"/>
    <n v="483"/>
  </r>
  <r>
    <d v="2024-01-12T00:00:00"/>
    <x v="0"/>
    <x v="0"/>
    <x v="2"/>
    <x v="1"/>
    <n v="36.18"/>
    <n v="33.31"/>
    <n v="0.25"/>
    <s v="kg"/>
    <s v="Fruits &amp; Vegetables"/>
    <s v="Potato, Onion &amp; Tomato"/>
    <n v="8.3275000000000006"/>
  </r>
  <r>
    <d v="2024-08-25T00:00:00"/>
    <x v="5"/>
    <x v="3"/>
    <x v="35"/>
    <x v="1"/>
    <n v="105.61"/>
    <n v="85.84"/>
    <n v="5"/>
    <s v="kg"/>
    <s v="Fruits &amp; Vegetables"/>
    <s v="Potato, Onion &amp; Tomato"/>
    <n v="429.20000000000005"/>
  </r>
  <r>
    <d v="2024-08-05T00:00:00"/>
    <x v="5"/>
    <x v="3"/>
    <x v="18"/>
    <x v="0"/>
    <n v="156"/>
    <n v="118.28"/>
    <n v="3"/>
    <s v="kg"/>
    <s v="Foodgrains, Oil &amp; Masala"/>
    <s v="Raw Rice"/>
    <n v="354.84000000000003"/>
  </r>
  <r>
    <d v="2024-04-27T00:00:00"/>
    <x v="10"/>
    <x v="1"/>
    <x v="38"/>
    <x v="1"/>
    <n v="85.69"/>
    <n v="75.12"/>
    <n v="5"/>
    <s v="kg"/>
    <s v="Fruits &amp; Vegetables"/>
    <s v="Root Vegetables"/>
    <n v="375.6"/>
  </r>
  <r>
    <d v="2024-11-14T00:00:00"/>
    <x v="8"/>
    <x v="2"/>
    <x v="32"/>
    <x v="5"/>
    <n v="172.32"/>
    <n v="122.84"/>
    <n v="10"/>
    <s v="kg"/>
    <s v="Cleaning &amp; Household"/>
    <s v="Laundry"/>
    <n v="1228.4000000000001"/>
  </r>
  <r>
    <d v="2024-10-25T00:00:00"/>
    <x v="2"/>
    <x v="2"/>
    <x v="23"/>
    <x v="8"/>
    <n v="0.48"/>
    <n v="0.36"/>
    <n v="2000"/>
    <s v="g"/>
    <s v="Snacks &amp; Branded Foods"/>
    <s v="Instant Noodles"/>
    <n v="720"/>
  </r>
  <r>
    <d v="2024-02-27T00:00:00"/>
    <x v="3"/>
    <x v="0"/>
    <x v="14"/>
    <x v="5"/>
    <n v="139.29"/>
    <n v="132.63999999999999"/>
    <n v="0.25"/>
    <s v="kg"/>
    <s v="Cleaning &amp; Household"/>
    <s v="Laundry"/>
    <n v="33.159999999999997"/>
  </r>
  <r>
    <d v="2024-12-24T00:00:00"/>
    <x v="4"/>
    <x v="2"/>
    <x v="13"/>
    <x v="1"/>
    <n v="123.76"/>
    <n v="102.37"/>
    <n v="0.25"/>
    <s v="kg"/>
    <s v="Fruits &amp; Vegetables"/>
    <s v="Root Vegetables"/>
    <n v="25.592500000000001"/>
  </r>
  <r>
    <d v="2024-01-09T00:00:00"/>
    <x v="0"/>
    <x v="0"/>
    <x v="39"/>
    <x v="9"/>
    <n v="0.47"/>
    <n v="0.37"/>
    <n v="1000"/>
    <s v="g"/>
    <s v="Beverages"/>
    <s v="Leaf &amp; Dust Tea"/>
    <n v="370"/>
  </r>
  <r>
    <d v="2024-10-09T00:00:00"/>
    <x v="2"/>
    <x v="2"/>
    <x v="33"/>
    <x v="1"/>
    <n v="1.19"/>
    <n v="0.92"/>
    <n v="100"/>
    <s v="g"/>
    <s v="Snacks &amp; Branded Foods"/>
    <s v="Frozen Vegetables"/>
    <n v="92"/>
  </r>
  <r>
    <d v="2024-10-05T00:00:00"/>
    <x v="2"/>
    <x v="2"/>
    <x v="15"/>
    <x v="1"/>
    <n v="1.1100000000000001"/>
    <n v="0.92"/>
    <n v="2000"/>
    <s v="g"/>
    <s v="Snacks &amp; Branded Foods"/>
    <s v="Frozen Vegetables"/>
    <n v="1840"/>
  </r>
  <r>
    <d v="2024-01-25T00:00:00"/>
    <x v="0"/>
    <x v="0"/>
    <x v="5"/>
    <x v="2"/>
    <n v="414.41"/>
    <n v="336.43"/>
    <n v="0.5"/>
    <s v="kg"/>
    <s v="Bakery, Cakes &amp; Dairy"/>
    <s v="Paneer, Tofu &amp; Cream"/>
    <n v="168.215"/>
  </r>
  <r>
    <d v="2024-10-06T00:00:00"/>
    <x v="2"/>
    <x v="2"/>
    <x v="30"/>
    <x v="1"/>
    <n v="59.76"/>
    <n v="54.43"/>
    <n v="1"/>
    <s v="kg"/>
    <s v="Fruits &amp; Vegetables"/>
    <s v="Potato, Onion &amp; Tomato"/>
    <n v="54.43"/>
  </r>
  <r>
    <d v="2024-04-29T00:00:00"/>
    <x v="10"/>
    <x v="1"/>
    <x v="17"/>
    <x v="1"/>
    <n v="44.55"/>
    <n v="40.4"/>
    <n v="3"/>
    <s v="kg"/>
    <s v="Fruits &amp; Vegetables"/>
    <s v="Potato, Onion &amp; Tomato"/>
    <n v="121.19999999999999"/>
  </r>
  <r>
    <d v="2024-01-29T00:00:00"/>
    <x v="0"/>
    <x v="0"/>
    <x v="23"/>
    <x v="8"/>
    <n v="0.62"/>
    <n v="0.44"/>
    <n v="500"/>
    <s v="g"/>
    <s v="Snacks &amp; Branded Foods"/>
    <s v="Instant Noodles"/>
    <n v="220"/>
  </r>
  <r>
    <d v="2024-11-07T00:00:00"/>
    <x v="8"/>
    <x v="2"/>
    <x v="28"/>
    <x v="6"/>
    <n v="378.9"/>
    <n v="255.2"/>
    <n v="5"/>
    <s v="pcs"/>
    <s v="Beauty &amp; Hygiene"/>
    <s v="Toothpaste"/>
    <n v="1276"/>
  </r>
  <r>
    <d v="2024-12-13T00:00:00"/>
    <x v="4"/>
    <x v="2"/>
    <x v="28"/>
    <x v="6"/>
    <n v="387.62"/>
    <n v="278.69"/>
    <n v="12"/>
    <s v="pcs"/>
    <s v="Beauty &amp; Hygiene"/>
    <s v="Toothpaste"/>
    <n v="3344.2799999999997"/>
  </r>
  <r>
    <d v="2024-12-16T00:00:00"/>
    <x v="4"/>
    <x v="2"/>
    <x v="37"/>
    <x v="1"/>
    <n v="0.34"/>
    <n v="0.26"/>
    <n v="5000"/>
    <s v="ml"/>
    <s v="Beverages"/>
    <s v="Juices"/>
    <n v="1300"/>
  </r>
  <r>
    <d v="2024-06-13T00:00:00"/>
    <x v="7"/>
    <x v="1"/>
    <x v="40"/>
    <x v="1"/>
    <n v="55.57"/>
    <n v="45.47"/>
    <n v="2"/>
    <s v="kg"/>
    <s v="Fruits &amp; Vegetables"/>
    <s v="Potato, Onion &amp; Tomato"/>
    <n v="90.94"/>
  </r>
  <r>
    <d v="2024-10-19T00:00:00"/>
    <x v="2"/>
    <x v="2"/>
    <x v="3"/>
    <x v="1"/>
    <n v="20.76"/>
    <n v="16.8"/>
    <n v="4"/>
    <s v="pcs"/>
    <s v="Eggs, Meat &amp; Fish"/>
    <s v="Farm Eggs"/>
    <n v="67.2"/>
  </r>
  <r>
    <d v="2024-09-23T00:00:00"/>
    <x v="11"/>
    <x v="3"/>
    <x v="8"/>
    <x v="3"/>
    <n v="56.57"/>
    <n v="41.43"/>
    <n v="24"/>
    <s v="pcs"/>
    <s v="Bakery, Cakes &amp; Dairy"/>
    <s v="Bread"/>
    <n v="994.31999999999994"/>
  </r>
  <r>
    <d v="2024-11-08T00:00:00"/>
    <x v="8"/>
    <x v="2"/>
    <x v="21"/>
    <x v="2"/>
    <n v="308.39"/>
    <n v="227.9"/>
    <n v="0.5"/>
    <s v="kg"/>
    <s v="Bakery, Cakes &amp; Dairy"/>
    <s v="Paneer, Tofu &amp; Cream"/>
    <n v="113.95"/>
  </r>
  <r>
    <d v="2024-12-11T00:00:00"/>
    <x v="4"/>
    <x v="2"/>
    <x v="7"/>
    <x v="3"/>
    <n v="47.68"/>
    <n v="42.18"/>
    <n v="2"/>
    <s v="pcs"/>
    <s v="Bakery, Cakes &amp; Dairy"/>
    <s v="Bread"/>
    <n v="84.36"/>
  </r>
  <r>
    <d v="2024-03-30T00:00:00"/>
    <x v="6"/>
    <x v="0"/>
    <x v="45"/>
    <x v="7"/>
    <n v="0.05"/>
    <n v="0.04"/>
    <n v="750"/>
    <s v="ml"/>
    <s v="Bakery, Cakes &amp; Dairy"/>
    <s v="Milk"/>
    <n v="30"/>
  </r>
  <r>
    <d v="2024-08-06T00:00:00"/>
    <x v="5"/>
    <x v="3"/>
    <x v="38"/>
    <x v="1"/>
    <n v="91.1"/>
    <n v="79.92"/>
    <n v="5"/>
    <s v="kg"/>
    <s v="Fruits &amp; Vegetables"/>
    <s v="Root Vegetables"/>
    <n v="399.6"/>
  </r>
  <r>
    <d v="2024-01-25T00:00:00"/>
    <x v="0"/>
    <x v="0"/>
    <x v="33"/>
    <x v="1"/>
    <n v="1.01"/>
    <n v="0.88"/>
    <n v="250"/>
    <s v="g"/>
    <s v="Snacks &amp; Branded Foods"/>
    <s v="Frozen Vegetables"/>
    <n v="220"/>
  </r>
  <r>
    <d v="2024-07-14T00:00:00"/>
    <x v="9"/>
    <x v="3"/>
    <x v="46"/>
    <x v="1"/>
    <n v="21.03"/>
    <n v="17.38"/>
    <n v="4"/>
    <s v="pcs"/>
    <s v="Eggs, Meat &amp; Fish"/>
    <s v="Farm Eggs"/>
    <n v="69.52"/>
  </r>
  <r>
    <d v="2024-06-12T00:00:00"/>
    <x v="7"/>
    <x v="1"/>
    <x v="12"/>
    <x v="1"/>
    <n v="74.72"/>
    <n v="55.41"/>
    <n v="0.25"/>
    <s v="kg"/>
    <s v="Fruits &amp; Vegetables"/>
    <s v="Potato, Onion &amp; Tomato"/>
    <n v="13.852499999999999"/>
  </r>
  <r>
    <d v="2024-07-28T00:00:00"/>
    <x v="9"/>
    <x v="3"/>
    <x v="36"/>
    <x v="0"/>
    <n v="162.21"/>
    <n v="133.28"/>
    <n v="0.25"/>
    <s v="kg"/>
    <s v="Foodgrains, Oil &amp; Masala"/>
    <s v="Raw Rice"/>
    <n v="33.32"/>
  </r>
  <r>
    <d v="2024-11-18T00:00:00"/>
    <x v="8"/>
    <x v="2"/>
    <x v="45"/>
    <x v="7"/>
    <n v="0.09"/>
    <n v="0.06"/>
    <n v="1500"/>
    <s v="ml"/>
    <s v="Bakery, Cakes &amp; Dairy"/>
    <s v="Milk"/>
    <n v="90"/>
  </r>
  <r>
    <d v="2024-12-08T00:00:00"/>
    <x v="4"/>
    <x v="2"/>
    <x v="28"/>
    <x v="6"/>
    <n v="286.88"/>
    <n v="192.15"/>
    <n v="5"/>
    <s v="pcs"/>
    <s v="Beauty &amp; Hygiene"/>
    <s v="Toothpaste"/>
    <n v="960.75"/>
  </r>
  <r>
    <d v="2024-04-25T00:00:00"/>
    <x v="10"/>
    <x v="1"/>
    <x v="23"/>
    <x v="8"/>
    <n v="0.28999999999999998"/>
    <n v="0.21"/>
    <n v="500"/>
    <s v="g"/>
    <s v="Snacks &amp; Branded Foods"/>
    <s v="Instant Noodles"/>
    <n v="105"/>
  </r>
  <r>
    <d v="2024-12-30T00:00:00"/>
    <x v="4"/>
    <x v="2"/>
    <x v="1"/>
    <x v="1"/>
    <n v="60.17"/>
    <n v="46.52"/>
    <n v="0.25"/>
    <s v="kg"/>
    <s v="Fruits &amp; Vegetables"/>
    <s v="Potato, Onion &amp; Tomato"/>
    <n v="11.63"/>
  </r>
  <r>
    <d v="2024-11-29T00:00:00"/>
    <x v="8"/>
    <x v="2"/>
    <x v="23"/>
    <x v="8"/>
    <n v="0.28999999999999998"/>
    <n v="0.21"/>
    <n v="750"/>
    <s v="g"/>
    <s v="Snacks &amp; Branded Foods"/>
    <s v="Instant Noodles"/>
    <n v="157.5"/>
  </r>
  <r>
    <d v="2024-07-30T00:00:00"/>
    <x v="9"/>
    <x v="3"/>
    <x v="38"/>
    <x v="1"/>
    <n v="120.5"/>
    <n v="95.86"/>
    <n v="2"/>
    <s v="kg"/>
    <s v="Fruits &amp; Vegetables"/>
    <s v="Root Vegetables"/>
    <n v="191.72"/>
  </r>
  <r>
    <d v="2024-09-28T00:00:00"/>
    <x v="11"/>
    <x v="3"/>
    <x v="26"/>
    <x v="5"/>
    <n v="278.7"/>
    <n v="228.3"/>
    <n v="0.25"/>
    <s v="kg"/>
    <s v="Cleaning &amp; Household"/>
    <s v="Laundry"/>
    <n v="57.075000000000003"/>
  </r>
  <r>
    <d v="2024-11-01T00:00:00"/>
    <x v="8"/>
    <x v="2"/>
    <x v="12"/>
    <x v="1"/>
    <n v="61.35"/>
    <n v="52.58"/>
    <n v="1"/>
    <s v="kg"/>
    <s v="Fruits &amp; Vegetables"/>
    <s v="Potato, Onion &amp; Tomato"/>
    <n v="52.58"/>
  </r>
  <r>
    <d v="2024-11-12T00:00:00"/>
    <x v="8"/>
    <x v="2"/>
    <x v="10"/>
    <x v="4"/>
    <n v="2.46"/>
    <n v="1.95"/>
    <n v="500"/>
    <s v="ml"/>
    <s v="Gourmet &amp; World Food"/>
    <s v="Extra Virgin Olive Oil"/>
    <n v="975"/>
  </r>
  <r>
    <d v="2024-08-18T00:00:00"/>
    <x v="5"/>
    <x v="3"/>
    <x v="36"/>
    <x v="0"/>
    <n v="74.73"/>
    <n v="60.23"/>
    <n v="1"/>
    <s v="kg"/>
    <s v="Foodgrains, Oil &amp; Masala"/>
    <s v="Raw Rice"/>
    <n v="60.23"/>
  </r>
  <r>
    <d v="2024-02-17T00:00:00"/>
    <x v="3"/>
    <x v="0"/>
    <x v="29"/>
    <x v="9"/>
    <n v="0.31"/>
    <n v="0.25"/>
    <n v="750"/>
    <s v="g"/>
    <s v="Beverages"/>
    <s v="Leaf &amp; Dust Tea"/>
    <n v="187.5"/>
  </r>
  <r>
    <d v="2024-04-07T00:00:00"/>
    <x v="10"/>
    <x v="1"/>
    <x v="41"/>
    <x v="1"/>
    <n v="0.46"/>
    <n v="0.31"/>
    <n v="250"/>
    <s v="ml"/>
    <s v="Beverages"/>
    <s v="Juices"/>
    <n v="77.5"/>
  </r>
  <r>
    <d v="2024-11-18T00:00:00"/>
    <x v="8"/>
    <x v="2"/>
    <x v="14"/>
    <x v="5"/>
    <n v="336.84"/>
    <n v="238.58"/>
    <n v="0.5"/>
    <s v="kg"/>
    <s v="Cleaning &amp; Household"/>
    <s v="Laundry"/>
    <n v="119.29"/>
  </r>
  <r>
    <d v="2024-01-21T00:00:00"/>
    <x v="0"/>
    <x v="0"/>
    <x v="10"/>
    <x v="4"/>
    <n v="5.04"/>
    <n v="4.43"/>
    <n v="1000"/>
    <s v="ml"/>
    <s v="Gourmet &amp; World Food"/>
    <s v="Extra Virgin Olive Oil"/>
    <n v="4430"/>
  </r>
  <r>
    <d v="2024-04-06T00:00:00"/>
    <x v="10"/>
    <x v="1"/>
    <x v="33"/>
    <x v="1"/>
    <n v="0.53"/>
    <n v="0.5"/>
    <n v="200"/>
    <s v="g"/>
    <s v="Snacks &amp; Branded Foods"/>
    <s v="Frozen Vegetables"/>
    <n v="100"/>
  </r>
  <r>
    <d v="2024-04-21T00:00:00"/>
    <x v="10"/>
    <x v="1"/>
    <x v="29"/>
    <x v="9"/>
    <n v="0.17"/>
    <n v="0.12"/>
    <n v="1500"/>
    <s v="g"/>
    <s v="Beverages"/>
    <s v="Leaf &amp; Dust Tea"/>
    <n v="180"/>
  </r>
  <r>
    <d v="2024-06-19T00:00:00"/>
    <x v="7"/>
    <x v="1"/>
    <x v="0"/>
    <x v="0"/>
    <n v="149.77000000000001"/>
    <n v="126.39"/>
    <n v="3"/>
    <s v="kg"/>
    <s v="Foodgrains, Oil &amp; Masala"/>
    <s v="Raw Rice"/>
    <n v="379.17"/>
  </r>
  <r>
    <d v="2024-10-02T00:00:00"/>
    <x v="2"/>
    <x v="2"/>
    <x v="10"/>
    <x v="4"/>
    <n v="1.3"/>
    <n v="1.19"/>
    <n v="4000"/>
    <s v="ml"/>
    <s v="Gourmet &amp; World Food"/>
    <s v="Extra Virgin Olive Oil"/>
    <n v="4760"/>
  </r>
  <r>
    <d v="2024-10-25T00:00:00"/>
    <x v="2"/>
    <x v="2"/>
    <x v="13"/>
    <x v="1"/>
    <n v="132.91"/>
    <n v="105.11"/>
    <n v="0.25"/>
    <s v="kg"/>
    <s v="Fruits &amp; Vegetables"/>
    <s v="Root Vegetables"/>
    <n v="26.2775"/>
  </r>
  <r>
    <d v="2024-03-01T00:00:00"/>
    <x v="6"/>
    <x v="0"/>
    <x v="0"/>
    <x v="0"/>
    <n v="142.26"/>
    <n v="121.91"/>
    <n v="0.25"/>
    <s v="kg"/>
    <s v="Foodgrains, Oil &amp; Masala"/>
    <s v="Raw Rice"/>
    <n v="30.477499999999999"/>
  </r>
  <r>
    <d v="2024-09-02T00:00:00"/>
    <x v="11"/>
    <x v="3"/>
    <x v="11"/>
    <x v="3"/>
    <n v="59.83"/>
    <n v="42.3"/>
    <n v="24"/>
    <s v="pcs"/>
    <s v="Bakery, Cakes &amp; Dairy"/>
    <s v="Bread"/>
    <n v="1015.1999999999999"/>
  </r>
  <r>
    <d v="2024-04-14T00:00:00"/>
    <x v="10"/>
    <x v="1"/>
    <x v="8"/>
    <x v="3"/>
    <n v="44.06"/>
    <n v="36.47"/>
    <n v="1"/>
    <s v="pcs"/>
    <s v="Bakery, Cakes &amp; Dairy"/>
    <s v="Bread"/>
    <n v="36.47"/>
  </r>
  <r>
    <d v="2024-10-31T00:00:00"/>
    <x v="2"/>
    <x v="2"/>
    <x v="14"/>
    <x v="5"/>
    <n v="277.76"/>
    <n v="206.91"/>
    <n v="3"/>
    <s v="kg"/>
    <s v="Cleaning &amp; Household"/>
    <s v="Laundry"/>
    <n v="620.73"/>
  </r>
  <r>
    <d v="2024-05-24T00:00:00"/>
    <x v="1"/>
    <x v="1"/>
    <x v="9"/>
    <x v="4"/>
    <n v="5.8"/>
    <n v="4.92"/>
    <n v="250"/>
    <s v="ml"/>
    <s v="Gourmet &amp; World Food"/>
    <s v="Extra Virgin Olive Oil"/>
    <n v="1230"/>
  </r>
  <r>
    <d v="2024-12-08T00:00:00"/>
    <x v="4"/>
    <x v="2"/>
    <x v="45"/>
    <x v="7"/>
    <n v="7.0000000000000007E-2"/>
    <n v="0.05"/>
    <n v="5000"/>
    <s v="ml"/>
    <s v="Bakery, Cakes &amp; Dairy"/>
    <s v="Milk"/>
    <n v="250"/>
  </r>
  <r>
    <d v="2024-06-06T00:00:00"/>
    <x v="7"/>
    <x v="1"/>
    <x v="41"/>
    <x v="1"/>
    <n v="0.26"/>
    <n v="0.22"/>
    <n v="200"/>
    <s v="ml"/>
    <s v="Beverages"/>
    <s v="Juices"/>
    <n v="44"/>
  </r>
  <r>
    <d v="2024-12-05T00:00:00"/>
    <x v="4"/>
    <x v="2"/>
    <x v="0"/>
    <x v="0"/>
    <n v="162.13999999999999"/>
    <n v="110.46"/>
    <n v="0.5"/>
    <s v="kg"/>
    <s v="Foodgrains, Oil &amp; Masala"/>
    <s v="Raw Rice"/>
    <n v="55.23"/>
  </r>
  <r>
    <d v="2024-08-26T00:00:00"/>
    <x v="5"/>
    <x v="3"/>
    <x v="29"/>
    <x v="9"/>
    <n v="0.56000000000000005"/>
    <n v="0.52"/>
    <n v="1000"/>
    <s v="g"/>
    <s v="Beverages"/>
    <s v="Leaf &amp; Dust Tea"/>
    <n v="520"/>
  </r>
  <r>
    <d v="2024-11-30T00:00:00"/>
    <x v="8"/>
    <x v="2"/>
    <x v="13"/>
    <x v="1"/>
    <n v="87.46"/>
    <n v="65.08"/>
    <n v="1"/>
    <s v="kg"/>
    <s v="Fruits &amp; Vegetables"/>
    <s v="Root Vegetables"/>
    <n v="65.08"/>
  </r>
  <r>
    <d v="2024-06-12T00:00:00"/>
    <x v="7"/>
    <x v="1"/>
    <x v="4"/>
    <x v="1"/>
    <n v="0.77"/>
    <n v="0.63"/>
    <n v="500"/>
    <s v="g"/>
    <s v="Snacks &amp; Branded Foods"/>
    <s v="Frozen Vegetables"/>
    <n v="315"/>
  </r>
  <r>
    <d v="2024-07-08T00:00:00"/>
    <x v="9"/>
    <x v="3"/>
    <x v="41"/>
    <x v="1"/>
    <n v="0.5"/>
    <n v="0.39"/>
    <n v="750"/>
    <s v="ml"/>
    <s v="Beverages"/>
    <s v="Juices"/>
    <n v="292.5"/>
  </r>
  <r>
    <d v="2024-10-06T00:00:00"/>
    <x v="2"/>
    <x v="2"/>
    <x v="41"/>
    <x v="1"/>
    <n v="0.19"/>
    <n v="0.13"/>
    <n v="1000"/>
    <s v="ml"/>
    <s v="Beverages"/>
    <s v="Juices"/>
    <n v="130"/>
  </r>
  <r>
    <d v="2024-04-23T00:00:00"/>
    <x v="10"/>
    <x v="1"/>
    <x v="1"/>
    <x v="1"/>
    <n v="80.72"/>
    <n v="54.79"/>
    <n v="5"/>
    <s v="kg"/>
    <s v="Fruits &amp; Vegetables"/>
    <s v="Potato, Onion &amp; Tomato"/>
    <n v="273.95"/>
  </r>
  <r>
    <d v="2024-01-09T00:00:00"/>
    <x v="0"/>
    <x v="0"/>
    <x v="26"/>
    <x v="5"/>
    <n v="155.22"/>
    <n v="126.33"/>
    <n v="5"/>
    <s v="kg"/>
    <s v="Cleaning &amp; Household"/>
    <s v="Laundry"/>
    <n v="631.65"/>
  </r>
  <r>
    <d v="2024-12-14T00:00:00"/>
    <x v="4"/>
    <x v="2"/>
    <x v="12"/>
    <x v="1"/>
    <n v="52.75"/>
    <n v="49.68"/>
    <n v="0.25"/>
    <s v="kg"/>
    <s v="Fruits &amp; Vegetables"/>
    <s v="Potato, Onion &amp; Tomato"/>
    <n v="12.42"/>
  </r>
  <r>
    <d v="2024-08-01T00:00:00"/>
    <x v="5"/>
    <x v="3"/>
    <x v="39"/>
    <x v="9"/>
    <n v="0.51"/>
    <n v="0.47"/>
    <n v="2000"/>
    <s v="g"/>
    <s v="Beverages"/>
    <s v="Leaf &amp; Dust Tea"/>
    <n v="940"/>
  </r>
  <r>
    <d v="2024-10-26T00:00:00"/>
    <x v="2"/>
    <x v="2"/>
    <x v="21"/>
    <x v="2"/>
    <n v="331"/>
    <n v="225.29"/>
    <n v="3"/>
    <s v="kg"/>
    <s v="Bakery, Cakes &amp; Dairy"/>
    <s v="Paneer, Tofu &amp; Cream"/>
    <n v="675.87"/>
  </r>
  <r>
    <d v="2024-11-18T00:00:00"/>
    <x v="8"/>
    <x v="2"/>
    <x v="44"/>
    <x v="9"/>
    <n v="0.25"/>
    <n v="0.18"/>
    <n v="500"/>
    <s v="g"/>
    <s v="Beverages"/>
    <s v="Leaf &amp; Dust Tea"/>
    <n v="90"/>
  </r>
  <r>
    <d v="2024-05-05T00:00:00"/>
    <x v="1"/>
    <x v="1"/>
    <x v="41"/>
    <x v="1"/>
    <n v="0.14000000000000001"/>
    <n v="0.11"/>
    <n v="5000"/>
    <s v="ml"/>
    <s v="Beverages"/>
    <s v="Juices"/>
    <n v="550"/>
  </r>
  <r>
    <d v="2024-06-21T00:00:00"/>
    <x v="7"/>
    <x v="1"/>
    <x v="13"/>
    <x v="1"/>
    <n v="133.77000000000001"/>
    <n v="93.08"/>
    <n v="0.25"/>
    <s v="kg"/>
    <s v="Fruits &amp; Vegetables"/>
    <s v="Root Vegetables"/>
    <n v="23.27"/>
  </r>
  <r>
    <d v="2024-12-02T00:00:00"/>
    <x v="4"/>
    <x v="2"/>
    <x v="45"/>
    <x v="7"/>
    <n v="0.06"/>
    <n v="0.04"/>
    <n v="1500"/>
    <s v="ml"/>
    <s v="Bakery, Cakes &amp; Dairy"/>
    <s v="Milk"/>
    <n v="60"/>
  </r>
  <r>
    <d v="2024-09-08T00:00:00"/>
    <x v="11"/>
    <x v="3"/>
    <x v="5"/>
    <x v="2"/>
    <n v="355.22"/>
    <n v="240.53"/>
    <n v="3"/>
    <s v="kg"/>
    <s v="Bakery, Cakes &amp; Dairy"/>
    <s v="Paneer, Tofu &amp; Cream"/>
    <n v="721.59"/>
  </r>
  <r>
    <d v="2024-06-29T00:00:00"/>
    <x v="7"/>
    <x v="1"/>
    <x v="9"/>
    <x v="4"/>
    <n v="4.22"/>
    <n v="3.36"/>
    <n v="250"/>
    <s v="ml"/>
    <s v="Gourmet &amp; World Food"/>
    <s v="Extra Virgin Olive Oil"/>
    <n v="840"/>
  </r>
  <r>
    <d v="2024-12-09T00:00:00"/>
    <x v="4"/>
    <x v="2"/>
    <x v="33"/>
    <x v="1"/>
    <n v="0.74"/>
    <n v="0.55000000000000004"/>
    <n v="1000"/>
    <s v="g"/>
    <s v="Snacks &amp; Branded Foods"/>
    <s v="Frozen Vegetables"/>
    <n v="550"/>
  </r>
  <r>
    <d v="2024-01-31T00:00:00"/>
    <x v="0"/>
    <x v="0"/>
    <x v="25"/>
    <x v="7"/>
    <n v="0.05"/>
    <n v="0.04"/>
    <n v="750"/>
    <s v="ml"/>
    <s v="Bakery, Cakes &amp; Dairy"/>
    <s v="Milk"/>
    <n v="30"/>
  </r>
  <r>
    <d v="2024-02-08T00:00:00"/>
    <x v="3"/>
    <x v="0"/>
    <x v="2"/>
    <x v="1"/>
    <n v="48.95"/>
    <n v="41.95"/>
    <n v="2"/>
    <s v="kg"/>
    <s v="Fruits &amp; Vegetables"/>
    <s v="Potato, Onion &amp; Tomato"/>
    <n v="83.9"/>
  </r>
  <r>
    <d v="2024-01-25T00:00:00"/>
    <x v="0"/>
    <x v="0"/>
    <x v="25"/>
    <x v="7"/>
    <n v="0.04"/>
    <n v="0.03"/>
    <n v="100"/>
    <s v="ml"/>
    <s v="Bakery, Cakes &amp; Dairy"/>
    <s v="Milk"/>
    <n v="3"/>
  </r>
  <r>
    <d v="2024-07-30T00:00:00"/>
    <x v="9"/>
    <x v="3"/>
    <x v="1"/>
    <x v="1"/>
    <n v="48.59"/>
    <n v="46.11"/>
    <n v="1"/>
    <s v="kg"/>
    <s v="Fruits &amp; Vegetables"/>
    <s v="Potato, Onion &amp; Tomato"/>
    <n v="46.11"/>
  </r>
  <r>
    <d v="2024-12-20T00:00:00"/>
    <x v="4"/>
    <x v="2"/>
    <x v="24"/>
    <x v="8"/>
    <n v="0.22"/>
    <n v="0.16"/>
    <n v="1500"/>
    <s v="g"/>
    <s v="Snacks &amp; Branded Foods"/>
    <s v="Instant Noodles"/>
    <n v="240"/>
  </r>
  <r>
    <d v="2024-12-30T00:00:00"/>
    <x v="4"/>
    <x v="2"/>
    <x v="22"/>
    <x v="7"/>
    <n v="0.04"/>
    <n v="0.04"/>
    <n v="4000"/>
    <s v="ml"/>
    <s v="Bakery, Cakes &amp; Dairy"/>
    <s v="Milk"/>
    <n v="160"/>
  </r>
  <r>
    <d v="2024-10-28T00:00:00"/>
    <x v="2"/>
    <x v="2"/>
    <x v="11"/>
    <x v="3"/>
    <n v="47.49"/>
    <n v="36.47"/>
    <n v="4"/>
    <s v="pcs"/>
    <s v="Bakery, Cakes &amp; Dairy"/>
    <s v="Bread"/>
    <n v="145.88"/>
  </r>
  <r>
    <d v="2024-07-10T00:00:00"/>
    <x v="9"/>
    <x v="3"/>
    <x v="39"/>
    <x v="9"/>
    <n v="0.19"/>
    <n v="0.14000000000000001"/>
    <n v="250"/>
    <s v="g"/>
    <s v="Beverages"/>
    <s v="Leaf &amp; Dust Tea"/>
    <n v="35"/>
  </r>
  <r>
    <d v="2024-12-21T00:00:00"/>
    <x v="4"/>
    <x v="2"/>
    <x v="44"/>
    <x v="9"/>
    <n v="0.18"/>
    <n v="0.17"/>
    <n v="1000"/>
    <s v="g"/>
    <s v="Beverages"/>
    <s v="Leaf &amp; Dust Tea"/>
    <n v="170"/>
  </r>
  <r>
    <d v="2024-09-04T00:00:00"/>
    <x v="11"/>
    <x v="3"/>
    <x v="0"/>
    <x v="0"/>
    <n v="98.72"/>
    <n v="71.31"/>
    <n v="0.5"/>
    <s v="kg"/>
    <s v="Foodgrains, Oil &amp; Masala"/>
    <s v="Raw Rice"/>
    <n v="35.655000000000001"/>
  </r>
  <r>
    <d v="2024-01-09T00:00:00"/>
    <x v="0"/>
    <x v="0"/>
    <x v="5"/>
    <x v="2"/>
    <n v="516.28"/>
    <n v="456.04"/>
    <n v="2"/>
    <s v="kg"/>
    <s v="Bakery, Cakes &amp; Dairy"/>
    <s v="Paneer, Tofu &amp; Cream"/>
    <n v="912.08"/>
  </r>
  <r>
    <d v="2024-12-10T00:00:00"/>
    <x v="4"/>
    <x v="2"/>
    <x v="22"/>
    <x v="7"/>
    <n v="7.0000000000000007E-2"/>
    <n v="0.05"/>
    <n v="200"/>
    <s v="ml"/>
    <s v="Bakery, Cakes &amp; Dairy"/>
    <s v="Milk"/>
    <n v="10"/>
  </r>
  <r>
    <d v="2024-01-09T00:00:00"/>
    <x v="0"/>
    <x v="0"/>
    <x v="5"/>
    <x v="2"/>
    <n v="271.39"/>
    <n v="256.33999999999997"/>
    <n v="5"/>
    <s v="kg"/>
    <s v="Bakery, Cakes &amp; Dairy"/>
    <s v="Paneer, Tofu &amp; Cream"/>
    <n v="1281.6999999999998"/>
  </r>
  <r>
    <d v="2024-05-20T00:00:00"/>
    <x v="1"/>
    <x v="1"/>
    <x v="16"/>
    <x v="1"/>
    <n v="34.15"/>
    <n v="31.16"/>
    <n v="3"/>
    <s v="kg"/>
    <s v="Fruits &amp; Vegetables"/>
    <s v="Potato, Onion &amp; Tomato"/>
    <n v="93.48"/>
  </r>
  <r>
    <d v="2024-05-26T00:00:00"/>
    <x v="1"/>
    <x v="1"/>
    <x v="5"/>
    <x v="2"/>
    <n v="482.84"/>
    <n v="418.13"/>
    <n v="0.5"/>
    <s v="kg"/>
    <s v="Bakery, Cakes &amp; Dairy"/>
    <s v="Paneer, Tofu &amp; Cream"/>
    <n v="209.065"/>
  </r>
  <r>
    <d v="2024-12-29T00:00:00"/>
    <x v="4"/>
    <x v="2"/>
    <x v="34"/>
    <x v="1"/>
    <n v="71.099999999999994"/>
    <n v="57.38"/>
    <n v="0.25"/>
    <s v="kg"/>
    <s v="Fruits &amp; Vegetables"/>
    <s v="Root Vegetables"/>
    <n v="14.345000000000001"/>
  </r>
  <r>
    <d v="2024-04-01T00:00:00"/>
    <x v="10"/>
    <x v="1"/>
    <x v="24"/>
    <x v="8"/>
    <n v="0.34"/>
    <n v="0.24"/>
    <n v="750"/>
    <s v="g"/>
    <s v="Snacks &amp; Branded Foods"/>
    <s v="Instant Noodles"/>
    <n v="180"/>
  </r>
  <r>
    <d v="2024-10-13T00:00:00"/>
    <x v="2"/>
    <x v="2"/>
    <x v="7"/>
    <x v="3"/>
    <n v="79.44"/>
    <n v="53.74"/>
    <n v="2"/>
    <s v="pcs"/>
    <s v="Bakery, Cakes &amp; Dairy"/>
    <s v="Bread"/>
    <n v="107.48"/>
  </r>
  <r>
    <d v="2024-05-03T00:00:00"/>
    <x v="1"/>
    <x v="1"/>
    <x v="16"/>
    <x v="1"/>
    <n v="30.63"/>
    <n v="24.28"/>
    <n v="1"/>
    <s v="kg"/>
    <s v="Fruits &amp; Vegetables"/>
    <s v="Potato, Onion &amp; Tomato"/>
    <n v="24.28"/>
  </r>
  <r>
    <d v="2024-12-07T00:00:00"/>
    <x v="4"/>
    <x v="2"/>
    <x v="46"/>
    <x v="1"/>
    <n v="24.3"/>
    <n v="17.079999999999998"/>
    <n v="5"/>
    <s v="pcs"/>
    <s v="Eggs, Meat &amp; Fish"/>
    <s v="Farm Eggs"/>
    <n v="85.399999999999991"/>
  </r>
  <r>
    <d v="2024-11-15T00:00:00"/>
    <x v="8"/>
    <x v="2"/>
    <x v="20"/>
    <x v="1"/>
    <n v="63"/>
    <n v="42.32"/>
    <n v="10"/>
    <s v="kg"/>
    <s v="Fruits &amp; Vegetables"/>
    <s v="Potato, Onion &amp; Tomato"/>
    <n v="423.2"/>
  </r>
  <r>
    <d v="2024-11-20T00:00:00"/>
    <x v="8"/>
    <x v="2"/>
    <x v="27"/>
    <x v="2"/>
    <n v="358.69"/>
    <n v="259.75"/>
    <n v="5"/>
    <s v="kg"/>
    <s v="Bakery, Cakes &amp; Dairy"/>
    <s v="Paneer, Tofu &amp; Cream"/>
    <n v="1298.75"/>
  </r>
  <r>
    <d v="2024-11-21T00:00:00"/>
    <x v="8"/>
    <x v="2"/>
    <x v="12"/>
    <x v="1"/>
    <n v="62.79"/>
    <n v="46.28"/>
    <n v="3"/>
    <s v="kg"/>
    <s v="Fruits &amp; Vegetables"/>
    <s v="Potato, Onion &amp; Tomato"/>
    <n v="138.84"/>
  </r>
  <r>
    <d v="2024-05-04T00:00:00"/>
    <x v="1"/>
    <x v="1"/>
    <x v="25"/>
    <x v="7"/>
    <n v="0.04"/>
    <n v="0.03"/>
    <n v="750"/>
    <s v="ml"/>
    <s v="Bakery, Cakes &amp; Dairy"/>
    <s v="Milk"/>
    <n v="22.5"/>
  </r>
  <r>
    <d v="2024-04-25T00:00:00"/>
    <x v="10"/>
    <x v="1"/>
    <x v="33"/>
    <x v="1"/>
    <n v="0.63"/>
    <n v="0.54"/>
    <n v="2000"/>
    <s v="g"/>
    <s v="Snacks &amp; Branded Foods"/>
    <s v="Frozen Vegetables"/>
    <n v="1080"/>
  </r>
  <r>
    <d v="2024-10-11T00:00:00"/>
    <x v="2"/>
    <x v="2"/>
    <x v="0"/>
    <x v="0"/>
    <n v="85.5"/>
    <n v="79.650000000000006"/>
    <n v="1"/>
    <s v="kg"/>
    <s v="Foodgrains, Oil &amp; Masala"/>
    <s v="Raw Rice"/>
    <n v="79.650000000000006"/>
  </r>
  <r>
    <d v="2024-01-17T00:00:00"/>
    <x v="0"/>
    <x v="0"/>
    <x v="32"/>
    <x v="5"/>
    <n v="164.28"/>
    <n v="131.91"/>
    <n v="0.5"/>
    <s v="kg"/>
    <s v="Cleaning &amp; Household"/>
    <s v="Laundry"/>
    <n v="65.954999999999998"/>
  </r>
  <r>
    <d v="2024-11-18T00:00:00"/>
    <x v="8"/>
    <x v="2"/>
    <x v="30"/>
    <x v="1"/>
    <n v="79.930000000000007"/>
    <n v="65.08"/>
    <n v="0.5"/>
    <s v="kg"/>
    <s v="Fruits &amp; Vegetables"/>
    <s v="Potato, Onion &amp; Tomato"/>
    <n v="32.54"/>
  </r>
  <r>
    <d v="2024-11-30T00:00:00"/>
    <x v="8"/>
    <x v="2"/>
    <x v="27"/>
    <x v="2"/>
    <n v="509.39"/>
    <n v="374.32"/>
    <n v="0.25"/>
    <s v="kg"/>
    <s v="Bakery, Cakes &amp; Dairy"/>
    <s v="Paneer, Tofu &amp; Cream"/>
    <n v="93.58"/>
  </r>
  <r>
    <d v="2024-10-02T00:00:00"/>
    <x v="2"/>
    <x v="2"/>
    <x v="26"/>
    <x v="5"/>
    <n v="176.31"/>
    <n v="161.71"/>
    <n v="3"/>
    <s v="kg"/>
    <s v="Cleaning &amp; Household"/>
    <s v="Laundry"/>
    <n v="485.13"/>
  </r>
  <r>
    <d v="2024-02-12T00:00:00"/>
    <x v="3"/>
    <x v="0"/>
    <x v="13"/>
    <x v="1"/>
    <n v="114.07"/>
    <n v="94.88"/>
    <n v="2"/>
    <s v="kg"/>
    <s v="Fruits &amp; Vegetables"/>
    <s v="Root Vegetables"/>
    <n v="189.76"/>
  </r>
  <r>
    <d v="2024-08-10T00:00:00"/>
    <x v="5"/>
    <x v="3"/>
    <x v="0"/>
    <x v="0"/>
    <n v="88.54"/>
    <n v="79.11"/>
    <n v="0.25"/>
    <s v="kg"/>
    <s v="Foodgrains, Oil &amp; Masala"/>
    <s v="Raw Rice"/>
    <n v="19.7775"/>
  </r>
  <r>
    <d v="2024-06-18T00:00:00"/>
    <x v="7"/>
    <x v="1"/>
    <x v="9"/>
    <x v="4"/>
    <n v="1.73"/>
    <n v="1.5"/>
    <n v="200"/>
    <s v="ml"/>
    <s v="Gourmet &amp; World Food"/>
    <s v="Extra Virgin Olive Oil"/>
    <n v="300"/>
  </r>
  <r>
    <d v="2024-02-18T00:00:00"/>
    <x v="3"/>
    <x v="0"/>
    <x v="10"/>
    <x v="4"/>
    <n v="5.69"/>
    <n v="4.03"/>
    <n v="5000"/>
    <s v="ml"/>
    <s v="Gourmet &amp; World Food"/>
    <s v="Extra Virgin Olive Oil"/>
    <n v="20150"/>
  </r>
  <r>
    <d v="2024-01-22T00:00:00"/>
    <x v="0"/>
    <x v="0"/>
    <x v="41"/>
    <x v="1"/>
    <n v="7.0000000000000007E-2"/>
    <n v="0.06"/>
    <n v="350"/>
    <s v="ml"/>
    <s v="Beverages"/>
    <s v="Juices"/>
    <n v="21"/>
  </r>
  <r>
    <d v="2024-12-28T00:00:00"/>
    <x v="4"/>
    <x v="2"/>
    <x v="15"/>
    <x v="1"/>
    <n v="0.31"/>
    <n v="0.28999999999999998"/>
    <n v="200"/>
    <s v="g"/>
    <s v="Snacks &amp; Branded Foods"/>
    <s v="Frozen Vegetables"/>
    <n v="57.999999999999993"/>
  </r>
  <r>
    <d v="2024-08-31T00:00:00"/>
    <x v="5"/>
    <x v="3"/>
    <x v="4"/>
    <x v="1"/>
    <n v="0.75"/>
    <n v="0.57999999999999996"/>
    <n v="1500"/>
    <s v="g"/>
    <s v="Snacks &amp; Branded Foods"/>
    <s v="Frozen Vegetables"/>
    <n v="869.99999999999989"/>
  </r>
  <r>
    <d v="2024-10-10T00:00:00"/>
    <x v="2"/>
    <x v="2"/>
    <x v="24"/>
    <x v="8"/>
    <n v="0.38"/>
    <n v="0.28999999999999998"/>
    <n v="250"/>
    <s v="g"/>
    <s v="Snacks &amp; Branded Foods"/>
    <s v="Instant Noodles"/>
    <n v="72.5"/>
  </r>
  <r>
    <d v="2024-05-23T00:00:00"/>
    <x v="1"/>
    <x v="1"/>
    <x v="45"/>
    <x v="7"/>
    <n v="0.06"/>
    <n v="0.04"/>
    <n v="1500"/>
    <s v="ml"/>
    <s v="Bakery, Cakes &amp; Dairy"/>
    <s v="Milk"/>
    <n v="60"/>
  </r>
  <r>
    <d v="2024-01-17T00:00:00"/>
    <x v="0"/>
    <x v="0"/>
    <x v="10"/>
    <x v="4"/>
    <n v="1.43"/>
    <n v="1.28"/>
    <n v="250"/>
    <s v="ml"/>
    <s v="Gourmet &amp; World Food"/>
    <s v="Extra Virgin Olive Oil"/>
    <n v="320"/>
  </r>
  <r>
    <d v="2024-11-10T00:00:00"/>
    <x v="8"/>
    <x v="2"/>
    <x v="22"/>
    <x v="7"/>
    <n v="0.06"/>
    <n v="0.05"/>
    <n v="500"/>
    <s v="ml"/>
    <s v="Bakery, Cakes &amp; Dairy"/>
    <s v="Milk"/>
    <n v="25"/>
  </r>
  <r>
    <d v="2024-10-27T00:00:00"/>
    <x v="2"/>
    <x v="2"/>
    <x v="0"/>
    <x v="0"/>
    <n v="174.69"/>
    <n v="120.7"/>
    <n v="3"/>
    <s v="kg"/>
    <s v="Foodgrains, Oil &amp; Masala"/>
    <s v="Raw Rice"/>
    <n v="362.1"/>
  </r>
  <r>
    <d v="2024-07-22T00:00:00"/>
    <x v="9"/>
    <x v="3"/>
    <x v="36"/>
    <x v="0"/>
    <n v="145.1"/>
    <n v="125.36"/>
    <n v="10"/>
    <s v="kg"/>
    <s v="Foodgrains, Oil &amp; Masala"/>
    <s v="Raw Rice"/>
    <n v="1253.5999999999999"/>
  </r>
  <r>
    <d v="2024-06-02T00:00:00"/>
    <x v="7"/>
    <x v="1"/>
    <x v="15"/>
    <x v="1"/>
    <n v="0.88"/>
    <n v="0.68"/>
    <n v="100"/>
    <s v="g"/>
    <s v="Snacks &amp; Branded Foods"/>
    <s v="Frozen Vegetables"/>
    <n v="68"/>
  </r>
  <r>
    <d v="2024-10-31T00:00:00"/>
    <x v="2"/>
    <x v="2"/>
    <x v="44"/>
    <x v="9"/>
    <n v="0.43"/>
    <n v="0.34"/>
    <n v="250"/>
    <s v="g"/>
    <s v="Beverages"/>
    <s v="Leaf &amp; Dust Tea"/>
    <n v="85"/>
  </r>
  <r>
    <d v="2024-07-18T00:00:00"/>
    <x v="9"/>
    <x v="3"/>
    <x v="10"/>
    <x v="4"/>
    <n v="4.12"/>
    <n v="3.45"/>
    <n v="250"/>
    <s v="ml"/>
    <s v="Gourmet &amp; World Food"/>
    <s v="Extra Virgin Olive Oil"/>
    <n v="862.5"/>
  </r>
  <r>
    <d v="2024-06-18T00:00:00"/>
    <x v="7"/>
    <x v="1"/>
    <x v="18"/>
    <x v="0"/>
    <n v="68.12"/>
    <n v="50.59"/>
    <n v="1"/>
    <s v="kg"/>
    <s v="Foodgrains, Oil &amp; Masala"/>
    <s v="Raw Rice"/>
    <n v="50.59"/>
  </r>
  <r>
    <d v="2024-10-18T00:00:00"/>
    <x v="2"/>
    <x v="2"/>
    <x v="35"/>
    <x v="1"/>
    <n v="43.33"/>
    <n v="40.72"/>
    <n v="10"/>
    <s v="kg"/>
    <s v="Fruits &amp; Vegetables"/>
    <s v="Potato, Onion &amp; Tomato"/>
    <n v="407.2"/>
  </r>
  <r>
    <d v="2024-02-10T00:00:00"/>
    <x v="3"/>
    <x v="0"/>
    <x v="12"/>
    <x v="1"/>
    <n v="38.479999999999997"/>
    <n v="29.44"/>
    <n v="2"/>
    <s v="kg"/>
    <s v="Fruits &amp; Vegetables"/>
    <s v="Potato, Onion &amp; Tomato"/>
    <n v="58.88"/>
  </r>
  <r>
    <d v="2024-06-26T00:00:00"/>
    <x v="7"/>
    <x v="1"/>
    <x v="44"/>
    <x v="9"/>
    <n v="0.46"/>
    <n v="0.34"/>
    <n v="1500"/>
    <s v="g"/>
    <s v="Beverages"/>
    <s v="Leaf &amp; Dust Tea"/>
    <n v="510.00000000000006"/>
  </r>
  <r>
    <d v="2024-11-25T00:00:00"/>
    <x v="8"/>
    <x v="2"/>
    <x v="21"/>
    <x v="2"/>
    <n v="365.53"/>
    <n v="266.22000000000003"/>
    <n v="0.25"/>
    <s v="kg"/>
    <s v="Bakery, Cakes &amp; Dairy"/>
    <s v="Paneer, Tofu &amp; Cream"/>
    <n v="66.555000000000007"/>
  </r>
  <r>
    <d v="2024-10-10T00:00:00"/>
    <x v="2"/>
    <x v="2"/>
    <x v="30"/>
    <x v="1"/>
    <n v="122.07"/>
    <n v="85.7"/>
    <n v="0.5"/>
    <s v="kg"/>
    <s v="Fruits &amp; Vegetables"/>
    <s v="Potato, Onion &amp; Tomato"/>
    <n v="42.85"/>
  </r>
  <r>
    <d v="2024-12-18T00:00:00"/>
    <x v="4"/>
    <x v="2"/>
    <x v="37"/>
    <x v="1"/>
    <n v="0.1"/>
    <n v="0.08"/>
    <n v="5000"/>
    <s v="ml"/>
    <s v="Beverages"/>
    <s v="Juices"/>
    <n v="400"/>
  </r>
  <r>
    <d v="2024-07-22T00:00:00"/>
    <x v="9"/>
    <x v="3"/>
    <x v="29"/>
    <x v="9"/>
    <n v="0.53"/>
    <n v="0.49"/>
    <n v="750"/>
    <s v="g"/>
    <s v="Beverages"/>
    <s v="Leaf &amp; Dust Tea"/>
    <n v="367.5"/>
  </r>
  <r>
    <d v="2024-06-16T00:00:00"/>
    <x v="7"/>
    <x v="1"/>
    <x v="36"/>
    <x v="0"/>
    <n v="172.16"/>
    <n v="120.77"/>
    <n v="1"/>
    <s v="kg"/>
    <s v="Foodgrains, Oil &amp; Masala"/>
    <s v="Raw Rice"/>
    <n v="120.77"/>
  </r>
  <r>
    <d v="2024-11-04T00:00:00"/>
    <x v="8"/>
    <x v="2"/>
    <x v="17"/>
    <x v="1"/>
    <n v="30.08"/>
    <n v="26.07"/>
    <n v="0.5"/>
    <s v="kg"/>
    <s v="Fruits &amp; Vegetables"/>
    <s v="Potato, Onion &amp; Tomato"/>
    <n v="13.035"/>
  </r>
  <r>
    <d v="2024-08-18T00:00:00"/>
    <x v="5"/>
    <x v="3"/>
    <x v="44"/>
    <x v="9"/>
    <n v="0.22"/>
    <n v="0.16"/>
    <n v="250"/>
    <s v="g"/>
    <s v="Beverages"/>
    <s v="Leaf &amp; Dust Tea"/>
    <n v="40"/>
  </r>
  <r>
    <d v="2024-07-01T00:00:00"/>
    <x v="9"/>
    <x v="3"/>
    <x v="28"/>
    <x v="6"/>
    <n v="277.29000000000002"/>
    <n v="213.11"/>
    <n v="3"/>
    <s v="pcs"/>
    <s v="Beauty &amp; Hygiene"/>
    <s v="Toothpaste"/>
    <n v="639.33000000000004"/>
  </r>
  <r>
    <d v="2024-07-11T00:00:00"/>
    <x v="9"/>
    <x v="3"/>
    <x v="33"/>
    <x v="1"/>
    <n v="1.02"/>
    <n v="0.78"/>
    <n v="100"/>
    <s v="g"/>
    <s v="Snacks &amp; Branded Foods"/>
    <s v="Frozen Vegetables"/>
    <n v="78"/>
  </r>
  <r>
    <d v="2024-07-13T00:00:00"/>
    <x v="9"/>
    <x v="3"/>
    <x v="14"/>
    <x v="5"/>
    <n v="308.52"/>
    <n v="274.22000000000003"/>
    <n v="2"/>
    <s v="kg"/>
    <s v="Cleaning &amp; Household"/>
    <s v="Laundry"/>
    <n v="548.44000000000005"/>
  </r>
  <r>
    <d v="2024-12-19T00:00:00"/>
    <x v="4"/>
    <x v="2"/>
    <x v="38"/>
    <x v="1"/>
    <n v="108.18"/>
    <n v="80.38"/>
    <n v="3"/>
    <s v="kg"/>
    <s v="Fruits &amp; Vegetables"/>
    <s v="Root Vegetables"/>
    <n v="241.14"/>
  </r>
  <r>
    <d v="2024-11-01T00:00:00"/>
    <x v="8"/>
    <x v="2"/>
    <x v="9"/>
    <x v="4"/>
    <n v="3.35"/>
    <n v="2.77"/>
    <n v="4000"/>
    <s v="ml"/>
    <s v="Gourmet &amp; World Food"/>
    <s v="Extra Virgin Olive Oil"/>
    <n v="11080"/>
  </r>
  <r>
    <d v="2024-02-12T00:00:00"/>
    <x v="3"/>
    <x v="0"/>
    <x v="45"/>
    <x v="7"/>
    <n v="7.0000000000000007E-2"/>
    <n v="0.06"/>
    <n v="2000"/>
    <s v="ml"/>
    <s v="Bakery, Cakes &amp; Dairy"/>
    <s v="Milk"/>
    <n v="120"/>
  </r>
  <r>
    <d v="2024-11-18T00:00:00"/>
    <x v="8"/>
    <x v="2"/>
    <x v="11"/>
    <x v="3"/>
    <n v="62.9"/>
    <n v="50.57"/>
    <n v="10"/>
    <s v="pcs"/>
    <s v="Bakery, Cakes &amp; Dairy"/>
    <s v="Bread"/>
    <n v="505.7"/>
  </r>
  <r>
    <d v="2024-03-19T00:00:00"/>
    <x v="6"/>
    <x v="0"/>
    <x v="15"/>
    <x v="1"/>
    <n v="0.82"/>
    <n v="0.63"/>
    <n v="750"/>
    <s v="g"/>
    <s v="Snacks &amp; Branded Foods"/>
    <s v="Frozen Vegetables"/>
    <n v="472.5"/>
  </r>
  <r>
    <d v="2024-06-11T00:00:00"/>
    <x v="7"/>
    <x v="1"/>
    <x v="31"/>
    <x v="1"/>
    <n v="23.83"/>
    <n v="16.25"/>
    <n v="10"/>
    <s v="pcs"/>
    <s v="Eggs, Meat &amp; Fish"/>
    <s v="Farm Eggs"/>
    <n v="162.5"/>
  </r>
  <r>
    <d v="2024-10-12T00:00:00"/>
    <x v="2"/>
    <x v="2"/>
    <x v="21"/>
    <x v="2"/>
    <n v="410.69"/>
    <n v="334.25"/>
    <n v="1"/>
    <s v="kg"/>
    <s v="Bakery, Cakes &amp; Dairy"/>
    <s v="Paneer, Tofu &amp; Cream"/>
    <n v="334.25"/>
  </r>
  <r>
    <d v="2024-11-09T00:00:00"/>
    <x v="8"/>
    <x v="2"/>
    <x v="15"/>
    <x v="1"/>
    <n v="1.29"/>
    <n v="0.98"/>
    <n v="50"/>
    <s v="g"/>
    <s v="Snacks &amp; Branded Foods"/>
    <s v="Frozen Vegetables"/>
    <n v="49"/>
  </r>
  <r>
    <d v="2024-05-18T00:00:00"/>
    <x v="1"/>
    <x v="1"/>
    <x v="47"/>
    <x v="4"/>
    <n v="5.89"/>
    <n v="4.97"/>
    <n v="250"/>
    <s v="ml"/>
    <s v="Gourmet &amp; World Food"/>
    <s v="Extra Virgin Olive Oil"/>
    <n v="1242.5"/>
  </r>
  <r>
    <d v="2024-10-12T00:00:00"/>
    <x v="2"/>
    <x v="2"/>
    <x v="25"/>
    <x v="7"/>
    <n v="0.05"/>
    <n v="0.04"/>
    <n v="350"/>
    <s v="ml"/>
    <s v="Bakery, Cakes &amp; Dairy"/>
    <s v="Milk"/>
    <n v="14"/>
  </r>
  <r>
    <d v="2024-11-27T00:00:00"/>
    <x v="8"/>
    <x v="2"/>
    <x v="26"/>
    <x v="5"/>
    <n v="361.24"/>
    <n v="282.2"/>
    <n v="10"/>
    <s v="kg"/>
    <s v="Cleaning &amp; Household"/>
    <s v="Laundry"/>
    <n v="2822"/>
  </r>
  <r>
    <d v="2024-09-19T00:00:00"/>
    <x v="11"/>
    <x v="3"/>
    <x v="28"/>
    <x v="6"/>
    <n v="87.03"/>
    <n v="69.23"/>
    <n v="3"/>
    <s v="pcs"/>
    <s v="Beauty &amp; Hygiene"/>
    <s v="Toothpaste"/>
    <n v="207.69"/>
  </r>
  <r>
    <d v="2024-01-14T00:00:00"/>
    <x v="0"/>
    <x v="0"/>
    <x v="34"/>
    <x v="1"/>
    <n v="91.01"/>
    <n v="69.37"/>
    <n v="0.5"/>
    <s v="kg"/>
    <s v="Fruits &amp; Vegetables"/>
    <s v="Root Vegetables"/>
    <n v="34.685000000000002"/>
  </r>
  <r>
    <d v="2024-12-10T00:00:00"/>
    <x v="4"/>
    <x v="2"/>
    <x v="3"/>
    <x v="1"/>
    <n v="18.53"/>
    <n v="16.98"/>
    <n v="5"/>
    <s v="pcs"/>
    <s v="Eggs, Meat &amp; Fish"/>
    <s v="Farm Eggs"/>
    <n v="84.9"/>
  </r>
  <r>
    <d v="2024-12-16T00:00:00"/>
    <x v="4"/>
    <x v="2"/>
    <x v="39"/>
    <x v="9"/>
    <n v="0.62"/>
    <n v="0.45"/>
    <n v="250"/>
    <s v="g"/>
    <s v="Beverages"/>
    <s v="Leaf &amp; Dust Tea"/>
    <n v="112.5"/>
  </r>
  <r>
    <d v="2024-07-16T00:00:00"/>
    <x v="9"/>
    <x v="3"/>
    <x v="42"/>
    <x v="8"/>
    <n v="0.36"/>
    <n v="0.25"/>
    <n v="200"/>
    <s v="g"/>
    <s v="Snacks &amp; Branded Foods"/>
    <s v="Instant Noodles"/>
    <n v="50"/>
  </r>
  <r>
    <d v="2024-11-22T00:00:00"/>
    <x v="8"/>
    <x v="2"/>
    <x v="26"/>
    <x v="5"/>
    <n v="250.01"/>
    <n v="210.95"/>
    <n v="3"/>
    <s v="kg"/>
    <s v="Cleaning &amp; Household"/>
    <s v="Laundry"/>
    <n v="632.84999999999991"/>
  </r>
  <r>
    <d v="2024-10-11T00:00:00"/>
    <x v="2"/>
    <x v="2"/>
    <x v="15"/>
    <x v="1"/>
    <n v="0.13"/>
    <n v="0.12"/>
    <n v="1000"/>
    <s v="g"/>
    <s v="Snacks &amp; Branded Foods"/>
    <s v="Frozen Vegetables"/>
    <n v="120"/>
  </r>
  <r>
    <d v="2024-05-04T00:00:00"/>
    <x v="1"/>
    <x v="1"/>
    <x v="7"/>
    <x v="3"/>
    <n v="68.739999999999995"/>
    <n v="55.19"/>
    <n v="6"/>
    <s v="pcs"/>
    <s v="Bakery, Cakes &amp; Dairy"/>
    <s v="Bread"/>
    <n v="331.14"/>
  </r>
  <r>
    <d v="2024-03-27T00:00:00"/>
    <x v="6"/>
    <x v="0"/>
    <x v="20"/>
    <x v="1"/>
    <n v="84"/>
    <n v="58.65"/>
    <n v="10"/>
    <s v="kg"/>
    <s v="Fruits &amp; Vegetables"/>
    <s v="Potato, Onion &amp; Tomato"/>
    <n v="586.5"/>
  </r>
  <r>
    <d v="2024-03-27T00:00:00"/>
    <x v="6"/>
    <x v="0"/>
    <x v="30"/>
    <x v="1"/>
    <n v="42.76"/>
    <n v="33.25"/>
    <n v="5"/>
    <s v="kg"/>
    <s v="Fruits &amp; Vegetables"/>
    <s v="Potato, Onion &amp; Tomato"/>
    <n v="166.25"/>
  </r>
  <r>
    <d v="2024-11-08T00:00:00"/>
    <x v="8"/>
    <x v="2"/>
    <x v="45"/>
    <x v="7"/>
    <n v="0.06"/>
    <n v="0.05"/>
    <n v="2000"/>
    <s v="ml"/>
    <s v="Bakery, Cakes &amp; Dairy"/>
    <s v="Milk"/>
    <n v="100"/>
  </r>
  <r>
    <d v="2024-10-19T00:00:00"/>
    <x v="2"/>
    <x v="2"/>
    <x v="26"/>
    <x v="5"/>
    <n v="125.66"/>
    <n v="91.11"/>
    <n v="0.5"/>
    <s v="kg"/>
    <s v="Cleaning &amp; Household"/>
    <s v="Laundry"/>
    <n v="45.555"/>
  </r>
  <r>
    <d v="2024-11-25T00:00:00"/>
    <x v="8"/>
    <x v="2"/>
    <x v="39"/>
    <x v="9"/>
    <n v="0.6"/>
    <n v="0.46"/>
    <n v="1500"/>
    <s v="g"/>
    <s v="Beverages"/>
    <s v="Leaf &amp; Dust Tea"/>
    <n v="690"/>
  </r>
  <r>
    <d v="2024-11-08T00:00:00"/>
    <x v="8"/>
    <x v="2"/>
    <x v="2"/>
    <x v="1"/>
    <n v="45.89"/>
    <n v="37.39"/>
    <n v="0.5"/>
    <s v="kg"/>
    <s v="Fruits &amp; Vegetables"/>
    <s v="Potato, Onion &amp; Tomato"/>
    <n v="18.695"/>
  </r>
  <r>
    <d v="2024-02-09T00:00:00"/>
    <x v="3"/>
    <x v="0"/>
    <x v="1"/>
    <x v="1"/>
    <n v="64.3"/>
    <n v="46.41"/>
    <n v="1"/>
    <s v="kg"/>
    <s v="Fruits &amp; Vegetables"/>
    <s v="Potato, Onion &amp; Tomato"/>
    <n v="46.41"/>
  </r>
  <r>
    <d v="2024-11-01T00:00:00"/>
    <x v="8"/>
    <x v="2"/>
    <x v="10"/>
    <x v="4"/>
    <n v="2.52"/>
    <n v="2.0499999999999998"/>
    <n v="1000"/>
    <s v="ml"/>
    <s v="Gourmet &amp; World Food"/>
    <s v="Extra Virgin Olive Oil"/>
    <n v="2050"/>
  </r>
  <r>
    <d v="2024-09-10T00:00:00"/>
    <x v="11"/>
    <x v="3"/>
    <x v="6"/>
    <x v="1"/>
    <n v="0.49"/>
    <n v="0.39"/>
    <n v="250"/>
    <s v="ml"/>
    <s v="Beverages"/>
    <s v="Juices"/>
    <n v="97.5"/>
  </r>
  <r>
    <d v="2024-04-10T00:00:00"/>
    <x v="10"/>
    <x v="1"/>
    <x v="46"/>
    <x v="1"/>
    <n v="13.5"/>
    <n v="10.33"/>
    <n v="12"/>
    <s v="pcs"/>
    <s v="Eggs, Meat &amp; Fish"/>
    <s v="Farm Eggs"/>
    <n v="123.96000000000001"/>
  </r>
  <r>
    <d v="2024-03-10T00:00:00"/>
    <x v="6"/>
    <x v="0"/>
    <x v="10"/>
    <x v="4"/>
    <n v="6.42"/>
    <n v="4.99"/>
    <n v="4000"/>
    <s v="ml"/>
    <s v="Gourmet &amp; World Food"/>
    <s v="Extra Virgin Olive Oil"/>
    <n v="19960"/>
  </r>
  <r>
    <d v="2024-11-20T00:00:00"/>
    <x v="8"/>
    <x v="2"/>
    <x v="27"/>
    <x v="2"/>
    <n v="517.70000000000005"/>
    <n v="433.03"/>
    <n v="0.25"/>
    <s v="kg"/>
    <s v="Bakery, Cakes &amp; Dairy"/>
    <s v="Paneer, Tofu &amp; Cream"/>
    <n v="108.25749999999999"/>
  </r>
  <r>
    <d v="2024-12-19T00:00:00"/>
    <x v="4"/>
    <x v="2"/>
    <x v="28"/>
    <x v="6"/>
    <n v="92.56"/>
    <n v="74.88"/>
    <n v="2"/>
    <s v="pcs"/>
    <s v="Beauty &amp; Hygiene"/>
    <s v="Toothpaste"/>
    <n v="149.76"/>
  </r>
  <r>
    <d v="2024-11-12T00:00:00"/>
    <x v="8"/>
    <x v="2"/>
    <x v="11"/>
    <x v="3"/>
    <n v="33.28"/>
    <n v="27.62"/>
    <n v="6"/>
    <s v="pcs"/>
    <s v="Bakery, Cakes &amp; Dairy"/>
    <s v="Bread"/>
    <n v="165.72"/>
  </r>
  <r>
    <d v="2024-08-08T00:00:00"/>
    <x v="5"/>
    <x v="3"/>
    <x v="18"/>
    <x v="0"/>
    <n v="70.78"/>
    <n v="58.62"/>
    <n v="0.25"/>
    <s v="kg"/>
    <s v="Foodgrains, Oil &amp; Masala"/>
    <s v="Raw Rice"/>
    <n v="14.654999999999999"/>
  </r>
  <r>
    <d v="2024-03-10T00:00:00"/>
    <x v="6"/>
    <x v="0"/>
    <x v="41"/>
    <x v="1"/>
    <n v="0.13"/>
    <n v="0.12"/>
    <n v="4000"/>
    <s v="ml"/>
    <s v="Beverages"/>
    <s v="Juices"/>
    <n v="480"/>
  </r>
  <r>
    <d v="2024-12-17T00:00:00"/>
    <x v="4"/>
    <x v="2"/>
    <x v="3"/>
    <x v="1"/>
    <n v="16.77"/>
    <n v="14.97"/>
    <n v="4"/>
    <s v="pcs"/>
    <s v="Eggs, Meat &amp; Fish"/>
    <s v="Farm Eggs"/>
    <n v="59.88"/>
  </r>
  <r>
    <d v="2024-04-12T00:00:00"/>
    <x v="10"/>
    <x v="1"/>
    <x v="15"/>
    <x v="1"/>
    <n v="0.17"/>
    <n v="0.16"/>
    <n v="100"/>
    <s v="g"/>
    <s v="Snacks &amp; Branded Foods"/>
    <s v="Frozen Vegetables"/>
    <n v="16"/>
  </r>
  <r>
    <d v="2024-03-31T00:00:00"/>
    <x v="6"/>
    <x v="0"/>
    <x v="36"/>
    <x v="0"/>
    <n v="56.55"/>
    <n v="41.51"/>
    <n v="0.5"/>
    <s v="kg"/>
    <s v="Foodgrains, Oil &amp; Masala"/>
    <s v="Raw Rice"/>
    <n v="20.754999999999999"/>
  </r>
  <r>
    <d v="2024-06-12T00:00:00"/>
    <x v="7"/>
    <x v="1"/>
    <x v="20"/>
    <x v="1"/>
    <n v="55.41"/>
    <n v="46.2"/>
    <n v="1"/>
    <s v="kg"/>
    <s v="Fruits &amp; Vegetables"/>
    <s v="Potato, Onion &amp; Tomato"/>
    <n v="46.2"/>
  </r>
  <r>
    <d v="2024-12-28T00:00:00"/>
    <x v="4"/>
    <x v="2"/>
    <x v="33"/>
    <x v="1"/>
    <n v="0.32"/>
    <n v="0.25"/>
    <n v="2000"/>
    <s v="g"/>
    <s v="Snacks &amp; Branded Foods"/>
    <s v="Frozen Vegetables"/>
    <n v="500"/>
  </r>
  <r>
    <d v="2024-05-04T00:00:00"/>
    <x v="1"/>
    <x v="1"/>
    <x v="21"/>
    <x v="2"/>
    <n v="579.02"/>
    <n v="386.91"/>
    <n v="3"/>
    <s v="kg"/>
    <s v="Bakery, Cakes &amp; Dairy"/>
    <s v="Paneer, Tofu &amp; Cream"/>
    <n v="1160.73"/>
  </r>
  <r>
    <d v="2024-11-05T00:00:00"/>
    <x v="8"/>
    <x v="2"/>
    <x v="26"/>
    <x v="5"/>
    <n v="237.39"/>
    <n v="162.85"/>
    <n v="5"/>
    <s v="kg"/>
    <s v="Cleaning &amp; Household"/>
    <s v="Laundry"/>
    <n v="814.25"/>
  </r>
  <r>
    <d v="2024-07-20T00:00:00"/>
    <x v="9"/>
    <x v="3"/>
    <x v="47"/>
    <x v="4"/>
    <n v="2.1800000000000002"/>
    <n v="2.02"/>
    <n v="100"/>
    <s v="ml"/>
    <s v="Gourmet &amp; World Food"/>
    <s v="Extra Virgin Olive Oil"/>
    <n v="202"/>
  </r>
  <r>
    <d v="2024-12-12T00:00:00"/>
    <x v="4"/>
    <x v="2"/>
    <x v="46"/>
    <x v="1"/>
    <n v="6.52"/>
    <n v="4.8499999999999996"/>
    <n v="5"/>
    <s v="pcs"/>
    <s v="Eggs, Meat &amp; Fish"/>
    <s v="Farm Eggs"/>
    <n v="24.25"/>
  </r>
  <r>
    <d v="2024-12-09T00:00:00"/>
    <x v="4"/>
    <x v="2"/>
    <x v="30"/>
    <x v="1"/>
    <n v="93.87"/>
    <n v="69.62"/>
    <n v="0.25"/>
    <s v="kg"/>
    <s v="Fruits &amp; Vegetables"/>
    <s v="Potato, Onion &amp; Tomato"/>
    <n v="17.405000000000001"/>
  </r>
  <r>
    <d v="2024-12-10T00:00:00"/>
    <x v="4"/>
    <x v="2"/>
    <x v="32"/>
    <x v="5"/>
    <n v="121.28"/>
    <n v="84.2"/>
    <n v="1"/>
    <s v="kg"/>
    <s v="Cleaning &amp; Household"/>
    <s v="Laundry"/>
    <n v="84.2"/>
  </r>
  <r>
    <d v="2024-11-29T00:00:00"/>
    <x v="8"/>
    <x v="2"/>
    <x v="18"/>
    <x v="0"/>
    <n v="188.99"/>
    <n v="147.78"/>
    <n v="2"/>
    <s v="kg"/>
    <s v="Foodgrains, Oil &amp; Masala"/>
    <s v="Raw Rice"/>
    <n v="295.56"/>
  </r>
  <r>
    <d v="2024-04-17T00:00:00"/>
    <x v="10"/>
    <x v="1"/>
    <x v="4"/>
    <x v="1"/>
    <n v="1.1499999999999999"/>
    <n v="0.91"/>
    <n v="100"/>
    <s v="g"/>
    <s v="Snacks &amp; Branded Foods"/>
    <s v="Frozen Vegetables"/>
    <n v="91"/>
  </r>
  <r>
    <d v="2024-05-29T00:00:00"/>
    <x v="1"/>
    <x v="1"/>
    <x v="43"/>
    <x v="6"/>
    <n v="76.680000000000007"/>
    <n v="67.290000000000006"/>
    <n v="24"/>
    <s v="pcs"/>
    <s v="Beauty &amp; Hygiene"/>
    <s v="Toothpaste"/>
    <n v="1614.96"/>
  </r>
  <r>
    <d v="2024-02-05T00:00:00"/>
    <x v="3"/>
    <x v="0"/>
    <x v="37"/>
    <x v="1"/>
    <n v="0.5"/>
    <n v="0.47"/>
    <n v="2000"/>
    <s v="ml"/>
    <s v="Beverages"/>
    <s v="Juices"/>
    <n v="940"/>
  </r>
  <r>
    <d v="2024-07-28T00:00:00"/>
    <x v="9"/>
    <x v="3"/>
    <x v="27"/>
    <x v="2"/>
    <n v="368.19"/>
    <n v="300.07"/>
    <n v="3"/>
    <s v="kg"/>
    <s v="Bakery, Cakes &amp; Dairy"/>
    <s v="Paneer, Tofu &amp; Cream"/>
    <n v="900.21"/>
  </r>
  <r>
    <d v="2024-03-12T00:00:00"/>
    <x v="6"/>
    <x v="0"/>
    <x v="13"/>
    <x v="1"/>
    <n v="114.63"/>
    <n v="94.74"/>
    <n v="0.25"/>
    <s v="kg"/>
    <s v="Fruits &amp; Vegetables"/>
    <s v="Root Vegetables"/>
    <n v="23.684999999999999"/>
  </r>
  <r>
    <d v="2024-05-03T00:00:00"/>
    <x v="1"/>
    <x v="1"/>
    <x v="25"/>
    <x v="7"/>
    <n v="0.09"/>
    <n v="0.06"/>
    <n v="350"/>
    <s v="ml"/>
    <s v="Bakery, Cakes &amp; Dairy"/>
    <s v="Milk"/>
    <n v="21"/>
  </r>
  <r>
    <d v="2024-10-20T00:00:00"/>
    <x v="2"/>
    <x v="2"/>
    <x v="5"/>
    <x v="2"/>
    <n v="560.44000000000005"/>
    <n v="387.74"/>
    <n v="10"/>
    <s v="kg"/>
    <s v="Bakery, Cakes &amp; Dairy"/>
    <s v="Paneer, Tofu &amp; Cream"/>
    <n v="3877.4"/>
  </r>
  <r>
    <d v="2024-07-12T00:00:00"/>
    <x v="9"/>
    <x v="3"/>
    <x v="40"/>
    <x v="1"/>
    <n v="52.4"/>
    <n v="43.53"/>
    <n v="3"/>
    <s v="kg"/>
    <s v="Fruits &amp; Vegetables"/>
    <s v="Potato, Onion &amp; Tomato"/>
    <n v="130.59"/>
  </r>
  <r>
    <d v="2024-12-16T00:00:00"/>
    <x v="4"/>
    <x v="2"/>
    <x v="39"/>
    <x v="9"/>
    <n v="0.12"/>
    <n v="0.1"/>
    <n v="200"/>
    <s v="g"/>
    <s v="Beverages"/>
    <s v="Leaf &amp; Dust Tea"/>
    <n v="20"/>
  </r>
  <r>
    <d v="2024-07-24T00:00:00"/>
    <x v="9"/>
    <x v="3"/>
    <x v="14"/>
    <x v="5"/>
    <n v="224.69"/>
    <n v="171.81"/>
    <n v="3"/>
    <s v="kg"/>
    <s v="Cleaning &amp; Household"/>
    <s v="Laundry"/>
    <n v="515.43000000000006"/>
  </r>
  <r>
    <d v="2024-08-02T00:00:00"/>
    <x v="5"/>
    <x v="3"/>
    <x v="6"/>
    <x v="1"/>
    <n v="0.55000000000000004"/>
    <n v="0.46"/>
    <n v="500"/>
    <s v="ml"/>
    <s v="Beverages"/>
    <s v="Juices"/>
    <n v="230"/>
  </r>
  <r>
    <d v="2024-07-03T00:00:00"/>
    <x v="9"/>
    <x v="3"/>
    <x v="9"/>
    <x v="4"/>
    <n v="2.04"/>
    <n v="1.83"/>
    <n v="250"/>
    <s v="ml"/>
    <s v="Gourmet &amp; World Food"/>
    <s v="Extra Virgin Olive Oil"/>
    <n v="457.5"/>
  </r>
  <r>
    <d v="2024-02-13T00:00:00"/>
    <x v="3"/>
    <x v="0"/>
    <x v="9"/>
    <x v="4"/>
    <n v="6.04"/>
    <n v="4.2"/>
    <n v="5000"/>
    <s v="ml"/>
    <s v="Gourmet &amp; World Food"/>
    <s v="Extra Virgin Olive Oil"/>
    <n v="21000"/>
  </r>
  <r>
    <d v="2024-11-01T00:00:00"/>
    <x v="8"/>
    <x v="2"/>
    <x v="25"/>
    <x v="7"/>
    <n v="7.0000000000000007E-2"/>
    <n v="0.06"/>
    <n v="2000"/>
    <s v="ml"/>
    <s v="Bakery, Cakes &amp; Dairy"/>
    <s v="Milk"/>
    <n v="120"/>
  </r>
  <r>
    <d v="2024-06-30T00:00:00"/>
    <x v="7"/>
    <x v="1"/>
    <x v="34"/>
    <x v="1"/>
    <n v="85.07"/>
    <n v="65.400000000000006"/>
    <n v="5"/>
    <s v="kg"/>
    <s v="Fruits &amp; Vegetables"/>
    <s v="Root Vegetables"/>
    <n v="327"/>
  </r>
  <r>
    <d v="2024-12-18T00:00:00"/>
    <x v="4"/>
    <x v="2"/>
    <x v="15"/>
    <x v="1"/>
    <n v="0.31"/>
    <n v="0.22"/>
    <n v="100"/>
    <s v="g"/>
    <s v="Snacks &amp; Branded Foods"/>
    <s v="Frozen Vegetables"/>
    <n v="22"/>
  </r>
  <r>
    <d v="2024-12-22T00:00:00"/>
    <x v="4"/>
    <x v="2"/>
    <x v="34"/>
    <x v="1"/>
    <n v="146.38"/>
    <n v="101.23"/>
    <n v="5"/>
    <s v="kg"/>
    <s v="Fruits &amp; Vegetables"/>
    <s v="Root Vegetables"/>
    <n v="506.15000000000003"/>
  </r>
  <r>
    <d v="2024-07-23T00:00:00"/>
    <x v="9"/>
    <x v="3"/>
    <x v="29"/>
    <x v="9"/>
    <n v="0.3"/>
    <n v="0.22"/>
    <n v="1000"/>
    <s v="g"/>
    <s v="Beverages"/>
    <s v="Leaf &amp; Dust Tea"/>
    <n v="220"/>
  </r>
  <r>
    <d v="2024-06-18T00:00:00"/>
    <x v="7"/>
    <x v="1"/>
    <x v="0"/>
    <x v="0"/>
    <n v="64.349999999999994"/>
    <n v="56.72"/>
    <n v="5"/>
    <s v="kg"/>
    <s v="Foodgrains, Oil &amp; Masala"/>
    <s v="Raw Rice"/>
    <n v="283.60000000000002"/>
  </r>
  <r>
    <d v="2024-08-08T00:00:00"/>
    <x v="5"/>
    <x v="3"/>
    <x v="1"/>
    <x v="1"/>
    <n v="78.61"/>
    <n v="59.31"/>
    <n v="0.5"/>
    <s v="kg"/>
    <s v="Fruits &amp; Vegetables"/>
    <s v="Potato, Onion &amp; Tomato"/>
    <n v="29.655000000000001"/>
  </r>
  <r>
    <d v="2024-10-13T00:00:00"/>
    <x v="2"/>
    <x v="2"/>
    <x v="5"/>
    <x v="2"/>
    <n v="437.23"/>
    <n v="378.91"/>
    <n v="3"/>
    <s v="kg"/>
    <s v="Bakery, Cakes &amp; Dairy"/>
    <s v="Paneer, Tofu &amp; Cream"/>
    <n v="1136.73"/>
  </r>
  <r>
    <d v="2024-12-05T00:00:00"/>
    <x v="4"/>
    <x v="2"/>
    <x v="40"/>
    <x v="1"/>
    <n v="90.14"/>
    <n v="71.290000000000006"/>
    <n v="1"/>
    <s v="kg"/>
    <s v="Fruits &amp; Vegetables"/>
    <s v="Potato, Onion &amp; Tomato"/>
    <n v="71.290000000000006"/>
  </r>
  <r>
    <d v="2024-04-23T00:00:00"/>
    <x v="10"/>
    <x v="1"/>
    <x v="23"/>
    <x v="8"/>
    <n v="0.44"/>
    <n v="0.36"/>
    <n v="1500"/>
    <s v="g"/>
    <s v="Snacks &amp; Branded Foods"/>
    <s v="Instant Noodles"/>
    <n v="540"/>
  </r>
  <r>
    <d v="2024-07-19T00:00:00"/>
    <x v="9"/>
    <x v="3"/>
    <x v="44"/>
    <x v="9"/>
    <n v="0.35"/>
    <n v="0.31"/>
    <n v="1500"/>
    <s v="g"/>
    <s v="Beverages"/>
    <s v="Leaf &amp; Dust Tea"/>
    <n v="465"/>
  </r>
  <r>
    <d v="2024-09-13T00:00:00"/>
    <x v="11"/>
    <x v="3"/>
    <x v="3"/>
    <x v="1"/>
    <n v="15.66"/>
    <n v="10.54"/>
    <n v="1"/>
    <s v="pcs"/>
    <s v="Eggs, Meat &amp; Fish"/>
    <s v="Farm Eggs"/>
    <n v="10.54"/>
  </r>
  <r>
    <d v="2024-10-04T00:00:00"/>
    <x v="2"/>
    <x v="2"/>
    <x v="5"/>
    <x v="2"/>
    <n v="631.83000000000004"/>
    <n v="422.71"/>
    <n v="2"/>
    <s v="kg"/>
    <s v="Bakery, Cakes &amp; Dairy"/>
    <s v="Paneer, Tofu &amp; Cream"/>
    <n v="845.42"/>
  </r>
  <r>
    <d v="2024-05-31T00:00:00"/>
    <x v="1"/>
    <x v="1"/>
    <x v="31"/>
    <x v="1"/>
    <n v="10.11"/>
    <n v="6.83"/>
    <n v="2"/>
    <s v="pcs"/>
    <s v="Eggs, Meat &amp; Fish"/>
    <s v="Farm Eggs"/>
    <n v="13.66"/>
  </r>
  <r>
    <d v="2024-02-13T00:00:00"/>
    <x v="3"/>
    <x v="0"/>
    <x v="41"/>
    <x v="1"/>
    <n v="0.32"/>
    <n v="0.27"/>
    <n v="4000"/>
    <s v="ml"/>
    <s v="Beverages"/>
    <s v="Juices"/>
    <n v="1080"/>
  </r>
  <r>
    <d v="2024-10-19T00:00:00"/>
    <x v="2"/>
    <x v="2"/>
    <x v="37"/>
    <x v="1"/>
    <n v="0.34"/>
    <n v="0.24"/>
    <n v="350"/>
    <s v="ml"/>
    <s v="Beverages"/>
    <s v="Juices"/>
    <n v="84"/>
  </r>
  <r>
    <d v="2024-11-13T00:00:00"/>
    <x v="8"/>
    <x v="2"/>
    <x v="43"/>
    <x v="6"/>
    <n v="323.12"/>
    <n v="263.26"/>
    <n v="10"/>
    <s v="pcs"/>
    <s v="Beauty &amp; Hygiene"/>
    <s v="Toothpaste"/>
    <n v="2632.6"/>
  </r>
  <r>
    <d v="2024-04-15T00:00:00"/>
    <x v="10"/>
    <x v="1"/>
    <x v="33"/>
    <x v="1"/>
    <n v="0.79"/>
    <n v="0.55000000000000004"/>
    <n v="2000"/>
    <s v="g"/>
    <s v="Snacks &amp; Branded Foods"/>
    <s v="Frozen Vegetables"/>
    <n v="1100"/>
  </r>
  <r>
    <d v="2024-06-27T00:00:00"/>
    <x v="7"/>
    <x v="1"/>
    <x v="35"/>
    <x v="1"/>
    <n v="81.209999999999994"/>
    <n v="57.1"/>
    <n v="3"/>
    <s v="kg"/>
    <s v="Fruits &amp; Vegetables"/>
    <s v="Potato, Onion &amp; Tomato"/>
    <n v="171.3"/>
  </r>
  <r>
    <d v="2024-08-12T00:00:00"/>
    <x v="5"/>
    <x v="3"/>
    <x v="35"/>
    <x v="1"/>
    <n v="95.05"/>
    <n v="89.03"/>
    <n v="0.5"/>
    <s v="kg"/>
    <s v="Fruits &amp; Vegetables"/>
    <s v="Potato, Onion &amp; Tomato"/>
    <n v="44.515000000000001"/>
  </r>
  <r>
    <d v="2024-08-19T00:00:00"/>
    <x v="5"/>
    <x v="3"/>
    <x v="44"/>
    <x v="9"/>
    <n v="0.7"/>
    <n v="0.47"/>
    <n v="2000"/>
    <s v="g"/>
    <s v="Beverages"/>
    <s v="Leaf &amp; Dust Tea"/>
    <n v="940"/>
  </r>
  <r>
    <d v="2024-11-08T00:00:00"/>
    <x v="8"/>
    <x v="2"/>
    <x v="46"/>
    <x v="1"/>
    <n v="15.97"/>
    <n v="11.03"/>
    <n v="5"/>
    <s v="pcs"/>
    <s v="Eggs, Meat &amp; Fish"/>
    <s v="Farm Eggs"/>
    <n v="55.15"/>
  </r>
  <r>
    <d v="2024-12-30T00:00:00"/>
    <x v="4"/>
    <x v="2"/>
    <x v="22"/>
    <x v="7"/>
    <n v="0.04"/>
    <n v="0.03"/>
    <n v="1500"/>
    <s v="ml"/>
    <s v="Bakery, Cakes &amp; Dairy"/>
    <s v="Milk"/>
    <n v="45"/>
  </r>
  <r>
    <d v="2024-11-13T00:00:00"/>
    <x v="8"/>
    <x v="2"/>
    <x v="16"/>
    <x v="1"/>
    <n v="64.099999999999994"/>
    <n v="47.81"/>
    <n v="5"/>
    <s v="kg"/>
    <s v="Fruits &amp; Vegetables"/>
    <s v="Potato, Onion &amp; Tomato"/>
    <n v="239.05"/>
  </r>
  <r>
    <d v="2024-03-25T00:00:00"/>
    <x v="6"/>
    <x v="0"/>
    <x v="2"/>
    <x v="1"/>
    <n v="40.44"/>
    <n v="30.79"/>
    <n v="5"/>
    <s v="kg"/>
    <s v="Fruits &amp; Vegetables"/>
    <s v="Potato, Onion &amp; Tomato"/>
    <n v="153.94999999999999"/>
  </r>
  <r>
    <d v="2024-05-04T00:00:00"/>
    <x v="1"/>
    <x v="1"/>
    <x v="26"/>
    <x v="5"/>
    <n v="199.02"/>
    <n v="166.47"/>
    <n v="3"/>
    <s v="kg"/>
    <s v="Cleaning &amp; Household"/>
    <s v="Laundry"/>
    <n v="499.40999999999997"/>
  </r>
  <r>
    <d v="2024-03-22T00:00:00"/>
    <x v="6"/>
    <x v="0"/>
    <x v="40"/>
    <x v="1"/>
    <n v="89.67"/>
    <n v="65.42"/>
    <n v="0.5"/>
    <s v="kg"/>
    <s v="Fruits &amp; Vegetables"/>
    <s v="Potato, Onion &amp; Tomato"/>
    <n v="32.71"/>
  </r>
  <r>
    <d v="2024-11-24T00:00:00"/>
    <x v="8"/>
    <x v="2"/>
    <x v="46"/>
    <x v="1"/>
    <n v="6.51"/>
    <n v="5.44"/>
    <n v="12"/>
    <s v="pcs"/>
    <s v="Eggs, Meat &amp; Fish"/>
    <s v="Farm Eggs"/>
    <n v="65.28"/>
  </r>
  <r>
    <d v="2024-04-28T00:00:00"/>
    <x v="10"/>
    <x v="1"/>
    <x v="18"/>
    <x v="0"/>
    <n v="131.59"/>
    <n v="119.02"/>
    <n v="5"/>
    <s v="kg"/>
    <s v="Foodgrains, Oil &amp; Masala"/>
    <s v="Raw Rice"/>
    <n v="595.1"/>
  </r>
  <r>
    <d v="2024-04-04T00:00:00"/>
    <x v="10"/>
    <x v="1"/>
    <x v="20"/>
    <x v="1"/>
    <n v="58.26"/>
    <n v="53.53"/>
    <n v="5"/>
    <s v="kg"/>
    <s v="Fruits &amp; Vegetables"/>
    <s v="Potato, Onion &amp; Tomato"/>
    <n v="267.64999999999998"/>
  </r>
  <r>
    <d v="2024-12-24T00:00:00"/>
    <x v="4"/>
    <x v="2"/>
    <x v="4"/>
    <x v="1"/>
    <n v="1.1000000000000001"/>
    <n v="0.74"/>
    <n v="1000"/>
    <s v="g"/>
    <s v="Snacks &amp; Branded Foods"/>
    <s v="Frozen Vegetables"/>
    <n v="740"/>
  </r>
  <r>
    <d v="2024-01-15T00:00:00"/>
    <x v="0"/>
    <x v="0"/>
    <x v="36"/>
    <x v="0"/>
    <n v="107.55"/>
    <n v="100.54"/>
    <n v="0.5"/>
    <s v="kg"/>
    <s v="Foodgrains, Oil &amp; Masala"/>
    <s v="Raw Rice"/>
    <n v="50.27"/>
  </r>
  <r>
    <d v="2024-04-11T00:00:00"/>
    <x v="10"/>
    <x v="1"/>
    <x v="13"/>
    <x v="1"/>
    <n v="59.07"/>
    <n v="52.97"/>
    <n v="1"/>
    <s v="kg"/>
    <s v="Fruits &amp; Vegetables"/>
    <s v="Root Vegetables"/>
    <n v="52.97"/>
  </r>
  <r>
    <d v="2024-08-07T00:00:00"/>
    <x v="5"/>
    <x v="3"/>
    <x v="4"/>
    <x v="1"/>
    <n v="0.54"/>
    <n v="0.45"/>
    <n v="50"/>
    <s v="g"/>
    <s v="Snacks &amp; Branded Foods"/>
    <s v="Frozen Vegetables"/>
    <n v="22.5"/>
  </r>
  <r>
    <d v="2024-12-30T00:00:00"/>
    <x v="4"/>
    <x v="2"/>
    <x v="41"/>
    <x v="1"/>
    <n v="0.36"/>
    <n v="0.33"/>
    <n v="500"/>
    <s v="ml"/>
    <s v="Beverages"/>
    <s v="Juices"/>
    <n v="165"/>
  </r>
  <r>
    <d v="2024-11-05T00:00:00"/>
    <x v="8"/>
    <x v="2"/>
    <x v="1"/>
    <x v="1"/>
    <n v="61.71"/>
    <n v="53.02"/>
    <n v="0.5"/>
    <s v="kg"/>
    <s v="Fruits &amp; Vegetables"/>
    <s v="Potato, Onion &amp; Tomato"/>
    <n v="26.51"/>
  </r>
  <r>
    <d v="2024-02-02T00:00:00"/>
    <x v="3"/>
    <x v="0"/>
    <x v="37"/>
    <x v="1"/>
    <n v="0.56000000000000005"/>
    <n v="0.43"/>
    <n v="1500"/>
    <s v="ml"/>
    <s v="Beverages"/>
    <s v="Juices"/>
    <n v="645"/>
  </r>
  <r>
    <d v="2024-04-05T00:00:00"/>
    <x v="10"/>
    <x v="1"/>
    <x v="30"/>
    <x v="1"/>
    <n v="58.21"/>
    <n v="44.27"/>
    <n v="3"/>
    <s v="kg"/>
    <s v="Fruits &amp; Vegetables"/>
    <s v="Potato, Onion &amp; Tomato"/>
    <n v="132.81"/>
  </r>
  <r>
    <d v="2024-10-26T00:00:00"/>
    <x v="2"/>
    <x v="2"/>
    <x v="42"/>
    <x v="8"/>
    <n v="0.24"/>
    <n v="0.22"/>
    <n v="1500"/>
    <s v="g"/>
    <s v="Snacks &amp; Branded Foods"/>
    <s v="Instant Noodles"/>
    <n v="330"/>
  </r>
  <r>
    <d v="2024-05-14T00:00:00"/>
    <x v="1"/>
    <x v="1"/>
    <x v="43"/>
    <x v="6"/>
    <n v="150.19"/>
    <n v="115.86"/>
    <n v="1"/>
    <s v="pcs"/>
    <s v="Beauty &amp; Hygiene"/>
    <s v="Toothpaste"/>
    <n v="115.86"/>
  </r>
  <r>
    <d v="2024-09-07T00:00:00"/>
    <x v="11"/>
    <x v="3"/>
    <x v="36"/>
    <x v="0"/>
    <n v="50.68"/>
    <n v="45.38"/>
    <n v="5"/>
    <s v="kg"/>
    <s v="Foodgrains, Oil &amp; Masala"/>
    <s v="Raw Rice"/>
    <n v="226.9"/>
  </r>
  <r>
    <d v="2024-06-09T00:00:00"/>
    <x v="7"/>
    <x v="1"/>
    <x v="18"/>
    <x v="0"/>
    <n v="59.61"/>
    <n v="55.99"/>
    <n v="1"/>
    <s v="kg"/>
    <s v="Foodgrains, Oil &amp; Masala"/>
    <s v="Raw Rice"/>
    <n v="55.99"/>
  </r>
  <r>
    <d v="2024-07-19T00:00:00"/>
    <x v="9"/>
    <x v="3"/>
    <x v="28"/>
    <x v="6"/>
    <n v="155.4"/>
    <n v="142.63999999999999"/>
    <n v="5"/>
    <s v="pcs"/>
    <s v="Beauty &amp; Hygiene"/>
    <s v="Toothpaste"/>
    <n v="713.19999999999993"/>
  </r>
  <r>
    <d v="2024-06-27T00:00:00"/>
    <x v="7"/>
    <x v="1"/>
    <x v="12"/>
    <x v="1"/>
    <n v="38"/>
    <n v="32.26"/>
    <n v="2"/>
    <s v="kg"/>
    <s v="Fruits &amp; Vegetables"/>
    <s v="Potato, Onion &amp; Tomato"/>
    <n v="64.52"/>
  </r>
  <r>
    <d v="2024-11-28T00:00:00"/>
    <x v="8"/>
    <x v="2"/>
    <x v="32"/>
    <x v="5"/>
    <n v="405.87"/>
    <n v="292.58"/>
    <n v="5"/>
    <s v="kg"/>
    <s v="Cleaning &amp; Household"/>
    <s v="Laundry"/>
    <n v="1462.8999999999999"/>
  </r>
  <r>
    <d v="2024-06-01T00:00:00"/>
    <x v="7"/>
    <x v="1"/>
    <x v="11"/>
    <x v="3"/>
    <n v="28.11"/>
    <n v="23.73"/>
    <n v="1"/>
    <s v="pcs"/>
    <s v="Bakery, Cakes &amp; Dairy"/>
    <s v="Bread"/>
    <n v="23.73"/>
  </r>
  <r>
    <d v="2024-02-13T00:00:00"/>
    <x v="3"/>
    <x v="0"/>
    <x v="11"/>
    <x v="3"/>
    <n v="73.47"/>
    <n v="52.81"/>
    <n v="10"/>
    <s v="pcs"/>
    <s v="Bakery, Cakes &amp; Dairy"/>
    <s v="Bread"/>
    <n v="528.1"/>
  </r>
  <r>
    <d v="2024-06-09T00:00:00"/>
    <x v="7"/>
    <x v="1"/>
    <x v="10"/>
    <x v="4"/>
    <n v="2.41"/>
    <n v="2.17"/>
    <n v="200"/>
    <s v="ml"/>
    <s v="Gourmet &amp; World Food"/>
    <s v="Extra Virgin Olive Oil"/>
    <n v="434"/>
  </r>
  <r>
    <d v="2024-11-09T00:00:00"/>
    <x v="8"/>
    <x v="2"/>
    <x v="26"/>
    <x v="5"/>
    <n v="188.43"/>
    <n v="152.43"/>
    <n v="10"/>
    <s v="kg"/>
    <s v="Cleaning &amp; Household"/>
    <s v="Laundry"/>
    <n v="1524.3000000000002"/>
  </r>
  <r>
    <d v="2024-11-17T00:00:00"/>
    <x v="8"/>
    <x v="2"/>
    <x v="31"/>
    <x v="1"/>
    <n v="15.16"/>
    <n v="13.79"/>
    <n v="4"/>
    <s v="pcs"/>
    <s v="Eggs, Meat &amp; Fish"/>
    <s v="Farm Eggs"/>
    <n v="55.16"/>
  </r>
  <r>
    <d v="2024-09-18T00:00:00"/>
    <x v="11"/>
    <x v="3"/>
    <x v="15"/>
    <x v="1"/>
    <n v="1.25"/>
    <n v="0.99"/>
    <n v="2000"/>
    <s v="g"/>
    <s v="Snacks &amp; Branded Foods"/>
    <s v="Frozen Vegetables"/>
    <n v="1980"/>
  </r>
  <r>
    <d v="2024-12-16T00:00:00"/>
    <x v="4"/>
    <x v="2"/>
    <x v="26"/>
    <x v="5"/>
    <n v="249.01"/>
    <n v="173.95"/>
    <n v="3"/>
    <s v="kg"/>
    <s v="Cleaning &amp; Household"/>
    <s v="Laundry"/>
    <n v="521.84999999999991"/>
  </r>
  <r>
    <d v="2024-11-19T00:00:00"/>
    <x v="8"/>
    <x v="2"/>
    <x v="21"/>
    <x v="2"/>
    <n v="634.21"/>
    <n v="478.13"/>
    <n v="3"/>
    <s v="kg"/>
    <s v="Bakery, Cakes &amp; Dairy"/>
    <s v="Paneer, Tofu &amp; Cream"/>
    <n v="1434.3899999999999"/>
  </r>
  <r>
    <d v="2024-09-06T00:00:00"/>
    <x v="11"/>
    <x v="3"/>
    <x v="24"/>
    <x v="8"/>
    <n v="0.47"/>
    <n v="0.37"/>
    <n v="2000"/>
    <s v="g"/>
    <s v="Snacks &amp; Branded Foods"/>
    <s v="Instant Noodles"/>
    <n v="740"/>
  </r>
  <r>
    <d v="2024-03-29T00:00:00"/>
    <x v="6"/>
    <x v="0"/>
    <x v="38"/>
    <x v="1"/>
    <n v="144.13"/>
    <n v="96.69"/>
    <n v="3"/>
    <s v="kg"/>
    <s v="Fruits &amp; Vegetables"/>
    <s v="Root Vegetables"/>
    <n v="290.07"/>
  </r>
  <r>
    <d v="2024-09-07T00:00:00"/>
    <x v="11"/>
    <x v="3"/>
    <x v="30"/>
    <x v="1"/>
    <n v="81.540000000000006"/>
    <n v="57.89"/>
    <n v="0.25"/>
    <s v="kg"/>
    <s v="Fruits &amp; Vegetables"/>
    <s v="Potato, Onion &amp; Tomato"/>
    <n v="14.4725"/>
  </r>
  <r>
    <d v="2024-10-24T00:00:00"/>
    <x v="2"/>
    <x v="2"/>
    <x v="33"/>
    <x v="1"/>
    <n v="1.21"/>
    <n v="0.81"/>
    <n v="250"/>
    <s v="g"/>
    <s v="Snacks &amp; Branded Foods"/>
    <s v="Frozen Vegetables"/>
    <n v="202.5"/>
  </r>
  <r>
    <d v="2024-11-27T00:00:00"/>
    <x v="8"/>
    <x v="2"/>
    <x v="29"/>
    <x v="9"/>
    <n v="0.3"/>
    <n v="0.23"/>
    <n v="50"/>
    <s v="g"/>
    <s v="Beverages"/>
    <s v="Leaf &amp; Dust Tea"/>
    <n v="11.5"/>
  </r>
  <r>
    <d v="2024-07-02T00:00:00"/>
    <x v="9"/>
    <x v="3"/>
    <x v="0"/>
    <x v="0"/>
    <n v="150.30000000000001"/>
    <n v="110.47"/>
    <n v="0.5"/>
    <s v="kg"/>
    <s v="Foodgrains, Oil &amp; Masala"/>
    <s v="Raw Rice"/>
    <n v="55.234999999999999"/>
  </r>
  <r>
    <d v="2024-09-05T00:00:00"/>
    <x v="11"/>
    <x v="3"/>
    <x v="21"/>
    <x v="2"/>
    <n v="373.6"/>
    <n v="292.33"/>
    <n v="10"/>
    <s v="kg"/>
    <s v="Bakery, Cakes &amp; Dairy"/>
    <s v="Paneer, Tofu &amp; Cream"/>
    <n v="2923.2999999999997"/>
  </r>
  <r>
    <d v="2024-11-19T00:00:00"/>
    <x v="8"/>
    <x v="2"/>
    <x v="45"/>
    <x v="7"/>
    <n v="0.04"/>
    <n v="0.03"/>
    <n v="100"/>
    <s v="ml"/>
    <s v="Bakery, Cakes &amp; Dairy"/>
    <s v="Milk"/>
    <n v="3"/>
  </r>
  <r>
    <d v="2024-09-15T00:00:00"/>
    <x v="11"/>
    <x v="3"/>
    <x v="39"/>
    <x v="9"/>
    <n v="0.57999999999999996"/>
    <n v="0.51"/>
    <n v="50"/>
    <s v="g"/>
    <s v="Beverages"/>
    <s v="Leaf &amp; Dust Tea"/>
    <n v="25.5"/>
  </r>
  <r>
    <d v="2024-07-28T00:00:00"/>
    <x v="9"/>
    <x v="3"/>
    <x v="7"/>
    <x v="3"/>
    <n v="79.81"/>
    <n v="56.65"/>
    <n v="12"/>
    <s v="pcs"/>
    <s v="Bakery, Cakes &amp; Dairy"/>
    <s v="Bread"/>
    <n v="679.8"/>
  </r>
  <r>
    <d v="2024-07-31T00:00:00"/>
    <x v="9"/>
    <x v="3"/>
    <x v="18"/>
    <x v="0"/>
    <n v="71.78"/>
    <n v="57.09"/>
    <n v="0.5"/>
    <s v="kg"/>
    <s v="Foodgrains, Oil &amp; Masala"/>
    <s v="Raw Rice"/>
    <n v="28.545000000000002"/>
  </r>
  <r>
    <d v="2024-08-15T00:00:00"/>
    <x v="5"/>
    <x v="3"/>
    <x v="9"/>
    <x v="4"/>
    <n v="4.04"/>
    <n v="2.85"/>
    <n v="750"/>
    <s v="ml"/>
    <s v="Gourmet &amp; World Food"/>
    <s v="Extra Virgin Olive Oil"/>
    <n v="2137.5"/>
  </r>
  <r>
    <d v="2024-02-12T00:00:00"/>
    <x v="3"/>
    <x v="0"/>
    <x v="33"/>
    <x v="1"/>
    <n v="1"/>
    <n v="0.84"/>
    <n v="50"/>
    <s v="g"/>
    <s v="Snacks &amp; Branded Foods"/>
    <s v="Frozen Vegetables"/>
    <n v="42"/>
  </r>
  <r>
    <d v="2024-04-22T00:00:00"/>
    <x v="10"/>
    <x v="1"/>
    <x v="15"/>
    <x v="1"/>
    <n v="0.61"/>
    <n v="0.57999999999999996"/>
    <n v="750"/>
    <s v="g"/>
    <s v="Snacks &amp; Branded Foods"/>
    <s v="Frozen Vegetables"/>
    <n v="434.99999999999994"/>
  </r>
  <r>
    <d v="2024-11-05T00:00:00"/>
    <x v="8"/>
    <x v="2"/>
    <x v="28"/>
    <x v="6"/>
    <n v="417.29"/>
    <n v="287.86"/>
    <n v="6"/>
    <s v="pcs"/>
    <s v="Beauty &amp; Hygiene"/>
    <s v="Toothpaste"/>
    <n v="1727.16"/>
  </r>
  <r>
    <d v="2024-11-06T00:00:00"/>
    <x v="8"/>
    <x v="2"/>
    <x v="8"/>
    <x v="3"/>
    <n v="69.14"/>
    <n v="58.78"/>
    <n v="2"/>
    <s v="pcs"/>
    <s v="Bakery, Cakes &amp; Dairy"/>
    <s v="Bread"/>
    <n v="117.56"/>
  </r>
  <r>
    <d v="2024-11-28T00:00:00"/>
    <x v="8"/>
    <x v="2"/>
    <x v="40"/>
    <x v="1"/>
    <n v="96.59"/>
    <n v="67.59"/>
    <n v="1"/>
    <s v="kg"/>
    <s v="Fruits &amp; Vegetables"/>
    <s v="Potato, Onion &amp; Tomato"/>
    <n v="67.59"/>
  </r>
  <r>
    <d v="2024-09-10T00:00:00"/>
    <x v="11"/>
    <x v="3"/>
    <x v="28"/>
    <x v="6"/>
    <n v="108.15"/>
    <n v="98.09"/>
    <n v="10"/>
    <s v="pcs"/>
    <s v="Beauty &amp; Hygiene"/>
    <s v="Toothpaste"/>
    <n v="980.90000000000009"/>
  </r>
  <r>
    <d v="2024-02-27T00:00:00"/>
    <x v="3"/>
    <x v="0"/>
    <x v="25"/>
    <x v="7"/>
    <n v="0.06"/>
    <n v="0.05"/>
    <n v="750"/>
    <s v="ml"/>
    <s v="Bakery, Cakes &amp; Dairy"/>
    <s v="Milk"/>
    <n v="37.5"/>
  </r>
  <r>
    <d v="2024-05-17T00:00:00"/>
    <x v="1"/>
    <x v="1"/>
    <x v="2"/>
    <x v="1"/>
    <n v="60.2"/>
    <n v="42.3"/>
    <n v="2"/>
    <s v="kg"/>
    <s v="Fruits &amp; Vegetables"/>
    <s v="Potato, Onion &amp; Tomato"/>
    <n v="84.6"/>
  </r>
  <r>
    <d v="2024-07-06T00:00:00"/>
    <x v="9"/>
    <x v="3"/>
    <x v="25"/>
    <x v="7"/>
    <n v="0.06"/>
    <n v="0.05"/>
    <n v="350"/>
    <s v="ml"/>
    <s v="Bakery, Cakes &amp; Dairy"/>
    <s v="Milk"/>
    <n v="17.5"/>
  </r>
  <r>
    <d v="2024-01-22T00:00:00"/>
    <x v="0"/>
    <x v="0"/>
    <x v="11"/>
    <x v="3"/>
    <n v="74.67"/>
    <n v="51.11"/>
    <n v="1"/>
    <s v="pcs"/>
    <s v="Bakery, Cakes &amp; Dairy"/>
    <s v="Bread"/>
    <n v="51.11"/>
  </r>
  <r>
    <d v="2024-08-13T00:00:00"/>
    <x v="5"/>
    <x v="3"/>
    <x v="41"/>
    <x v="1"/>
    <n v="0.08"/>
    <n v="0.06"/>
    <n v="2000"/>
    <s v="ml"/>
    <s v="Beverages"/>
    <s v="Juices"/>
    <n v="120"/>
  </r>
  <r>
    <d v="2024-08-05T00:00:00"/>
    <x v="5"/>
    <x v="3"/>
    <x v="23"/>
    <x v="8"/>
    <n v="0.16"/>
    <n v="0.11"/>
    <n v="200"/>
    <s v="g"/>
    <s v="Snacks &amp; Branded Foods"/>
    <s v="Instant Noodles"/>
    <n v="22"/>
  </r>
  <r>
    <d v="2024-12-23T00:00:00"/>
    <x v="4"/>
    <x v="2"/>
    <x v="15"/>
    <x v="1"/>
    <n v="0.41"/>
    <n v="0.34"/>
    <n v="2000"/>
    <s v="g"/>
    <s v="Snacks &amp; Branded Foods"/>
    <s v="Frozen Vegetables"/>
    <n v="680"/>
  </r>
  <r>
    <d v="2024-06-01T00:00:00"/>
    <x v="7"/>
    <x v="1"/>
    <x v="12"/>
    <x v="1"/>
    <n v="36.5"/>
    <n v="34.229999999999997"/>
    <n v="10"/>
    <s v="kg"/>
    <s v="Fruits &amp; Vegetables"/>
    <s v="Potato, Onion &amp; Tomato"/>
    <n v="342.29999999999995"/>
  </r>
  <r>
    <d v="2024-01-17T00:00:00"/>
    <x v="0"/>
    <x v="0"/>
    <x v="44"/>
    <x v="9"/>
    <n v="0.13"/>
    <n v="0.11"/>
    <n v="2000"/>
    <s v="g"/>
    <s v="Beverages"/>
    <s v="Leaf &amp; Dust Tea"/>
    <n v="220"/>
  </r>
  <r>
    <d v="2024-06-27T00:00:00"/>
    <x v="7"/>
    <x v="1"/>
    <x v="35"/>
    <x v="1"/>
    <n v="72.510000000000005"/>
    <n v="50"/>
    <n v="5"/>
    <s v="kg"/>
    <s v="Fruits &amp; Vegetables"/>
    <s v="Potato, Onion &amp; Tomato"/>
    <n v="250"/>
  </r>
  <r>
    <d v="2024-02-14T00:00:00"/>
    <x v="3"/>
    <x v="0"/>
    <x v="12"/>
    <x v="1"/>
    <n v="36.19"/>
    <n v="26.01"/>
    <n v="3"/>
    <s v="kg"/>
    <s v="Fruits &amp; Vegetables"/>
    <s v="Potato, Onion &amp; Tomato"/>
    <n v="78.03"/>
  </r>
  <r>
    <d v="2024-03-01T00:00:00"/>
    <x v="6"/>
    <x v="0"/>
    <x v="0"/>
    <x v="0"/>
    <n v="73.17"/>
    <n v="62.06"/>
    <n v="0.5"/>
    <s v="kg"/>
    <s v="Foodgrains, Oil &amp; Masala"/>
    <s v="Raw Rice"/>
    <n v="31.03"/>
  </r>
  <r>
    <d v="2024-05-01T00:00:00"/>
    <x v="1"/>
    <x v="1"/>
    <x v="9"/>
    <x v="4"/>
    <n v="5.53"/>
    <n v="4.09"/>
    <n v="750"/>
    <s v="ml"/>
    <s v="Gourmet &amp; World Food"/>
    <s v="Extra Virgin Olive Oil"/>
    <n v="3067.5"/>
  </r>
  <r>
    <d v="2024-12-15T00:00:00"/>
    <x v="4"/>
    <x v="2"/>
    <x v="5"/>
    <x v="2"/>
    <n v="298.13"/>
    <n v="282.08999999999997"/>
    <n v="0.5"/>
    <s v="kg"/>
    <s v="Bakery, Cakes &amp; Dairy"/>
    <s v="Paneer, Tofu &amp; Cream"/>
    <n v="141.04499999999999"/>
  </r>
  <r>
    <d v="2024-08-07T00:00:00"/>
    <x v="5"/>
    <x v="3"/>
    <x v="36"/>
    <x v="0"/>
    <n v="75.739999999999995"/>
    <n v="62.72"/>
    <n v="3"/>
    <s v="kg"/>
    <s v="Foodgrains, Oil &amp; Masala"/>
    <s v="Raw Rice"/>
    <n v="188.16"/>
  </r>
  <r>
    <d v="2024-10-18T00:00:00"/>
    <x v="2"/>
    <x v="2"/>
    <x v="45"/>
    <x v="7"/>
    <n v="0.04"/>
    <n v="0.03"/>
    <n v="500"/>
    <s v="ml"/>
    <s v="Bakery, Cakes &amp; Dairy"/>
    <s v="Milk"/>
    <n v="15"/>
  </r>
  <r>
    <d v="2024-04-15T00:00:00"/>
    <x v="10"/>
    <x v="1"/>
    <x v="22"/>
    <x v="7"/>
    <n v="0.04"/>
    <n v="0.04"/>
    <n v="4000"/>
    <s v="ml"/>
    <s v="Bakery, Cakes &amp; Dairy"/>
    <s v="Milk"/>
    <n v="160"/>
  </r>
  <r>
    <d v="2024-06-28T00:00:00"/>
    <x v="7"/>
    <x v="1"/>
    <x v="36"/>
    <x v="0"/>
    <n v="48.45"/>
    <n v="45.58"/>
    <n v="1"/>
    <s v="kg"/>
    <s v="Foodgrains, Oil &amp; Masala"/>
    <s v="Raw Rice"/>
    <n v="45.58"/>
  </r>
  <r>
    <d v="2024-03-27T00:00:00"/>
    <x v="6"/>
    <x v="0"/>
    <x v="14"/>
    <x v="5"/>
    <n v="178.98"/>
    <n v="164.39"/>
    <n v="0.25"/>
    <s v="kg"/>
    <s v="Cleaning &amp; Household"/>
    <s v="Laundry"/>
    <n v="41.097499999999997"/>
  </r>
  <r>
    <d v="2024-12-30T00:00:00"/>
    <x v="4"/>
    <x v="2"/>
    <x v="39"/>
    <x v="9"/>
    <n v="0.64"/>
    <n v="0.44"/>
    <n v="200"/>
    <s v="g"/>
    <s v="Beverages"/>
    <s v="Leaf &amp; Dust Tea"/>
    <n v="88"/>
  </r>
  <r>
    <d v="2024-12-13T00:00:00"/>
    <x v="4"/>
    <x v="2"/>
    <x v="0"/>
    <x v="0"/>
    <n v="128.33000000000001"/>
    <n v="107.79"/>
    <n v="10"/>
    <s v="kg"/>
    <s v="Foodgrains, Oil &amp; Masala"/>
    <s v="Raw Rice"/>
    <n v="1077.9000000000001"/>
  </r>
  <r>
    <d v="2024-12-05T00:00:00"/>
    <x v="4"/>
    <x v="2"/>
    <x v="46"/>
    <x v="1"/>
    <n v="7.71"/>
    <n v="5.26"/>
    <n v="24"/>
    <s v="pcs"/>
    <s v="Eggs, Meat &amp; Fish"/>
    <s v="Farm Eggs"/>
    <n v="126.24"/>
  </r>
  <r>
    <d v="2024-02-18T00:00:00"/>
    <x v="3"/>
    <x v="0"/>
    <x v="37"/>
    <x v="1"/>
    <n v="0.16"/>
    <n v="0.11"/>
    <n v="4000"/>
    <s v="ml"/>
    <s v="Beverages"/>
    <s v="Juices"/>
    <n v="440"/>
  </r>
  <r>
    <d v="2024-11-22T00:00:00"/>
    <x v="8"/>
    <x v="2"/>
    <x v="26"/>
    <x v="5"/>
    <n v="244.76"/>
    <n v="180.23"/>
    <n v="2"/>
    <s v="kg"/>
    <s v="Cleaning &amp; Household"/>
    <s v="Laundry"/>
    <n v="360.46"/>
  </r>
  <r>
    <d v="2024-05-21T00:00:00"/>
    <x v="1"/>
    <x v="1"/>
    <x v="4"/>
    <x v="1"/>
    <n v="0.74"/>
    <n v="0.5"/>
    <n v="1500"/>
    <s v="g"/>
    <s v="Snacks &amp; Branded Foods"/>
    <s v="Frozen Vegetables"/>
    <n v="750"/>
  </r>
  <r>
    <d v="2024-03-05T00:00:00"/>
    <x v="6"/>
    <x v="0"/>
    <x v="34"/>
    <x v="1"/>
    <n v="138.62"/>
    <n v="113.03"/>
    <n v="10"/>
    <s v="kg"/>
    <s v="Fruits &amp; Vegetables"/>
    <s v="Root Vegetables"/>
    <n v="1130.3"/>
  </r>
  <r>
    <d v="2024-03-08T00:00:00"/>
    <x v="6"/>
    <x v="0"/>
    <x v="26"/>
    <x v="5"/>
    <n v="366.88"/>
    <n v="253.53"/>
    <n v="5"/>
    <s v="kg"/>
    <s v="Cleaning &amp; Household"/>
    <s v="Laundry"/>
    <n v="1267.6500000000001"/>
  </r>
  <r>
    <d v="2024-12-31T00:00:00"/>
    <x v="4"/>
    <x v="2"/>
    <x v="37"/>
    <x v="1"/>
    <n v="0.08"/>
    <n v="0.06"/>
    <n v="1500"/>
    <s v="ml"/>
    <s v="Beverages"/>
    <s v="Juices"/>
    <n v="90"/>
  </r>
  <r>
    <d v="2024-11-01T00:00:00"/>
    <x v="8"/>
    <x v="2"/>
    <x v="8"/>
    <x v="3"/>
    <n v="43.33"/>
    <n v="38.450000000000003"/>
    <n v="12"/>
    <s v="pcs"/>
    <s v="Bakery, Cakes &amp; Dairy"/>
    <s v="Bread"/>
    <n v="461.40000000000003"/>
  </r>
  <r>
    <d v="2024-07-20T00:00:00"/>
    <x v="9"/>
    <x v="3"/>
    <x v="8"/>
    <x v="3"/>
    <n v="49.7"/>
    <n v="40.32"/>
    <n v="3"/>
    <s v="pcs"/>
    <s v="Bakery, Cakes &amp; Dairy"/>
    <s v="Bread"/>
    <n v="120.96000000000001"/>
  </r>
  <r>
    <d v="2024-05-17T00:00:00"/>
    <x v="1"/>
    <x v="1"/>
    <x v="4"/>
    <x v="1"/>
    <n v="0.48"/>
    <n v="0.36"/>
    <n v="100"/>
    <s v="g"/>
    <s v="Snacks &amp; Branded Foods"/>
    <s v="Frozen Vegetables"/>
    <n v="36"/>
  </r>
  <r>
    <d v="2024-07-11T00:00:00"/>
    <x v="9"/>
    <x v="3"/>
    <x v="25"/>
    <x v="7"/>
    <n v="0.05"/>
    <n v="0.04"/>
    <n v="2000"/>
    <s v="ml"/>
    <s v="Bakery, Cakes &amp; Dairy"/>
    <s v="Milk"/>
    <n v="80"/>
  </r>
  <r>
    <d v="2024-02-17T00:00:00"/>
    <x v="3"/>
    <x v="0"/>
    <x v="27"/>
    <x v="2"/>
    <n v="542.29"/>
    <n v="364.38"/>
    <n v="3"/>
    <s v="kg"/>
    <s v="Bakery, Cakes &amp; Dairy"/>
    <s v="Paneer, Tofu &amp; Cream"/>
    <n v="1093.1399999999999"/>
  </r>
  <r>
    <d v="2024-05-22T00:00:00"/>
    <x v="1"/>
    <x v="1"/>
    <x v="44"/>
    <x v="9"/>
    <n v="0.34"/>
    <n v="0.24"/>
    <n v="100"/>
    <s v="g"/>
    <s v="Beverages"/>
    <s v="Leaf &amp; Dust Tea"/>
    <n v="24"/>
  </r>
  <r>
    <d v="2024-07-07T00:00:00"/>
    <x v="9"/>
    <x v="3"/>
    <x v="19"/>
    <x v="6"/>
    <n v="352.77"/>
    <n v="283.14"/>
    <n v="10"/>
    <s v="pcs"/>
    <s v="Beauty &amp; Hygiene"/>
    <s v="Toothpaste"/>
    <n v="2831.3999999999996"/>
  </r>
  <r>
    <d v="2024-09-06T00:00:00"/>
    <x v="11"/>
    <x v="3"/>
    <x v="7"/>
    <x v="3"/>
    <n v="53.88"/>
    <n v="47.77"/>
    <n v="24"/>
    <s v="pcs"/>
    <s v="Bakery, Cakes &amp; Dairy"/>
    <s v="Bread"/>
    <n v="1146.48"/>
  </r>
  <r>
    <d v="2024-10-01T00:00:00"/>
    <x v="2"/>
    <x v="2"/>
    <x v="32"/>
    <x v="5"/>
    <n v="138.61000000000001"/>
    <n v="105.15"/>
    <n v="0.25"/>
    <s v="kg"/>
    <s v="Cleaning &amp; Household"/>
    <s v="Laundry"/>
    <n v="26.287500000000001"/>
  </r>
  <r>
    <d v="2024-02-17T00:00:00"/>
    <x v="3"/>
    <x v="0"/>
    <x v="45"/>
    <x v="7"/>
    <n v="0.04"/>
    <n v="0.03"/>
    <n v="2000"/>
    <s v="ml"/>
    <s v="Bakery, Cakes &amp; Dairy"/>
    <s v="Milk"/>
    <n v="60"/>
  </r>
  <r>
    <d v="2024-08-22T00:00:00"/>
    <x v="5"/>
    <x v="3"/>
    <x v="25"/>
    <x v="7"/>
    <n v="0.03"/>
    <n v="0.03"/>
    <n v="1000"/>
    <s v="ml"/>
    <s v="Bakery, Cakes &amp; Dairy"/>
    <s v="Milk"/>
    <n v="30"/>
  </r>
  <r>
    <d v="2024-07-02T00:00:00"/>
    <x v="9"/>
    <x v="3"/>
    <x v="43"/>
    <x v="6"/>
    <n v="189.64"/>
    <n v="141.5"/>
    <n v="10"/>
    <s v="pcs"/>
    <s v="Beauty &amp; Hygiene"/>
    <s v="Toothpaste"/>
    <n v="1415"/>
  </r>
  <r>
    <d v="2024-09-30T00:00:00"/>
    <x v="11"/>
    <x v="3"/>
    <x v="16"/>
    <x v="1"/>
    <n v="100.03"/>
    <n v="69.02"/>
    <n v="0.25"/>
    <s v="kg"/>
    <s v="Fruits &amp; Vegetables"/>
    <s v="Potato, Onion &amp; Tomato"/>
    <n v="17.254999999999999"/>
  </r>
  <r>
    <d v="2024-11-24T00:00:00"/>
    <x v="8"/>
    <x v="2"/>
    <x v="0"/>
    <x v="0"/>
    <n v="166.11"/>
    <n v="123.28"/>
    <n v="10"/>
    <s v="kg"/>
    <s v="Foodgrains, Oil &amp; Masala"/>
    <s v="Raw Rice"/>
    <n v="1232.8"/>
  </r>
  <r>
    <d v="2024-09-10T00:00:00"/>
    <x v="11"/>
    <x v="3"/>
    <x v="41"/>
    <x v="1"/>
    <n v="0.24"/>
    <n v="0.18"/>
    <n v="2000"/>
    <s v="ml"/>
    <s v="Beverages"/>
    <s v="Juices"/>
    <n v="360"/>
  </r>
  <r>
    <d v="2024-11-06T00:00:00"/>
    <x v="8"/>
    <x v="2"/>
    <x v="41"/>
    <x v="1"/>
    <n v="0.2"/>
    <n v="0.14000000000000001"/>
    <n v="350"/>
    <s v="ml"/>
    <s v="Beverages"/>
    <s v="Juices"/>
    <n v="49.000000000000007"/>
  </r>
  <r>
    <d v="2024-12-13T00:00:00"/>
    <x v="4"/>
    <x v="2"/>
    <x v="25"/>
    <x v="7"/>
    <n v="7.0000000000000007E-2"/>
    <n v="0.05"/>
    <n v="4000"/>
    <s v="ml"/>
    <s v="Bakery, Cakes &amp; Dairy"/>
    <s v="Milk"/>
    <n v="200"/>
  </r>
  <r>
    <d v="2024-12-02T00:00:00"/>
    <x v="4"/>
    <x v="2"/>
    <x v="6"/>
    <x v="1"/>
    <n v="0.66"/>
    <n v="0.5"/>
    <n v="750"/>
    <s v="ml"/>
    <s v="Beverages"/>
    <s v="Juices"/>
    <n v="375"/>
  </r>
  <r>
    <d v="2024-01-25T00:00:00"/>
    <x v="0"/>
    <x v="0"/>
    <x v="36"/>
    <x v="0"/>
    <n v="191.02"/>
    <n v="133.24"/>
    <n v="3"/>
    <s v="kg"/>
    <s v="Foodgrains, Oil &amp; Masala"/>
    <s v="Raw Rice"/>
    <n v="399.72"/>
  </r>
  <r>
    <d v="2024-12-20T00:00:00"/>
    <x v="4"/>
    <x v="2"/>
    <x v="16"/>
    <x v="1"/>
    <n v="26.11"/>
    <n v="20.05"/>
    <n v="1"/>
    <s v="kg"/>
    <s v="Fruits &amp; Vegetables"/>
    <s v="Potato, Onion &amp; Tomato"/>
    <n v="20.05"/>
  </r>
  <r>
    <d v="2024-08-23T00:00:00"/>
    <x v="5"/>
    <x v="3"/>
    <x v="8"/>
    <x v="3"/>
    <n v="78.38"/>
    <n v="54.45"/>
    <n v="2"/>
    <s v="pcs"/>
    <s v="Bakery, Cakes &amp; Dairy"/>
    <s v="Bread"/>
    <n v="108.9"/>
  </r>
  <r>
    <d v="2024-10-21T00:00:00"/>
    <x v="2"/>
    <x v="2"/>
    <x v="27"/>
    <x v="2"/>
    <n v="531.07000000000005"/>
    <n v="387.56"/>
    <n v="2"/>
    <s v="kg"/>
    <s v="Bakery, Cakes &amp; Dairy"/>
    <s v="Paneer, Tofu &amp; Cream"/>
    <n v="775.12"/>
  </r>
  <r>
    <d v="2024-01-01T00:00:00"/>
    <x v="0"/>
    <x v="0"/>
    <x v="39"/>
    <x v="9"/>
    <n v="0.33"/>
    <n v="0.28999999999999998"/>
    <n v="1000"/>
    <s v="g"/>
    <s v="Beverages"/>
    <s v="Leaf &amp; Dust Tea"/>
    <n v="290"/>
  </r>
  <r>
    <d v="2024-08-07T00:00:00"/>
    <x v="5"/>
    <x v="3"/>
    <x v="38"/>
    <x v="1"/>
    <n v="67.34"/>
    <n v="55.06"/>
    <n v="2"/>
    <s v="kg"/>
    <s v="Fruits &amp; Vegetables"/>
    <s v="Root Vegetables"/>
    <n v="110.12"/>
  </r>
  <r>
    <d v="2024-12-28T00:00:00"/>
    <x v="4"/>
    <x v="2"/>
    <x v="11"/>
    <x v="3"/>
    <n v="39.229999999999997"/>
    <n v="26.17"/>
    <n v="10"/>
    <s v="pcs"/>
    <s v="Bakery, Cakes &amp; Dairy"/>
    <s v="Bread"/>
    <n v="261.70000000000005"/>
  </r>
  <r>
    <d v="2024-06-03T00:00:00"/>
    <x v="7"/>
    <x v="1"/>
    <x v="32"/>
    <x v="5"/>
    <n v="110.76"/>
    <n v="82.55"/>
    <n v="0.5"/>
    <s v="kg"/>
    <s v="Cleaning &amp; Household"/>
    <s v="Laundry"/>
    <n v="41.274999999999999"/>
  </r>
  <r>
    <d v="2024-11-05T00:00:00"/>
    <x v="8"/>
    <x v="2"/>
    <x v="34"/>
    <x v="1"/>
    <n v="137.9"/>
    <n v="92.63"/>
    <n v="5"/>
    <s v="kg"/>
    <s v="Fruits &amp; Vegetables"/>
    <s v="Root Vegetables"/>
    <n v="463.15"/>
  </r>
  <r>
    <d v="2024-11-16T00:00:00"/>
    <x v="8"/>
    <x v="2"/>
    <x v="1"/>
    <x v="1"/>
    <n v="66.680000000000007"/>
    <n v="53.9"/>
    <n v="0.25"/>
    <s v="kg"/>
    <s v="Fruits &amp; Vegetables"/>
    <s v="Potato, Onion &amp; Tomato"/>
    <n v="13.475"/>
  </r>
  <r>
    <d v="2024-11-17T00:00:00"/>
    <x v="8"/>
    <x v="2"/>
    <x v="37"/>
    <x v="1"/>
    <n v="0.63"/>
    <n v="0.47"/>
    <n v="4000"/>
    <s v="ml"/>
    <s v="Beverages"/>
    <s v="Juices"/>
    <n v="1880"/>
  </r>
  <r>
    <d v="2024-03-25T00:00:00"/>
    <x v="6"/>
    <x v="0"/>
    <x v="37"/>
    <x v="1"/>
    <n v="0.34"/>
    <n v="0.24"/>
    <n v="2000"/>
    <s v="ml"/>
    <s v="Beverages"/>
    <s v="Juices"/>
    <n v="480"/>
  </r>
  <r>
    <d v="2024-12-20T00:00:00"/>
    <x v="4"/>
    <x v="2"/>
    <x v="44"/>
    <x v="9"/>
    <n v="0.21"/>
    <n v="0.17"/>
    <n v="750"/>
    <s v="g"/>
    <s v="Beverages"/>
    <s v="Leaf &amp; Dust Tea"/>
    <n v="127.50000000000001"/>
  </r>
  <r>
    <d v="2024-12-29T00:00:00"/>
    <x v="4"/>
    <x v="2"/>
    <x v="30"/>
    <x v="1"/>
    <n v="93.46"/>
    <n v="80.81"/>
    <n v="3"/>
    <s v="kg"/>
    <s v="Fruits &amp; Vegetables"/>
    <s v="Potato, Onion &amp; Tomato"/>
    <n v="242.43"/>
  </r>
  <r>
    <d v="2024-08-07T00:00:00"/>
    <x v="5"/>
    <x v="3"/>
    <x v="23"/>
    <x v="8"/>
    <n v="0.28999999999999998"/>
    <n v="0.22"/>
    <n v="500"/>
    <s v="g"/>
    <s v="Snacks &amp; Branded Foods"/>
    <s v="Instant Noodles"/>
    <n v="110"/>
  </r>
  <r>
    <d v="2024-02-18T00:00:00"/>
    <x v="3"/>
    <x v="0"/>
    <x v="11"/>
    <x v="3"/>
    <n v="77.2"/>
    <n v="59.13"/>
    <n v="1"/>
    <s v="pcs"/>
    <s v="Bakery, Cakes &amp; Dairy"/>
    <s v="Bread"/>
    <n v="59.13"/>
  </r>
  <r>
    <d v="2024-12-01T00:00:00"/>
    <x v="4"/>
    <x v="2"/>
    <x v="4"/>
    <x v="1"/>
    <n v="0.2"/>
    <n v="0.16"/>
    <n v="750"/>
    <s v="g"/>
    <s v="Snacks &amp; Branded Foods"/>
    <s v="Frozen Vegetables"/>
    <n v="120"/>
  </r>
  <r>
    <d v="2024-12-15T00:00:00"/>
    <x v="4"/>
    <x v="2"/>
    <x v="26"/>
    <x v="5"/>
    <n v="309.68"/>
    <n v="240.64"/>
    <n v="0.25"/>
    <s v="kg"/>
    <s v="Cleaning &amp; Household"/>
    <s v="Laundry"/>
    <n v="60.16"/>
  </r>
  <r>
    <d v="2024-12-27T00:00:00"/>
    <x v="4"/>
    <x v="2"/>
    <x v="5"/>
    <x v="2"/>
    <n v="472.87"/>
    <n v="357.01"/>
    <n v="2"/>
    <s v="kg"/>
    <s v="Bakery, Cakes &amp; Dairy"/>
    <s v="Paneer, Tofu &amp; Cream"/>
    <n v="714.02"/>
  </r>
  <r>
    <d v="2024-01-05T00:00:00"/>
    <x v="0"/>
    <x v="0"/>
    <x v="27"/>
    <x v="2"/>
    <n v="523.79999999999995"/>
    <n v="405.22"/>
    <n v="2"/>
    <s v="kg"/>
    <s v="Bakery, Cakes &amp; Dairy"/>
    <s v="Paneer, Tofu &amp; Cream"/>
    <n v="810.44"/>
  </r>
  <r>
    <d v="2024-03-02T00:00:00"/>
    <x v="6"/>
    <x v="0"/>
    <x v="19"/>
    <x v="6"/>
    <n v="335.08"/>
    <n v="230.04"/>
    <n v="5"/>
    <s v="pcs"/>
    <s v="Beauty &amp; Hygiene"/>
    <s v="Toothpaste"/>
    <n v="1150.2"/>
  </r>
  <r>
    <d v="2024-08-04T00:00:00"/>
    <x v="5"/>
    <x v="3"/>
    <x v="9"/>
    <x v="4"/>
    <n v="3.69"/>
    <n v="2.88"/>
    <n v="100"/>
    <s v="ml"/>
    <s v="Gourmet &amp; World Food"/>
    <s v="Extra Virgin Olive Oil"/>
    <n v="288"/>
  </r>
  <r>
    <d v="2024-09-01T00:00:00"/>
    <x v="11"/>
    <x v="3"/>
    <x v="42"/>
    <x v="8"/>
    <n v="0.33"/>
    <n v="0.22"/>
    <n v="750"/>
    <s v="g"/>
    <s v="Snacks &amp; Branded Foods"/>
    <s v="Instant Noodles"/>
    <n v="165"/>
  </r>
  <r>
    <d v="2024-11-19T00:00:00"/>
    <x v="8"/>
    <x v="2"/>
    <x v="22"/>
    <x v="7"/>
    <n v="0.05"/>
    <n v="0.04"/>
    <n v="500"/>
    <s v="ml"/>
    <s v="Bakery, Cakes &amp; Dairy"/>
    <s v="Milk"/>
    <n v="20"/>
  </r>
  <r>
    <d v="2024-10-14T00:00:00"/>
    <x v="2"/>
    <x v="2"/>
    <x v="43"/>
    <x v="6"/>
    <n v="345.94"/>
    <n v="265.36"/>
    <n v="5"/>
    <s v="pcs"/>
    <s v="Beauty &amp; Hygiene"/>
    <s v="Toothpaste"/>
    <n v="1326.8000000000002"/>
  </r>
  <r>
    <d v="2024-11-17T00:00:00"/>
    <x v="8"/>
    <x v="2"/>
    <x v="16"/>
    <x v="1"/>
    <n v="71.52"/>
    <n v="54.69"/>
    <n v="5"/>
    <s v="kg"/>
    <s v="Fruits &amp; Vegetables"/>
    <s v="Potato, Onion &amp; Tomato"/>
    <n v="273.45"/>
  </r>
  <r>
    <d v="2024-03-11T00:00:00"/>
    <x v="6"/>
    <x v="0"/>
    <x v="32"/>
    <x v="5"/>
    <n v="155.57"/>
    <n v="143.1"/>
    <n v="1"/>
    <s v="kg"/>
    <s v="Cleaning &amp; Household"/>
    <s v="Laundry"/>
    <n v="143.1"/>
  </r>
  <r>
    <d v="2024-10-18T00:00:00"/>
    <x v="2"/>
    <x v="2"/>
    <x v="23"/>
    <x v="8"/>
    <n v="0.51"/>
    <n v="0.43"/>
    <n v="100"/>
    <s v="g"/>
    <s v="Snacks &amp; Branded Foods"/>
    <s v="Instant Noodles"/>
    <n v="43"/>
  </r>
  <r>
    <d v="2024-03-14T00:00:00"/>
    <x v="6"/>
    <x v="0"/>
    <x v="1"/>
    <x v="1"/>
    <n v="43.57"/>
    <n v="37.380000000000003"/>
    <n v="3"/>
    <s v="kg"/>
    <s v="Fruits &amp; Vegetables"/>
    <s v="Potato, Onion &amp; Tomato"/>
    <n v="112.14000000000001"/>
  </r>
  <r>
    <d v="2024-12-12T00:00:00"/>
    <x v="4"/>
    <x v="2"/>
    <x v="33"/>
    <x v="1"/>
    <n v="0.9"/>
    <n v="0.62"/>
    <n v="100"/>
    <s v="g"/>
    <s v="Snacks &amp; Branded Foods"/>
    <s v="Frozen Vegetables"/>
    <n v="62"/>
  </r>
  <r>
    <d v="2024-12-23T00:00:00"/>
    <x v="4"/>
    <x v="2"/>
    <x v="33"/>
    <x v="1"/>
    <n v="0.83"/>
    <n v="0.68"/>
    <n v="200"/>
    <s v="g"/>
    <s v="Snacks &amp; Branded Foods"/>
    <s v="Frozen Vegetables"/>
    <n v="136"/>
  </r>
  <r>
    <d v="2024-11-14T00:00:00"/>
    <x v="8"/>
    <x v="2"/>
    <x v="38"/>
    <x v="1"/>
    <n v="111.07"/>
    <n v="78.790000000000006"/>
    <n v="1"/>
    <s v="kg"/>
    <s v="Fruits &amp; Vegetables"/>
    <s v="Root Vegetables"/>
    <n v="78.790000000000006"/>
  </r>
  <r>
    <d v="2024-03-18T00:00:00"/>
    <x v="6"/>
    <x v="0"/>
    <x v="35"/>
    <x v="1"/>
    <n v="116.04"/>
    <n v="88.04"/>
    <n v="1"/>
    <s v="kg"/>
    <s v="Fruits &amp; Vegetables"/>
    <s v="Potato, Onion &amp; Tomato"/>
    <n v="88.04"/>
  </r>
  <r>
    <d v="2024-08-14T00:00:00"/>
    <x v="5"/>
    <x v="3"/>
    <x v="34"/>
    <x v="1"/>
    <n v="123.85"/>
    <n v="100.22"/>
    <n v="10"/>
    <s v="kg"/>
    <s v="Fruits &amp; Vegetables"/>
    <s v="Root Vegetables"/>
    <n v="1002.2"/>
  </r>
  <r>
    <d v="2024-02-14T00:00:00"/>
    <x v="3"/>
    <x v="0"/>
    <x v="44"/>
    <x v="9"/>
    <n v="0.56000000000000005"/>
    <n v="0.41"/>
    <n v="250"/>
    <s v="g"/>
    <s v="Beverages"/>
    <s v="Leaf &amp; Dust Tea"/>
    <n v="102.5"/>
  </r>
  <r>
    <d v="2024-03-12T00:00:00"/>
    <x v="6"/>
    <x v="0"/>
    <x v="13"/>
    <x v="1"/>
    <n v="51.84"/>
    <n v="44.35"/>
    <n v="0.5"/>
    <s v="kg"/>
    <s v="Fruits &amp; Vegetables"/>
    <s v="Root Vegetables"/>
    <n v="22.175000000000001"/>
  </r>
  <r>
    <d v="2024-07-15T00:00:00"/>
    <x v="9"/>
    <x v="3"/>
    <x v="20"/>
    <x v="1"/>
    <n v="58.01"/>
    <n v="45.88"/>
    <n v="0.25"/>
    <s v="kg"/>
    <s v="Fruits &amp; Vegetables"/>
    <s v="Potato, Onion &amp; Tomato"/>
    <n v="11.47"/>
  </r>
  <r>
    <d v="2024-11-24T00:00:00"/>
    <x v="8"/>
    <x v="2"/>
    <x v="42"/>
    <x v="8"/>
    <n v="0.18"/>
    <n v="0.13"/>
    <n v="2000"/>
    <s v="g"/>
    <s v="Snacks &amp; Branded Foods"/>
    <s v="Instant Noodles"/>
    <n v="260"/>
  </r>
  <r>
    <d v="2024-10-18T00:00:00"/>
    <x v="2"/>
    <x v="2"/>
    <x v="44"/>
    <x v="9"/>
    <n v="0.24"/>
    <n v="0.19"/>
    <n v="1500"/>
    <s v="g"/>
    <s v="Beverages"/>
    <s v="Leaf &amp; Dust Tea"/>
    <n v="285"/>
  </r>
  <r>
    <d v="2024-12-22T00:00:00"/>
    <x v="4"/>
    <x v="2"/>
    <x v="6"/>
    <x v="1"/>
    <n v="0.25"/>
    <n v="0.18"/>
    <n v="100"/>
    <s v="ml"/>
    <s v="Beverages"/>
    <s v="Juices"/>
    <n v="18"/>
  </r>
  <r>
    <d v="2024-12-10T00:00:00"/>
    <x v="4"/>
    <x v="2"/>
    <x v="44"/>
    <x v="9"/>
    <n v="0.79"/>
    <n v="0.57999999999999996"/>
    <n v="750"/>
    <s v="g"/>
    <s v="Beverages"/>
    <s v="Leaf &amp; Dust Tea"/>
    <n v="434.99999999999994"/>
  </r>
  <r>
    <d v="2024-05-25T00:00:00"/>
    <x v="1"/>
    <x v="1"/>
    <x v="35"/>
    <x v="1"/>
    <n v="108.71"/>
    <n v="87.37"/>
    <n v="0.25"/>
    <s v="kg"/>
    <s v="Fruits &amp; Vegetables"/>
    <s v="Potato, Onion &amp; Tomato"/>
    <n v="21.842500000000001"/>
  </r>
  <r>
    <d v="2024-01-14T00:00:00"/>
    <x v="0"/>
    <x v="0"/>
    <x v="18"/>
    <x v="0"/>
    <n v="89.93"/>
    <n v="76.849999999999994"/>
    <n v="10"/>
    <s v="kg"/>
    <s v="Foodgrains, Oil &amp; Masala"/>
    <s v="Raw Rice"/>
    <n v="768.5"/>
  </r>
  <r>
    <d v="2024-06-03T00:00:00"/>
    <x v="7"/>
    <x v="1"/>
    <x v="12"/>
    <x v="1"/>
    <n v="61.94"/>
    <n v="45.75"/>
    <n v="1"/>
    <s v="kg"/>
    <s v="Fruits &amp; Vegetables"/>
    <s v="Potato, Onion &amp; Tomato"/>
    <n v="45.75"/>
  </r>
  <r>
    <d v="2024-12-17T00:00:00"/>
    <x v="4"/>
    <x v="2"/>
    <x v="27"/>
    <x v="2"/>
    <n v="482.36"/>
    <n v="355.99"/>
    <n v="5"/>
    <s v="kg"/>
    <s v="Bakery, Cakes &amp; Dairy"/>
    <s v="Paneer, Tofu &amp; Cream"/>
    <n v="1779.95"/>
  </r>
  <r>
    <d v="2024-07-19T00:00:00"/>
    <x v="9"/>
    <x v="3"/>
    <x v="38"/>
    <x v="1"/>
    <n v="133.62"/>
    <n v="93.82"/>
    <n v="1"/>
    <s v="kg"/>
    <s v="Fruits &amp; Vegetables"/>
    <s v="Root Vegetables"/>
    <n v="93.82"/>
  </r>
  <r>
    <d v="2024-10-07T00:00:00"/>
    <x v="2"/>
    <x v="2"/>
    <x v="30"/>
    <x v="1"/>
    <n v="83.57"/>
    <n v="61.52"/>
    <n v="2"/>
    <s v="kg"/>
    <s v="Fruits &amp; Vegetables"/>
    <s v="Potato, Onion &amp; Tomato"/>
    <n v="123.04"/>
  </r>
  <r>
    <d v="2024-05-02T00:00:00"/>
    <x v="1"/>
    <x v="1"/>
    <x v="8"/>
    <x v="3"/>
    <n v="57.02"/>
    <n v="49.01"/>
    <n v="4"/>
    <s v="pcs"/>
    <s v="Bakery, Cakes &amp; Dairy"/>
    <s v="Bread"/>
    <n v="196.04"/>
  </r>
  <r>
    <d v="2024-02-27T00:00:00"/>
    <x v="3"/>
    <x v="0"/>
    <x v="35"/>
    <x v="1"/>
    <n v="44.01"/>
    <n v="33.409999999999997"/>
    <n v="0.25"/>
    <s v="kg"/>
    <s v="Fruits &amp; Vegetables"/>
    <s v="Potato, Onion &amp; Tomato"/>
    <n v="8.3524999999999991"/>
  </r>
  <r>
    <d v="2024-12-21T00:00:00"/>
    <x v="4"/>
    <x v="2"/>
    <x v="31"/>
    <x v="1"/>
    <n v="16.920000000000002"/>
    <n v="15.33"/>
    <n v="2"/>
    <s v="pcs"/>
    <s v="Eggs, Meat &amp; Fish"/>
    <s v="Farm Eggs"/>
    <n v="30.66"/>
  </r>
  <r>
    <d v="2024-09-27T00:00:00"/>
    <x v="11"/>
    <x v="3"/>
    <x v="43"/>
    <x v="6"/>
    <n v="218.19"/>
    <n v="156.55000000000001"/>
    <n v="3"/>
    <s v="pcs"/>
    <s v="Beauty &amp; Hygiene"/>
    <s v="Toothpaste"/>
    <n v="469.65000000000003"/>
  </r>
  <r>
    <d v="2024-01-07T00:00:00"/>
    <x v="0"/>
    <x v="0"/>
    <x v="18"/>
    <x v="0"/>
    <n v="188.86"/>
    <n v="138.56"/>
    <n v="3"/>
    <s v="kg"/>
    <s v="Foodgrains, Oil &amp; Masala"/>
    <s v="Raw Rice"/>
    <n v="415.68"/>
  </r>
  <r>
    <d v="2024-06-11T00:00:00"/>
    <x v="7"/>
    <x v="1"/>
    <x v="21"/>
    <x v="2"/>
    <n v="431.61"/>
    <n v="398.14"/>
    <n v="1"/>
    <s v="kg"/>
    <s v="Bakery, Cakes &amp; Dairy"/>
    <s v="Paneer, Tofu &amp; Cream"/>
    <n v="398.14"/>
  </r>
  <r>
    <d v="2024-12-12T00:00:00"/>
    <x v="4"/>
    <x v="2"/>
    <x v="37"/>
    <x v="1"/>
    <n v="0.54"/>
    <n v="0.4"/>
    <n v="500"/>
    <s v="ml"/>
    <s v="Beverages"/>
    <s v="Juices"/>
    <n v="200"/>
  </r>
  <r>
    <d v="2024-03-29T00:00:00"/>
    <x v="6"/>
    <x v="0"/>
    <x v="32"/>
    <x v="5"/>
    <n v="191.44"/>
    <n v="136.61000000000001"/>
    <n v="10"/>
    <s v="kg"/>
    <s v="Cleaning &amp; Household"/>
    <s v="Laundry"/>
    <n v="1366.1000000000001"/>
  </r>
  <r>
    <d v="2024-02-07T00:00:00"/>
    <x v="3"/>
    <x v="0"/>
    <x v="5"/>
    <x v="2"/>
    <n v="377.71"/>
    <n v="314.83999999999997"/>
    <n v="10"/>
    <s v="kg"/>
    <s v="Bakery, Cakes &amp; Dairy"/>
    <s v="Paneer, Tofu &amp; Cream"/>
    <n v="3148.3999999999996"/>
  </r>
  <r>
    <d v="2024-10-09T00:00:00"/>
    <x v="2"/>
    <x v="2"/>
    <x v="16"/>
    <x v="1"/>
    <n v="33.17"/>
    <n v="30.68"/>
    <n v="1"/>
    <s v="kg"/>
    <s v="Fruits &amp; Vegetables"/>
    <s v="Potato, Onion &amp; Tomato"/>
    <n v="30.68"/>
  </r>
  <r>
    <d v="2024-10-28T00:00:00"/>
    <x v="2"/>
    <x v="2"/>
    <x v="46"/>
    <x v="1"/>
    <n v="8.7200000000000006"/>
    <n v="6.86"/>
    <n v="10"/>
    <s v="pcs"/>
    <s v="Eggs, Meat &amp; Fish"/>
    <s v="Farm Eggs"/>
    <n v="68.600000000000009"/>
  </r>
  <r>
    <d v="2024-10-08T00:00:00"/>
    <x v="2"/>
    <x v="2"/>
    <x v="34"/>
    <x v="1"/>
    <n v="76.98"/>
    <n v="57.47"/>
    <n v="3"/>
    <s v="kg"/>
    <s v="Fruits &amp; Vegetables"/>
    <s v="Root Vegetables"/>
    <n v="172.41"/>
  </r>
  <r>
    <d v="2024-07-22T00:00:00"/>
    <x v="9"/>
    <x v="3"/>
    <x v="41"/>
    <x v="1"/>
    <n v="0.11"/>
    <n v="0.1"/>
    <n v="500"/>
    <s v="ml"/>
    <s v="Beverages"/>
    <s v="Juices"/>
    <n v="50"/>
  </r>
  <r>
    <d v="2024-09-13T00:00:00"/>
    <x v="11"/>
    <x v="3"/>
    <x v="28"/>
    <x v="6"/>
    <n v="297.36"/>
    <n v="280.94"/>
    <n v="5"/>
    <s v="pcs"/>
    <s v="Beauty &amp; Hygiene"/>
    <s v="Toothpaste"/>
    <n v="1404.7"/>
  </r>
  <r>
    <d v="2024-08-04T00:00:00"/>
    <x v="5"/>
    <x v="3"/>
    <x v="24"/>
    <x v="8"/>
    <n v="0.35"/>
    <n v="0.33"/>
    <n v="200"/>
    <s v="g"/>
    <s v="Snacks &amp; Branded Foods"/>
    <s v="Instant Noodles"/>
    <n v="66"/>
  </r>
  <r>
    <d v="2024-02-12T00:00:00"/>
    <x v="3"/>
    <x v="0"/>
    <x v="35"/>
    <x v="1"/>
    <n v="62.78"/>
    <n v="45.99"/>
    <n v="5"/>
    <s v="kg"/>
    <s v="Fruits &amp; Vegetables"/>
    <s v="Potato, Onion &amp; Tomato"/>
    <n v="229.95000000000002"/>
  </r>
  <r>
    <d v="2024-03-19T00:00:00"/>
    <x v="6"/>
    <x v="0"/>
    <x v="39"/>
    <x v="9"/>
    <n v="0.49"/>
    <n v="0.33"/>
    <n v="50"/>
    <s v="g"/>
    <s v="Beverages"/>
    <s v="Leaf &amp; Dust Tea"/>
    <n v="16.5"/>
  </r>
  <r>
    <d v="2024-11-09T00:00:00"/>
    <x v="8"/>
    <x v="2"/>
    <x v="24"/>
    <x v="8"/>
    <n v="0.33"/>
    <n v="0.23"/>
    <n v="1500"/>
    <s v="g"/>
    <s v="Snacks &amp; Branded Foods"/>
    <s v="Instant Noodles"/>
    <n v="345"/>
  </r>
  <r>
    <d v="2024-10-27T00:00:00"/>
    <x v="2"/>
    <x v="2"/>
    <x v="17"/>
    <x v="1"/>
    <n v="29.88"/>
    <n v="20.2"/>
    <n v="3"/>
    <s v="kg"/>
    <s v="Fruits &amp; Vegetables"/>
    <s v="Potato, Onion &amp; Tomato"/>
    <n v="60.599999999999994"/>
  </r>
  <r>
    <d v="2024-03-20T00:00:00"/>
    <x v="6"/>
    <x v="0"/>
    <x v="42"/>
    <x v="8"/>
    <n v="0.43"/>
    <n v="0.28999999999999998"/>
    <n v="100"/>
    <s v="g"/>
    <s v="Snacks &amp; Branded Foods"/>
    <s v="Instant Noodles"/>
    <n v="28.999999999999996"/>
  </r>
  <r>
    <d v="2024-07-19T00:00:00"/>
    <x v="9"/>
    <x v="3"/>
    <x v="8"/>
    <x v="3"/>
    <n v="58.16"/>
    <n v="47.27"/>
    <n v="6"/>
    <s v="pcs"/>
    <s v="Bakery, Cakes &amp; Dairy"/>
    <s v="Bread"/>
    <n v="283.62"/>
  </r>
  <r>
    <d v="2024-02-03T00:00:00"/>
    <x v="3"/>
    <x v="0"/>
    <x v="0"/>
    <x v="0"/>
    <n v="114.99"/>
    <n v="80.19"/>
    <n v="5"/>
    <s v="kg"/>
    <s v="Foodgrains, Oil &amp; Masala"/>
    <s v="Raw Rice"/>
    <n v="400.95"/>
  </r>
  <r>
    <d v="2024-11-25T00:00:00"/>
    <x v="8"/>
    <x v="2"/>
    <x v="7"/>
    <x v="3"/>
    <n v="74.69"/>
    <n v="53.65"/>
    <n v="2"/>
    <s v="pcs"/>
    <s v="Bakery, Cakes &amp; Dairy"/>
    <s v="Bread"/>
    <n v="107.3"/>
  </r>
  <r>
    <d v="2024-05-02T00:00:00"/>
    <x v="1"/>
    <x v="1"/>
    <x v="22"/>
    <x v="7"/>
    <n v="0.05"/>
    <n v="0.04"/>
    <n v="5000"/>
    <s v="ml"/>
    <s v="Bakery, Cakes &amp; Dairy"/>
    <s v="Milk"/>
    <n v="200"/>
  </r>
  <r>
    <d v="2024-10-12T00:00:00"/>
    <x v="2"/>
    <x v="2"/>
    <x v="44"/>
    <x v="9"/>
    <n v="0.26"/>
    <n v="0.21"/>
    <n v="250"/>
    <s v="g"/>
    <s v="Beverages"/>
    <s v="Leaf &amp; Dust Tea"/>
    <n v="52.5"/>
  </r>
  <r>
    <d v="2024-02-29T00:00:00"/>
    <x v="3"/>
    <x v="0"/>
    <x v="12"/>
    <x v="1"/>
    <n v="67.91"/>
    <n v="46.89"/>
    <n v="5"/>
    <s v="kg"/>
    <s v="Fruits &amp; Vegetables"/>
    <s v="Potato, Onion &amp; Tomato"/>
    <n v="234.45"/>
  </r>
  <r>
    <d v="2024-01-29T00:00:00"/>
    <x v="0"/>
    <x v="0"/>
    <x v="41"/>
    <x v="1"/>
    <n v="0.13"/>
    <n v="0.11"/>
    <n v="350"/>
    <s v="ml"/>
    <s v="Beverages"/>
    <s v="Juices"/>
    <n v="38.5"/>
  </r>
  <r>
    <d v="2024-12-24T00:00:00"/>
    <x v="4"/>
    <x v="2"/>
    <x v="15"/>
    <x v="1"/>
    <n v="0.55000000000000004"/>
    <n v="0.51"/>
    <n v="250"/>
    <s v="g"/>
    <s v="Snacks &amp; Branded Foods"/>
    <s v="Frozen Vegetables"/>
    <n v="127.5"/>
  </r>
  <r>
    <d v="2024-03-02T00:00:00"/>
    <x v="6"/>
    <x v="0"/>
    <x v="9"/>
    <x v="4"/>
    <n v="2.88"/>
    <n v="2.23"/>
    <n v="5000"/>
    <s v="ml"/>
    <s v="Gourmet &amp; World Food"/>
    <s v="Extra Virgin Olive Oil"/>
    <n v="11150"/>
  </r>
  <r>
    <d v="2024-10-18T00:00:00"/>
    <x v="2"/>
    <x v="2"/>
    <x v="41"/>
    <x v="1"/>
    <n v="0.08"/>
    <n v="7.0000000000000007E-2"/>
    <n v="100"/>
    <s v="ml"/>
    <s v="Beverages"/>
    <s v="Juices"/>
    <n v="7.0000000000000009"/>
  </r>
  <r>
    <d v="2024-03-24T00:00:00"/>
    <x v="6"/>
    <x v="0"/>
    <x v="15"/>
    <x v="1"/>
    <n v="0.5"/>
    <n v="0.44"/>
    <n v="50"/>
    <s v="g"/>
    <s v="Snacks &amp; Branded Foods"/>
    <s v="Frozen Vegetables"/>
    <n v="22"/>
  </r>
  <r>
    <d v="2024-06-26T00:00:00"/>
    <x v="7"/>
    <x v="1"/>
    <x v="18"/>
    <x v="0"/>
    <n v="206.74"/>
    <n v="143.41"/>
    <n v="5"/>
    <s v="kg"/>
    <s v="Foodgrains, Oil &amp; Masala"/>
    <s v="Raw Rice"/>
    <n v="717.05"/>
  </r>
  <r>
    <d v="2024-05-12T00:00:00"/>
    <x v="1"/>
    <x v="1"/>
    <x v="9"/>
    <x v="4"/>
    <n v="4.57"/>
    <n v="3.96"/>
    <n v="250"/>
    <s v="ml"/>
    <s v="Gourmet &amp; World Food"/>
    <s v="Extra Virgin Olive Oil"/>
    <n v="990"/>
  </r>
  <r>
    <d v="2024-10-17T00:00:00"/>
    <x v="2"/>
    <x v="2"/>
    <x v="17"/>
    <x v="1"/>
    <n v="52.22"/>
    <n v="49.33"/>
    <n v="0.25"/>
    <s v="kg"/>
    <s v="Fruits &amp; Vegetables"/>
    <s v="Potato, Onion &amp; Tomato"/>
    <n v="12.3325"/>
  </r>
  <r>
    <d v="2024-05-17T00:00:00"/>
    <x v="1"/>
    <x v="1"/>
    <x v="36"/>
    <x v="0"/>
    <n v="129.88"/>
    <n v="117.14"/>
    <n v="0.25"/>
    <s v="kg"/>
    <s v="Foodgrains, Oil &amp; Masala"/>
    <s v="Raw Rice"/>
    <n v="29.285"/>
  </r>
  <r>
    <d v="2024-03-01T00:00:00"/>
    <x v="6"/>
    <x v="0"/>
    <x v="38"/>
    <x v="1"/>
    <n v="159.49"/>
    <n v="112.37"/>
    <n v="5"/>
    <s v="kg"/>
    <s v="Fruits &amp; Vegetables"/>
    <s v="Root Vegetables"/>
    <n v="561.85"/>
  </r>
  <r>
    <d v="2024-01-16T00:00:00"/>
    <x v="0"/>
    <x v="0"/>
    <x v="12"/>
    <x v="1"/>
    <n v="67.52"/>
    <n v="62.59"/>
    <n v="2"/>
    <s v="kg"/>
    <s v="Fruits &amp; Vegetables"/>
    <s v="Potato, Onion &amp; Tomato"/>
    <n v="125.18"/>
  </r>
  <r>
    <d v="2024-11-24T00:00:00"/>
    <x v="8"/>
    <x v="2"/>
    <x v="12"/>
    <x v="1"/>
    <n v="68.7"/>
    <n v="51.77"/>
    <n v="0.25"/>
    <s v="kg"/>
    <s v="Fruits &amp; Vegetables"/>
    <s v="Potato, Onion &amp; Tomato"/>
    <n v="12.942500000000001"/>
  </r>
  <r>
    <d v="2024-10-09T00:00:00"/>
    <x v="2"/>
    <x v="2"/>
    <x v="17"/>
    <x v="1"/>
    <n v="64.489999999999995"/>
    <n v="45.57"/>
    <n v="10"/>
    <s v="kg"/>
    <s v="Fruits &amp; Vegetables"/>
    <s v="Potato, Onion &amp; Tomato"/>
    <n v="455.7"/>
  </r>
  <r>
    <d v="2024-12-13T00:00:00"/>
    <x v="4"/>
    <x v="2"/>
    <x v="33"/>
    <x v="1"/>
    <n v="0.54"/>
    <n v="0.36"/>
    <n v="1000"/>
    <s v="g"/>
    <s v="Snacks &amp; Branded Foods"/>
    <s v="Frozen Vegetables"/>
    <n v="360"/>
  </r>
  <r>
    <d v="2024-09-11T00:00:00"/>
    <x v="11"/>
    <x v="3"/>
    <x v="28"/>
    <x v="6"/>
    <n v="117.78"/>
    <n v="82.57"/>
    <n v="24"/>
    <s v="pcs"/>
    <s v="Beauty &amp; Hygiene"/>
    <s v="Toothpaste"/>
    <n v="1981.6799999999998"/>
  </r>
  <r>
    <d v="2024-07-03T00:00:00"/>
    <x v="9"/>
    <x v="3"/>
    <x v="31"/>
    <x v="1"/>
    <n v="16.2"/>
    <n v="13.49"/>
    <n v="1"/>
    <s v="pcs"/>
    <s v="Eggs, Meat &amp; Fish"/>
    <s v="Farm Eggs"/>
    <n v="13.49"/>
  </r>
  <r>
    <d v="2024-12-12T00:00:00"/>
    <x v="4"/>
    <x v="2"/>
    <x v="20"/>
    <x v="1"/>
    <n v="66.510000000000005"/>
    <n v="59.09"/>
    <n v="1"/>
    <s v="kg"/>
    <s v="Fruits &amp; Vegetables"/>
    <s v="Potato, Onion &amp; Tomato"/>
    <n v="59.09"/>
  </r>
  <r>
    <d v="2024-10-21T00:00:00"/>
    <x v="2"/>
    <x v="2"/>
    <x v="11"/>
    <x v="3"/>
    <n v="30.85"/>
    <n v="26.6"/>
    <n v="24"/>
    <s v="pcs"/>
    <s v="Bakery, Cakes &amp; Dairy"/>
    <s v="Bread"/>
    <n v="638.40000000000009"/>
  </r>
  <r>
    <d v="2024-10-14T00:00:00"/>
    <x v="2"/>
    <x v="2"/>
    <x v="19"/>
    <x v="6"/>
    <n v="114.36"/>
    <n v="81.34"/>
    <n v="1"/>
    <s v="pcs"/>
    <s v="Beauty &amp; Hygiene"/>
    <s v="Toothpaste"/>
    <n v="81.34"/>
  </r>
  <r>
    <d v="2024-02-29T00:00:00"/>
    <x v="3"/>
    <x v="0"/>
    <x v="0"/>
    <x v="0"/>
    <n v="132.69999999999999"/>
    <n v="125.54"/>
    <n v="3"/>
    <s v="kg"/>
    <s v="Foodgrains, Oil &amp; Masala"/>
    <s v="Raw Rice"/>
    <n v="376.62"/>
  </r>
  <r>
    <d v="2024-12-05T00:00:00"/>
    <x v="4"/>
    <x v="2"/>
    <x v="24"/>
    <x v="8"/>
    <n v="0.02"/>
    <n v="0.02"/>
    <n v="100"/>
    <s v="g"/>
    <s v="Snacks &amp; Branded Foods"/>
    <s v="Instant Noodles"/>
    <n v="2"/>
  </r>
  <r>
    <d v="2024-10-02T00:00:00"/>
    <x v="2"/>
    <x v="2"/>
    <x v="2"/>
    <x v="1"/>
    <n v="63.56"/>
    <n v="44.97"/>
    <n v="5"/>
    <s v="kg"/>
    <s v="Fruits &amp; Vegetables"/>
    <s v="Potato, Onion &amp; Tomato"/>
    <n v="224.85"/>
  </r>
  <r>
    <d v="2024-11-30T00:00:00"/>
    <x v="8"/>
    <x v="2"/>
    <x v="42"/>
    <x v="8"/>
    <n v="0.16"/>
    <n v="0.12"/>
    <n v="200"/>
    <s v="g"/>
    <s v="Snacks &amp; Branded Foods"/>
    <s v="Instant Noodles"/>
    <n v="24"/>
  </r>
  <r>
    <d v="2024-10-20T00:00:00"/>
    <x v="2"/>
    <x v="2"/>
    <x v="47"/>
    <x v="4"/>
    <n v="3.9"/>
    <n v="2.65"/>
    <n v="1500"/>
    <s v="ml"/>
    <s v="Gourmet &amp; World Food"/>
    <s v="Extra Virgin Olive Oil"/>
    <n v="3975"/>
  </r>
  <r>
    <d v="2024-10-05T00:00:00"/>
    <x v="2"/>
    <x v="2"/>
    <x v="36"/>
    <x v="0"/>
    <n v="144.94999999999999"/>
    <n v="105.59"/>
    <n v="5"/>
    <s v="kg"/>
    <s v="Foodgrains, Oil &amp; Masala"/>
    <s v="Raw Rice"/>
    <n v="527.95000000000005"/>
  </r>
  <r>
    <d v="2024-08-02T00:00:00"/>
    <x v="5"/>
    <x v="3"/>
    <x v="36"/>
    <x v="0"/>
    <n v="82.33"/>
    <n v="78.260000000000005"/>
    <n v="0.25"/>
    <s v="kg"/>
    <s v="Foodgrains, Oil &amp; Masala"/>
    <s v="Raw Rice"/>
    <n v="19.565000000000001"/>
  </r>
  <r>
    <d v="2024-11-01T00:00:00"/>
    <x v="8"/>
    <x v="2"/>
    <x v="27"/>
    <x v="2"/>
    <n v="738.79"/>
    <n v="495.98"/>
    <n v="0.5"/>
    <s v="kg"/>
    <s v="Bakery, Cakes &amp; Dairy"/>
    <s v="Paneer, Tofu &amp; Cream"/>
    <n v="247.99"/>
  </r>
  <r>
    <d v="2024-06-12T00:00:00"/>
    <x v="7"/>
    <x v="1"/>
    <x v="36"/>
    <x v="0"/>
    <n v="121.28"/>
    <n v="91.06"/>
    <n v="1"/>
    <s v="kg"/>
    <s v="Foodgrains, Oil &amp; Masala"/>
    <s v="Raw Rice"/>
    <n v="91.06"/>
  </r>
  <r>
    <d v="2024-10-10T00:00:00"/>
    <x v="2"/>
    <x v="2"/>
    <x v="31"/>
    <x v="1"/>
    <n v="5.34"/>
    <n v="4.8499999999999996"/>
    <n v="5"/>
    <s v="pcs"/>
    <s v="Eggs, Meat &amp; Fish"/>
    <s v="Farm Eggs"/>
    <n v="24.25"/>
  </r>
  <r>
    <d v="2024-03-02T00:00:00"/>
    <x v="6"/>
    <x v="0"/>
    <x v="34"/>
    <x v="1"/>
    <n v="89.53"/>
    <n v="79.8"/>
    <n v="5"/>
    <s v="kg"/>
    <s v="Fruits &amp; Vegetables"/>
    <s v="Root Vegetables"/>
    <n v="399"/>
  </r>
  <r>
    <d v="2024-01-27T00:00:00"/>
    <x v="0"/>
    <x v="0"/>
    <x v="35"/>
    <x v="1"/>
    <n v="58.67"/>
    <n v="47.1"/>
    <n v="0.25"/>
    <s v="kg"/>
    <s v="Fruits &amp; Vegetables"/>
    <s v="Potato, Onion &amp; Tomato"/>
    <n v="11.775"/>
  </r>
  <r>
    <d v="2024-12-06T00:00:00"/>
    <x v="4"/>
    <x v="2"/>
    <x v="7"/>
    <x v="3"/>
    <n v="30.06"/>
    <n v="21.73"/>
    <n v="12"/>
    <s v="pcs"/>
    <s v="Bakery, Cakes &amp; Dairy"/>
    <s v="Bread"/>
    <n v="260.76"/>
  </r>
  <r>
    <d v="2024-07-24T00:00:00"/>
    <x v="9"/>
    <x v="3"/>
    <x v="9"/>
    <x v="4"/>
    <n v="1.73"/>
    <n v="1.63"/>
    <n v="250"/>
    <s v="ml"/>
    <s v="Gourmet &amp; World Food"/>
    <s v="Extra Virgin Olive Oil"/>
    <n v="407.5"/>
  </r>
  <r>
    <d v="2024-11-29T00:00:00"/>
    <x v="8"/>
    <x v="2"/>
    <x v="23"/>
    <x v="8"/>
    <n v="0.06"/>
    <n v="0.05"/>
    <n v="100"/>
    <s v="g"/>
    <s v="Snacks &amp; Branded Foods"/>
    <s v="Instant Noodles"/>
    <n v="5"/>
  </r>
  <r>
    <d v="2024-06-08T00:00:00"/>
    <x v="7"/>
    <x v="1"/>
    <x v="41"/>
    <x v="1"/>
    <n v="0.38"/>
    <n v="0.31"/>
    <n v="4000"/>
    <s v="ml"/>
    <s v="Beverages"/>
    <s v="Juices"/>
    <n v="1240"/>
  </r>
  <r>
    <d v="2024-12-10T00:00:00"/>
    <x v="4"/>
    <x v="2"/>
    <x v="33"/>
    <x v="1"/>
    <n v="0.3"/>
    <n v="0.27"/>
    <n v="750"/>
    <s v="g"/>
    <s v="Snacks &amp; Branded Foods"/>
    <s v="Frozen Vegetables"/>
    <n v="202.5"/>
  </r>
  <r>
    <d v="2024-07-07T00:00:00"/>
    <x v="9"/>
    <x v="3"/>
    <x v="3"/>
    <x v="1"/>
    <n v="9.6300000000000008"/>
    <n v="7.79"/>
    <n v="2"/>
    <s v="pcs"/>
    <s v="Eggs, Meat &amp; Fish"/>
    <s v="Farm Eggs"/>
    <n v="15.58"/>
  </r>
  <r>
    <d v="2024-12-12T00:00:00"/>
    <x v="4"/>
    <x v="2"/>
    <x v="46"/>
    <x v="1"/>
    <n v="19.78"/>
    <n v="18.260000000000002"/>
    <n v="10"/>
    <s v="pcs"/>
    <s v="Eggs, Meat &amp; Fish"/>
    <s v="Farm Eggs"/>
    <n v="182.60000000000002"/>
  </r>
  <r>
    <d v="2024-05-04T00:00:00"/>
    <x v="1"/>
    <x v="1"/>
    <x v="19"/>
    <x v="6"/>
    <n v="70.84"/>
    <n v="56.85"/>
    <n v="12"/>
    <s v="pcs"/>
    <s v="Beauty &amp; Hygiene"/>
    <s v="Toothpaste"/>
    <n v="682.2"/>
  </r>
  <r>
    <d v="2024-09-09T00:00:00"/>
    <x v="11"/>
    <x v="3"/>
    <x v="31"/>
    <x v="1"/>
    <n v="8.34"/>
    <n v="6.85"/>
    <n v="12"/>
    <s v="pcs"/>
    <s v="Eggs, Meat &amp; Fish"/>
    <s v="Farm Eggs"/>
    <n v="82.199999999999989"/>
  </r>
  <r>
    <d v="2024-04-10T00:00:00"/>
    <x v="10"/>
    <x v="1"/>
    <x v="37"/>
    <x v="1"/>
    <n v="0.49"/>
    <n v="0.33"/>
    <n v="350"/>
    <s v="ml"/>
    <s v="Beverages"/>
    <s v="Juices"/>
    <n v="115.5"/>
  </r>
  <r>
    <d v="2024-05-05T00:00:00"/>
    <x v="1"/>
    <x v="1"/>
    <x v="46"/>
    <x v="1"/>
    <n v="8.2200000000000006"/>
    <n v="6.04"/>
    <n v="6"/>
    <s v="pcs"/>
    <s v="Eggs, Meat &amp; Fish"/>
    <s v="Farm Eggs"/>
    <n v="36.24"/>
  </r>
  <r>
    <d v="2024-11-22T00:00:00"/>
    <x v="8"/>
    <x v="2"/>
    <x v="16"/>
    <x v="1"/>
    <n v="33.590000000000003"/>
    <n v="26.67"/>
    <n v="1"/>
    <s v="kg"/>
    <s v="Fruits &amp; Vegetables"/>
    <s v="Potato, Onion &amp; Tomato"/>
    <n v="26.67"/>
  </r>
  <r>
    <d v="2024-12-09T00:00:00"/>
    <x v="4"/>
    <x v="2"/>
    <x v="29"/>
    <x v="9"/>
    <n v="0.54"/>
    <n v="0.47"/>
    <n v="200"/>
    <s v="g"/>
    <s v="Beverages"/>
    <s v="Leaf &amp; Dust Tea"/>
    <n v="94"/>
  </r>
  <r>
    <d v="2024-12-28T00:00:00"/>
    <x v="4"/>
    <x v="2"/>
    <x v="22"/>
    <x v="7"/>
    <n v="0.04"/>
    <n v="0.03"/>
    <n v="4000"/>
    <s v="ml"/>
    <s v="Bakery, Cakes &amp; Dairy"/>
    <s v="Milk"/>
    <n v="120"/>
  </r>
  <r>
    <d v="2024-06-20T00:00:00"/>
    <x v="7"/>
    <x v="1"/>
    <x v="36"/>
    <x v="0"/>
    <n v="71.08"/>
    <n v="49.51"/>
    <n v="0.5"/>
    <s v="kg"/>
    <s v="Foodgrains, Oil &amp; Masala"/>
    <s v="Raw Rice"/>
    <n v="24.754999999999999"/>
  </r>
  <r>
    <d v="2024-12-24T00:00:00"/>
    <x v="4"/>
    <x v="2"/>
    <x v="24"/>
    <x v="8"/>
    <n v="0.43"/>
    <n v="0.3"/>
    <n v="250"/>
    <s v="g"/>
    <s v="Snacks &amp; Branded Foods"/>
    <s v="Instant Noodles"/>
    <n v="75"/>
  </r>
  <r>
    <d v="2024-11-09T00:00:00"/>
    <x v="8"/>
    <x v="2"/>
    <x v="5"/>
    <x v="2"/>
    <n v="488.6"/>
    <n v="420.85"/>
    <n v="0.25"/>
    <s v="kg"/>
    <s v="Bakery, Cakes &amp; Dairy"/>
    <s v="Paneer, Tofu &amp; Cream"/>
    <n v="105.21250000000001"/>
  </r>
  <r>
    <d v="2024-12-07T00:00:00"/>
    <x v="4"/>
    <x v="2"/>
    <x v="45"/>
    <x v="7"/>
    <n v="7.0000000000000007E-2"/>
    <n v="0.05"/>
    <n v="1000"/>
    <s v="ml"/>
    <s v="Bakery, Cakes &amp; Dairy"/>
    <s v="Milk"/>
    <n v="50"/>
  </r>
  <r>
    <d v="2024-08-02T00:00:00"/>
    <x v="5"/>
    <x v="3"/>
    <x v="19"/>
    <x v="6"/>
    <n v="470.09"/>
    <n v="323.26"/>
    <n v="3"/>
    <s v="pcs"/>
    <s v="Beauty &amp; Hygiene"/>
    <s v="Toothpaste"/>
    <n v="969.78"/>
  </r>
  <r>
    <d v="2024-01-31T00:00:00"/>
    <x v="0"/>
    <x v="0"/>
    <x v="29"/>
    <x v="9"/>
    <n v="0.09"/>
    <n v="7.0000000000000007E-2"/>
    <n v="50"/>
    <s v="g"/>
    <s v="Beverages"/>
    <s v="Leaf &amp; Dust Tea"/>
    <n v="3.5000000000000004"/>
  </r>
  <r>
    <d v="2024-03-13T00:00:00"/>
    <x v="6"/>
    <x v="0"/>
    <x v="23"/>
    <x v="8"/>
    <n v="0.27"/>
    <n v="0.22"/>
    <n v="50"/>
    <s v="g"/>
    <s v="Snacks &amp; Branded Foods"/>
    <s v="Instant Noodles"/>
    <n v="11"/>
  </r>
  <r>
    <d v="2024-02-17T00:00:00"/>
    <x v="3"/>
    <x v="0"/>
    <x v="26"/>
    <x v="5"/>
    <n v="207.95"/>
    <n v="179.54"/>
    <n v="10"/>
    <s v="kg"/>
    <s v="Cleaning &amp; Household"/>
    <s v="Laundry"/>
    <n v="1795.3999999999999"/>
  </r>
  <r>
    <d v="2024-10-30T00:00:00"/>
    <x v="2"/>
    <x v="2"/>
    <x v="10"/>
    <x v="4"/>
    <n v="4.6500000000000004"/>
    <n v="3.77"/>
    <n v="100"/>
    <s v="ml"/>
    <s v="Gourmet &amp; World Food"/>
    <s v="Extra Virgin Olive Oil"/>
    <n v="377"/>
  </r>
  <r>
    <d v="2024-09-23T00:00:00"/>
    <x v="11"/>
    <x v="3"/>
    <x v="31"/>
    <x v="1"/>
    <n v="11.26"/>
    <n v="9.73"/>
    <n v="3"/>
    <s v="pcs"/>
    <s v="Eggs, Meat &amp; Fish"/>
    <s v="Farm Eggs"/>
    <n v="29.19"/>
  </r>
  <r>
    <d v="2024-07-09T00:00:00"/>
    <x v="9"/>
    <x v="3"/>
    <x v="2"/>
    <x v="1"/>
    <n v="67.53"/>
    <n v="60.14"/>
    <n v="0.25"/>
    <s v="kg"/>
    <s v="Fruits &amp; Vegetables"/>
    <s v="Potato, Onion &amp; Tomato"/>
    <n v="15.035"/>
  </r>
  <r>
    <d v="2024-02-13T00:00:00"/>
    <x v="3"/>
    <x v="0"/>
    <x v="37"/>
    <x v="1"/>
    <n v="0.41"/>
    <n v="0.39"/>
    <n v="4000"/>
    <s v="ml"/>
    <s v="Beverages"/>
    <s v="Juices"/>
    <n v="1560"/>
  </r>
  <r>
    <d v="2024-09-15T00:00:00"/>
    <x v="11"/>
    <x v="3"/>
    <x v="37"/>
    <x v="1"/>
    <n v="0.57999999999999996"/>
    <n v="0.4"/>
    <n v="1500"/>
    <s v="ml"/>
    <s v="Beverages"/>
    <s v="Juices"/>
    <n v="600"/>
  </r>
  <r>
    <d v="2024-11-20T00:00:00"/>
    <x v="8"/>
    <x v="2"/>
    <x v="39"/>
    <x v="9"/>
    <n v="0.57999999999999996"/>
    <n v="0.48"/>
    <n v="200"/>
    <s v="g"/>
    <s v="Beverages"/>
    <s v="Leaf &amp; Dust Tea"/>
    <n v="96"/>
  </r>
  <r>
    <d v="2024-12-12T00:00:00"/>
    <x v="4"/>
    <x v="2"/>
    <x v="37"/>
    <x v="1"/>
    <n v="7.0000000000000007E-2"/>
    <n v="0.05"/>
    <n v="5000"/>
    <s v="ml"/>
    <s v="Beverages"/>
    <s v="Juices"/>
    <n v="250"/>
  </r>
  <r>
    <d v="2024-12-24T00:00:00"/>
    <x v="4"/>
    <x v="2"/>
    <x v="44"/>
    <x v="9"/>
    <n v="0.4"/>
    <n v="0.34"/>
    <n v="750"/>
    <s v="g"/>
    <s v="Beverages"/>
    <s v="Leaf &amp; Dust Tea"/>
    <n v="255.00000000000003"/>
  </r>
  <r>
    <d v="2024-05-01T00:00:00"/>
    <x v="1"/>
    <x v="1"/>
    <x v="5"/>
    <x v="2"/>
    <n v="474.02"/>
    <n v="436.31"/>
    <n v="5"/>
    <s v="kg"/>
    <s v="Bakery, Cakes &amp; Dairy"/>
    <s v="Paneer, Tofu &amp; Cream"/>
    <n v="2181.5500000000002"/>
  </r>
  <r>
    <d v="2024-11-10T00:00:00"/>
    <x v="8"/>
    <x v="2"/>
    <x v="7"/>
    <x v="3"/>
    <n v="59.24"/>
    <n v="40.590000000000003"/>
    <n v="1"/>
    <s v="pcs"/>
    <s v="Bakery, Cakes &amp; Dairy"/>
    <s v="Bread"/>
    <n v="40.590000000000003"/>
  </r>
  <r>
    <d v="2024-07-20T00:00:00"/>
    <x v="9"/>
    <x v="3"/>
    <x v="11"/>
    <x v="3"/>
    <n v="29.68"/>
    <n v="24.44"/>
    <n v="1"/>
    <s v="pcs"/>
    <s v="Bakery, Cakes &amp; Dairy"/>
    <s v="Bread"/>
    <n v="24.44"/>
  </r>
  <r>
    <d v="2024-06-16T00:00:00"/>
    <x v="7"/>
    <x v="1"/>
    <x v="36"/>
    <x v="0"/>
    <n v="107.75"/>
    <n v="80.31"/>
    <n v="0.25"/>
    <s v="kg"/>
    <s v="Foodgrains, Oil &amp; Masala"/>
    <s v="Raw Rice"/>
    <n v="20.077500000000001"/>
  </r>
  <r>
    <d v="2024-11-04T00:00:00"/>
    <x v="8"/>
    <x v="2"/>
    <x v="4"/>
    <x v="1"/>
    <n v="0.81"/>
    <n v="0.57999999999999996"/>
    <n v="100"/>
    <s v="g"/>
    <s v="Snacks &amp; Branded Foods"/>
    <s v="Frozen Vegetables"/>
    <n v="57.999999999999993"/>
  </r>
  <r>
    <d v="2024-10-26T00:00:00"/>
    <x v="2"/>
    <x v="2"/>
    <x v="1"/>
    <x v="1"/>
    <n v="66.14"/>
    <n v="49.28"/>
    <n v="1"/>
    <s v="kg"/>
    <s v="Fruits &amp; Vegetables"/>
    <s v="Potato, Onion &amp; Tomato"/>
    <n v="49.28"/>
  </r>
  <r>
    <d v="2024-12-14T00:00:00"/>
    <x v="4"/>
    <x v="2"/>
    <x v="33"/>
    <x v="1"/>
    <n v="1.07"/>
    <n v="0.77"/>
    <n v="250"/>
    <s v="g"/>
    <s v="Snacks &amp; Branded Foods"/>
    <s v="Frozen Vegetables"/>
    <n v="192.5"/>
  </r>
  <r>
    <d v="2024-10-14T00:00:00"/>
    <x v="2"/>
    <x v="2"/>
    <x v="45"/>
    <x v="7"/>
    <n v="0.08"/>
    <n v="0.06"/>
    <n v="750"/>
    <s v="ml"/>
    <s v="Bakery, Cakes &amp; Dairy"/>
    <s v="Milk"/>
    <n v="45"/>
  </r>
  <r>
    <d v="2024-11-29T00:00:00"/>
    <x v="8"/>
    <x v="2"/>
    <x v="6"/>
    <x v="1"/>
    <n v="0.09"/>
    <n v="7.0000000000000007E-2"/>
    <n v="500"/>
    <s v="ml"/>
    <s v="Beverages"/>
    <s v="Juices"/>
    <n v="35"/>
  </r>
  <r>
    <d v="2024-10-16T00:00:00"/>
    <x v="2"/>
    <x v="2"/>
    <x v="41"/>
    <x v="1"/>
    <n v="0.4"/>
    <n v="0.28000000000000003"/>
    <n v="1500"/>
    <s v="ml"/>
    <s v="Beverages"/>
    <s v="Juices"/>
    <n v="420.00000000000006"/>
  </r>
  <r>
    <d v="2024-04-16T00:00:00"/>
    <x v="10"/>
    <x v="1"/>
    <x v="42"/>
    <x v="8"/>
    <n v="0.45"/>
    <n v="0.35"/>
    <n v="2000"/>
    <s v="g"/>
    <s v="Snacks &amp; Branded Foods"/>
    <s v="Instant Noodles"/>
    <n v="700"/>
  </r>
  <r>
    <d v="2024-08-25T00:00:00"/>
    <x v="5"/>
    <x v="3"/>
    <x v="22"/>
    <x v="7"/>
    <n v="7.0000000000000007E-2"/>
    <n v="0.05"/>
    <n v="1500"/>
    <s v="ml"/>
    <s v="Bakery, Cakes &amp; Dairy"/>
    <s v="Milk"/>
    <n v="75"/>
  </r>
  <r>
    <d v="2024-10-16T00:00:00"/>
    <x v="2"/>
    <x v="2"/>
    <x v="26"/>
    <x v="5"/>
    <n v="175.82"/>
    <n v="121.44"/>
    <n v="10"/>
    <s v="kg"/>
    <s v="Cleaning &amp; Household"/>
    <s v="Laundry"/>
    <n v="1214.4000000000001"/>
  </r>
  <r>
    <d v="2024-12-27T00:00:00"/>
    <x v="4"/>
    <x v="2"/>
    <x v="2"/>
    <x v="1"/>
    <n v="87.16"/>
    <n v="73.88"/>
    <n v="0.25"/>
    <s v="kg"/>
    <s v="Fruits &amp; Vegetables"/>
    <s v="Potato, Onion &amp; Tomato"/>
    <n v="18.47"/>
  </r>
  <r>
    <d v="2024-12-30T00:00:00"/>
    <x v="4"/>
    <x v="2"/>
    <x v="17"/>
    <x v="1"/>
    <n v="49.86"/>
    <n v="36.56"/>
    <n v="0.25"/>
    <s v="kg"/>
    <s v="Fruits &amp; Vegetables"/>
    <s v="Potato, Onion &amp; Tomato"/>
    <n v="9.14"/>
  </r>
  <r>
    <d v="2024-01-21T00:00:00"/>
    <x v="0"/>
    <x v="0"/>
    <x v="24"/>
    <x v="8"/>
    <n v="0.56999999999999995"/>
    <n v="0.44"/>
    <n v="200"/>
    <s v="g"/>
    <s v="Snacks &amp; Branded Foods"/>
    <s v="Instant Noodles"/>
    <n v="88"/>
  </r>
  <r>
    <d v="2024-11-11T00:00:00"/>
    <x v="8"/>
    <x v="2"/>
    <x v="0"/>
    <x v="0"/>
    <n v="116.46"/>
    <n v="85.82"/>
    <n v="0.25"/>
    <s v="kg"/>
    <s v="Foodgrains, Oil &amp; Masala"/>
    <s v="Raw Rice"/>
    <n v="21.454999999999998"/>
  </r>
  <r>
    <d v="2024-12-31T00:00:00"/>
    <x v="4"/>
    <x v="2"/>
    <x v="1"/>
    <x v="1"/>
    <n v="60.68"/>
    <n v="43.91"/>
    <n v="2"/>
    <s v="kg"/>
    <s v="Fruits &amp; Vegetables"/>
    <s v="Potato, Onion &amp; Tomato"/>
    <n v="87.82"/>
  </r>
  <r>
    <d v="2024-11-15T00:00:00"/>
    <x v="8"/>
    <x v="2"/>
    <x v="40"/>
    <x v="1"/>
    <n v="48.72"/>
    <n v="33.78"/>
    <n v="1"/>
    <s v="kg"/>
    <s v="Fruits &amp; Vegetables"/>
    <s v="Potato, Onion &amp; Tomato"/>
    <n v="33.78"/>
  </r>
  <r>
    <d v="2024-10-07T00:00:00"/>
    <x v="2"/>
    <x v="2"/>
    <x v="3"/>
    <x v="1"/>
    <n v="17.68"/>
    <n v="14.31"/>
    <n v="24"/>
    <s v="pcs"/>
    <s v="Eggs, Meat &amp; Fish"/>
    <s v="Farm Eggs"/>
    <n v="343.44"/>
  </r>
  <r>
    <d v="2024-05-13T00:00:00"/>
    <x v="1"/>
    <x v="1"/>
    <x v="7"/>
    <x v="3"/>
    <n v="53.24"/>
    <n v="39.450000000000003"/>
    <n v="6"/>
    <s v="pcs"/>
    <s v="Bakery, Cakes &amp; Dairy"/>
    <s v="Bread"/>
    <n v="236.70000000000002"/>
  </r>
  <r>
    <d v="2024-03-30T00:00:00"/>
    <x v="6"/>
    <x v="0"/>
    <x v="47"/>
    <x v="4"/>
    <n v="3.3"/>
    <n v="2.78"/>
    <n v="2000"/>
    <s v="ml"/>
    <s v="Gourmet &amp; World Food"/>
    <s v="Extra Virgin Olive Oil"/>
    <n v="5560"/>
  </r>
  <r>
    <d v="2024-11-21T00:00:00"/>
    <x v="8"/>
    <x v="2"/>
    <x v="1"/>
    <x v="1"/>
    <n v="38.200000000000003"/>
    <n v="32.729999999999997"/>
    <n v="10"/>
    <s v="kg"/>
    <s v="Fruits &amp; Vegetables"/>
    <s v="Potato, Onion &amp; Tomato"/>
    <n v="327.29999999999995"/>
  </r>
  <r>
    <d v="2024-05-07T00:00:00"/>
    <x v="1"/>
    <x v="1"/>
    <x v="42"/>
    <x v="8"/>
    <n v="0.68"/>
    <n v="0.49"/>
    <n v="750"/>
    <s v="g"/>
    <s v="Snacks &amp; Branded Foods"/>
    <s v="Instant Noodles"/>
    <n v="367.5"/>
  </r>
  <r>
    <d v="2024-10-14T00:00:00"/>
    <x v="2"/>
    <x v="2"/>
    <x v="16"/>
    <x v="1"/>
    <n v="54.86"/>
    <n v="37.06"/>
    <n v="0.5"/>
    <s v="kg"/>
    <s v="Fruits &amp; Vegetables"/>
    <s v="Potato, Onion &amp; Tomato"/>
    <n v="18.53"/>
  </r>
  <r>
    <d v="2024-03-12T00:00:00"/>
    <x v="6"/>
    <x v="0"/>
    <x v="36"/>
    <x v="0"/>
    <n v="67.790000000000006"/>
    <n v="60.05"/>
    <n v="0.5"/>
    <s v="kg"/>
    <s v="Foodgrains, Oil &amp; Masala"/>
    <s v="Raw Rice"/>
    <n v="30.024999999999999"/>
  </r>
  <r>
    <d v="2024-10-08T00:00:00"/>
    <x v="2"/>
    <x v="2"/>
    <x v="4"/>
    <x v="1"/>
    <n v="0.22"/>
    <n v="0.2"/>
    <n v="200"/>
    <s v="g"/>
    <s v="Snacks &amp; Branded Foods"/>
    <s v="Frozen Vegetables"/>
    <n v="40"/>
  </r>
  <r>
    <d v="2024-04-23T00:00:00"/>
    <x v="10"/>
    <x v="1"/>
    <x v="45"/>
    <x v="7"/>
    <n v="0.04"/>
    <n v="0.03"/>
    <n v="4000"/>
    <s v="ml"/>
    <s v="Bakery, Cakes &amp; Dairy"/>
    <s v="Milk"/>
    <n v="120"/>
  </r>
  <r>
    <d v="2024-11-21T00:00:00"/>
    <x v="8"/>
    <x v="2"/>
    <x v="38"/>
    <x v="1"/>
    <n v="138.94"/>
    <n v="93.24"/>
    <n v="0.5"/>
    <s v="kg"/>
    <s v="Fruits &amp; Vegetables"/>
    <s v="Root Vegetables"/>
    <n v="46.62"/>
  </r>
  <r>
    <d v="2024-12-20T00:00:00"/>
    <x v="4"/>
    <x v="2"/>
    <x v="34"/>
    <x v="1"/>
    <n v="93.44"/>
    <n v="83.19"/>
    <n v="1"/>
    <s v="kg"/>
    <s v="Fruits &amp; Vegetables"/>
    <s v="Root Vegetables"/>
    <n v="83.19"/>
  </r>
  <r>
    <d v="2024-02-13T00:00:00"/>
    <x v="3"/>
    <x v="0"/>
    <x v="25"/>
    <x v="7"/>
    <n v="7.0000000000000007E-2"/>
    <n v="0.06"/>
    <n v="200"/>
    <s v="ml"/>
    <s v="Bakery, Cakes &amp; Dairy"/>
    <s v="Milk"/>
    <n v="12"/>
  </r>
  <r>
    <d v="2024-05-12T00:00:00"/>
    <x v="1"/>
    <x v="1"/>
    <x v="24"/>
    <x v="8"/>
    <n v="0.69"/>
    <n v="0.47"/>
    <n v="200"/>
    <s v="g"/>
    <s v="Snacks &amp; Branded Foods"/>
    <s v="Instant Noodles"/>
    <n v="94"/>
  </r>
  <r>
    <d v="2024-02-08T00:00:00"/>
    <x v="3"/>
    <x v="0"/>
    <x v="34"/>
    <x v="1"/>
    <n v="108.58"/>
    <n v="91.78"/>
    <n v="0.25"/>
    <s v="kg"/>
    <s v="Fruits &amp; Vegetables"/>
    <s v="Root Vegetables"/>
    <n v="22.945"/>
  </r>
  <r>
    <d v="2024-10-09T00:00:00"/>
    <x v="2"/>
    <x v="2"/>
    <x v="22"/>
    <x v="7"/>
    <n v="7.0000000000000007E-2"/>
    <n v="0.05"/>
    <n v="4000"/>
    <s v="ml"/>
    <s v="Bakery, Cakes &amp; Dairy"/>
    <s v="Milk"/>
    <n v="200"/>
  </r>
  <r>
    <d v="2024-12-22T00:00:00"/>
    <x v="4"/>
    <x v="2"/>
    <x v="15"/>
    <x v="1"/>
    <n v="0.41"/>
    <n v="0.37"/>
    <n v="1500"/>
    <s v="g"/>
    <s v="Snacks &amp; Branded Foods"/>
    <s v="Frozen Vegetables"/>
    <n v="555"/>
  </r>
  <r>
    <d v="2024-03-06T00:00:00"/>
    <x v="6"/>
    <x v="0"/>
    <x v="42"/>
    <x v="8"/>
    <n v="0.12"/>
    <n v="0.09"/>
    <n v="50"/>
    <s v="g"/>
    <s v="Snacks &amp; Branded Foods"/>
    <s v="Instant Noodles"/>
    <n v="4.5"/>
  </r>
  <r>
    <d v="2024-11-12T00:00:00"/>
    <x v="8"/>
    <x v="2"/>
    <x v="25"/>
    <x v="7"/>
    <n v="0.06"/>
    <n v="0.04"/>
    <n v="100"/>
    <s v="ml"/>
    <s v="Bakery, Cakes &amp; Dairy"/>
    <s v="Milk"/>
    <n v="4"/>
  </r>
  <r>
    <d v="2024-11-29T00:00:00"/>
    <x v="8"/>
    <x v="2"/>
    <x v="41"/>
    <x v="1"/>
    <n v="0.1"/>
    <n v="0.09"/>
    <n v="750"/>
    <s v="ml"/>
    <s v="Beverages"/>
    <s v="Juices"/>
    <n v="67.5"/>
  </r>
  <r>
    <d v="2024-12-13T00:00:00"/>
    <x v="4"/>
    <x v="2"/>
    <x v="18"/>
    <x v="0"/>
    <n v="175.71"/>
    <n v="125.94"/>
    <n v="0.5"/>
    <s v="kg"/>
    <s v="Foodgrains, Oil &amp; Masala"/>
    <s v="Raw Rice"/>
    <n v="62.97"/>
  </r>
  <r>
    <d v="2024-07-21T00:00:00"/>
    <x v="9"/>
    <x v="3"/>
    <x v="46"/>
    <x v="1"/>
    <n v="7.65"/>
    <n v="5.34"/>
    <n v="1"/>
    <s v="pcs"/>
    <s v="Eggs, Meat &amp; Fish"/>
    <s v="Farm Eggs"/>
    <n v="5.34"/>
  </r>
  <r>
    <d v="2024-07-14T00:00:00"/>
    <x v="9"/>
    <x v="3"/>
    <x v="14"/>
    <x v="5"/>
    <n v="361.72"/>
    <n v="294.68"/>
    <n v="5"/>
    <s v="kg"/>
    <s v="Cleaning &amp; Household"/>
    <s v="Laundry"/>
    <n v="1473.4"/>
  </r>
  <r>
    <d v="2024-03-29T00:00:00"/>
    <x v="6"/>
    <x v="0"/>
    <x v="24"/>
    <x v="8"/>
    <n v="0.4"/>
    <n v="0.31"/>
    <n v="750"/>
    <s v="g"/>
    <s v="Snacks &amp; Branded Foods"/>
    <s v="Instant Noodles"/>
    <n v="232.5"/>
  </r>
  <r>
    <d v="2024-10-24T00:00:00"/>
    <x v="2"/>
    <x v="2"/>
    <x v="16"/>
    <x v="1"/>
    <n v="60.17"/>
    <n v="43.85"/>
    <n v="5"/>
    <s v="kg"/>
    <s v="Fruits &amp; Vegetables"/>
    <s v="Potato, Onion &amp; Tomato"/>
    <n v="219.25"/>
  </r>
  <r>
    <d v="2024-11-27T00:00:00"/>
    <x v="8"/>
    <x v="2"/>
    <x v="6"/>
    <x v="1"/>
    <n v="0.23"/>
    <n v="0.22"/>
    <n v="750"/>
    <s v="ml"/>
    <s v="Beverages"/>
    <s v="Juices"/>
    <n v="165"/>
  </r>
  <r>
    <d v="2024-01-18T00:00:00"/>
    <x v="0"/>
    <x v="0"/>
    <x v="8"/>
    <x v="3"/>
    <n v="40.42"/>
    <n v="32.32"/>
    <n v="6"/>
    <s v="pcs"/>
    <s v="Bakery, Cakes &amp; Dairy"/>
    <s v="Bread"/>
    <n v="193.92000000000002"/>
  </r>
  <r>
    <d v="2024-05-05T00:00:00"/>
    <x v="1"/>
    <x v="1"/>
    <x v="10"/>
    <x v="4"/>
    <n v="2.7"/>
    <n v="1.86"/>
    <n v="200"/>
    <s v="ml"/>
    <s v="Gourmet &amp; World Food"/>
    <s v="Extra Virgin Olive Oil"/>
    <n v="372"/>
  </r>
  <r>
    <d v="2024-09-12T00:00:00"/>
    <x v="11"/>
    <x v="3"/>
    <x v="33"/>
    <x v="1"/>
    <n v="0.96"/>
    <n v="0.81"/>
    <n v="1000"/>
    <s v="g"/>
    <s v="Snacks &amp; Branded Foods"/>
    <s v="Frozen Vegetables"/>
    <n v="810"/>
  </r>
  <r>
    <d v="2024-09-02T00:00:00"/>
    <x v="11"/>
    <x v="3"/>
    <x v="15"/>
    <x v="1"/>
    <n v="0.91"/>
    <n v="0.74"/>
    <n v="1000"/>
    <s v="g"/>
    <s v="Snacks &amp; Branded Foods"/>
    <s v="Frozen Vegetables"/>
    <n v="740"/>
  </r>
  <r>
    <d v="2024-11-05T00:00:00"/>
    <x v="8"/>
    <x v="2"/>
    <x v="19"/>
    <x v="6"/>
    <n v="100.29"/>
    <n v="84.53"/>
    <n v="2"/>
    <s v="pcs"/>
    <s v="Beauty &amp; Hygiene"/>
    <s v="Toothpaste"/>
    <n v="169.06"/>
  </r>
  <r>
    <d v="2024-11-23T00:00:00"/>
    <x v="8"/>
    <x v="2"/>
    <x v="47"/>
    <x v="4"/>
    <n v="1.87"/>
    <n v="1.26"/>
    <n v="750"/>
    <s v="ml"/>
    <s v="Gourmet &amp; World Food"/>
    <s v="Extra Virgin Olive Oil"/>
    <n v="945"/>
  </r>
  <r>
    <d v="2024-12-07T00:00:00"/>
    <x v="4"/>
    <x v="2"/>
    <x v="44"/>
    <x v="9"/>
    <n v="7.0000000000000007E-2"/>
    <n v="0.05"/>
    <n v="100"/>
    <s v="g"/>
    <s v="Beverages"/>
    <s v="Leaf &amp; Dust Tea"/>
    <n v="5"/>
  </r>
  <r>
    <d v="2024-12-09T00:00:00"/>
    <x v="4"/>
    <x v="2"/>
    <x v="5"/>
    <x v="2"/>
    <n v="502.29"/>
    <n v="366.74"/>
    <n v="2"/>
    <s v="kg"/>
    <s v="Bakery, Cakes &amp; Dairy"/>
    <s v="Paneer, Tofu &amp; Cream"/>
    <n v="733.48"/>
  </r>
  <r>
    <d v="2024-07-14T00:00:00"/>
    <x v="9"/>
    <x v="3"/>
    <x v="1"/>
    <x v="1"/>
    <n v="73.709999999999994"/>
    <n v="62.45"/>
    <n v="0.5"/>
    <s v="kg"/>
    <s v="Fruits &amp; Vegetables"/>
    <s v="Potato, Onion &amp; Tomato"/>
    <n v="31.225000000000001"/>
  </r>
  <r>
    <d v="2024-07-02T00:00:00"/>
    <x v="9"/>
    <x v="3"/>
    <x v="24"/>
    <x v="8"/>
    <n v="0.49"/>
    <n v="0.41"/>
    <n v="50"/>
    <s v="g"/>
    <s v="Snacks &amp; Branded Foods"/>
    <s v="Instant Noodles"/>
    <n v="20.5"/>
  </r>
  <r>
    <d v="2024-09-05T00:00:00"/>
    <x v="11"/>
    <x v="3"/>
    <x v="19"/>
    <x v="6"/>
    <n v="267.14"/>
    <n v="193.17"/>
    <n v="5"/>
    <s v="pcs"/>
    <s v="Beauty &amp; Hygiene"/>
    <s v="Toothpaste"/>
    <n v="965.84999999999991"/>
  </r>
  <r>
    <d v="2024-12-12T00:00:00"/>
    <x v="4"/>
    <x v="2"/>
    <x v="3"/>
    <x v="1"/>
    <n v="18.649999999999999"/>
    <n v="16.66"/>
    <n v="1"/>
    <s v="pcs"/>
    <s v="Eggs, Meat &amp; Fish"/>
    <s v="Farm Eggs"/>
    <n v="16.66"/>
  </r>
  <r>
    <d v="2024-07-17T00:00:00"/>
    <x v="9"/>
    <x v="3"/>
    <x v="25"/>
    <x v="7"/>
    <n v="0.08"/>
    <n v="0.06"/>
    <n v="5000"/>
    <s v="ml"/>
    <s v="Bakery, Cakes &amp; Dairy"/>
    <s v="Milk"/>
    <n v="300"/>
  </r>
  <r>
    <d v="2024-10-04T00:00:00"/>
    <x v="2"/>
    <x v="2"/>
    <x v="18"/>
    <x v="0"/>
    <n v="109.2"/>
    <n v="85.89"/>
    <n v="5"/>
    <s v="kg"/>
    <s v="Foodgrains, Oil &amp; Masala"/>
    <s v="Raw Rice"/>
    <n v="429.45"/>
  </r>
  <r>
    <d v="2024-10-29T00:00:00"/>
    <x v="2"/>
    <x v="2"/>
    <x v="26"/>
    <x v="5"/>
    <n v="120.26"/>
    <n v="86.26"/>
    <n v="5"/>
    <s v="kg"/>
    <s v="Cleaning &amp; Household"/>
    <s v="Laundry"/>
    <n v="431.3"/>
  </r>
  <r>
    <d v="2024-11-05T00:00:00"/>
    <x v="8"/>
    <x v="2"/>
    <x v="24"/>
    <x v="8"/>
    <n v="0.38"/>
    <n v="0.31"/>
    <n v="100"/>
    <s v="g"/>
    <s v="Snacks &amp; Branded Foods"/>
    <s v="Instant Noodles"/>
    <n v="31"/>
  </r>
  <r>
    <d v="2024-11-30T00:00:00"/>
    <x v="8"/>
    <x v="2"/>
    <x v="42"/>
    <x v="8"/>
    <n v="0.59"/>
    <n v="0.44"/>
    <n v="1000"/>
    <s v="g"/>
    <s v="Snacks &amp; Branded Foods"/>
    <s v="Instant Noodles"/>
    <n v="440"/>
  </r>
  <r>
    <d v="2024-04-29T00:00:00"/>
    <x v="10"/>
    <x v="1"/>
    <x v="42"/>
    <x v="8"/>
    <n v="0.28000000000000003"/>
    <n v="0.2"/>
    <n v="100"/>
    <s v="g"/>
    <s v="Snacks &amp; Branded Foods"/>
    <s v="Instant Noodles"/>
    <n v="20"/>
  </r>
  <r>
    <d v="2024-02-21T00:00:00"/>
    <x v="3"/>
    <x v="0"/>
    <x v="40"/>
    <x v="1"/>
    <n v="42.81"/>
    <n v="39.770000000000003"/>
    <n v="10"/>
    <s v="kg"/>
    <s v="Fruits &amp; Vegetables"/>
    <s v="Potato, Onion &amp; Tomato"/>
    <n v="397.70000000000005"/>
  </r>
  <r>
    <d v="2024-10-31T00:00:00"/>
    <x v="2"/>
    <x v="2"/>
    <x v="45"/>
    <x v="7"/>
    <n v="7.0000000000000007E-2"/>
    <n v="0.06"/>
    <n v="1500"/>
    <s v="ml"/>
    <s v="Bakery, Cakes &amp; Dairy"/>
    <s v="Milk"/>
    <n v="90"/>
  </r>
  <r>
    <d v="2024-10-08T00:00:00"/>
    <x v="2"/>
    <x v="2"/>
    <x v="13"/>
    <x v="1"/>
    <n v="92.06"/>
    <n v="68.89"/>
    <n v="0.25"/>
    <s v="kg"/>
    <s v="Fruits &amp; Vegetables"/>
    <s v="Root Vegetables"/>
    <n v="17.2225"/>
  </r>
  <r>
    <d v="2024-04-22T00:00:00"/>
    <x v="10"/>
    <x v="1"/>
    <x v="8"/>
    <x v="3"/>
    <n v="40.700000000000003"/>
    <n v="31.59"/>
    <n v="1"/>
    <s v="pcs"/>
    <s v="Bakery, Cakes &amp; Dairy"/>
    <s v="Bread"/>
    <n v="31.59"/>
  </r>
  <r>
    <d v="2024-07-17T00:00:00"/>
    <x v="9"/>
    <x v="3"/>
    <x v="17"/>
    <x v="1"/>
    <n v="74.73"/>
    <n v="65.989999999999995"/>
    <n v="3"/>
    <s v="kg"/>
    <s v="Fruits &amp; Vegetables"/>
    <s v="Potato, Onion &amp; Tomato"/>
    <n v="197.96999999999997"/>
  </r>
  <r>
    <d v="2024-10-23T00:00:00"/>
    <x v="2"/>
    <x v="2"/>
    <x v="12"/>
    <x v="1"/>
    <n v="71.37"/>
    <n v="49.47"/>
    <n v="3"/>
    <s v="kg"/>
    <s v="Fruits &amp; Vegetables"/>
    <s v="Potato, Onion &amp; Tomato"/>
    <n v="148.41"/>
  </r>
  <r>
    <d v="2024-12-15T00:00:00"/>
    <x v="4"/>
    <x v="2"/>
    <x v="14"/>
    <x v="5"/>
    <n v="190.59"/>
    <n v="139.72"/>
    <n v="10"/>
    <s v="kg"/>
    <s v="Cleaning &amp; Household"/>
    <s v="Laundry"/>
    <n v="1397.2"/>
  </r>
  <r>
    <d v="2024-12-29T00:00:00"/>
    <x v="4"/>
    <x v="2"/>
    <x v="11"/>
    <x v="3"/>
    <n v="50"/>
    <n v="41.38"/>
    <n v="2"/>
    <s v="pcs"/>
    <s v="Bakery, Cakes &amp; Dairy"/>
    <s v="Bread"/>
    <n v="82.76"/>
  </r>
  <r>
    <d v="2024-12-15T00:00:00"/>
    <x v="4"/>
    <x v="2"/>
    <x v="34"/>
    <x v="1"/>
    <n v="99.19"/>
    <n v="81.45"/>
    <n v="0.25"/>
    <s v="kg"/>
    <s v="Fruits &amp; Vegetables"/>
    <s v="Root Vegetables"/>
    <n v="20.362500000000001"/>
  </r>
  <r>
    <d v="2024-12-29T00:00:00"/>
    <x v="4"/>
    <x v="2"/>
    <x v="24"/>
    <x v="8"/>
    <n v="0.26"/>
    <n v="0.18"/>
    <n v="1000"/>
    <s v="g"/>
    <s v="Snacks &amp; Branded Foods"/>
    <s v="Instant Noodles"/>
    <n v="180"/>
  </r>
  <r>
    <d v="2024-12-12T00:00:00"/>
    <x v="4"/>
    <x v="2"/>
    <x v="12"/>
    <x v="1"/>
    <n v="67.86"/>
    <n v="47.65"/>
    <n v="0.5"/>
    <s v="kg"/>
    <s v="Fruits &amp; Vegetables"/>
    <s v="Potato, Onion &amp; Tomato"/>
    <n v="23.824999999999999"/>
  </r>
  <r>
    <d v="2024-04-06T00:00:00"/>
    <x v="10"/>
    <x v="1"/>
    <x v="10"/>
    <x v="4"/>
    <n v="5.56"/>
    <n v="3.76"/>
    <n v="4000"/>
    <s v="ml"/>
    <s v="Gourmet &amp; World Food"/>
    <s v="Extra Virgin Olive Oil"/>
    <n v="15040"/>
  </r>
  <r>
    <d v="2024-09-09T00:00:00"/>
    <x v="11"/>
    <x v="3"/>
    <x v="9"/>
    <x v="4"/>
    <n v="5.38"/>
    <n v="3.81"/>
    <n v="2000"/>
    <s v="ml"/>
    <s v="Gourmet &amp; World Food"/>
    <s v="Extra Virgin Olive Oil"/>
    <n v="7620"/>
  </r>
  <r>
    <d v="2024-03-30T00:00:00"/>
    <x v="6"/>
    <x v="0"/>
    <x v="29"/>
    <x v="9"/>
    <n v="0.61"/>
    <n v="0.55000000000000004"/>
    <n v="1500"/>
    <s v="g"/>
    <s v="Beverages"/>
    <s v="Leaf &amp; Dust Tea"/>
    <n v="825.00000000000011"/>
  </r>
  <r>
    <d v="2024-02-16T00:00:00"/>
    <x v="3"/>
    <x v="0"/>
    <x v="1"/>
    <x v="1"/>
    <n v="55.35"/>
    <n v="40.67"/>
    <n v="0.25"/>
    <s v="kg"/>
    <s v="Fruits &amp; Vegetables"/>
    <s v="Potato, Onion &amp; Tomato"/>
    <n v="10.1675"/>
  </r>
  <r>
    <d v="2024-12-17T00:00:00"/>
    <x v="4"/>
    <x v="2"/>
    <x v="1"/>
    <x v="1"/>
    <n v="85.78"/>
    <n v="65.040000000000006"/>
    <n v="10"/>
    <s v="kg"/>
    <s v="Fruits &amp; Vegetables"/>
    <s v="Potato, Onion &amp; Tomato"/>
    <n v="650.40000000000009"/>
  </r>
  <r>
    <d v="2024-12-07T00:00:00"/>
    <x v="4"/>
    <x v="2"/>
    <x v="7"/>
    <x v="3"/>
    <n v="51.45"/>
    <n v="48.4"/>
    <n v="3"/>
    <s v="pcs"/>
    <s v="Bakery, Cakes &amp; Dairy"/>
    <s v="Bread"/>
    <n v="145.19999999999999"/>
  </r>
  <r>
    <d v="2024-06-18T00:00:00"/>
    <x v="7"/>
    <x v="1"/>
    <x v="20"/>
    <x v="1"/>
    <n v="70.81"/>
    <n v="63.56"/>
    <n v="0.5"/>
    <s v="kg"/>
    <s v="Fruits &amp; Vegetables"/>
    <s v="Potato, Onion &amp; Tomato"/>
    <n v="31.78"/>
  </r>
  <r>
    <d v="2024-04-13T00:00:00"/>
    <x v="10"/>
    <x v="1"/>
    <x v="3"/>
    <x v="1"/>
    <n v="6.66"/>
    <n v="6.01"/>
    <n v="5"/>
    <s v="pcs"/>
    <s v="Eggs, Meat &amp; Fish"/>
    <s v="Farm Eggs"/>
    <n v="30.049999999999997"/>
  </r>
  <r>
    <d v="2024-06-23T00:00:00"/>
    <x v="7"/>
    <x v="1"/>
    <x v="2"/>
    <x v="1"/>
    <n v="34.49"/>
    <n v="24.66"/>
    <n v="2"/>
    <s v="kg"/>
    <s v="Fruits &amp; Vegetables"/>
    <s v="Potato, Onion &amp; Tomato"/>
    <n v="49.32"/>
  </r>
  <r>
    <d v="2024-06-14T00:00:00"/>
    <x v="7"/>
    <x v="1"/>
    <x v="6"/>
    <x v="1"/>
    <n v="0.15"/>
    <n v="0.14000000000000001"/>
    <n v="100"/>
    <s v="ml"/>
    <s v="Beverages"/>
    <s v="Juices"/>
    <n v="14.000000000000002"/>
  </r>
  <r>
    <d v="2024-10-19T00:00:00"/>
    <x v="2"/>
    <x v="2"/>
    <x v="32"/>
    <x v="5"/>
    <n v="267.26"/>
    <n v="183.2"/>
    <n v="3"/>
    <s v="kg"/>
    <s v="Cleaning &amp; Household"/>
    <s v="Laundry"/>
    <n v="549.59999999999991"/>
  </r>
  <r>
    <d v="2024-03-13T00:00:00"/>
    <x v="6"/>
    <x v="0"/>
    <x v="35"/>
    <x v="1"/>
    <n v="97.35"/>
    <n v="70.06"/>
    <n v="0.25"/>
    <s v="kg"/>
    <s v="Fruits &amp; Vegetables"/>
    <s v="Potato, Onion &amp; Tomato"/>
    <n v="17.515000000000001"/>
  </r>
  <r>
    <d v="2024-09-26T00:00:00"/>
    <x v="11"/>
    <x v="3"/>
    <x v="20"/>
    <x v="1"/>
    <n v="58.64"/>
    <n v="51.44"/>
    <n v="3"/>
    <s v="kg"/>
    <s v="Fruits &amp; Vegetables"/>
    <s v="Potato, Onion &amp; Tomato"/>
    <n v="154.32"/>
  </r>
  <r>
    <d v="2024-02-07T00:00:00"/>
    <x v="3"/>
    <x v="0"/>
    <x v="32"/>
    <x v="5"/>
    <n v="143.02000000000001"/>
    <n v="99.97"/>
    <n v="1"/>
    <s v="kg"/>
    <s v="Cleaning &amp; Household"/>
    <s v="Laundry"/>
    <n v="99.97"/>
  </r>
  <r>
    <d v="2024-12-24T00:00:00"/>
    <x v="4"/>
    <x v="2"/>
    <x v="5"/>
    <x v="2"/>
    <n v="438.56"/>
    <n v="305.66000000000003"/>
    <n v="3"/>
    <s v="kg"/>
    <s v="Bakery, Cakes &amp; Dairy"/>
    <s v="Paneer, Tofu &amp; Cream"/>
    <n v="916.98"/>
  </r>
  <r>
    <d v="2024-10-13T00:00:00"/>
    <x v="2"/>
    <x v="2"/>
    <x v="15"/>
    <x v="1"/>
    <n v="0.56999999999999995"/>
    <n v="0.53"/>
    <n v="250"/>
    <s v="g"/>
    <s v="Snacks &amp; Branded Foods"/>
    <s v="Frozen Vegetables"/>
    <n v="132.5"/>
  </r>
  <r>
    <d v="2024-11-11T00:00:00"/>
    <x v="8"/>
    <x v="2"/>
    <x v="19"/>
    <x v="6"/>
    <n v="279.83"/>
    <n v="203.94"/>
    <n v="1"/>
    <s v="pcs"/>
    <s v="Beauty &amp; Hygiene"/>
    <s v="Toothpaste"/>
    <n v="203.94"/>
  </r>
  <r>
    <d v="2024-10-21T00:00:00"/>
    <x v="2"/>
    <x v="2"/>
    <x v="22"/>
    <x v="7"/>
    <n v="0.08"/>
    <n v="0.06"/>
    <n v="250"/>
    <s v="ml"/>
    <s v="Bakery, Cakes &amp; Dairy"/>
    <s v="Milk"/>
    <n v="15"/>
  </r>
  <r>
    <d v="2024-08-11T00:00:00"/>
    <x v="5"/>
    <x v="3"/>
    <x v="15"/>
    <x v="1"/>
    <n v="1.36"/>
    <n v="0.93"/>
    <n v="100"/>
    <s v="g"/>
    <s v="Snacks &amp; Branded Foods"/>
    <s v="Frozen Vegetables"/>
    <n v="93"/>
  </r>
  <r>
    <d v="2024-09-06T00:00:00"/>
    <x v="11"/>
    <x v="3"/>
    <x v="4"/>
    <x v="1"/>
    <n v="0.53"/>
    <n v="0.4"/>
    <n v="1500"/>
    <s v="g"/>
    <s v="Snacks &amp; Branded Foods"/>
    <s v="Frozen Vegetables"/>
    <n v="600"/>
  </r>
  <r>
    <d v="2024-03-30T00:00:00"/>
    <x v="6"/>
    <x v="0"/>
    <x v="41"/>
    <x v="1"/>
    <n v="0.54"/>
    <n v="0.48"/>
    <n v="5000"/>
    <s v="ml"/>
    <s v="Beverages"/>
    <s v="Juices"/>
    <n v="2400"/>
  </r>
  <r>
    <d v="2024-07-01T00:00:00"/>
    <x v="9"/>
    <x v="3"/>
    <x v="8"/>
    <x v="3"/>
    <n v="47.36"/>
    <n v="36.96"/>
    <n v="10"/>
    <s v="pcs"/>
    <s v="Bakery, Cakes &amp; Dairy"/>
    <s v="Bread"/>
    <n v="369.6"/>
  </r>
  <r>
    <d v="2024-12-15T00:00:00"/>
    <x v="4"/>
    <x v="2"/>
    <x v="29"/>
    <x v="9"/>
    <n v="0.56000000000000005"/>
    <n v="0.47"/>
    <n v="100"/>
    <s v="g"/>
    <s v="Beverages"/>
    <s v="Leaf &amp; Dust Tea"/>
    <n v="47"/>
  </r>
  <r>
    <d v="2024-07-12T00:00:00"/>
    <x v="9"/>
    <x v="3"/>
    <x v="37"/>
    <x v="1"/>
    <n v="0.36"/>
    <n v="0.28000000000000003"/>
    <n v="200"/>
    <s v="ml"/>
    <s v="Beverages"/>
    <s v="Juices"/>
    <n v="56.000000000000007"/>
  </r>
  <r>
    <d v="2024-12-28T00:00:00"/>
    <x v="4"/>
    <x v="2"/>
    <x v="11"/>
    <x v="3"/>
    <n v="45.18"/>
    <n v="42.29"/>
    <n v="5"/>
    <s v="pcs"/>
    <s v="Bakery, Cakes &amp; Dairy"/>
    <s v="Bread"/>
    <n v="211.45"/>
  </r>
  <r>
    <d v="2024-10-23T00:00:00"/>
    <x v="2"/>
    <x v="2"/>
    <x v="45"/>
    <x v="7"/>
    <n v="0.04"/>
    <n v="0.03"/>
    <n v="1500"/>
    <s v="ml"/>
    <s v="Bakery, Cakes &amp; Dairy"/>
    <s v="Milk"/>
    <n v="45"/>
  </r>
  <r>
    <d v="2024-07-19T00:00:00"/>
    <x v="9"/>
    <x v="3"/>
    <x v="43"/>
    <x v="6"/>
    <n v="361.38"/>
    <n v="252.98"/>
    <n v="5"/>
    <s v="pcs"/>
    <s v="Beauty &amp; Hygiene"/>
    <s v="Toothpaste"/>
    <n v="1264.8999999999999"/>
  </r>
  <r>
    <d v="2024-01-17T00:00:00"/>
    <x v="0"/>
    <x v="0"/>
    <x v="3"/>
    <x v="1"/>
    <n v="15.71"/>
    <n v="10.52"/>
    <n v="24"/>
    <s v="pcs"/>
    <s v="Eggs, Meat &amp; Fish"/>
    <s v="Farm Eggs"/>
    <n v="252.48"/>
  </r>
  <r>
    <d v="2024-11-10T00:00:00"/>
    <x v="8"/>
    <x v="2"/>
    <x v="6"/>
    <x v="1"/>
    <n v="0.64"/>
    <n v="0.44"/>
    <n v="350"/>
    <s v="ml"/>
    <s v="Beverages"/>
    <s v="Juices"/>
    <n v="154"/>
  </r>
  <r>
    <d v="2024-04-23T00:00:00"/>
    <x v="10"/>
    <x v="1"/>
    <x v="42"/>
    <x v="8"/>
    <n v="0.16"/>
    <n v="0.11"/>
    <n v="750"/>
    <s v="g"/>
    <s v="Snacks &amp; Branded Foods"/>
    <s v="Instant Noodles"/>
    <n v="82.5"/>
  </r>
  <r>
    <d v="2024-02-23T00:00:00"/>
    <x v="3"/>
    <x v="0"/>
    <x v="24"/>
    <x v="8"/>
    <n v="0.27"/>
    <n v="0.21"/>
    <n v="100"/>
    <s v="g"/>
    <s v="Snacks &amp; Branded Foods"/>
    <s v="Instant Noodles"/>
    <n v="21"/>
  </r>
  <r>
    <d v="2024-03-13T00:00:00"/>
    <x v="6"/>
    <x v="0"/>
    <x v="14"/>
    <x v="5"/>
    <n v="137.22999999999999"/>
    <n v="111.54"/>
    <n v="0.25"/>
    <s v="kg"/>
    <s v="Cleaning &amp; Household"/>
    <s v="Laundry"/>
    <n v="27.885000000000002"/>
  </r>
  <r>
    <d v="2024-10-10T00:00:00"/>
    <x v="2"/>
    <x v="2"/>
    <x v="19"/>
    <x v="6"/>
    <n v="391.7"/>
    <n v="269.83999999999997"/>
    <n v="2"/>
    <s v="pcs"/>
    <s v="Beauty &amp; Hygiene"/>
    <s v="Toothpaste"/>
    <n v="539.67999999999995"/>
  </r>
  <r>
    <d v="2024-11-10T00:00:00"/>
    <x v="8"/>
    <x v="2"/>
    <x v="13"/>
    <x v="1"/>
    <n v="141.91"/>
    <n v="118.02"/>
    <n v="0.25"/>
    <s v="kg"/>
    <s v="Fruits &amp; Vegetables"/>
    <s v="Root Vegetables"/>
    <n v="29.504999999999999"/>
  </r>
  <r>
    <d v="2024-10-12T00:00:00"/>
    <x v="2"/>
    <x v="2"/>
    <x v="43"/>
    <x v="6"/>
    <n v="111.4"/>
    <n v="78.06"/>
    <n v="10"/>
    <s v="pcs"/>
    <s v="Beauty &amp; Hygiene"/>
    <s v="Toothpaste"/>
    <n v="780.6"/>
  </r>
  <r>
    <d v="2024-06-20T00:00:00"/>
    <x v="7"/>
    <x v="1"/>
    <x v="15"/>
    <x v="1"/>
    <n v="0.43"/>
    <n v="0.31"/>
    <n v="1500"/>
    <s v="g"/>
    <s v="Snacks &amp; Branded Foods"/>
    <s v="Frozen Vegetables"/>
    <n v="465"/>
  </r>
  <r>
    <d v="2024-05-15T00:00:00"/>
    <x v="1"/>
    <x v="1"/>
    <x v="19"/>
    <x v="6"/>
    <n v="387.1"/>
    <n v="274.45"/>
    <n v="5"/>
    <s v="pcs"/>
    <s v="Beauty &amp; Hygiene"/>
    <s v="Toothpaste"/>
    <n v="1372.25"/>
  </r>
  <r>
    <d v="2024-12-28T00:00:00"/>
    <x v="4"/>
    <x v="2"/>
    <x v="39"/>
    <x v="9"/>
    <n v="0.41"/>
    <n v="0.31"/>
    <n v="750"/>
    <s v="g"/>
    <s v="Beverages"/>
    <s v="Leaf &amp; Dust Tea"/>
    <n v="232.5"/>
  </r>
  <r>
    <d v="2024-11-02T00:00:00"/>
    <x v="8"/>
    <x v="2"/>
    <x v="39"/>
    <x v="9"/>
    <n v="0.37"/>
    <n v="0.33"/>
    <n v="1500"/>
    <s v="g"/>
    <s v="Beverages"/>
    <s v="Leaf &amp; Dust Tea"/>
    <n v="495"/>
  </r>
  <r>
    <d v="2024-01-01T00:00:00"/>
    <x v="0"/>
    <x v="0"/>
    <x v="37"/>
    <x v="1"/>
    <n v="0.13"/>
    <n v="0.1"/>
    <n v="200"/>
    <s v="ml"/>
    <s v="Beverages"/>
    <s v="Juices"/>
    <n v="20"/>
  </r>
  <r>
    <d v="2024-11-26T00:00:00"/>
    <x v="8"/>
    <x v="2"/>
    <x v="3"/>
    <x v="1"/>
    <n v="6.19"/>
    <n v="4.4800000000000004"/>
    <n v="3"/>
    <s v="pcs"/>
    <s v="Eggs, Meat &amp; Fish"/>
    <s v="Farm Eggs"/>
    <n v="13.440000000000001"/>
  </r>
  <r>
    <d v="2024-03-26T00:00:00"/>
    <x v="6"/>
    <x v="0"/>
    <x v="17"/>
    <x v="1"/>
    <n v="95.72"/>
    <n v="78.319999999999993"/>
    <n v="2"/>
    <s v="kg"/>
    <s v="Fruits &amp; Vegetables"/>
    <s v="Potato, Onion &amp; Tomato"/>
    <n v="156.63999999999999"/>
  </r>
  <r>
    <d v="2024-09-09T00:00:00"/>
    <x v="11"/>
    <x v="3"/>
    <x v="14"/>
    <x v="5"/>
    <n v="195.06"/>
    <n v="146.61000000000001"/>
    <n v="1"/>
    <s v="kg"/>
    <s v="Cleaning &amp; Household"/>
    <s v="Laundry"/>
    <n v="146.61000000000001"/>
  </r>
  <r>
    <d v="2024-06-28T00:00:00"/>
    <x v="7"/>
    <x v="1"/>
    <x v="17"/>
    <x v="1"/>
    <n v="77.08"/>
    <n v="67.56"/>
    <n v="5"/>
    <s v="kg"/>
    <s v="Fruits &amp; Vegetables"/>
    <s v="Potato, Onion &amp; Tomato"/>
    <n v="337.8"/>
  </r>
  <r>
    <d v="2024-02-21T00:00:00"/>
    <x v="3"/>
    <x v="0"/>
    <x v="32"/>
    <x v="5"/>
    <n v="247.24"/>
    <n v="191.05"/>
    <n v="2"/>
    <s v="kg"/>
    <s v="Cleaning &amp; Household"/>
    <s v="Laundry"/>
    <n v="382.1"/>
  </r>
  <r>
    <d v="2024-04-25T00:00:00"/>
    <x v="10"/>
    <x v="1"/>
    <x v="9"/>
    <x v="4"/>
    <n v="1.49"/>
    <n v="1.07"/>
    <n v="2000"/>
    <s v="ml"/>
    <s v="Gourmet &amp; World Food"/>
    <s v="Extra Virgin Olive Oil"/>
    <n v="2140"/>
  </r>
  <r>
    <d v="2024-10-10T00:00:00"/>
    <x v="2"/>
    <x v="2"/>
    <x v="6"/>
    <x v="1"/>
    <n v="0.26"/>
    <n v="0.22"/>
    <n v="200"/>
    <s v="ml"/>
    <s v="Beverages"/>
    <s v="Juices"/>
    <n v="44"/>
  </r>
  <r>
    <d v="2024-01-18T00:00:00"/>
    <x v="0"/>
    <x v="0"/>
    <x v="44"/>
    <x v="9"/>
    <n v="0.32"/>
    <n v="0.3"/>
    <n v="1500"/>
    <s v="g"/>
    <s v="Beverages"/>
    <s v="Leaf &amp; Dust Tea"/>
    <n v="450"/>
  </r>
  <r>
    <d v="2024-11-10T00:00:00"/>
    <x v="8"/>
    <x v="2"/>
    <x v="10"/>
    <x v="4"/>
    <n v="5.27"/>
    <n v="4.4400000000000004"/>
    <n v="5000"/>
    <s v="ml"/>
    <s v="Gourmet &amp; World Food"/>
    <s v="Extra Virgin Olive Oil"/>
    <n v="22200.000000000004"/>
  </r>
  <r>
    <d v="2024-10-14T00:00:00"/>
    <x v="2"/>
    <x v="2"/>
    <x v="4"/>
    <x v="1"/>
    <n v="0.57999999999999996"/>
    <n v="0.52"/>
    <n v="200"/>
    <s v="g"/>
    <s v="Snacks &amp; Branded Foods"/>
    <s v="Frozen Vegetables"/>
    <n v="104"/>
  </r>
  <r>
    <d v="2024-10-22T00:00:00"/>
    <x v="2"/>
    <x v="2"/>
    <x v="4"/>
    <x v="1"/>
    <n v="0.56000000000000005"/>
    <n v="0.51"/>
    <n v="1000"/>
    <s v="g"/>
    <s v="Snacks &amp; Branded Foods"/>
    <s v="Frozen Vegetables"/>
    <n v="510"/>
  </r>
  <r>
    <d v="2024-03-23T00:00:00"/>
    <x v="6"/>
    <x v="0"/>
    <x v="14"/>
    <x v="5"/>
    <n v="264.94"/>
    <n v="184.7"/>
    <n v="2"/>
    <s v="kg"/>
    <s v="Cleaning &amp; Household"/>
    <s v="Laundry"/>
    <n v="369.4"/>
  </r>
  <r>
    <d v="2024-02-17T00:00:00"/>
    <x v="3"/>
    <x v="0"/>
    <x v="23"/>
    <x v="8"/>
    <n v="0.27"/>
    <n v="0.21"/>
    <n v="50"/>
    <s v="g"/>
    <s v="Snacks &amp; Branded Foods"/>
    <s v="Instant Noodles"/>
    <n v="10.5"/>
  </r>
  <r>
    <d v="2024-12-18T00:00:00"/>
    <x v="4"/>
    <x v="2"/>
    <x v="44"/>
    <x v="9"/>
    <n v="0.55000000000000004"/>
    <n v="0.47"/>
    <n v="750"/>
    <s v="g"/>
    <s v="Beverages"/>
    <s v="Leaf &amp; Dust Tea"/>
    <n v="352.5"/>
  </r>
  <r>
    <d v="2024-01-16T00:00:00"/>
    <x v="0"/>
    <x v="0"/>
    <x v="16"/>
    <x v="1"/>
    <n v="33.64"/>
    <n v="27.69"/>
    <n v="0.25"/>
    <s v="kg"/>
    <s v="Fruits &amp; Vegetables"/>
    <s v="Potato, Onion &amp; Tomato"/>
    <n v="6.9225000000000003"/>
  </r>
  <r>
    <d v="2024-03-25T00:00:00"/>
    <x v="6"/>
    <x v="0"/>
    <x v="33"/>
    <x v="1"/>
    <n v="1.04"/>
    <n v="0.78"/>
    <n v="50"/>
    <s v="g"/>
    <s v="Snacks &amp; Branded Foods"/>
    <s v="Frozen Vegetables"/>
    <n v="39"/>
  </r>
  <r>
    <d v="2024-08-10T00:00:00"/>
    <x v="5"/>
    <x v="3"/>
    <x v="44"/>
    <x v="9"/>
    <n v="0.43"/>
    <n v="0.28999999999999998"/>
    <n v="100"/>
    <s v="g"/>
    <s v="Beverages"/>
    <s v="Leaf &amp; Dust Tea"/>
    <n v="28.999999999999996"/>
  </r>
  <r>
    <d v="2024-10-13T00:00:00"/>
    <x v="2"/>
    <x v="2"/>
    <x v="29"/>
    <x v="9"/>
    <n v="0.09"/>
    <n v="0.08"/>
    <n v="750"/>
    <s v="g"/>
    <s v="Beverages"/>
    <s v="Leaf &amp; Dust Tea"/>
    <n v="60"/>
  </r>
  <r>
    <d v="2024-10-25T00:00:00"/>
    <x v="2"/>
    <x v="2"/>
    <x v="27"/>
    <x v="2"/>
    <n v="551.41"/>
    <n v="377.76"/>
    <n v="5"/>
    <s v="kg"/>
    <s v="Bakery, Cakes &amp; Dairy"/>
    <s v="Paneer, Tofu &amp; Cream"/>
    <n v="1888.8"/>
  </r>
  <r>
    <d v="2024-05-15T00:00:00"/>
    <x v="1"/>
    <x v="1"/>
    <x v="17"/>
    <x v="1"/>
    <n v="30.27"/>
    <n v="26.87"/>
    <n v="10"/>
    <s v="kg"/>
    <s v="Fruits &amp; Vegetables"/>
    <s v="Potato, Onion &amp; Tomato"/>
    <n v="268.7"/>
  </r>
  <r>
    <d v="2024-06-01T00:00:00"/>
    <x v="7"/>
    <x v="1"/>
    <x v="9"/>
    <x v="4"/>
    <n v="1.55"/>
    <n v="1.1499999999999999"/>
    <n v="750"/>
    <s v="ml"/>
    <s v="Gourmet &amp; World Food"/>
    <s v="Extra Virgin Olive Oil"/>
    <n v="862.49999999999989"/>
  </r>
  <r>
    <d v="2024-10-07T00:00:00"/>
    <x v="2"/>
    <x v="2"/>
    <x v="6"/>
    <x v="1"/>
    <n v="0.35"/>
    <n v="0.28000000000000003"/>
    <n v="4000"/>
    <s v="ml"/>
    <s v="Beverages"/>
    <s v="Juices"/>
    <n v="1120"/>
  </r>
  <r>
    <d v="2024-12-10T00:00:00"/>
    <x v="4"/>
    <x v="2"/>
    <x v="40"/>
    <x v="1"/>
    <n v="97.5"/>
    <n v="65.28"/>
    <n v="5"/>
    <s v="kg"/>
    <s v="Fruits &amp; Vegetables"/>
    <s v="Potato, Onion &amp; Tomato"/>
    <n v="326.39999999999998"/>
  </r>
  <r>
    <d v="2024-03-19T00:00:00"/>
    <x v="6"/>
    <x v="0"/>
    <x v="44"/>
    <x v="9"/>
    <n v="0.25"/>
    <n v="0.23"/>
    <n v="1000"/>
    <s v="g"/>
    <s v="Beverages"/>
    <s v="Leaf &amp; Dust Tea"/>
    <n v="230"/>
  </r>
  <r>
    <d v="2024-10-01T00:00:00"/>
    <x v="2"/>
    <x v="2"/>
    <x v="24"/>
    <x v="8"/>
    <n v="0.4"/>
    <n v="0.35"/>
    <n v="100"/>
    <s v="g"/>
    <s v="Snacks &amp; Branded Foods"/>
    <s v="Instant Noodles"/>
    <n v="35"/>
  </r>
  <r>
    <d v="2024-05-30T00:00:00"/>
    <x v="1"/>
    <x v="1"/>
    <x v="24"/>
    <x v="8"/>
    <n v="0.55000000000000004"/>
    <n v="0.41"/>
    <n v="2000"/>
    <s v="g"/>
    <s v="Snacks &amp; Branded Foods"/>
    <s v="Instant Noodles"/>
    <n v="820"/>
  </r>
  <r>
    <d v="2024-09-02T00:00:00"/>
    <x v="11"/>
    <x v="3"/>
    <x v="13"/>
    <x v="1"/>
    <n v="86.07"/>
    <n v="69.069999999999993"/>
    <n v="3"/>
    <s v="kg"/>
    <s v="Fruits &amp; Vegetables"/>
    <s v="Root Vegetables"/>
    <n v="207.20999999999998"/>
  </r>
  <r>
    <d v="2024-10-04T00:00:00"/>
    <x v="2"/>
    <x v="2"/>
    <x v="24"/>
    <x v="8"/>
    <n v="0.54"/>
    <n v="0.42"/>
    <n v="100"/>
    <s v="g"/>
    <s v="Snacks &amp; Branded Foods"/>
    <s v="Instant Noodles"/>
    <n v="42"/>
  </r>
  <r>
    <d v="2024-12-21T00:00:00"/>
    <x v="4"/>
    <x v="2"/>
    <x v="22"/>
    <x v="7"/>
    <n v="0.04"/>
    <n v="0.03"/>
    <n v="500"/>
    <s v="ml"/>
    <s v="Bakery, Cakes &amp; Dairy"/>
    <s v="Milk"/>
    <n v="15"/>
  </r>
  <r>
    <d v="2024-10-11T00:00:00"/>
    <x v="2"/>
    <x v="2"/>
    <x v="39"/>
    <x v="9"/>
    <n v="0.57999999999999996"/>
    <n v="0.39"/>
    <n v="250"/>
    <s v="g"/>
    <s v="Beverages"/>
    <s v="Leaf &amp; Dust Tea"/>
    <n v="97.5"/>
  </r>
  <r>
    <d v="2024-02-29T00:00:00"/>
    <x v="3"/>
    <x v="0"/>
    <x v="4"/>
    <x v="1"/>
    <n v="0.72"/>
    <n v="0.61"/>
    <n v="100"/>
    <s v="g"/>
    <s v="Snacks &amp; Branded Foods"/>
    <s v="Frozen Vegetables"/>
    <n v="61"/>
  </r>
  <r>
    <d v="2024-11-20T00:00:00"/>
    <x v="8"/>
    <x v="2"/>
    <x v="28"/>
    <x v="6"/>
    <n v="214.38"/>
    <n v="187.33"/>
    <n v="24"/>
    <s v="pcs"/>
    <s v="Beauty &amp; Hygiene"/>
    <s v="Toothpaste"/>
    <n v="4495.92"/>
  </r>
  <r>
    <d v="2024-05-15T00:00:00"/>
    <x v="1"/>
    <x v="1"/>
    <x v="17"/>
    <x v="1"/>
    <n v="59.58"/>
    <n v="50.28"/>
    <n v="5"/>
    <s v="kg"/>
    <s v="Fruits &amp; Vegetables"/>
    <s v="Potato, Onion &amp; Tomato"/>
    <n v="251.4"/>
  </r>
  <r>
    <d v="2024-12-09T00:00:00"/>
    <x v="4"/>
    <x v="2"/>
    <x v="32"/>
    <x v="5"/>
    <n v="152.66999999999999"/>
    <n v="124.02"/>
    <n v="3"/>
    <s v="kg"/>
    <s v="Cleaning &amp; Household"/>
    <s v="Laundry"/>
    <n v="372.06"/>
  </r>
  <r>
    <d v="2024-11-17T00:00:00"/>
    <x v="8"/>
    <x v="2"/>
    <x v="36"/>
    <x v="0"/>
    <n v="147.62"/>
    <n v="113.87"/>
    <n v="3"/>
    <s v="kg"/>
    <s v="Foodgrains, Oil &amp; Masala"/>
    <s v="Raw Rice"/>
    <n v="341.61"/>
  </r>
  <r>
    <d v="2024-07-08T00:00:00"/>
    <x v="9"/>
    <x v="3"/>
    <x v="40"/>
    <x v="1"/>
    <n v="74.03"/>
    <n v="64.61"/>
    <n v="5"/>
    <s v="kg"/>
    <s v="Fruits &amp; Vegetables"/>
    <s v="Potato, Onion &amp; Tomato"/>
    <n v="323.05"/>
  </r>
  <r>
    <d v="2024-10-06T00:00:00"/>
    <x v="2"/>
    <x v="2"/>
    <x v="33"/>
    <x v="1"/>
    <n v="0.4"/>
    <n v="0.3"/>
    <n v="1500"/>
    <s v="g"/>
    <s v="Snacks &amp; Branded Foods"/>
    <s v="Frozen Vegetables"/>
    <n v="450"/>
  </r>
  <r>
    <d v="2024-11-29T00:00:00"/>
    <x v="8"/>
    <x v="2"/>
    <x v="36"/>
    <x v="0"/>
    <n v="196.65"/>
    <n v="142.81"/>
    <n v="10"/>
    <s v="kg"/>
    <s v="Foodgrains, Oil &amp; Masala"/>
    <s v="Raw Rice"/>
    <n v="1428.1"/>
  </r>
  <r>
    <d v="2024-11-04T00:00:00"/>
    <x v="8"/>
    <x v="2"/>
    <x v="16"/>
    <x v="1"/>
    <n v="46.74"/>
    <n v="41.86"/>
    <n v="3"/>
    <s v="kg"/>
    <s v="Fruits &amp; Vegetables"/>
    <s v="Potato, Onion &amp; Tomato"/>
    <n v="125.58"/>
  </r>
  <r>
    <d v="2024-03-18T00:00:00"/>
    <x v="6"/>
    <x v="0"/>
    <x v="34"/>
    <x v="1"/>
    <n v="132.76"/>
    <n v="107.53"/>
    <n v="5"/>
    <s v="kg"/>
    <s v="Fruits &amp; Vegetables"/>
    <s v="Root Vegetables"/>
    <n v="537.65"/>
  </r>
  <r>
    <d v="2024-02-19T00:00:00"/>
    <x v="3"/>
    <x v="0"/>
    <x v="17"/>
    <x v="1"/>
    <n v="82.8"/>
    <n v="70.760000000000005"/>
    <n v="5"/>
    <s v="kg"/>
    <s v="Fruits &amp; Vegetables"/>
    <s v="Potato, Onion &amp; Tomato"/>
    <n v="353.8"/>
  </r>
  <r>
    <d v="2024-11-14T00:00:00"/>
    <x v="8"/>
    <x v="2"/>
    <x v="22"/>
    <x v="7"/>
    <n v="0.04"/>
    <n v="0.03"/>
    <n v="5000"/>
    <s v="ml"/>
    <s v="Bakery, Cakes &amp; Dairy"/>
    <s v="Milk"/>
    <n v="150"/>
  </r>
  <r>
    <d v="2024-07-30T00:00:00"/>
    <x v="9"/>
    <x v="3"/>
    <x v="27"/>
    <x v="2"/>
    <n v="265.99"/>
    <n v="234.07"/>
    <n v="2"/>
    <s v="kg"/>
    <s v="Bakery, Cakes &amp; Dairy"/>
    <s v="Paneer, Tofu &amp; Cream"/>
    <n v="468.14"/>
  </r>
  <r>
    <d v="2024-04-26T00:00:00"/>
    <x v="10"/>
    <x v="1"/>
    <x v="27"/>
    <x v="2"/>
    <n v="441.68"/>
    <n v="339.25"/>
    <n v="10"/>
    <s v="kg"/>
    <s v="Bakery, Cakes &amp; Dairy"/>
    <s v="Paneer, Tofu &amp; Cream"/>
    <n v="3392.5"/>
  </r>
  <r>
    <d v="2024-07-17T00:00:00"/>
    <x v="9"/>
    <x v="3"/>
    <x v="6"/>
    <x v="1"/>
    <n v="0.36"/>
    <n v="0.34"/>
    <n v="1000"/>
    <s v="ml"/>
    <s v="Beverages"/>
    <s v="Juices"/>
    <n v="340"/>
  </r>
  <r>
    <d v="2024-08-02T00:00:00"/>
    <x v="5"/>
    <x v="3"/>
    <x v="13"/>
    <x v="1"/>
    <n v="59.49"/>
    <n v="42.33"/>
    <n v="1"/>
    <s v="kg"/>
    <s v="Fruits &amp; Vegetables"/>
    <s v="Root Vegetables"/>
    <n v="42.33"/>
  </r>
  <r>
    <d v="2024-08-31T00:00:00"/>
    <x v="5"/>
    <x v="3"/>
    <x v="5"/>
    <x v="2"/>
    <n v="420.43"/>
    <n v="393.29"/>
    <n v="5"/>
    <s v="kg"/>
    <s v="Bakery, Cakes &amp; Dairy"/>
    <s v="Paneer, Tofu &amp; Cream"/>
    <n v="1966.45"/>
  </r>
  <r>
    <d v="2024-04-30T00:00:00"/>
    <x v="10"/>
    <x v="1"/>
    <x v="15"/>
    <x v="1"/>
    <n v="0.85"/>
    <n v="0.79"/>
    <n v="1500"/>
    <s v="g"/>
    <s v="Snacks &amp; Branded Foods"/>
    <s v="Frozen Vegetables"/>
    <n v="1185"/>
  </r>
  <r>
    <d v="2024-02-10T00:00:00"/>
    <x v="3"/>
    <x v="0"/>
    <x v="2"/>
    <x v="1"/>
    <n v="104.82"/>
    <n v="72.03"/>
    <n v="1"/>
    <s v="kg"/>
    <s v="Fruits &amp; Vegetables"/>
    <s v="Potato, Onion &amp; Tomato"/>
    <n v="72.03"/>
  </r>
  <r>
    <d v="2024-12-31T00:00:00"/>
    <x v="4"/>
    <x v="2"/>
    <x v="29"/>
    <x v="9"/>
    <n v="0.61"/>
    <n v="0.42"/>
    <n v="750"/>
    <s v="g"/>
    <s v="Beverages"/>
    <s v="Leaf &amp; Dust Tea"/>
    <n v="315"/>
  </r>
  <r>
    <d v="2024-12-13T00:00:00"/>
    <x v="4"/>
    <x v="2"/>
    <x v="39"/>
    <x v="9"/>
    <n v="0.24"/>
    <n v="0.18"/>
    <n v="200"/>
    <s v="g"/>
    <s v="Beverages"/>
    <s v="Leaf &amp; Dust Tea"/>
    <n v="36"/>
  </r>
  <r>
    <d v="2024-03-16T00:00:00"/>
    <x v="6"/>
    <x v="0"/>
    <x v="23"/>
    <x v="8"/>
    <n v="0.38"/>
    <n v="0.27"/>
    <n v="100"/>
    <s v="g"/>
    <s v="Snacks &amp; Branded Foods"/>
    <s v="Instant Noodles"/>
    <n v="27"/>
  </r>
  <r>
    <d v="2024-11-27T00:00:00"/>
    <x v="8"/>
    <x v="2"/>
    <x v="47"/>
    <x v="4"/>
    <n v="3.26"/>
    <n v="2.99"/>
    <n v="500"/>
    <s v="ml"/>
    <s v="Gourmet &amp; World Food"/>
    <s v="Extra Virgin Olive Oil"/>
    <n v="1495"/>
  </r>
  <r>
    <d v="2024-10-22T00:00:00"/>
    <x v="2"/>
    <x v="2"/>
    <x v="43"/>
    <x v="6"/>
    <n v="333.12"/>
    <n v="279.69"/>
    <n v="2"/>
    <s v="pcs"/>
    <s v="Beauty &amp; Hygiene"/>
    <s v="Toothpaste"/>
    <n v="559.38"/>
  </r>
  <r>
    <d v="2024-04-08T00:00:00"/>
    <x v="10"/>
    <x v="1"/>
    <x v="19"/>
    <x v="6"/>
    <n v="401.32"/>
    <n v="289.81"/>
    <n v="10"/>
    <s v="pcs"/>
    <s v="Beauty &amp; Hygiene"/>
    <s v="Toothpaste"/>
    <n v="2898.1"/>
  </r>
  <r>
    <d v="2024-11-24T00:00:00"/>
    <x v="8"/>
    <x v="2"/>
    <x v="6"/>
    <x v="1"/>
    <n v="0.12"/>
    <n v="0.11"/>
    <n v="350"/>
    <s v="ml"/>
    <s v="Beverages"/>
    <s v="Juices"/>
    <n v="38.5"/>
  </r>
  <r>
    <d v="2024-12-27T00:00:00"/>
    <x v="4"/>
    <x v="2"/>
    <x v="5"/>
    <x v="2"/>
    <n v="363.39"/>
    <n v="276.29000000000002"/>
    <n v="2"/>
    <s v="kg"/>
    <s v="Bakery, Cakes &amp; Dairy"/>
    <s v="Paneer, Tofu &amp; Cream"/>
    <n v="552.58000000000004"/>
  </r>
  <r>
    <d v="2024-03-16T00:00:00"/>
    <x v="6"/>
    <x v="0"/>
    <x v="24"/>
    <x v="8"/>
    <n v="0.3"/>
    <n v="0.2"/>
    <n v="2000"/>
    <s v="g"/>
    <s v="Snacks &amp; Branded Foods"/>
    <s v="Instant Noodles"/>
    <n v="400"/>
  </r>
  <r>
    <d v="2024-05-12T00:00:00"/>
    <x v="1"/>
    <x v="1"/>
    <x v="45"/>
    <x v="7"/>
    <n v="0.05"/>
    <n v="0.04"/>
    <n v="2000"/>
    <s v="ml"/>
    <s v="Bakery, Cakes &amp; Dairy"/>
    <s v="Milk"/>
    <n v="80"/>
  </r>
  <r>
    <d v="2024-10-09T00:00:00"/>
    <x v="2"/>
    <x v="2"/>
    <x v="5"/>
    <x v="2"/>
    <n v="423.83"/>
    <n v="308.89999999999998"/>
    <n v="10"/>
    <s v="kg"/>
    <s v="Bakery, Cakes &amp; Dairy"/>
    <s v="Paneer, Tofu &amp; Cream"/>
    <n v="3089"/>
  </r>
  <r>
    <d v="2024-12-11T00:00:00"/>
    <x v="4"/>
    <x v="2"/>
    <x v="25"/>
    <x v="7"/>
    <n v="7.0000000000000007E-2"/>
    <n v="0.05"/>
    <n v="100"/>
    <s v="ml"/>
    <s v="Bakery, Cakes &amp; Dairy"/>
    <s v="Milk"/>
    <n v="5"/>
  </r>
  <r>
    <d v="2024-11-11T00:00:00"/>
    <x v="8"/>
    <x v="2"/>
    <x v="35"/>
    <x v="1"/>
    <n v="100.37"/>
    <n v="71.44"/>
    <n v="10"/>
    <s v="kg"/>
    <s v="Fruits &amp; Vegetables"/>
    <s v="Potato, Onion &amp; Tomato"/>
    <n v="714.4"/>
  </r>
  <r>
    <d v="2024-09-23T00:00:00"/>
    <x v="11"/>
    <x v="3"/>
    <x v="27"/>
    <x v="2"/>
    <n v="433.7"/>
    <n v="292.77999999999997"/>
    <n v="1"/>
    <s v="kg"/>
    <s v="Bakery, Cakes &amp; Dairy"/>
    <s v="Paneer, Tofu &amp; Cream"/>
    <n v="292.77999999999997"/>
  </r>
  <r>
    <d v="2024-01-07T00:00:00"/>
    <x v="0"/>
    <x v="0"/>
    <x v="11"/>
    <x v="3"/>
    <n v="47.87"/>
    <n v="41.4"/>
    <n v="2"/>
    <s v="pcs"/>
    <s v="Bakery, Cakes &amp; Dairy"/>
    <s v="Bread"/>
    <n v="82.8"/>
  </r>
  <r>
    <d v="2024-09-24T00:00:00"/>
    <x v="11"/>
    <x v="3"/>
    <x v="41"/>
    <x v="1"/>
    <n v="7.0000000000000007E-2"/>
    <n v="0.05"/>
    <n v="1000"/>
    <s v="ml"/>
    <s v="Beverages"/>
    <s v="Juices"/>
    <n v="50"/>
  </r>
  <r>
    <d v="2024-02-27T00:00:00"/>
    <x v="3"/>
    <x v="0"/>
    <x v="21"/>
    <x v="2"/>
    <n v="668.69"/>
    <n v="480.9"/>
    <n v="1"/>
    <s v="kg"/>
    <s v="Bakery, Cakes &amp; Dairy"/>
    <s v="Paneer, Tofu &amp; Cream"/>
    <n v="480.9"/>
  </r>
  <r>
    <d v="2024-03-16T00:00:00"/>
    <x v="6"/>
    <x v="0"/>
    <x v="25"/>
    <x v="7"/>
    <n v="7.0000000000000007E-2"/>
    <n v="0.06"/>
    <n v="350"/>
    <s v="ml"/>
    <s v="Bakery, Cakes &amp; Dairy"/>
    <s v="Milk"/>
    <n v="21"/>
  </r>
  <r>
    <d v="2024-02-21T00:00:00"/>
    <x v="3"/>
    <x v="0"/>
    <x v="41"/>
    <x v="1"/>
    <n v="0.27"/>
    <n v="0.19"/>
    <n v="5000"/>
    <s v="ml"/>
    <s v="Beverages"/>
    <s v="Juices"/>
    <n v="950"/>
  </r>
  <r>
    <d v="2024-02-21T00:00:00"/>
    <x v="3"/>
    <x v="0"/>
    <x v="18"/>
    <x v="0"/>
    <n v="76.180000000000007"/>
    <n v="70.14"/>
    <n v="2"/>
    <s v="kg"/>
    <s v="Foodgrains, Oil &amp; Masala"/>
    <s v="Raw Rice"/>
    <n v="140.28"/>
  </r>
  <r>
    <d v="2024-06-25T00:00:00"/>
    <x v="7"/>
    <x v="1"/>
    <x v="24"/>
    <x v="8"/>
    <n v="0.54"/>
    <n v="0.37"/>
    <n v="1500"/>
    <s v="g"/>
    <s v="Snacks &amp; Branded Foods"/>
    <s v="Instant Noodles"/>
    <n v="555"/>
  </r>
  <r>
    <d v="2024-05-15T00:00:00"/>
    <x v="1"/>
    <x v="1"/>
    <x v="7"/>
    <x v="3"/>
    <n v="78.150000000000006"/>
    <n v="55.07"/>
    <n v="10"/>
    <s v="pcs"/>
    <s v="Bakery, Cakes &amp; Dairy"/>
    <s v="Bread"/>
    <n v="550.70000000000005"/>
  </r>
  <r>
    <d v="2024-12-02T00:00:00"/>
    <x v="4"/>
    <x v="2"/>
    <x v="13"/>
    <x v="1"/>
    <n v="97.28"/>
    <n v="80.510000000000005"/>
    <n v="5"/>
    <s v="kg"/>
    <s v="Fruits &amp; Vegetables"/>
    <s v="Root Vegetables"/>
    <n v="402.55"/>
  </r>
  <r>
    <d v="2024-08-30T00:00:00"/>
    <x v="5"/>
    <x v="3"/>
    <x v="43"/>
    <x v="6"/>
    <n v="336.95"/>
    <n v="268.70999999999998"/>
    <n v="24"/>
    <s v="pcs"/>
    <s v="Beauty &amp; Hygiene"/>
    <s v="Toothpaste"/>
    <n v="6449.0399999999991"/>
  </r>
  <r>
    <d v="2024-11-05T00:00:00"/>
    <x v="8"/>
    <x v="2"/>
    <x v="40"/>
    <x v="1"/>
    <n v="77.569999999999993"/>
    <n v="68.48"/>
    <n v="10"/>
    <s v="kg"/>
    <s v="Fruits &amp; Vegetables"/>
    <s v="Potato, Onion &amp; Tomato"/>
    <n v="684.80000000000007"/>
  </r>
  <r>
    <d v="2024-07-24T00:00:00"/>
    <x v="9"/>
    <x v="3"/>
    <x v="41"/>
    <x v="1"/>
    <n v="0.14000000000000001"/>
    <n v="0.11"/>
    <n v="5000"/>
    <s v="ml"/>
    <s v="Beverages"/>
    <s v="Juices"/>
    <n v="550"/>
  </r>
  <r>
    <d v="2024-11-12T00:00:00"/>
    <x v="8"/>
    <x v="2"/>
    <x v="0"/>
    <x v="0"/>
    <n v="113.66"/>
    <n v="103.34"/>
    <n v="1"/>
    <s v="kg"/>
    <s v="Foodgrains, Oil &amp; Masala"/>
    <s v="Raw Rice"/>
    <n v="103.34"/>
  </r>
  <r>
    <d v="2024-01-26T00:00:00"/>
    <x v="0"/>
    <x v="0"/>
    <x v="27"/>
    <x v="2"/>
    <n v="616.91999999999996"/>
    <n v="454.09"/>
    <n v="3"/>
    <s v="kg"/>
    <s v="Bakery, Cakes &amp; Dairy"/>
    <s v="Paneer, Tofu &amp; Cream"/>
    <n v="1362.27"/>
  </r>
  <r>
    <d v="2024-05-17T00:00:00"/>
    <x v="1"/>
    <x v="1"/>
    <x v="45"/>
    <x v="7"/>
    <n v="0.06"/>
    <n v="0.04"/>
    <n v="1500"/>
    <s v="ml"/>
    <s v="Bakery, Cakes &amp; Dairy"/>
    <s v="Milk"/>
    <n v="60"/>
  </r>
  <r>
    <d v="2024-01-11T00:00:00"/>
    <x v="0"/>
    <x v="0"/>
    <x v="21"/>
    <x v="2"/>
    <n v="501.18"/>
    <n v="439.86"/>
    <n v="0.5"/>
    <s v="kg"/>
    <s v="Bakery, Cakes &amp; Dairy"/>
    <s v="Paneer, Tofu &amp; Cream"/>
    <n v="219.93"/>
  </r>
  <r>
    <d v="2024-11-08T00:00:00"/>
    <x v="8"/>
    <x v="2"/>
    <x v="29"/>
    <x v="9"/>
    <n v="0.22"/>
    <n v="0.15"/>
    <n v="750"/>
    <s v="g"/>
    <s v="Beverages"/>
    <s v="Leaf &amp; Dust Tea"/>
    <n v="112.5"/>
  </r>
  <r>
    <d v="2024-12-02T00:00:00"/>
    <x v="4"/>
    <x v="2"/>
    <x v="28"/>
    <x v="6"/>
    <n v="49.23"/>
    <n v="46.43"/>
    <n v="4"/>
    <s v="pcs"/>
    <s v="Beauty &amp; Hygiene"/>
    <s v="Toothpaste"/>
    <n v="185.72"/>
  </r>
  <r>
    <d v="2024-02-20T00:00:00"/>
    <x v="3"/>
    <x v="0"/>
    <x v="10"/>
    <x v="4"/>
    <n v="3.98"/>
    <n v="3.45"/>
    <n v="5000"/>
    <s v="ml"/>
    <s v="Gourmet &amp; World Food"/>
    <s v="Extra Virgin Olive Oil"/>
    <n v="17250"/>
  </r>
  <r>
    <d v="2024-04-26T00:00:00"/>
    <x v="10"/>
    <x v="1"/>
    <x v="2"/>
    <x v="1"/>
    <n v="51.18"/>
    <n v="35.71"/>
    <n v="2"/>
    <s v="kg"/>
    <s v="Fruits &amp; Vegetables"/>
    <s v="Potato, Onion &amp; Tomato"/>
    <n v="71.42"/>
  </r>
  <r>
    <d v="2024-11-26T00:00:00"/>
    <x v="8"/>
    <x v="2"/>
    <x v="16"/>
    <x v="1"/>
    <n v="62.58"/>
    <n v="56.02"/>
    <n v="2"/>
    <s v="kg"/>
    <s v="Fruits &amp; Vegetables"/>
    <s v="Potato, Onion &amp; Tomato"/>
    <n v="112.04"/>
  </r>
  <r>
    <d v="2024-06-13T00:00:00"/>
    <x v="7"/>
    <x v="1"/>
    <x v="11"/>
    <x v="3"/>
    <n v="63.84"/>
    <n v="57.89"/>
    <n v="3"/>
    <s v="pcs"/>
    <s v="Bakery, Cakes &amp; Dairy"/>
    <s v="Bread"/>
    <n v="173.67000000000002"/>
  </r>
  <r>
    <d v="2024-11-23T00:00:00"/>
    <x v="8"/>
    <x v="2"/>
    <x v="4"/>
    <x v="1"/>
    <n v="0.67"/>
    <n v="0.46"/>
    <n v="2000"/>
    <s v="g"/>
    <s v="Snacks &amp; Branded Foods"/>
    <s v="Frozen Vegetables"/>
    <n v="920"/>
  </r>
  <r>
    <d v="2024-02-15T00:00:00"/>
    <x v="3"/>
    <x v="0"/>
    <x v="37"/>
    <x v="1"/>
    <n v="0.31"/>
    <n v="0.27"/>
    <n v="5000"/>
    <s v="ml"/>
    <s v="Beverages"/>
    <s v="Juices"/>
    <n v="1350"/>
  </r>
  <r>
    <d v="2024-10-28T00:00:00"/>
    <x v="2"/>
    <x v="2"/>
    <x v="31"/>
    <x v="1"/>
    <n v="27.1"/>
    <n v="19.14"/>
    <n v="4"/>
    <s v="pcs"/>
    <s v="Eggs, Meat &amp; Fish"/>
    <s v="Farm Eggs"/>
    <n v="76.56"/>
  </r>
  <r>
    <d v="2024-07-27T00:00:00"/>
    <x v="9"/>
    <x v="3"/>
    <x v="5"/>
    <x v="2"/>
    <n v="391.42"/>
    <n v="314.62"/>
    <n v="1"/>
    <s v="kg"/>
    <s v="Bakery, Cakes &amp; Dairy"/>
    <s v="Paneer, Tofu &amp; Cream"/>
    <n v="314.62"/>
  </r>
  <r>
    <d v="2024-09-21T00:00:00"/>
    <x v="11"/>
    <x v="3"/>
    <x v="31"/>
    <x v="1"/>
    <n v="23.45"/>
    <n v="19.920000000000002"/>
    <n v="4"/>
    <s v="pcs"/>
    <s v="Eggs, Meat &amp; Fish"/>
    <s v="Farm Eggs"/>
    <n v="79.680000000000007"/>
  </r>
  <r>
    <d v="2024-01-29T00:00:00"/>
    <x v="0"/>
    <x v="0"/>
    <x v="14"/>
    <x v="5"/>
    <n v="168.34"/>
    <n v="119.68"/>
    <n v="0.5"/>
    <s v="kg"/>
    <s v="Cleaning &amp; Household"/>
    <s v="Laundry"/>
    <n v="59.84"/>
  </r>
  <r>
    <d v="2024-03-22T00:00:00"/>
    <x v="6"/>
    <x v="0"/>
    <x v="40"/>
    <x v="1"/>
    <n v="55.29"/>
    <n v="44.13"/>
    <n v="1"/>
    <s v="kg"/>
    <s v="Fruits &amp; Vegetables"/>
    <s v="Potato, Onion &amp; Tomato"/>
    <n v="44.13"/>
  </r>
  <r>
    <d v="2024-12-30T00:00:00"/>
    <x v="4"/>
    <x v="2"/>
    <x v="27"/>
    <x v="2"/>
    <n v="284.63"/>
    <n v="225.72"/>
    <n v="1"/>
    <s v="kg"/>
    <s v="Bakery, Cakes &amp; Dairy"/>
    <s v="Paneer, Tofu &amp; Cream"/>
    <n v="225.72"/>
  </r>
  <r>
    <d v="2024-03-10T00:00:00"/>
    <x v="6"/>
    <x v="0"/>
    <x v="45"/>
    <x v="7"/>
    <n v="7.0000000000000007E-2"/>
    <n v="0.05"/>
    <n v="1000"/>
    <s v="ml"/>
    <s v="Bakery, Cakes &amp; Dairy"/>
    <s v="Milk"/>
    <n v="50"/>
  </r>
  <r>
    <d v="2024-09-25T00:00:00"/>
    <x v="11"/>
    <x v="3"/>
    <x v="4"/>
    <x v="1"/>
    <n v="0.87"/>
    <n v="0.75"/>
    <n v="1000"/>
    <s v="g"/>
    <s v="Snacks &amp; Branded Foods"/>
    <s v="Frozen Vegetables"/>
    <n v="750"/>
  </r>
  <r>
    <d v="2024-01-15T00:00:00"/>
    <x v="0"/>
    <x v="0"/>
    <x v="12"/>
    <x v="1"/>
    <n v="40.18"/>
    <n v="27.35"/>
    <n v="3"/>
    <s v="kg"/>
    <s v="Fruits &amp; Vegetables"/>
    <s v="Potato, Onion &amp; Tomato"/>
    <n v="82.050000000000011"/>
  </r>
  <r>
    <d v="2024-10-26T00:00:00"/>
    <x v="2"/>
    <x v="2"/>
    <x v="42"/>
    <x v="8"/>
    <n v="0.74"/>
    <n v="0.5"/>
    <n v="750"/>
    <s v="g"/>
    <s v="Snacks &amp; Branded Foods"/>
    <s v="Instant Noodles"/>
    <n v="375"/>
  </r>
  <r>
    <d v="2024-05-07T00:00:00"/>
    <x v="1"/>
    <x v="1"/>
    <x v="43"/>
    <x v="6"/>
    <n v="53.2"/>
    <n v="41.66"/>
    <n v="1"/>
    <s v="pcs"/>
    <s v="Beauty &amp; Hygiene"/>
    <s v="Toothpaste"/>
    <n v="41.66"/>
  </r>
  <r>
    <d v="2024-10-07T00:00:00"/>
    <x v="2"/>
    <x v="2"/>
    <x v="44"/>
    <x v="9"/>
    <n v="0.8"/>
    <n v="0.59"/>
    <n v="500"/>
    <s v="g"/>
    <s v="Beverages"/>
    <s v="Leaf &amp; Dust Tea"/>
    <n v="295"/>
  </r>
  <r>
    <d v="2024-04-11T00:00:00"/>
    <x v="10"/>
    <x v="1"/>
    <x v="1"/>
    <x v="1"/>
    <n v="59.66"/>
    <n v="51.12"/>
    <n v="3"/>
    <s v="kg"/>
    <s v="Fruits &amp; Vegetables"/>
    <s v="Potato, Onion &amp; Tomato"/>
    <n v="153.35999999999999"/>
  </r>
  <r>
    <d v="2024-11-29T00:00:00"/>
    <x v="8"/>
    <x v="2"/>
    <x v="23"/>
    <x v="8"/>
    <n v="0.68"/>
    <n v="0.47"/>
    <n v="1500"/>
    <s v="g"/>
    <s v="Snacks &amp; Branded Foods"/>
    <s v="Instant Noodles"/>
    <n v="705"/>
  </r>
  <r>
    <d v="2024-03-04T00:00:00"/>
    <x v="6"/>
    <x v="0"/>
    <x v="1"/>
    <x v="1"/>
    <n v="70.900000000000006"/>
    <n v="56.96"/>
    <n v="0.25"/>
    <s v="kg"/>
    <s v="Fruits &amp; Vegetables"/>
    <s v="Potato, Onion &amp; Tomato"/>
    <n v="14.24"/>
  </r>
  <r>
    <d v="2024-05-03T00:00:00"/>
    <x v="1"/>
    <x v="1"/>
    <x v="21"/>
    <x v="2"/>
    <n v="236.18"/>
    <n v="213.25"/>
    <n v="0.25"/>
    <s v="kg"/>
    <s v="Bakery, Cakes &amp; Dairy"/>
    <s v="Paneer, Tofu &amp; Cream"/>
    <n v="53.3125"/>
  </r>
  <r>
    <d v="2024-12-16T00:00:00"/>
    <x v="4"/>
    <x v="2"/>
    <x v="5"/>
    <x v="2"/>
    <n v="562.6"/>
    <n v="477.87"/>
    <n v="5"/>
    <s v="kg"/>
    <s v="Bakery, Cakes &amp; Dairy"/>
    <s v="Paneer, Tofu &amp; Cream"/>
    <n v="2389.35"/>
  </r>
  <r>
    <d v="2024-08-30T00:00:00"/>
    <x v="5"/>
    <x v="3"/>
    <x v="21"/>
    <x v="2"/>
    <n v="442.48"/>
    <n v="355.09"/>
    <n v="3"/>
    <s v="kg"/>
    <s v="Bakery, Cakes &amp; Dairy"/>
    <s v="Paneer, Tofu &amp; Cream"/>
    <n v="1065.27"/>
  </r>
  <r>
    <d v="2024-06-28T00:00:00"/>
    <x v="7"/>
    <x v="1"/>
    <x v="13"/>
    <x v="1"/>
    <n v="113.03"/>
    <n v="101.09"/>
    <n v="1"/>
    <s v="kg"/>
    <s v="Fruits &amp; Vegetables"/>
    <s v="Root Vegetables"/>
    <n v="101.09"/>
  </r>
  <r>
    <d v="2024-11-03T00:00:00"/>
    <x v="8"/>
    <x v="2"/>
    <x v="32"/>
    <x v="5"/>
    <n v="102.43"/>
    <n v="91.71"/>
    <n v="5"/>
    <s v="kg"/>
    <s v="Cleaning &amp; Household"/>
    <s v="Laundry"/>
    <n v="458.54999999999995"/>
  </r>
  <r>
    <d v="2024-02-16T00:00:00"/>
    <x v="3"/>
    <x v="0"/>
    <x v="3"/>
    <x v="1"/>
    <n v="5.33"/>
    <n v="4.57"/>
    <n v="3"/>
    <s v="pcs"/>
    <s v="Eggs, Meat &amp; Fish"/>
    <s v="Farm Eggs"/>
    <n v="13.71"/>
  </r>
  <r>
    <d v="2024-11-19T00:00:00"/>
    <x v="8"/>
    <x v="2"/>
    <x v="4"/>
    <x v="1"/>
    <n v="0.69"/>
    <n v="0.46"/>
    <n v="1500"/>
    <s v="g"/>
    <s v="Snacks &amp; Branded Foods"/>
    <s v="Frozen Vegetables"/>
    <n v="690"/>
  </r>
  <r>
    <d v="2024-12-13T00:00:00"/>
    <x v="4"/>
    <x v="2"/>
    <x v="24"/>
    <x v="8"/>
    <n v="0.34"/>
    <n v="0.23"/>
    <n v="50"/>
    <s v="g"/>
    <s v="Snacks &amp; Branded Foods"/>
    <s v="Instant Noodles"/>
    <n v="11.5"/>
  </r>
  <r>
    <d v="2024-04-19T00:00:00"/>
    <x v="10"/>
    <x v="1"/>
    <x v="10"/>
    <x v="4"/>
    <n v="3.11"/>
    <n v="2.83"/>
    <n v="1500"/>
    <s v="ml"/>
    <s v="Gourmet &amp; World Food"/>
    <s v="Extra Virgin Olive Oil"/>
    <n v="4245"/>
  </r>
  <r>
    <d v="2024-04-25T00:00:00"/>
    <x v="10"/>
    <x v="1"/>
    <x v="15"/>
    <x v="1"/>
    <n v="0.19"/>
    <n v="0.17"/>
    <n v="200"/>
    <s v="g"/>
    <s v="Snacks &amp; Branded Foods"/>
    <s v="Frozen Vegetables"/>
    <n v="34"/>
  </r>
  <r>
    <d v="2024-05-17T00:00:00"/>
    <x v="1"/>
    <x v="1"/>
    <x v="22"/>
    <x v="7"/>
    <n v="0.08"/>
    <n v="0.06"/>
    <n v="250"/>
    <s v="ml"/>
    <s v="Bakery, Cakes &amp; Dairy"/>
    <s v="Milk"/>
    <n v="15"/>
  </r>
  <r>
    <d v="2024-09-19T00:00:00"/>
    <x v="11"/>
    <x v="3"/>
    <x v="5"/>
    <x v="2"/>
    <n v="557.79999999999995"/>
    <n v="375.06"/>
    <n v="3"/>
    <s v="kg"/>
    <s v="Bakery, Cakes &amp; Dairy"/>
    <s v="Paneer, Tofu &amp; Cream"/>
    <n v="1125.18"/>
  </r>
  <r>
    <d v="2024-12-27T00:00:00"/>
    <x v="4"/>
    <x v="2"/>
    <x v="47"/>
    <x v="4"/>
    <n v="2.52"/>
    <n v="1.72"/>
    <n v="4000"/>
    <s v="ml"/>
    <s v="Gourmet &amp; World Food"/>
    <s v="Extra Virgin Olive Oil"/>
    <n v="6880"/>
  </r>
  <r>
    <d v="2024-10-17T00:00:00"/>
    <x v="2"/>
    <x v="2"/>
    <x v="27"/>
    <x v="2"/>
    <n v="584.17999999999995"/>
    <n v="403.07"/>
    <n v="10"/>
    <s v="kg"/>
    <s v="Bakery, Cakes &amp; Dairy"/>
    <s v="Paneer, Tofu &amp; Cream"/>
    <n v="4030.7"/>
  </r>
  <r>
    <d v="2024-01-05T00:00:00"/>
    <x v="0"/>
    <x v="0"/>
    <x v="40"/>
    <x v="1"/>
    <n v="70.58"/>
    <n v="53.65"/>
    <n v="1"/>
    <s v="kg"/>
    <s v="Fruits &amp; Vegetables"/>
    <s v="Potato, Onion &amp; Tomato"/>
    <n v="53.65"/>
  </r>
  <r>
    <d v="2024-12-17T00:00:00"/>
    <x v="4"/>
    <x v="2"/>
    <x v="12"/>
    <x v="1"/>
    <n v="34.68"/>
    <n v="31.92"/>
    <n v="10"/>
    <s v="kg"/>
    <s v="Fruits &amp; Vegetables"/>
    <s v="Potato, Onion &amp; Tomato"/>
    <n v="319.20000000000005"/>
  </r>
  <r>
    <d v="2024-06-05T00:00:00"/>
    <x v="7"/>
    <x v="1"/>
    <x v="4"/>
    <x v="1"/>
    <n v="0.71"/>
    <n v="0.48"/>
    <n v="1500"/>
    <s v="g"/>
    <s v="Snacks &amp; Branded Foods"/>
    <s v="Frozen Vegetables"/>
    <n v="720"/>
  </r>
  <r>
    <d v="2024-05-20T00:00:00"/>
    <x v="1"/>
    <x v="1"/>
    <x v="43"/>
    <x v="6"/>
    <n v="152.03"/>
    <n v="142.12"/>
    <n v="1"/>
    <s v="pcs"/>
    <s v="Beauty &amp; Hygiene"/>
    <s v="Toothpaste"/>
    <n v="142.12"/>
  </r>
  <r>
    <d v="2024-07-11T00:00:00"/>
    <x v="9"/>
    <x v="3"/>
    <x v="36"/>
    <x v="0"/>
    <n v="216.32"/>
    <n v="144.22"/>
    <n v="2"/>
    <s v="kg"/>
    <s v="Foodgrains, Oil &amp; Masala"/>
    <s v="Raw Rice"/>
    <n v="288.44"/>
  </r>
  <r>
    <d v="2024-08-23T00:00:00"/>
    <x v="5"/>
    <x v="3"/>
    <x v="28"/>
    <x v="6"/>
    <n v="113.11"/>
    <n v="105.52"/>
    <n v="3"/>
    <s v="pcs"/>
    <s v="Beauty &amp; Hygiene"/>
    <s v="Toothpaste"/>
    <n v="316.56"/>
  </r>
  <r>
    <d v="2024-11-29T00:00:00"/>
    <x v="8"/>
    <x v="2"/>
    <x v="18"/>
    <x v="0"/>
    <n v="176.97"/>
    <n v="127.8"/>
    <n v="1"/>
    <s v="kg"/>
    <s v="Foodgrains, Oil &amp; Masala"/>
    <s v="Raw Rice"/>
    <n v="127.8"/>
  </r>
  <r>
    <d v="2024-12-06T00:00:00"/>
    <x v="4"/>
    <x v="2"/>
    <x v="10"/>
    <x v="4"/>
    <n v="3.11"/>
    <n v="2.5299999999999998"/>
    <n v="4000"/>
    <s v="ml"/>
    <s v="Gourmet &amp; World Food"/>
    <s v="Extra Virgin Olive Oil"/>
    <n v="10120"/>
  </r>
  <r>
    <d v="2024-07-22T00:00:00"/>
    <x v="9"/>
    <x v="3"/>
    <x v="38"/>
    <x v="1"/>
    <n v="67.58"/>
    <n v="47.14"/>
    <n v="0.5"/>
    <s v="kg"/>
    <s v="Fruits &amp; Vegetables"/>
    <s v="Root Vegetables"/>
    <n v="23.57"/>
  </r>
  <r>
    <d v="2024-01-04T00:00:00"/>
    <x v="0"/>
    <x v="0"/>
    <x v="13"/>
    <x v="1"/>
    <n v="87.19"/>
    <n v="62.79"/>
    <n v="2"/>
    <s v="kg"/>
    <s v="Fruits &amp; Vegetables"/>
    <s v="Root Vegetables"/>
    <n v="125.58"/>
  </r>
  <r>
    <d v="2024-07-10T00:00:00"/>
    <x v="9"/>
    <x v="3"/>
    <x v="18"/>
    <x v="0"/>
    <n v="102.74"/>
    <n v="72.84"/>
    <n v="0.5"/>
    <s v="kg"/>
    <s v="Foodgrains, Oil &amp; Masala"/>
    <s v="Raw Rice"/>
    <n v="36.42"/>
  </r>
  <r>
    <d v="2024-05-24T00:00:00"/>
    <x v="1"/>
    <x v="1"/>
    <x v="33"/>
    <x v="1"/>
    <n v="1.2"/>
    <n v="0.91"/>
    <n v="500"/>
    <s v="g"/>
    <s v="Snacks &amp; Branded Foods"/>
    <s v="Frozen Vegetables"/>
    <n v="455"/>
  </r>
  <r>
    <d v="2024-10-14T00:00:00"/>
    <x v="2"/>
    <x v="2"/>
    <x v="8"/>
    <x v="3"/>
    <n v="68.239999999999995"/>
    <n v="53.28"/>
    <n v="2"/>
    <s v="pcs"/>
    <s v="Bakery, Cakes &amp; Dairy"/>
    <s v="Bread"/>
    <n v="106.56"/>
  </r>
  <r>
    <d v="2024-06-21T00:00:00"/>
    <x v="7"/>
    <x v="1"/>
    <x v="24"/>
    <x v="8"/>
    <n v="0.56000000000000005"/>
    <n v="0.44"/>
    <n v="1500"/>
    <s v="g"/>
    <s v="Snacks &amp; Branded Foods"/>
    <s v="Instant Noodles"/>
    <n v="660"/>
  </r>
  <r>
    <d v="2024-06-15T00:00:00"/>
    <x v="7"/>
    <x v="1"/>
    <x v="28"/>
    <x v="6"/>
    <n v="84.29"/>
    <n v="67.97"/>
    <n v="10"/>
    <s v="pcs"/>
    <s v="Beauty &amp; Hygiene"/>
    <s v="Toothpaste"/>
    <n v="679.7"/>
  </r>
  <r>
    <d v="2024-05-13T00:00:00"/>
    <x v="1"/>
    <x v="1"/>
    <x v="11"/>
    <x v="3"/>
    <n v="46.39"/>
    <n v="37.36"/>
    <n v="3"/>
    <s v="pcs"/>
    <s v="Bakery, Cakes &amp; Dairy"/>
    <s v="Bread"/>
    <n v="112.08"/>
  </r>
  <r>
    <d v="2024-06-01T00:00:00"/>
    <x v="7"/>
    <x v="1"/>
    <x v="35"/>
    <x v="1"/>
    <n v="119.73"/>
    <n v="88.4"/>
    <n v="3"/>
    <s v="kg"/>
    <s v="Fruits &amp; Vegetables"/>
    <s v="Potato, Onion &amp; Tomato"/>
    <n v="265.20000000000005"/>
  </r>
  <r>
    <d v="2024-12-06T00:00:00"/>
    <x v="4"/>
    <x v="2"/>
    <x v="18"/>
    <x v="0"/>
    <n v="183.27"/>
    <n v="142.37"/>
    <n v="5"/>
    <s v="kg"/>
    <s v="Foodgrains, Oil &amp; Masala"/>
    <s v="Raw Rice"/>
    <n v="711.85"/>
  </r>
  <r>
    <d v="2024-01-30T00:00:00"/>
    <x v="0"/>
    <x v="0"/>
    <x v="18"/>
    <x v="0"/>
    <n v="89.75"/>
    <n v="71.98"/>
    <n v="3"/>
    <s v="kg"/>
    <s v="Foodgrains, Oil &amp; Masala"/>
    <s v="Raw Rice"/>
    <n v="215.94"/>
  </r>
  <r>
    <d v="2024-07-25T00:00:00"/>
    <x v="9"/>
    <x v="3"/>
    <x v="42"/>
    <x v="8"/>
    <n v="0.1"/>
    <n v="0.09"/>
    <n v="500"/>
    <s v="g"/>
    <s v="Snacks &amp; Branded Foods"/>
    <s v="Instant Noodles"/>
    <n v="45"/>
  </r>
  <r>
    <d v="2024-03-12T00:00:00"/>
    <x v="6"/>
    <x v="0"/>
    <x v="25"/>
    <x v="7"/>
    <n v="0.06"/>
    <n v="0.05"/>
    <n v="350"/>
    <s v="ml"/>
    <s v="Bakery, Cakes &amp; Dairy"/>
    <s v="Milk"/>
    <n v="17.5"/>
  </r>
  <r>
    <d v="2024-09-11T00:00:00"/>
    <x v="11"/>
    <x v="3"/>
    <x v="16"/>
    <x v="1"/>
    <n v="96.13"/>
    <n v="75.040000000000006"/>
    <n v="3"/>
    <s v="kg"/>
    <s v="Fruits &amp; Vegetables"/>
    <s v="Potato, Onion &amp; Tomato"/>
    <n v="225.12"/>
  </r>
  <r>
    <d v="2024-05-12T00:00:00"/>
    <x v="1"/>
    <x v="1"/>
    <x v="23"/>
    <x v="8"/>
    <n v="0.28000000000000003"/>
    <n v="0.22"/>
    <n v="1000"/>
    <s v="g"/>
    <s v="Snacks &amp; Branded Foods"/>
    <s v="Instant Noodles"/>
    <n v="220"/>
  </r>
  <r>
    <d v="2024-07-26T00:00:00"/>
    <x v="9"/>
    <x v="3"/>
    <x v="15"/>
    <x v="1"/>
    <n v="0.51"/>
    <n v="0.39"/>
    <n v="500"/>
    <s v="g"/>
    <s v="Snacks &amp; Branded Foods"/>
    <s v="Frozen Vegetables"/>
    <n v="195"/>
  </r>
  <r>
    <d v="2024-10-05T00:00:00"/>
    <x v="2"/>
    <x v="2"/>
    <x v="23"/>
    <x v="8"/>
    <n v="0.09"/>
    <n v="7.0000000000000007E-2"/>
    <n v="50"/>
    <s v="g"/>
    <s v="Snacks &amp; Branded Foods"/>
    <s v="Instant Noodles"/>
    <n v="3.5000000000000004"/>
  </r>
  <r>
    <d v="2024-04-07T00:00:00"/>
    <x v="10"/>
    <x v="1"/>
    <x v="38"/>
    <x v="1"/>
    <n v="114.99"/>
    <n v="107.43"/>
    <n v="10"/>
    <s v="kg"/>
    <s v="Fruits &amp; Vegetables"/>
    <s v="Root Vegetables"/>
    <n v="1074.3000000000002"/>
  </r>
  <r>
    <d v="2024-12-31T00:00:00"/>
    <x v="4"/>
    <x v="2"/>
    <x v="29"/>
    <x v="9"/>
    <n v="0.3"/>
    <n v="0.22"/>
    <n v="500"/>
    <s v="g"/>
    <s v="Beverages"/>
    <s v="Leaf &amp; Dust Tea"/>
    <n v="110"/>
  </r>
  <r>
    <d v="2024-12-08T00:00:00"/>
    <x v="4"/>
    <x v="2"/>
    <x v="32"/>
    <x v="5"/>
    <n v="226.92"/>
    <n v="155.09"/>
    <n v="2"/>
    <s v="kg"/>
    <s v="Cleaning &amp; Household"/>
    <s v="Laundry"/>
    <n v="310.18"/>
  </r>
  <r>
    <d v="2024-08-31T00:00:00"/>
    <x v="5"/>
    <x v="3"/>
    <x v="38"/>
    <x v="1"/>
    <n v="69.02"/>
    <n v="46.26"/>
    <n v="0.5"/>
    <s v="kg"/>
    <s v="Fruits &amp; Vegetables"/>
    <s v="Root Vegetables"/>
    <n v="23.13"/>
  </r>
  <r>
    <d v="2024-07-02T00:00:00"/>
    <x v="9"/>
    <x v="3"/>
    <x v="21"/>
    <x v="2"/>
    <n v="349.31"/>
    <n v="330.14"/>
    <n v="10"/>
    <s v="kg"/>
    <s v="Bakery, Cakes &amp; Dairy"/>
    <s v="Paneer, Tofu &amp; Cream"/>
    <n v="3301.3999999999996"/>
  </r>
  <r>
    <d v="2024-03-28T00:00:00"/>
    <x v="6"/>
    <x v="0"/>
    <x v="39"/>
    <x v="9"/>
    <n v="0.08"/>
    <n v="0.06"/>
    <n v="100"/>
    <s v="g"/>
    <s v="Beverages"/>
    <s v="Leaf &amp; Dust Tea"/>
    <n v="6"/>
  </r>
  <r>
    <d v="2024-04-02T00:00:00"/>
    <x v="10"/>
    <x v="1"/>
    <x v="37"/>
    <x v="1"/>
    <n v="0.65"/>
    <n v="0.44"/>
    <n v="1000"/>
    <s v="ml"/>
    <s v="Beverages"/>
    <s v="Juices"/>
    <n v="440"/>
  </r>
  <r>
    <d v="2024-11-30T00:00:00"/>
    <x v="8"/>
    <x v="2"/>
    <x v="43"/>
    <x v="6"/>
    <n v="189.55"/>
    <n v="133.87"/>
    <n v="12"/>
    <s v="pcs"/>
    <s v="Beauty &amp; Hygiene"/>
    <s v="Toothpaste"/>
    <n v="1606.44"/>
  </r>
  <r>
    <d v="2024-11-03T00:00:00"/>
    <x v="8"/>
    <x v="2"/>
    <x v="36"/>
    <x v="0"/>
    <n v="140"/>
    <n v="128.51"/>
    <n v="1"/>
    <s v="kg"/>
    <s v="Foodgrains, Oil &amp; Masala"/>
    <s v="Raw Rice"/>
    <n v="128.51"/>
  </r>
  <r>
    <d v="2024-04-03T00:00:00"/>
    <x v="10"/>
    <x v="1"/>
    <x v="1"/>
    <x v="1"/>
    <n v="31.76"/>
    <n v="30.04"/>
    <n v="0.25"/>
    <s v="kg"/>
    <s v="Fruits &amp; Vegetables"/>
    <s v="Potato, Onion &amp; Tomato"/>
    <n v="7.51"/>
  </r>
  <r>
    <d v="2024-06-20T00:00:00"/>
    <x v="7"/>
    <x v="1"/>
    <x v="46"/>
    <x v="1"/>
    <n v="9.86"/>
    <n v="7.35"/>
    <n v="1"/>
    <s v="pcs"/>
    <s v="Eggs, Meat &amp; Fish"/>
    <s v="Farm Eggs"/>
    <n v="7.35"/>
  </r>
  <r>
    <d v="2024-04-23T00:00:00"/>
    <x v="10"/>
    <x v="1"/>
    <x v="18"/>
    <x v="0"/>
    <n v="190.48"/>
    <n v="132.63"/>
    <n v="0.5"/>
    <s v="kg"/>
    <s v="Foodgrains, Oil &amp; Masala"/>
    <s v="Raw Rice"/>
    <n v="66.314999999999998"/>
  </r>
  <r>
    <d v="2024-11-09T00:00:00"/>
    <x v="8"/>
    <x v="2"/>
    <x v="9"/>
    <x v="4"/>
    <n v="1.87"/>
    <n v="1.34"/>
    <n v="350"/>
    <s v="ml"/>
    <s v="Gourmet &amp; World Food"/>
    <s v="Extra Virgin Olive Oil"/>
    <n v="469"/>
  </r>
  <r>
    <d v="2024-06-18T00:00:00"/>
    <x v="7"/>
    <x v="1"/>
    <x v="34"/>
    <x v="1"/>
    <n v="46.96"/>
    <n v="41.75"/>
    <n v="2"/>
    <s v="kg"/>
    <s v="Fruits &amp; Vegetables"/>
    <s v="Root Vegetables"/>
    <n v="83.5"/>
  </r>
  <r>
    <d v="2024-12-14T00:00:00"/>
    <x v="4"/>
    <x v="2"/>
    <x v="34"/>
    <x v="1"/>
    <n v="147.81"/>
    <n v="117.11"/>
    <n v="5"/>
    <s v="kg"/>
    <s v="Fruits &amp; Vegetables"/>
    <s v="Root Vegetables"/>
    <n v="585.54999999999995"/>
  </r>
  <r>
    <d v="2024-10-16T00:00:00"/>
    <x v="2"/>
    <x v="2"/>
    <x v="41"/>
    <x v="1"/>
    <n v="0.19"/>
    <n v="0.16"/>
    <n v="4000"/>
    <s v="ml"/>
    <s v="Beverages"/>
    <s v="Juices"/>
    <n v="640"/>
  </r>
  <r>
    <d v="2024-02-06T00:00:00"/>
    <x v="3"/>
    <x v="0"/>
    <x v="39"/>
    <x v="9"/>
    <n v="0.25"/>
    <n v="0.23"/>
    <n v="50"/>
    <s v="g"/>
    <s v="Beverages"/>
    <s v="Leaf &amp; Dust Tea"/>
    <n v="11.5"/>
  </r>
  <r>
    <d v="2024-04-09T00:00:00"/>
    <x v="10"/>
    <x v="1"/>
    <x v="4"/>
    <x v="1"/>
    <n v="1.4"/>
    <n v="0.98"/>
    <n v="1000"/>
    <s v="g"/>
    <s v="Snacks &amp; Branded Foods"/>
    <s v="Frozen Vegetables"/>
    <n v="980"/>
  </r>
  <r>
    <d v="2024-07-14T00:00:00"/>
    <x v="9"/>
    <x v="3"/>
    <x v="33"/>
    <x v="1"/>
    <n v="1.07"/>
    <n v="1"/>
    <n v="2000"/>
    <s v="g"/>
    <s v="Snacks &amp; Branded Foods"/>
    <s v="Frozen Vegetables"/>
    <n v="2000"/>
  </r>
  <r>
    <d v="2024-07-30T00:00:00"/>
    <x v="9"/>
    <x v="3"/>
    <x v="39"/>
    <x v="9"/>
    <n v="0.45"/>
    <n v="0.33"/>
    <n v="1500"/>
    <s v="g"/>
    <s v="Beverages"/>
    <s v="Leaf &amp; Dust Tea"/>
    <n v="495"/>
  </r>
  <r>
    <d v="2024-10-20T00:00:00"/>
    <x v="2"/>
    <x v="2"/>
    <x v="14"/>
    <x v="5"/>
    <n v="141.15"/>
    <n v="131.02000000000001"/>
    <n v="10"/>
    <s v="kg"/>
    <s v="Cleaning &amp; Household"/>
    <s v="Laundry"/>
    <n v="1310.2"/>
  </r>
  <r>
    <d v="2024-10-26T00:00:00"/>
    <x v="2"/>
    <x v="2"/>
    <x v="40"/>
    <x v="1"/>
    <n v="73.98"/>
    <n v="63.2"/>
    <n v="2"/>
    <s v="kg"/>
    <s v="Fruits &amp; Vegetables"/>
    <s v="Potato, Onion &amp; Tomato"/>
    <n v="126.4"/>
  </r>
  <r>
    <d v="2024-12-12T00:00:00"/>
    <x v="4"/>
    <x v="2"/>
    <x v="18"/>
    <x v="0"/>
    <n v="70.319999999999993"/>
    <n v="52.86"/>
    <n v="2"/>
    <s v="kg"/>
    <s v="Foodgrains, Oil &amp; Masala"/>
    <s v="Raw Rice"/>
    <n v="105.72"/>
  </r>
  <r>
    <d v="2024-08-22T00:00:00"/>
    <x v="5"/>
    <x v="3"/>
    <x v="18"/>
    <x v="0"/>
    <n v="123.66"/>
    <n v="116.73"/>
    <n v="1"/>
    <s v="kg"/>
    <s v="Foodgrains, Oil &amp; Masala"/>
    <s v="Raw Rice"/>
    <n v="116.73"/>
  </r>
  <r>
    <d v="2024-12-31T00:00:00"/>
    <x v="4"/>
    <x v="2"/>
    <x v="22"/>
    <x v="7"/>
    <n v="0.05"/>
    <n v="0.04"/>
    <n v="350"/>
    <s v="ml"/>
    <s v="Bakery, Cakes &amp; Dairy"/>
    <s v="Milk"/>
    <n v="14"/>
  </r>
  <r>
    <d v="2024-10-11T00:00:00"/>
    <x v="2"/>
    <x v="2"/>
    <x v="23"/>
    <x v="8"/>
    <n v="0.41"/>
    <n v="0.3"/>
    <n v="250"/>
    <s v="g"/>
    <s v="Snacks &amp; Branded Foods"/>
    <s v="Instant Noodles"/>
    <n v="75"/>
  </r>
  <r>
    <d v="2024-03-31T00:00:00"/>
    <x v="6"/>
    <x v="0"/>
    <x v="43"/>
    <x v="6"/>
    <n v="95.34"/>
    <n v="80.66"/>
    <n v="12"/>
    <s v="pcs"/>
    <s v="Beauty &amp; Hygiene"/>
    <s v="Toothpaste"/>
    <n v="967.92"/>
  </r>
  <r>
    <d v="2024-10-08T00:00:00"/>
    <x v="2"/>
    <x v="2"/>
    <x v="4"/>
    <x v="1"/>
    <n v="1.37"/>
    <n v="0.96"/>
    <n v="1000"/>
    <s v="g"/>
    <s v="Snacks &amp; Branded Foods"/>
    <s v="Frozen Vegetables"/>
    <n v="960"/>
  </r>
  <r>
    <d v="2024-11-05T00:00:00"/>
    <x v="8"/>
    <x v="2"/>
    <x v="14"/>
    <x v="5"/>
    <n v="359.68"/>
    <n v="255.11"/>
    <n v="5"/>
    <s v="kg"/>
    <s v="Cleaning &amp; Household"/>
    <s v="Laundry"/>
    <n v="1275.5500000000002"/>
  </r>
  <r>
    <d v="2024-10-22T00:00:00"/>
    <x v="2"/>
    <x v="2"/>
    <x v="13"/>
    <x v="1"/>
    <n v="86.84"/>
    <n v="62.6"/>
    <n v="3"/>
    <s v="kg"/>
    <s v="Fruits &amp; Vegetables"/>
    <s v="Root Vegetables"/>
    <n v="187.8"/>
  </r>
  <r>
    <d v="2024-03-22T00:00:00"/>
    <x v="6"/>
    <x v="0"/>
    <x v="32"/>
    <x v="5"/>
    <n v="132.33000000000001"/>
    <n v="118.12"/>
    <n v="2"/>
    <s v="kg"/>
    <s v="Cleaning &amp; Household"/>
    <s v="Laundry"/>
    <n v="236.24"/>
  </r>
  <r>
    <d v="2024-02-15T00:00:00"/>
    <x v="3"/>
    <x v="0"/>
    <x v="24"/>
    <x v="8"/>
    <n v="0.59"/>
    <n v="0.4"/>
    <n v="100"/>
    <s v="g"/>
    <s v="Snacks &amp; Branded Foods"/>
    <s v="Instant Noodles"/>
    <n v="40"/>
  </r>
  <r>
    <d v="2024-11-25T00:00:00"/>
    <x v="8"/>
    <x v="2"/>
    <x v="24"/>
    <x v="8"/>
    <n v="0.17"/>
    <n v="0.13"/>
    <n v="500"/>
    <s v="g"/>
    <s v="Snacks &amp; Branded Foods"/>
    <s v="Instant Noodles"/>
    <n v="65"/>
  </r>
  <r>
    <d v="2024-07-25T00:00:00"/>
    <x v="9"/>
    <x v="3"/>
    <x v="40"/>
    <x v="1"/>
    <n v="57.66"/>
    <n v="51.42"/>
    <n v="1"/>
    <s v="kg"/>
    <s v="Fruits &amp; Vegetables"/>
    <s v="Potato, Onion &amp; Tomato"/>
    <n v="51.42"/>
  </r>
  <r>
    <d v="2024-09-01T00:00:00"/>
    <x v="11"/>
    <x v="3"/>
    <x v="23"/>
    <x v="8"/>
    <n v="0.49"/>
    <n v="0.41"/>
    <n v="50"/>
    <s v="g"/>
    <s v="Snacks &amp; Branded Foods"/>
    <s v="Instant Noodles"/>
    <n v="20.5"/>
  </r>
  <r>
    <d v="2024-10-05T00:00:00"/>
    <x v="2"/>
    <x v="2"/>
    <x v="20"/>
    <x v="1"/>
    <n v="35.020000000000003"/>
    <n v="30.43"/>
    <n v="3"/>
    <s v="kg"/>
    <s v="Fruits &amp; Vegetables"/>
    <s v="Potato, Onion &amp; Tomato"/>
    <n v="91.289999999999992"/>
  </r>
  <r>
    <d v="2024-07-10T00:00:00"/>
    <x v="9"/>
    <x v="3"/>
    <x v="21"/>
    <x v="2"/>
    <n v="601.64"/>
    <n v="430.81"/>
    <n v="1"/>
    <s v="kg"/>
    <s v="Bakery, Cakes &amp; Dairy"/>
    <s v="Paneer, Tofu &amp; Cream"/>
    <n v="430.81"/>
  </r>
  <r>
    <d v="2024-06-13T00:00:00"/>
    <x v="7"/>
    <x v="1"/>
    <x v="10"/>
    <x v="4"/>
    <n v="6.58"/>
    <n v="4.59"/>
    <n v="500"/>
    <s v="ml"/>
    <s v="Gourmet &amp; World Food"/>
    <s v="Extra Virgin Olive Oil"/>
    <n v="2295"/>
  </r>
  <r>
    <d v="2024-09-28T00:00:00"/>
    <x v="11"/>
    <x v="3"/>
    <x v="23"/>
    <x v="8"/>
    <n v="0.53"/>
    <n v="0.36"/>
    <n v="100"/>
    <s v="g"/>
    <s v="Snacks &amp; Branded Foods"/>
    <s v="Instant Noodles"/>
    <n v="36"/>
  </r>
  <r>
    <d v="2024-12-26T00:00:00"/>
    <x v="4"/>
    <x v="2"/>
    <x v="41"/>
    <x v="1"/>
    <n v="0.67"/>
    <n v="0.48"/>
    <n v="1500"/>
    <s v="ml"/>
    <s v="Beverages"/>
    <s v="Juices"/>
    <n v="720"/>
  </r>
  <r>
    <d v="2024-11-01T00:00:00"/>
    <x v="8"/>
    <x v="2"/>
    <x v="12"/>
    <x v="1"/>
    <n v="66.34"/>
    <n v="62.06"/>
    <n v="10"/>
    <s v="kg"/>
    <s v="Fruits &amp; Vegetables"/>
    <s v="Potato, Onion &amp; Tomato"/>
    <n v="620.6"/>
  </r>
  <r>
    <d v="2024-11-14T00:00:00"/>
    <x v="8"/>
    <x v="2"/>
    <x v="12"/>
    <x v="1"/>
    <n v="93.71"/>
    <n v="64.19"/>
    <n v="0.5"/>
    <s v="kg"/>
    <s v="Fruits &amp; Vegetables"/>
    <s v="Potato, Onion &amp; Tomato"/>
    <n v="32.094999999999999"/>
  </r>
  <r>
    <d v="2024-10-14T00:00:00"/>
    <x v="2"/>
    <x v="2"/>
    <x v="13"/>
    <x v="1"/>
    <n v="134.62"/>
    <n v="96.65"/>
    <n v="5"/>
    <s v="kg"/>
    <s v="Fruits &amp; Vegetables"/>
    <s v="Root Vegetables"/>
    <n v="483.25"/>
  </r>
  <r>
    <d v="2024-12-15T00:00:00"/>
    <x v="4"/>
    <x v="2"/>
    <x v="24"/>
    <x v="8"/>
    <n v="0.11"/>
    <n v="0.09"/>
    <n v="100"/>
    <s v="g"/>
    <s v="Snacks &amp; Branded Foods"/>
    <s v="Instant Noodles"/>
    <n v="9"/>
  </r>
  <r>
    <d v="2024-10-09T00:00:00"/>
    <x v="2"/>
    <x v="2"/>
    <x v="1"/>
    <x v="1"/>
    <n v="55.37"/>
    <n v="44.76"/>
    <n v="0.25"/>
    <s v="kg"/>
    <s v="Fruits &amp; Vegetables"/>
    <s v="Potato, Onion &amp; Tomato"/>
    <n v="11.19"/>
  </r>
  <r>
    <d v="2024-06-01T00:00:00"/>
    <x v="7"/>
    <x v="1"/>
    <x v="30"/>
    <x v="1"/>
    <n v="64.48"/>
    <n v="50.48"/>
    <n v="0.5"/>
    <s v="kg"/>
    <s v="Fruits &amp; Vegetables"/>
    <s v="Potato, Onion &amp; Tomato"/>
    <n v="25.24"/>
  </r>
  <r>
    <d v="2024-08-21T00:00:00"/>
    <x v="5"/>
    <x v="3"/>
    <x v="2"/>
    <x v="1"/>
    <n v="77.8"/>
    <n v="62.91"/>
    <n v="1"/>
    <s v="kg"/>
    <s v="Fruits &amp; Vegetables"/>
    <s v="Potato, Onion &amp; Tomato"/>
    <n v="62.91"/>
  </r>
  <r>
    <d v="2024-09-25T00:00:00"/>
    <x v="11"/>
    <x v="3"/>
    <x v="0"/>
    <x v="0"/>
    <n v="78.73"/>
    <n v="56.68"/>
    <n v="5"/>
    <s v="kg"/>
    <s v="Foodgrains, Oil &amp; Masala"/>
    <s v="Raw Rice"/>
    <n v="283.39999999999998"/>
  </r>
  <r>
    <d v="2024-12-27T00:00:00"/>
    <x v="4"/>
    <x v="2"/>
    <x v="29"/>
    <x v="9"/>
    <n v="0.16"/>
    <n v="0.13"/>
    <n v="250"/>
    <s v="g"/>
    <s v="Beverages"/>
    <s v="Leaf &amp; Dust Tea"/>
    <n v="32.5"/>
  </r>
  <r>
    <d v="2024-06-24T00:00:00"/>
    <x v="7"/>
    <x v="1"/>
    <x v="29"/>
    <x v="9"/>
    <n v="0.73"/>
    <n v="0.56999999999999995"/>
    <n v="1500"/>
    <s v="g"/>
    <s v="Beverages"/>
    <s v="Leaf &amp; Dust Tea"/>
    <n v="854.99999999999989"/>
  </r>
  <r>
    <d v="2024-09-07T00:00:00"/>
    <x v="11"/>
    <x v="3"/>
    <x v="14"/>
    <x v="5"/>
    <n v="247.71"/>
    <n v="177.37"/>
    <n v="1"/>
    <s v="kg"/>
    <s v="Cleaning &amp; Household"/>
    <s v="Laundry"/>
    <n v="177.37"/>
  </r>
  <r>
    <d v="2024-10-25T00:00:00"/>
    <x v="2"/>
    <x v="2"/>
    <x v="4"/>
    <x v="1"/>
    <n v="1.03"/>
    <n v="0.95"/>
    <n v="2000"/>
    <s v="g"/>
    <s v="Snacks &amp; Branded Foods"/>
    <s v="Frozen Vegetables"/>
    <n v="1900"/>
  </r>
  <r>
    <d v="2024-11-21T00:00:00"/>
    <x v="8"/>
    <x v="2"/>
    <x v="45"/>
    <x v="7"/>
    <n v="7.0000000000000007E-2"/>
    <n v="0.06"/>
    <n v="1000"/>
    <s v="ml"/>
    <s v="Bakery, Cakes &amp; Dairy"/>
    <s v="Milk"/>
    <n v="60"/>
  </r>
  <r>
    <d v="2024-10-29T00:00:00"/>
    <x v="2"/>
    <x v="2"/>
    <x v="16"/>
    <x v="1"/>
    <n v="79.8"/>
    <n v="59.61"/>
    <n v="2"/>
    <s v="kg"/>
    <s v="Fruits &amp; Vegetables"/>
    <s v="Potato, Onion &amp; Tomato"/>
    <n v="119.22"/>
  </r>
  <r>
    <d v="2024-03-08T00:00:00"/>
    <x v="6"/>
    <x v="0"/>
    <x v="28"/>
    <x v="6"/>
    <n v="511.57"/>
    <n v="343.1"/>
    <n v="1"/>
    <s v="pcs"/>
    <s v="Beauty &amp; Hygiene"/>
    <s v="Toothpaste"/>
    <n v="343.1"/>
  </r>
  <r>
    <d v="2024-10-03T00:00:00"/>
    <x v="2"/>
    <x v="2"/>
    <x v="32"/>
    <x v="5"/>
    <n v="249.52"/>
    <n v="172.25"/>
    <n v="3"/>
    <s v="kg"/>
    <s v="Cleaning &amp; Household"/>
    <s v="Laundry"/>
    <n v="516.75"/>
  </r>
  <r>
    <d v="2024-03-27T00:00:00"/>
    <x v="6"/>
    <x v="0"/>
    <x v="26"/>
    <x v="5"/>
    <n v="284.38"/>
    <n v="238.74"/>
    <n v="3"/>
    <s v="kg"/>
    <s v="Cleaning &amp; Household"/>
    <s v="Laundry"/>
    <n v="716.22"/>
  </r>
  <r>
    <d v="2024-12-31T00:00:00"/>
    <x v="4"/>
    <x v="2"/>
    <x v="8"/>
    <x v="3"/>
    <n v="77.239999999999995"/>
    <n v="53.08"/>
    <n v="1"/>
    <s v="pcs"/>
    <s v="Bakery, Cakes &amp; Dairy"/>
    <s v="Bread"/>
    <n v="53.08"/>
  </r>
  <r>
    <d v="2024-01-20T00:00:00"/>
    <x v="0"/>
    <x v="0"/>
    <x v="36"/>
    <x v="0"/>
    <n v="101.76"/>
    <n v="89.08"/>
    <n v="0.5"/>
    <s v="kg"/>
    <s v="Foodgrains, Oil &amp; Masala"/>
    <s v="Raw Rice"/>
    <n v="44.54"/>
  </r>
  <r>
    <d v="2024-12-21T00:00:00"/>
    <x v="4"/>
    <x v="2"/>
    <x v="9"/>
    <x v="4"/>
    <n v="5.58"/>
    <n v="4.1500000000000004"/>
    <n v="4000"/>
    <s v="ml"/>
    <s v="Gourmet &amp; World Food"/>
    <s v="Extra Virgin Olive Oil"/>
    <n v="16600"/>
  </r>
  <r>
    <d v="2024-12-08T00:00:00"/>
    <x v="4"/>
    <x v="2"/>
    <x v="26"/>
    <x v="5"/>
    <n v="362.46"/>
    <n v="250.59"/>
    <n v="1"/>
    <s v="kg"/>
    <s v="Cleaning &amp; Household"/>
    <s v="Laundry"/>
    <n v="250.59"/>
  </r>
  <r>
    <d v="2024-01-25T00:00:00"/>
    <x v="0"/>
    <x v="0"/>
    <x v="2"/>
    <x v="1"/>
    <n v="59.61"/>
    <n v="43.4"/>
    <n v="0.25"/>
    <s v="kg"/>
    <s v="Fruits &amp; Vegetables"/>
    <s v="Potato, Onion &amp; Tomato"/>
    <n v="10.85"/>
  </r>
  <r>
    <d v="2024-01-11T00:00:00"/>
    <x v="0"/>
    <x v="0"/>
    <x v="1"/>
    <x v="1"/>
    <n v="44.32"/>
    <n v="34.619999999999997"/>
    <n v="3"/>
    <s v="kg"/>
    <s v="Fruits &amp; Vegetables"/>
    <s v="Potato, Onion &amp; Tomato"/>
    <n v="103.85999999999999"/>
  </r>
  <r>
    <d v="2024-10-15T00:00:00"/>
    <x v="2"/>
    <x v="2"/>
    <x v="25"/>
    <x v="7"/>
    <n v="0.05"/>
    <n v="0.04"/>
    <n v="2000"/>
    <s v="ml"/>
    <s v="Bakery, Cakes &amp; Dairy"/>
    <s v="Milk"/>
    <n v="80"/>
  </r>
  <r>
    <d v="2024-07-13T00:00:00"/>
    <x v="9"/>
    <x v="3"/>
    <x v="40"/>
    <x v="1"/>
    <n v="62.2"/>
    <n v="44.48"/>
    <n v="0.25"/>
    <s v="kg"/>
    <s v="Fruits &amp; Vegetables"/>
    <s v="Potato, Onion &amp; Tomato"/>
    <n v="11.12"/>
  </r>
  <r>
    <d v="2024-11-02T00:00:00"/>
    <x v="8"/>
    <x v="2"/>
    <x v="15"/>
    <x v="1"/>
    <n v="1.0900000000000001"/>
    <n v="0.99"/>
    <n v="1000"/>
    <s v="g"/>
    <s v="Snacks &amp; Branded Foods"/>
    <s v="Frozen Vegetables"/>
    <n v="990"/>
  </r>
  <r>
    <d v="2024-03-19T00:00:00"/>
    <x v="6"/>
    <x v="0"/>
    <x v="16"/>
    <x v="1"/>
    <n v="45.5"/>
    <n v="35.590000000000003"/>
    <n v="10"/>
    <s v="kg"/>
    <s v="Fruits &amp; Vegetables"/>
    <s v="Potato, Onion &amp; Tomato"/>
    <n v="355.90000000000003"/>
  </r>
  <r>
    <d v="2024-12-27T00:00:00"/>
    <x v="4"/>
    <x v="2"/>
    <x v="20"/>
    <x v="1"/>
    <n v="59.09"/>
    <n v="45.19"/>
    <n v="0.25"/>
    <s v="kg"/>
    <s v="Fruits &amp; Vegetables"/>
    <s v="Potato, Onion &amp; Tomato"/>
    <n v="11.297499999999999"/>
  </r>
  <r>
    <d v="2024-06-03T00:00:00"/>
    <x v="7"/>
    <x v="1"/>
    <x v="30"/>
    <x v="1"/>
    <n v="125.68"/>
    <n v="88.98"/>
    <n v="2"/>
    <s v="kg"/>
    <s v="Fruits &amp; Vegetables"/>
    <s v="Potato, Onion &amp; Tomato"/>
    <n v="177.96"/>
  </r>
  <r>
    <d v="2024-02-21T00:00:00"/>
    <x v="3"/>
    <x v="0"/>
    <x v="19"/>
    <x v="6"/>
    <n v="348.64"/>
    <n v="301.79000000000002"/>
    <n v="24"/>
    <s v="pcs"/>
    <s v="Beauty &amp; Hygiene"/>
    <s v="Toothpaste"/>
    <n v="7242.9600000000009"/>
  </r>
  <r>
    <d v="2024-05-18T00:00:00"/>
    <x v="1"/>
    <x v="1"/>
    <x v="25"/>
    <x v="7"/>
    <n v="7.0000000000000007E-2"/>
    <n v="0.05"/>
    <n v="500"/>
    <s v="ml"/>
    <s v="Bakery, Cakes &amp; Dairy"/>
    <s v="Milk"/>
    <n v="25"/>
  </r>
  <r>
    <d v="2024-03-11T00:00:00"/>
    <x v="6"/>
    <x v="0"/>
    <x v="28"/>
    <x v="6"/>
    <n v="335.66"/>
    <n v="261.45"/>
    <n v="3"/>
    <s v="pcs"/>
    <s v="Beauty &amp; Hygiene"/>
    <s v="Toothpaste"/>
    <n v="784.34999999999991"/>
  </r>
  <r>
    <d v="2024-02-23T00:00:00"/>
    <x v="3"/>
    <x v="0"/>
    <x v="27"/>
    <x v="2"/>
    <n v="403.44"/>
    <n v="354.94"/>
    <n v="0.25"/>
    <s v="kg"/>
    <s v="Bakery, Cakes &amp; Dairy"/>
    <s v="Paneer, Tofu &amp; Cream"/>
    <n v="88.734999999999999"/>
  </r>
  <r>
    <d v="2024-03-01T00:00:00"/>
    <x v="6"/>
    <x v="0"/>
    <x v="11"/>
    <x v="3"/>
    <n v="32.78"/>
    <n v="23.92"/>
    <n v="12"/>
    <s v="pcs"/>
    <s v="Bakery, Cakes &amp; Dairy"/>
    <s v="Bread"/>
    <n v="287.04000000000002"/>
  </r>
  <r>
    <d v="2024-10-14T00:00:00"/>
    <x v="2"/>
    <x v="2"/>
    <x v="29"/>
    <x v="9"/>
    <n v="0.12"/>
    <n v="0.1"/>
    <n v="100"/>
    <s v="g"/>
    <s v="Beverages"/>
    <s v="Leaf &amp; Dust Tea"/>
    <n v="10"/>
  </r>
  <r>
    <d v="2024-04-12T00:00:00"/>
    <x v="10"/>
    <x v="1"/>
    <x v="1"/>
    <x v="1"/>
    <n v="54.83"/>
    <n v="45.08"/>
    <n v="2"/>
    <s v="kg"/>
    <s v="Fruits &amp; Vegetables"/>
    <s v="Potato, Onion &amp; Tomato"/>
    <n v="90.16"/>
  </r>
  <r>
    <d v="2024-09-24T00:00:00"/>
    <x v="11"/>
    <x v="3"/>
    <x v="47"/>
    <x v="4"/>
    <n v="4.3"/>
    <n v="3.35"/>
    <n v="1000"/>
    <s v="ml"/>
    <s v="Gourmet &amp; World Food"/>
    <s v="Extra Virgin Olive Oil"/>
    <n v="3350"/>
  </r>
  <r>
    <d v="2024-07-02T00:00:00"/>
    <x v="9"/>
    <x v="3"/>
    <x v="39"/>
    <x v="9"/>
    <n v="0.49"/>
    <n v="0.37"/>
    <n v="500"/>
    <s v="g"/>
    <s v="Beverages"/>
    <s v="Leaf &amp; Dust Tea"/>
    <n v="185"/>
  </r>
  <r>
    <d v="2024-05-31T00:00:00"/>
    <x v="1"/>
    <x v="1"/>
    <x v="41"/>
    <x v="1"/>
    <n v="0.47"/>
    <n v="0.38"/>
    <n v="1500"/>
    <s v="ml"/>
    <s v="Beverages"/>
    <s v="Juices"/>
    <n v="570"/>
  </r>
  <r>
    <d v="2024-12-10T00:00:00"/>
    <x v="4"/>
    <x v="2"/>
    <x v="13"/>
    <x v="1"/>
    <n v="98.95"/>
    <n v="78.78"/>
    <n v="0.5"/>
    <s v="kg"/>
    <s v="Fruits &amp; Vegetables"/>
    <s v="Root Vegetables"/>
    <n v="39.39"/>
  </r>
  <r>
    <d v="2024-04-16T00:00:00"/>
    <x v="10"/>
    <x v="1"/>
    <x v="4"/>
    <x v="1"/>
    <n v="0.96"/>
    <n v="0.87"/>
    <n v="2000"/>
    <s v="g"/>
    <s v="Snacks &amp; Branded Foods"/>
    <s v="Frozen Vegetables"/>
    <n v="1740"/>
  </r>
  <r>
    <d v="2024-09-03T00:00:00"/>
    <x v="11"/>
    <x v="3"/>
    <x v="31"/>
    <x v="1"/>
    <n v="16.04"/>
    <n v="11.57"/>
    <n v="12"/>
    <s v="pcs"/>
    <s v="Eggs, Meat &amp; Fish"/>
    <s v="Farm Eggs"/>
    <n v="138.84"/>
  </r>
  <r>
    <d v="2024-10-01T00:00:00"/>
    <x v="2"/>
    <x v="2"/>
    <x v="10"/>
    <x v="4"/>
    <n v="5.18"/>
    <n v="4.6900000000000004"/>
    <n v="750"/>
    <s v="ml"/>
    <s v="Gourmet &amp; World Food"/>
    <s v="Extra Virgin Olive Oil"/>
    <n v="3517.5000000000005"/>
  </r>
  <r>
    <d v="2024-10-12T00:00:00"/>
    <x v="2"/>
    <x v="2"/>
    <x v="29"/>
    <x v="9"/>
    <n v="0.16"/>
    <n v="0.12"/>
    <n v="100"/>
    <s v="g"/>
    <s v="Beverages"/>
    <s v="Leaf &amp; Dust Tea"/>
    <n v="12"/>
  </r>
  <r>
    <d v="2024-09-09T00:00:00"/>
    <x v="11"/>
    <x v="3"/>
    <x v="35"/>
    <x v="1"/>
    <n v="44"/>
    <n v="37.06"/>
    <n v="3"/>
    <s v="kg"/>
    <s v="Fruits &amp; Vegetables"/>
    <s v="Potato, Onion &amp; Tomato"/>
    <n v="111.18"/>
  </r>
  <r>
    <d v="2024-10-12T00:00:00"/>
    <x v="2"/>
    <x v="2"/>
    <x v="11"/>
    <x v="3"/>
    <n v="33.75"/>
    <n v="31.76"/>
    <n v="5"/>
    <s v="pcs"/>
    <s v="Bakery, Cakes &amp; Dairy"/>
    <s v="Bread"/>
    <n v="158.80000000000001"/>
  </r>
  <r>
    <d v="2024-02-08T00:00:00"/>
    <x v="3"/>
    <x v="0"/>
    <x v="34"/>
    <x v="1"/>
    <n v="63.75"/>
    <n v="43.89"/>
    <n v="0.5"/>
    <s v="kg"/>
    <s v="Fruits &amp; Vegetables"/>
    <s v="Root Vegetables"/>
    <n v="21.945"/>
  </r>
  <r>
    <d v="2024-02-21T00:00:00"/>
    <x v="3"/>
    <x v="0"/>
    <x v="22"/>
    <x v="7"/>
    <n v="0.06"/>
    <n v="0.04"/>
    <n v="350"/>
    <s v="ml"/>
    <s v="Bakery, Cakes &amp; Dairy"/>
    <s v="Milk"/>
    <n v="14"/>
  </r>
  <r>
    <d v="2024-04-28T00:00:00"/>
    <x v="10"/>
    <x v="1"/>
    <x v="30"/>
    <x v="1"/>
    <n v="36.44"/>
    <n v="34.049999999999997"/>
    <n v="0.25"/>
    <s v="kg"/>
    <s v="Fruits &amp; Vegetables"/>
    <s v="Potato, Onion &amp; Tomato"/>
    <n v="8.5124999999999993"/>
  </r>
  <r>
    <d v="2024-05-31T00:00:00"/>
    <x v="1"/>
    <x v="1"/>
    <x v="42"/>
    <x v="8"/>
    <n v="0.42"/>
    <n v="0.28999999999999998"/>
    <n v="500"/>
    <s v="g"/>
    <s v="Snacks &amp; Branded Foods"/>
    <s v="Instant Noodles"/>
    <n v="145"/>
  </r>
  <r>
    <d v="2024-10-07T00:00:00"/>
    <x v="2"/>
    <x v="2"/>
    <x v="44"/>
    <x v="9"/>
    <n v="0.73"/>
    <n v="0.51"/>
    <n v="1500"/>
    <s v="g"/>
    <s v="Beverages"/>
    <s v="Leaf &amp; Dust Tea"/>
    <n v="765"/>
  </r>
  <r>
    <d v="2024-10-23T00:00:00"/>
    <x v="2"/>
    <x v="2"/>
    <x v="1"/>
    <x v="1"/>
    <n v="59.99"/>
    <n v="47.71"/>
    <n v="10"/>
    <s v="kg"/>
    <s v="Fruits &amp; Vegetables"/>
    <s v="Potato, Onion &amp; Tomato"/>
    <n v="477.1"/>
  </r>
  <r>
    <d v="2024-05-28T00:00:00"/>
    <x v="1"/>
    <x v="1"/>
    <x v="41"/>
    <x v="1"/>
    <n v="0.36"/>
    <n v="0.25"/>
    <n v="5000"/>
    <s v="ml"/>
    <s v="Beverages"/>
    <s v="Juices"/>
    <n v="1250"/>
  </r>
  <r>
    <d v="2024-12-26T00:00:00"/>
    <x v="4"/>
    <x v="2"/>
    <x v="45"/>
    <x v="7"/>
    <n v="7.0000000000000007E-2"/>
    <n v="0.05"/>
    <n v="200"/>
    <s v="ml"/>
    <s v="Bakery, Cakes &amp; Dairy"/>
    <s v="Milk"/>
    <n v="10"/>
  </r>
  <r>
    <d v="2024-10-15T00:00:00"/>
    <x v="2"/>
    <x v="2"/>
    <x v="29"/>
    <x v="9"/>
    <n v="0.22"/>
    <n v="0.18"/>
    <n v="1000"/>
    <s v="g"/>
    <s v="Beverages"/>
    <s v="Leaf &amp; Dust Tea"/>
    <n v="180"/>
  </r>
  <r>
    <d v="2024-10-06T00:00:00"/>
    <x v="2"/>
    <x v="2"/>
    <x v="9"/>
    <x v="4"/>
    <n v="7.01"/>
    <n v="4.83"/>
    <n v="100"/>
    <s v="ml"/>
    <s v="Gourmet &amp; World Food"/>
    <s v="Extra Virgin Olive Oil"/>
    <n v="483"/>
  </r>
  <r>
    <d v="2024-10-18T00:00:00"/>
    <x v="2"/>
    <x v="2"/>
    <x v="33"/>
    <x v="1"/>
    <n v="0.95"/>
    <n v="0.66"/>
    <n v="500"/>
    <s v="g"/>
    <s v="Snacks &amp; Branded Foods"/>
    <s v="Frozen Vegetables"/>
    <n v="330"/>
  </r>
  <r>
    <d v="2024-03-28T00:00:00"/>
    <x v="6"/>
    <x v="0"/>
    <x v="4"/>
    <x v="1"/>
    <n v="0.83"/>
    <n v="0.59"/>
    <n v="50"/>
    <s v="g"/>
    <s v="Snacks &amp; Branded Foods"/>
    <s v="Frozen Vegetables"/>
    <n v="29.5"/>
  </r>
  <r>
    <d v="2024-11-26T00:00:00"/>
    <x v="8"/>
    <x v="2"/>
    <x v="4"/>
    <x v="1"/>
    <n v="0.64"/>
    <n v="0.57999999999999996"/>
    <n v="500"/>
    <s v="g"/>
    <s v="Snacks &amp; Branded Foods"/>
    <s v="Frozen Vegetables"/>
    <n v="290"/>
  </r>
  <r>
    <d v="2024-05-17T00:00:00"/>
    <x v="1"/>
    <x v="1"/>
    <x v="10"/>
    <x v="4"/>
    <n v="2.35"/>
    <n v="1.77"/>
    <n v="200"/>
    <s v="ml"/>
    <s v="Gourmet &amp; World Food"/>
    <s v="Extra Virgin Olive Oil"/>
    <n v="354"/>
  </r>
  <r>
    <d v="2024-02-17T00:00:00"/>
    <x v="3"/>
    <x v="0"/>
    <x v="28"/>
    <x v="6"/>
    <n v="432.67"/>
    <n v="336.76"/>
    <n v="1"/>
    <s v="pcs"/>
    <s v="Beauty &amp; Hygiene"/>
    <s v="Toothpaste"/>
    <n v="336.76"/>
  </r>
  <r>
    <d v="2024-11-13T00:00:00"/>
    <x v="8"/>
    <x v="2"/>
    <x v="42"/>
    <x v="8"/>
    <n v="0.5"/>
    <n v="0.45"/>
    <n v="2000"/>
    <s v="g"/>
    <s v="Snacks &amp; Branded Foods"/>
    <s v="Instant Noodles"/>
    <n v="900"/>
  </r>
  <r>
    <d v="2024-11-21T00:00:00"/>
    <x v="8"/>
    <x v="2"/>
    <x v="9"/>
    <x v="4"/>
    <n v="5.69"/>
    <n v="4.8499999999999996"/>
    <n v="250"/>
    <s v="ml"/>
    <s v="Gourmet &amp; World Food"/>
    <s v="Extra Virgin Olive Oil"/>
    <n v="1212.5"/>
  </r>
  <r>
    <d v="2024-08-21T00:00:00"/>
    <x v="5"/>
    <x v="3"/>
    <x v="31"/>
    <x v="1"/>
    <n v="24.67"/>
    <n v="17.28"/>
    <n v="4"/>
    <s v="pcs"/>
    <s v="Eggs, Meat &amp; Fish"/>
    <s v="Farm Eggs"/>
    <n v="69.12"/>
  </r>
  <r>
    <d v="2024-11-19T00:00:00"/>
    <x v="8"/>
    <x v="2"/>
    <x v="19"/>
    <x v="6"/>
    <n v="85.46"/>
    <n v="66.239999999999995"/>
    <n v="12"/>
    <s v="pcs"/>
    <s v="Beauty &amp; Hygiene"/>
    <s v="Toothpaste"/>
    <n v="794.87999999999988"/>
  </r>
  <r>
    <d v="2024-09-01T00:00:00"/>
    <x v="11"/>
    <x v="3"/>
    <x v="45"/>
    <x v="7"/>
    <n v="0.06"/>
    <n v="0.05"/>
    <n v="1000"/>
    <s v="ml"/>
    <s v="Bakery, Cakes &amp; Dairy"/>
    <s v="Milk"/>
    <n v="50"/>
  </r>
  <r>
    <d v="2024-03-26T00:00:00"/>
    <x v="6"/>
    <x v="0"/>
    <x v="40"/>
    <x v="1"/>
    <n v="43.31"/>
    <n v="40.83"/>
    <n v="1"/>
    <s v="kg"/>
    <s v="Fruits &amp; Vegetables"/>
    <s v="Potato, Onion &amp; Tomato"/>
    <n v="40.83"/>
  </r>
  <r>
    <d v="2024-12-29T00:00:00"/>
    <x v="4"/>
    <x v="2"/>
    <x v="47"/>
    <x v="4"/>
    <n v="2.76"/>
    <n v="2.5299999999999998"/>
    <n v="750"/>
    <s v="ml"/>
    <s v="Gourmet &amp; World Food"/>
    <s v="Extra Virgin Olive Oil"/>
    <n v="1897.4999999999998"/>
  </r>
  <r>
    <d v="2024-03-22T00:00:00"/>
    <x v="6"/>
    <x v="0"/>
    <x v="12"/>
    <x v="1"/>
    <n v="42.84"/>
    <n v="37.840000000000003"/>
    <n v="3"/>
    <s v="kg"/>
    <s v="Fruits &amp; Vegetables"/>
    <s v="Potato, Onion &amp; Tomato"/>
    <n v="113.52000000000001"/>
  </r>
  <r>
    <d v="2024-12-15T00:00:00"/>
    <x v="4"/>
    <x v="2"/>
    <x v="2"/>
    <x v="1"/>
    <n v="104.54"/>
    <n v="77.13"/>
    <n v="0.5"/>
    <s v="kg"/>
    <s v="Fruits &amp; Vegetables"/>
    <s v="Potato, Onion &amp; Tomato"/>
    <n v="38.564999999999998"/>
  </r>
  <r>
    <d v="2024-08-12T00:00:00"/>
    <x v="5"/>
    <x v="3"/>
    <x v="16"/>
    <x v="1"/>
    <n v="42.35"/>
    <n v="30.89"/>
    <n v="3"/>
    <s v="kg"/>
    <s v="Fruits &amp; Vegetables"/>
    <s v="Potato, Onion &amp; Tomato"/>
    <n v="92.67"/>
  </r>
  <r>
    <d v="2024-11-18T00:00:00"/>
    <x v="8"/>
    <x v="2"/>
    <x v="25"/>
    <x v="7"/>
    <n v="0.03"/>
    <n v="0.03"/>
    <n v="1000"/>
    <s v="ml"/>
    <s v="Bakery, Cakes &amp; Dairy"/>
    <s v="Milk"/>
    <n v="30"/>
  </r>
  <r>
    <d v="2024-01-15T00:00:00"/>
    <x v="0"/>
    <x v="0"/>
    <x v="45"/>
    <x v="7"/>
    <n v="0.06"/>
    <n v="0.04"/>
    <n v="500"/>
    <s v="ml"/>
    <s v="Bakery, Cakes &amp; Dairy"/>
    <s v="Milk"/>
    <n v="20"/>
  </r>
  <r>
    <d v="2024-03-07T00:00:00"/>
    <x v="6"/>
    <x v="0"/>
    <x v="20"/>
    <x v="1"/>
    <n v="47.18"/>
    <n v="35.78"/>
    <n v="0.25"/>
    <s v="kg"/>
    <s v="Fruits &amp; Vegetables"/>
    <s v="Potato, Onion &amp; Tomato"/>
    <n v="8.9450000000000003"/>
  </r>
  <r>
    <d v="2024-09-06T00:00:00"/>
    <x v="11"/>
    <x v="3"/>
    <x v="27"/>
    <x v="2"/>
    <n v="567.79999999999995"/>
    <n v="484.81"/>
    <n v="2"/>
    <s v="kg"/>
    <s v="Bakery, Cakes &amp; Dairy"/>
    <s v="Paneer, Tofu &amp; Cream"/>
    <n v="969.62"/>
  </r>
  <r>
    <d v="2024-11-22T00:00:00"/>
    <x v="8"/>
    <x v="2"/>
    <x v="45"/>
    <x v="7"/>
    <n v="0.05"/>
    <n v="0.05"/>
    <n v="1500"/>
    <s v="ml"/>
    <s v="Bakery, Cakes &amp; Dairy"/>
    <s v="Milk"/>
    <n v="75"/>
  </r>
  <r>
    <d v="2024-02-02T00:00:00"/>
    <x v="3"/>
    <x v="0"/>
    <x v="40"/>
    <x v="1"/>
    <n v="89.77"/>
    <n v="84.82"/>
    <n v="2"/>
    <s v="kg"/>
    <s v="Fruits &amp; Vegetables"/>
    <s v="Potato, Onion &amp; Tomato"/>
    <n v="169.64"/>
  </r>
  <r>
    <d v="2024-11-10T00:00:00"/>
    <x v="8"/>
    <x v="2"/>
    <x v="10"/>
    <x v="4"/>
    <n v="4.3"/>
    <n v="3.7"/>
    <n v="4000"/>
    <s v="ml"/>
    <s v="Gourmet &amp; World Food"/>
    <s v="Extra Virgin Olive Oil"/>
    <n v="14800"/>
  </r>
  <r>
    <d v="2024-12-26T00:00:00"/>
    <x v="4"/>
    <x v="2"/>
    <x v="10"/>
    <x v="4"/>
    <n v="4.91"/>
    <n v="4.1399999999999997"/>
    <n v="5000"/>
    <s v="ml"/>
    <s v="Gourmet &amp; World Food"/>
    <s v="Extra Virgin Olive Oil"/>
    <n v="20700"/>
  </r>
  <r>
    <d v="2024-04-24T00:00:00"/>
    <x v="10"/>
    <x v="1"/>
    <x v="29"/>
    <x v="9"/>
    <n v="0.13"/>
    <n v="0.1"/>
    <n v="1500"/>
    <s v="g"/>
    <s v="Beverages"/>
    <s v="Leaf &amp; Dust Tea"/>
    <n v="150"/>
  </r>
  <r>
    <d v="2024-06-22T00:00:00"/>
    <x v="7"/>
    <x v="1"/>
    <x v="31"/>
    <x v="1"/>
    <n v="14.89"/>
    <n v="9.9700000000000006"/>
    <n v="3"/>
    <s v="pcs"/>
    <s v="Eggs, Meat &amp; Fish"/>
    <s v="Farm Eggs"/>
    <n v="29.910000000000004"/>
  </r>
  <r>
    <d v="2024-02-18T00:00:00"/>
    <x v="3"/>
    <x v="0"/>
    <x v="27"/>
    <x v="2"/>
    <n v="634.84"/>
    <n v="488.41"/>
    <n v="3"/>
    <s v="kg"/>
    <s v="Bakery, Cakes &amp; Dairy"/>
    <s v="Paneer, Tofu &amp; Cream"/>
    <n v="1465.23"/>
  </r>
  <r>
    <d v="2024-05-07T00:00:00"/>
    <x v="1"/>
    <x v="1"/>
    <x v="35"/>
    <x v="1"/>
    <n v="116.54"/>
    <n v="87.67"/>
    <n v="0.25"/>
    <s v="kg"/>
    <s v="Fruits &amp; Vegetables"/>
    <s v="Potato, Onion &amp; Tomato"/>
    <n v="21.9175"/>
  </r>
  <r>
    <d v="2024-07-16T00:00:00"/>
    <x v="9"/>
    <x v="3"/>
    <x v="18"/>
    <x v="0"/>
    <n v="68.290000000000006"/>
    <n v="46.62"/>
    <n v="0.5"/>
    <s v="kg"/>
    <s v="Foodgrains, Oil &amp; Masala"/>
    <s v="Raw Rice"/>
    <n v="23.31"/>
  </r>
  <r>
    <d v="2024-12-11T00:00:00"/>
    <x v="4"/>
    <x v="2"/>
    <x v="5"/>
    <x v="2"/>
    <n v="551.74"/>
    <n v="451.85"/>
    <n v="3"/>
    <s v="kg"/>
    <s v="Bakery, Cakes &amp; Dairy"/>
    <s v="Paneer, Tofu &amp; Cream"/>
    <n v="1355.5500000000002"/>
  </r>
  <r>
    <d v="2024-01-28T00:00:00"/>
    <x v="0"/>
    <x v="0"/>
    <x v="8"/>
    <x v="3"/>
    <n v="55.55"/>
    <n v="43.41"/>
    <n v="4"/>
    <s v="pcs"/>
    <s v="Bakery, Cakes &amp; Dairy"/>
    <s v="Bread"/>
    <n v="173.64"/>
  </r>
  <r>
    <d v="2024-10-21T00:00:00"/>
    <x v="2"/>
    <x v="2"/>
    <x v="35"/>
    <x v="1"/>
    <n v="58.99"/>
    <n v="48.04"/>
    <n v="0.5"/>
    <s v="kg"/>
    <s v="Fruits &amp; Vegetables"/>
    <s v="Potato, Onion &amp; Tomato"/>
    <n v="24.02"/>
  </r>
  <r>
    <d v="2024-08-28T00:00:00"/>
    <x v="5"/>
    <x v="3"/>
    <x v="20"/>
    <x v="1"/>
    <n v="86.41"/>
    <n v="57.63"/>
    <n v="10"/>
    <s v="kg"/>
    <s v="Fruits &amp; Vegetables"/>
    <s v="Potato, Onion &amp; Tomato"/>
    <n v="576.30000000000007"/>
  </r>
  <r>
    <d v="2024-03-25T00:00:00"/>
    <x v="6"/>
    <x v="0"/>
    <x v="6"/>
    <x v="1"/>
    <n v="0.47"/>
    <n v="0.32"/>
    <n v="350"/>
    <s v="ml"/>
    <s v="Beverages"/>
    <s v="Juices"/>
    <n v="112"/>
  </r>
  <r>
    <d v="2024-12-02T00:00:00"/>
    <x v="4"/>
    <x v="2"/>
    <x v="45"/>
    <x v="7"/>
    <n v="0.08"/>
    <n v="0.06"/>
    <n v="5000"/>
    <s v="ml"/>
    <s v="Bakery, Cakes &amp; Dairy"/>
    <s v="Milk"/>
    <n v="300"/>
  </r>
  <r>
    <d v="2024-11-12T00:00:00"/>
    <x v="8"/>
    <x v="2"/>
    <x v="4"/>
    <x v="1"/>
    <n v="0.42"/>
    <n v="0.31"/>
    <n v="1500"/>
    <s v="g"/>
    <s v="Snacks &amp; Branded Foods"/>
    <s v="Frozen Vegetables"/>
    <n v="465"/>
  </r>
  <r>
    <d v="2024-01-26T00:00:00"/>
    <x v="0"/>
    <x v="0"/>
    <x v="45"/>
    <x v="7"/>
    <n v="0.06"/>
    <n v="0.04"/>
    <n v="750"/>
    <s v="ml"/>
    <s v="Bakery, Cakes &amp; Dairy"/>
    <s v="Milk"/>
    <n v="30"/>
  </r>
  <r>
    <d v="2024-07-12T00:00:00"/>
    <x v="9"/>
    <x v="3"/>
    <x v="7"/>
    <x v="3"/>
    <n v="62.79"/>
    <n v="56.56"/>
    <n v="1"/>
    <s v="pcs"/>
    <s v="Bakery, Cakes &amp; Dairy"/>
    <s v="Bread"/>
    <n v="56.56"/>
  </r>
  <r>
    <d v="2024-04-30T00:00:00"/>
    <x v="10"/>
    <x v="1"/>
    <x v="30"/>
    <x v="1"/>
    <n v="31.9"/>
    <n v="30.26"/>
    <n v="3"/>
    <s v="kg"/>
    <s v="Fruits &amp; Vegetables"/>
    <s v="Potato, Onion &amp; Tomato"/>
    <n v="90.78"/>
  </r>
  <r>
    <d v="2024-11-26T00:00:00"/>
    <x v="8"/>
    <x v="2"/>
    <x v="38"/>
    <x v="1"/>
    <n v="130.51"/>
    <n v="101"/>
    <n v="2"/>
    <s v="kg"/>
    <s v="Fruits &amp; Vegetables"/>
    <s v="Root Vegetables"/>
    <n v="202"/>
  </r>
  <r>
    <d v="2024-08-17T00:00:00"/>
    <x v="5"/>
    <x v="3"/>
    <x v="18"/>
    <x v="0"/>
    <n v="144.08000000000001"/>
    <n v="99.25"/>
    <n v="5"/>
    <s v="kg"/>
    <s v="Foodgrains, Oil &amp; Masala"/>
    <s v="Raw Rice"/>
    <n v="496.25"/>
  </r>
  <r>
    <d v="2024-12-03T00:00:00"/>
    <x v="4"/>
    <x v="2"/>
    <x v="32"/>
    <x v="5"/>
    <n v="223.21"/>
    <n v="157.66"/>
    <n v="2"/>
    <s v="kg"/>
    <s v="Cleaning &amp; Household"/>
    <s v="Laundry"/>
    <n v="315.32"/>
  </r>
  <r>
    <d v="2024-03-01T00:00:00"/>
    <x v="6"/>
    <x v="0"/>
    <x v="43"/>
    <x v="6"/>
    <n v="228.26"/>
    <n v="159.88999999999999"/>
    <n v="6"/>
    <s v="pcs"/>
    <s v="Beauty &amp; Hygiene"/>
    <s v="Toothpaste"/>
    <n v="959.33999999999992"/>
  </r>
  <r>
    <d v="2024-01-10T00:00:00"/>
    <x v="0"/>
    <x v="0"/>
    <x v="26"/>
    <x v="5"/>
    <n v="267.47000000000003"/>
    <n v="181.79"/>
    <n v="0.25"/>
    <s v="kg"/>
    <s v="Cleaning &amp; Household"/>
    <s v="Laundry"/>
    <n v="45.447499999999998"/>
  </r>
  <r>
    <d v="2024-11-22T00:00:00"/>
    <x v="8"/>
    <x v="2"/>
    <x v="41"/>
    <x v="1"/>
    <n v="0.16"/>
    <n v="0.15"/>
    <n v="100"/>
    <s v="ml"/>
    <s v="Beverages"/>
    <s v="Juices"/>
    <n v="15"/>
  </r>
  <r>
    <d v="2024-12-10T00:00:00"/>
    <x v="4"/>
    <x v="2"/>
    <x v="5"/>
    <x v="2"/>
    <n v="364.89"/>
    <n v="257.45"/>
    <n v="5"/>
    <s v="kg"/>
    <s v="Bakery, Cakes &amp; Dairy"/>
    <s v="Paneer, Tofu &amp; Cream"/>
    <n v="1287.25"/>
  </r>
  <r>
    <d v="2024-10-12T00:00:00"/>
    <x v="2"/>
    <x v="2"/>
    <x v="0"/>
    <x v="0"/>
    <n v="83.67"/>
    <n v="65.77"/>
    <n v="1"/>
    <s v="kg"/>
    <s v="Foodgrains, Oil &amp; Masala"/>
    <s v="Raw Rice"/>
    <n v="65.77"/>
  </r>
  <r>
    <d v="2024-06-04T00:00:00"/>
    <x v="7"/>
    <x v="1"/>
    <x v="11"/>
    <x v="3"/>
    <n v="45.5"/>
    <n v="31.23"/>
    <n v="1"/>
    <s v="pcs"/>
    <s v="Bakery, Cakes &amp; Dairy"/>
    <s v="Bread"/>
    <n v="31.23"/>
  </r>
  <r>
    <d v="2024-04-15T00:00:00"/>
    <x v="10"/>
    <x v="1"/>
    <x v="4"/>
    <x v="1"/>
    <n v="0.09"/>
    <n v="0.06"/>
    <n v="250"/>
    <s v="g"/>
    <s v="Snacks &amp; Branded Foods"/>
    <s v="Frozen Vegetables"/>
    <n v="15"/>
  </r>
  <r>
    <d v="2024-08-21T00:00:00"/>
    <x v="5"/>
    <x v="3"/>
    <x v="0"/>
    <x v="0"/>
    <n v="177.22"/>
    <n v="135.69"/>
    <n v="2"/>
    <s v="kg"/>
    <s v="Foodgrains, Oil &amp; Masala"/>
    <s v="Raw Rice"/>
    <n v="271.38"/>
  </r>
  <r>
    <d v="2024-07-05T00:00:00"/>
    <x v="9"/>
    <x v="3"/>
    <x v="24"/>
    <x v="8"/>
    <n v="0.38"/>
    <n v="0.28000000000000003"/>
    <n v="200"/>
    <s v="g"/>
    <s v="Snacks &amp; Branded Foods"/>
    <s v="Instant Noodles"/>
    <n v="56.000000000000007"/>
  </r>
  <r>
    <d v="2024-04-24T00:00:00"/>
    <x v="10"/>
    <x v="1"/>
    <x v="28"/>
    <x v="6"/>
    <n v="66.75"/>
    <n v="60.26"/>
    <n v="3"/>
    <s v="pcs"/>
    <s v="Beauty &amp; Hygiene"/>
    <s v="Toothpaste"/>
    <n v="180.78"/>
  </r>
  <r>
    <d v="2024-06-18T00:00:00"/>
    <x v="7"/>
    <x v="1"/>
    <x v="17"/>
    <x v="1"/>
    <n v="109.07"/>
    <n v="76.010000000000005"/>
    <n v="0.5"/>
    <s v="kg"/>
    <s v="Fruits &amp; Vegetables"/>
    <s v="Potato, Onion &amp; Tomato"/>
    <n v="38.005000000000003"/>
  </r>
  <r>
    <d v="2024-08-30T00:00:00"/>
    <x v="5"/>
    <x v="3"/>
    <x v="47"/>
    <x v="4"/>
    <n v="2.4"/>
    <n v="1.77"/>
    <n v="500"/>
    <s v="ml"/>
    <s v="Gourmet &amp; World Food"/>
    <s v="Extra Virgin Olive Oil"/>
    <n v="885"/>
  </r>
  <r>
    <d v="2024-07-05T00:00:00"/>
    <x v="9"/>
    <x v="3"/>
    <x v="26"/>
    <x v="5"/>
    <n v="332.54"/>
    <n v="229.75"/>
    <n v="5"/>
    <s v="kg"/>
    <s v="Cleaning &amp; Household"/>
    <s v="Laundry"/>
    <n v="1148.75"/>
  </r>
  <r>
    <d v="2024-02-28T00:00:00"/>
    <x v="3"/>
    <x v="0"/>
    <x v="30"/>
    <x v="1"/>
    <n v="97.1"/>
    <n v="81.23"/>
    <n v="2"/>
    <s v="kg"/>
    <s v="Fruits &amp; Vegetables"/>
    <s v="Potato, Onion &amp; Tomato"/>
    <n v="162.46"/>
  </r>
  <r>
    <d v="2024-12-24T00:00:00"/>
    <x v="4"/>
    <x v="2"/>
    <x v="29"/>
    <x v="9"/>
    <n v="0.15"/>
    <n v="0.12"/>
    <n v="500"/>
    <s v="g"/>
    <s v="Beverages"/>
    <s v="Leaf &amp; Dust Tea"/>
    <n v="60"/>
  </r>
  <r>
    <d v="2024-11-13T00:00:00"/>
    <x v="8"/>
    <x v="2"/>
    <x v="24"/>
    <x v="8"/>
    <n v="0.28999999999999998"/>
    <n v="0.27"/>
    <n v="750"/>
    <s v="g"/>
    <s v="Snacks &amp; Branded Foods"/>
    <s v="Instant Noodles"/>
    <n v="202.5"/>
  </r>
  <r>
    <d v="2024-12-21T00:00:00"/>
    <x v="4"/>
    <x v="2"/>
    <x v="15"/>
    <x v="1"/>
    <n v="0.13"/>
    <n v="0.09"/>
    <n v="250"/>
    <s v="g"/>
    <s v="Snacks &amp; Branded Foods"/>
    <s v="Frozen Vegetables"/>
    <n v="22.5"/>
  </r>
  <r>
    <d v="2024-05-29T00:00:00"/>
    <x v="1"/>
    <x v="1"/>
    <x v="9"/>
    <x v="4"/>
    <n v="2.77"/>
    <n v="2.2599999999999998"/>
    <n v="1500"/>
    <s v="ml"/>
    <s v="Gourmet &amp; World Food"/>
    <s v="Extra Virgin Olive Oil"/>
    <n v="3389.9999999999995"/>
  </r>
  <r>
    <d v="2024-07-10T00:00:00"/>
    <x v="9"/>
    <x v="3"/>
    <x v="7"/>
    <x v="3"/>
    <n v="78.02"/>
    <n v="55.2"/>
    <n v="2"/>
    <s v="pcs"/>
    <s v="Bakery, Cakes &amp; Dairy"/>
    <s v="Bread"/>
    <n v="110.4"/>
  </r>
  <r>
    <d v="2024-01-24T00:00:00"/>
    <x v="0"/>
    <x v="0"/>
    <x v="33"/>
    <x v="1"/>
    <n v="1.22"/>
    <n v="0.98"/>
    <n v="250"/>
    <s v="g"/>
    <s v="Snacks &amp; Branded Foods"/>
    <s v="Frozen Vegetables"/>
    <n v="245"/>
  </r>
  <r>
    <d v="2024-09-09T00:00:00"/>
    <x v="11"/>
    <x v="3"/>
    <x v="17"/>
    <x v="1"/>
    <n v="35.54"/>
    <n v="29.87"/>
    <n v="0.5"/>
    <s v="kg"/>
    <s v="Fruits &amp; Vegetables"/>
    <s v="Potato, Onion &amp; Tomato"/>
    <n v="14.935"/>
  </r>
  <r>
    <d v="2024-12-31T00:00:00"/>
    <x v="4"/>
    <x v="2"/>
    <x v="0"/>
    <x v="0"/>
    <n v="53.6"/>
    <n v="43.07"/>
    <n v="5"/>
    <s v="kg"/>
    <s v="Foodgrains, Oil &amp; Masala"/>
    <s v="Raw Rice"/>
    <n v="215.35"/>
  </r>
  <r>
    <d v="2024-07-28T00:00:00"/>
    <x v="9"/>
    <x v="3"/>
    <x v="40"/>
    <x v="1"/>
    <n v="93.4"/>
    <n v="80.430000000000007"/>
    <n v="3"/>
    <s v="kg"/>
    <s v="Fruits &amp; Vegetables"/>
    <s v="Potato, Onion &amp; Tomato"/>
    <n v="241.29000000000002"/>
  </r>
  <r>
    <d v="2024-12-18T00:00:00"/>
    <x v="4"/>
    <x v="2"/>
    <x v="42"/>
    <x v="8"/>
    <n v="0.68"/>
    <n v="0.48"/>
    <n v="250"/>
    <s v="g"/>
    <s v="Snacks &amp; Branded Foods"/>
    <s v="Instant Noodles"/>
    <n v="120"/>
  </r>
  <r>
    <d v="2024-10-16T00:00:00"/>
    <x v="2"/>
    <x v="2"/>
    <x v="7"/>
    <x v="3"/>
    <n v="76.33"/>
    <n v="51.76"/>
    <n v="24"/>
    <s v="pcs"/>
    <s v="Bakery, Cakes &amp; Dairy"/>
    <s v="Bread"/>
    <n v="1242.24"/>
  </r>
  <r>
    <d v="2024-07-20T00:00:00"/>
    <x v="9"/>
    <x v="3"/>
    <x v="43"/>
    <x v="6"/>
    <n v="368.63"/>
    <n v="276.87"/>
    <n v="12"/>
    <s v="pcs"/>
    <s v="Beauty &amp; Hygiene"/>
    <s v="Toothpaste"/>
    <n v="3322.44"/>
  </r>
  <r>
    <d v="2024-10-25T00:00:00"/>
    <x v="2"/>
    <x v="2"/>
    <x v="19"/>
    <x v="6"/>
    <n v="71.66"/>
    <n v="66.52"/>
    <n v="2"/>
    <s v="pcs"/>
    <s v="Beauty &amp; Hygiene"/>
    <s v="Toothpaste"/>
    <n v="133.04"/>
  </r>
  <r>
    <d v="2024-02-25T00:00:00"/>
    <x v="3"/>
    <x v="0"/>
    <x v="35"/>
    <x v="1"/>
    <n v="113.61"/>
    <n v="83.41"/>
    <n v="2"/>
    <s v="kg"/>
    <s v="Fruits &amp; Vegetables"/>
    <s v="Potato, Onion &amp; Tomato"/>
    <n v="166.82"/>
  </r>
  <r>
    <d v="2024-01-24T00:00:00"/>
    <x v="0"/>
    <x v="0"/>
    <x v="1"/>
    <x v="1"/>
    <n v="36.39"/>
    <n v="27.47"/>
    <n v="0.25"/>
    <s v="kg"/>
    <s v="Fruits &amp; Vegetables"/>
    <s v="Potato, Onion &amp; Tomato"/>
    <n v="6.8674999999999997"/>
  </r>
  <r>
    <d v="2024-03-04T00:00:00"/>
    <x v="6"/>
    <x v="0"/>
    <x v="6"/>
    <x v="1"/>
    <n v="0.11"/>
    <n v="0.1"/>
    <n v="200"/>
    <s v="ml"/>
    <s v="Beverages"/>
    <s v="Juices"/>
    <n v="20"/>
  </r>
  <r>
    <d v="2024-08-18T00:00:00"/>
    <x v="5"/>
    <x v="3"/>
    <x v="16"/>
    <x v="1"/>
    <n v="58.56"/>
    <n v="44.1"/>
    <n v="1"/>
    <s v="kg"/>
    <s v="Fruits &amp; Vegetables"/>
    <s v="Potato, Onion &amp; Tomato"/>
    <n v="44.1"/>
  </r>
  <r>
    <d v="2024-09-15T00:00:00"/>
    <x v="11"/>
    <x v="3"/>
    <x v="29"/>
    <x v="9"/>
    <n v="0.74"/>
    <n v="0.53"/>
    <n v="250"/>
    <s v="g"/>
    <s v="Beverages"/>
    <s v="Leaf &amp; Dust Tea"/>
    <n v="132.5"/>
  </r>
  <r>
    <d v="2024-12-03T00:00:00"/>
    <x v="4"/>
    <x v="2"/>
    <x v="36"/>
    <x v="0"/>
    <n v="115.77"/>
    <n v="82.23"/>
    <n v="0.25"/>
    <s v="kg"/>
    <s v="Foodgrains, Oil &amp; Masala"/>
    <s v="Raw Rice"/>
    <n v="20.557500000000001"/>
  </r>
  <r>
    <d v="2024-10-07T00:00:00"/>
    <x v="2"/>
    <x v="2"/>
    <x v="36"/>
    <x v="0"/>
    <n v="113.87"/>
    <n v="77.36"/>
    <n v="3"/>
    <s v="kg"/>
    <s v="Foodgrains, Oil &amp; Masala"/>
    <s v="Raw Rice"/>
    <n v="232.07999999999998"/>
  </r>
  <r>
    <d v="2024-08-09T00:00:00"/>
    <x v="5"/>
    <x v="3"/>
    <x v="40"/>
    <x v="1"/>
    <n v="71.709999999999994"/>
    <n v="65.27"/>
    <n v="2"/>
    <s v="kg"/>
    <s v="Fruits &amp; Vegetables"/>
    <s v="Potato, Onion &amp; Tomato"/>
    <n v="130.54"/>
  </r>
  <r>
    <d v="2024-09-04T00:00:00"/>
    <x v="11"/>
    <x v="3"/>
    <x v="30"/>
    <x v="1"/>
    <n v="93.66"/>
    <n v="65.569999999999993"/>
    <n v="3"/>
    <s v="kg"/>
    <s v="Fruits &amp; Vegetables"/>
    <s v="Potato, Onion &amp; Tomato"/>
    <n v="196.70999999999998"/>
  </r>
  <r>
    <d v="2024-03-31T00:00:00"/>
    <x v="6"/>
    <x v="0"/>
    <x v="28"/>
    <x v="6"/>
    <n v="276.86"/>
    <n v="237.58"/>
    <n v="3"/>
    <s v="pcs"/>
    <s v="Beauty &amp; Hygiene"/>
    <s v="Toothpaste"/>
    <n v="712.74"/>
  </r>
  <r>
    <d v="2024-03-29T00:00:00"/>
    <x v="6"/>
    <x v="0"/>
    <x v="29"/>
    <x v="9"/>
    <n v="0.56000000000000005"/>
    <n v="0.45"/>
    <n v="1500"/>
    <s v="g"/>
    <s v="Beverages"/>
    <s v="Leaf &amp; Dust Tea"/>
    <n v="675"/>
  </r>
  <r>
    <d v="2024-03-06T00:00:00"/>
    <x v="6"/>
    <x v="0"/>
    <x v="27"/>
    <x v="2"/>
    <n v="259.64999999999998"/>
    <n v="218.15"/>
    <n v="0.5"/>
    <s v="kg"/>
    <s v="Bakery, Cakes &amp; Dairy"/>
    <s v="Paneer, Tofu &amp; Cream"/>
    <n v="109.075"/>
  </r>
  <r>
    <d v="2024-12-24T00:00:00"/>
    <x v="4"/>
    <x v="2"/>
    <x v="6"/>
    <x v="1"/>
    <n v="0.67"/>
    <n v="0.48"/>
    <n v="2000"/>
    <s v="ml"/>
    <s v="Beverages"/>
    <s v="Juices"/>
    <n v="960"/>
  </r>
  <r>
    <d v="2024-06-13T00:00:00"/>
    <x v="7"/>
    <x v="1"/>
    <x v="25"/>
    <x v="7"/>
    <n v="0.08"/>
    <n v="0.06"/>
    <n v="4000"/>
    <s v="ml"/>
    <s v="Bakery, Cakes &amp; Dairy"/>
    <s v="Milk"/>
    <n v="240"/>
  </r>
  <r>
    <d v="2024-07-15T00:00:00"/>
    <x v="9"/>
    <x v="3"/>
    <x v="34"/>
    <x v="1"/>
    <n v="104.24"/>
    <n v="88.27"/>
    <n v="2"/>
    <s v="kg"/>
    <s v="Fruits &amp; Vegetables"/>
    <s v="Root Vegetables"/>
    <n v="176.54"/>
  </r>
  <r>
    <d v="2024-05-07T00:00:00"/>
    <x v="1"/>
    <x v="1"/>
    <x v="30"/>
    <x v="1"/>
    <n v="42.74"/>
    <n v="33.44"/>
    <n v="3"/>
    <s v="kg"/>
    <s v="Fruits &amp; Vegetables"/>
    <s v="Potato, Onion &amp; Tomato"/>
    <n v="100.32"/>
  </r>
  <r>
    <d v="2024-11-13T00:00:00"/>
    <x v="8"/>
    <x v="2"/>
    <x v="10"/>
    <x v="4"/>
    <n v="3.06"/>
    <n v="2.69"/>
    <n v="100"/>
    <s v="ml"/>
    <s v="Gourmet &amp; World Food"/>
    <s v="Extra Virgin Olive Oil"/>
    <n v="269"/>
  </r>
  <r>
    <d v="2024-08-19T00:00:00"/>
    <x v="5"/>
    <x v="3"/>
    <x v="46"/>
    <x v="1"/>
    <n v="19.93"/>
    <n v="16.559999999999999"/>
    <n v="4"/>
    <s v="pcs"/>
    <s v="Eggs, Meat &amp; Fish"/>
    <s v="Farm Eggs"/>
    <n v="66.239999999999995"/>
  </r>
  <r>
    <d v="2024-03-11T00:00:00"/>
    <x v="6"/>
    <x v="0"/>
    <x v="32"/>
    <x v="5"/>
    <n v="254.13"/>
    <n v="211.95"/>
    <n v="2"/>
    <s v="kg"/>
    <s v="Cleaning &amp; Household"/>
    <s v="Laundry"/>
    <n v="423.9"/>
  </r>
  <r>
    <d v="2024-09-19T00:00:00"/>
    <x v="11"/>
    <x v="3"/>
    <x v="19"/>
    <x v="6"/>
    <n v="286.06"/>
    <n v="230.99"/>
    <n v="6"/>
    <s v="pcs"/>
    <s v="Beauty &amp; Hygiene"/>
    <s v="Toothpaste"/>
    <n v="1385.94"/>
  </r>
  <r>
    <d v="2024-12-29T00:00:00"/>
    <x v="4"/>
    <x v="2"/>
    <x v="13"/>
    <x v="1"/>
    <n v="160.69999999999999"/>
    <n v="110.09"/>
    <n v="0.25"/>
    <s v="kg"/>
    <s v="Fruits &amp; Vegetables"/>
    <s v="Root Vegetables"/>
    <n v="27.522500000000001"/>
  </r>
  <r>
    <d v="2024-06-09T00:00:00"/>
    <x v="7"/>
    <x v="1"/>
    <x v="24"/>
    <x v="8"/>
    <n v="0.62"/>
    <n v="0.46"/>
    <n v="250"/>
    <s v="g"/>
    <s v="Snacks &amp; Branded Foods"/>
    <s v="Instant Noodles"/>
    <n v="115"/>
  </r>
  <r>
    <d v="2024-04-21T00:00:00"/>
    <x v="10"/>
    <x v="1"/>
    <x v="26"/>
    <x v="5"/>
    <n v="251.49"/>
    <n v="217.26"/>
    <n v="0.5"/>
    <s v="kg"/>
    <s v="Cleaning &amp; Household"/>
    <s v="Laundry"/>
    <n v="108.63"/>
  </r>
  <r>
    <d v="2024-12-19T00:00:00"/>
    <x v="4"/>
    <x v="2"/>
    <x v="33"/>
    <x v="1"/>
    <n v="1"/>
    <n v="0.82"/>
    <n v="750"/>
    <s v="g"/>
    <s v="Snacks &amp; Branded Foods"/>
    <s v="Frozen Vegetables"/>
    <n v="615"/>
  </r>
  <r>
    <d v="2024-06-25T00:00:00"/>
    <x v="7"/>
    <x v="1"/>
    <x v="39"/>
    <x v="9"/>
    <n v="0.53"/>
    <n v="0.5"/>
    <n v="200"/>
    <s v="g"/>
    <s v="Beverages"/>
    <s v="Leaf &amp; Dust Tea"/>
    <n v="100"/>
  </r>
  <r>
    <d v="2024-03-08T00:00:00"/>
    <x v="6"/>
    <x v="0"/>
    <x v="30"/>
    <x v="1"/>
    <n v="35.04"/>
    <n v="31.8"/>
    <n v="0.25"/>
    <s v="kg"/>
    <s v="Fruits &amp; Vegetables"/>
    <s v="Potato, Onion &amp; Tomato"/>
    <n v="7.95"/>
  </r>
  <r>
    <d v="2024-04-01T00:00:00"/>
    <x v="10"/>
    <x v="1"/>
    <x v="22"/>
    <x v="7"/>
    <n v="0.05"/>
    <n v="0.04"/>
    <n v="1500"/>
    <s v="ml"/>
    <s v="Bakery, Cakes &amp; Dairy"/>
    <s v="Milk"/>
    <n v="60"/>
  </r>
  <r>
    <d v="2024-06-14T00:00:00"/>
    <x v="7"/>
    <x v="1"/>
    <x v="11"/>
    <x v="3"/>
    <n v="67.25"/>
    <n v="59.01"/>
    <n v="1"/>
    <s v="pcs"/>
    <s v="Bakery, Cakes &amp; Dairy"/>
    <s v="Bread"/>
    <n v="59.01"/>
  </r>
  <r>
    <d v="2024-06-29T00:00:00"/>
    <x v="7"/>
    <x v="1"/>
    <x v="22"/>
    <x v="7"/>
    <n v="0.05"/>
    <n v="0.04"/>
    <n v="250"/>
    <s v="ml"/>
    <s v="Bakery, Cakes &amp; Dairy"/>
    <s v="Milk"/>
    <n v="10"/>
  </r>
  <r>
    <d v="2024-08-01T00:00:00"/>
    <x v="5"/>
    <x v="3"/>
    <x v="38"/>
    <x v="1"/>
    <n v="57.52"/>
    <n v="54.28"/>
    <n v="1"/>
    <s v="kg"/>
    <s v="Fruits &amp; Vegetables"/>
    <s v="Root Vegetables"/>
    <n v="54.28"/>
  </r>
  <r>
    <d v="2024-09-30T00:00:00"/>
    <x v="11"/>
    <x v="3"/>
    <x v="21"/>
    <x v="2"/>
    <n v="499.66"/>
    <n v="449.43"/>
    <n v="0.25"/>
    <s v="kg"/>
    <s v="Bakery, Cakes &amp; Dairy"/>
    <s v="Paneer, Tofu &amp; Cream"/>
    <n v="112.3575"/>
  </r>
  <r>
    <d v="2024-11-24T00:00:00"/>
    <x v="8"/>
    <x v="2"/>
    <x v="18"/>
    <x v="0"/>
    <n v="88.39"/>
    <n v="77.22"/>
    <n v="10"/>
    <s v="kg"/>
    <s v="Foodgrains, Oil &amp; Masala"/>
    <s v="Raw Rice"/>
    <n v="772.2"/>
  </r>
  <r>
    <d v="2024-09-24T00:00:00"/>
    <x v="11"/>
    <x v="3"/>
    <x v="37"/>
    <x v="1"/>
    <n v="0.27"/>
    <n v="0.22"/>
    <n v="350"/>
    <s v="ml"/>
    <s v="Beverages"/>
    <s v="Juices"/>
    <n v="77"/>
  </r>
  <r>
    <d v="2024-11-18T00:00:00"/>
    <x v="8"/>
    <x v="2"/>
    <x v="13"/>
    <x v="1"/>
    <n v="119.03"/>
    <n v="110.27"/>
    <n v="3"/>
    <s v="kg"/>
    <s v="Fruits &amp; Vegetables"/>
    <s v="Root Vegetables"/>
    <n v="330.81"/>
  </r>
  <r>
    <d v="2024-12-25T00:00:00"/>
    <x v="4"/>
    <x v="2"/>
    <x v="34"/>
    <x v="1"/>
    <n v="67.510000000000005"/>
    <n v="55.33"/>
    <n v="0.5"/>
    <s v="kg"/>
    <s v="Fruits &amp; Vegetables"/>
    <s v="Root Vegetables"/>
    <n v="27.664999999999999"/>
  </r>
  <r>
    <d v="2024-11-04T00:00:00"/>
    <x v="8"/>
    <x v="2"/>
    <x v="11"/>
    <x v="3"/>
    <n v="65.510000000000005"/>
    <n v="43.98"/>
    <n v="6"/>
    <s v="pcs"/>
    <s v="Bakery, Cakes &amp; Dairy"/>
    <s v="Bread"/>
    <n v="263.88"/>
  </r>
  <r>
    <d v="2024-03-23T00:00:00"/>
    <x v="6"/>
    <x v="0"/>
    <x v="27"/>
    <x v="2"/>
    <n v="539.55999999999995"/>
    <n v="456.33"/>
    <n v="0.25"/>
    <s v="kg"/>
    <s v="Bakery, Cakes &amp; Dairy"/>
    <s v="Paneer, Tofu &amp; Cream"/>
    <n v="114.0825"/>
  </r>
  <r>
    <d v="2024-05-08T00:00:00"/>
    <x v="1"/>
    <x v="1"/>
    <x v="34"/>
    <x v="1"/>
    <n v="62.32"/>
    <n v="44.26"/>
    <n v="1"/>
    <s v="kg"/>
    <s v="Fruits &amp; Vegetables"/>
    <s v="Root Vegetables"/>
    <n v="44.26"/>
  </r>
  <r>
    <d v="2024-10-08T00:00:00"/>
    <x v="2"/>
    <x v="2"/>
    <x v="1"/>
    <x v="1"/>
    <n v="37.4"/>
    <n v="34.42"/>
    <n v="10"/>
    <s v="kg"/>
    <s v="Fruits &amp; Vegetables"/>
    <s v="Potato, Onion &amp; Tomato"/>
    <n v="344.20000000000005"/>
  </r>
  <r>
    <d v="2024-05-31T00:00:00"/>
    <x v="1"/>
    <x v="1"/>
    <x v="42"/>
    <x v="8"/>
    <n v="0.12"/>
    <n v="0.1"/>
    <n v="100"/>
    <s v="g"/>
    <s v="Snacks &amp; Branded Foods"/>
    <s v="Instant Noodles"/>
    <n v="10"/>
  </r>
  <r>
    <d v="2024-12-09T00:00:00"/>
    <x v="4"/>
    <x v="2"/>
    <x v="18"/>
    <x v="0"/>
    <n v="119.4"/>
    <n v="94.84"/>
    <n v="10"/>
    <s v="kg"/>
    <s v="Foodgrains, Oil &amp; Masala"/>
    <s v="Raw Rice"/>
    <n v="948.40000000000009"/>
  </r>
  <r>
    <d v="2024-11-27T00:00:00"/>
    <x v="8"/>
    <x v="2"/>
    <x v="45"/>
    <x v="7"/>
    <n v="0.06"/>
    <n v="0.05"/>
    <n v="750"/>
    <s v="ml"/>
    <s v="Bakery, Cakes &amp; Dairy"/>
    <s v="Milk"/>
    <n v="37.5"/>
  </r>
  <r>
    <d v="2024-12-26T00:00:00"/>
    <x v="4"/>
    <x v="2"/>
    <x v="24"/>
    <x v="8"/>
    <n v="0.18"/>
    <n v="0.15"/>
    <n v="1500"/>
    <s v="g"/>
    <s v="Snacks &amp; Branded Foods"/>
    <s v="Instant Noodles"/>
    <n v="225"/>
  </r>
  <r>
    <d v="2024-04-24T00:00:00"/>
    <x v="10"/>
    <x v="1"/>
    <x v="19"/>
    <x v="6"/>
    <n v="151.41"/>
    <n v="104.23"/>
    <n v="1"/>
    <s v="pcs"/>
    <s v="Beauty &amp; Hygiene"/>
    <s v="Toothpaste"/>
    <n v="104.23"/>
  </r>
  <r>
    <d v="2024-07-18T00:00:00"/>
    <x v="9"/>
    <x v="3"/>
    <x v="41"/>
    <x v="1"/>
    <n v="0.27"/>
    <n v="0.23"/>
    <n v="350"/>
    <s v="ml"/>
    <s v="Beverages"/>
    <s v="Juices"/>
    <n v="80.5"/>
  </r>
  <r>
    <d v="2024-12-29T00:00:00"/>
    <x v="4"/>
    <x v="2"/>
    <x v="44"/>
    <x v="9"/>
    <n v="0.68"/>
    <n v="0.56000000000000005"/>
    <n v="200"/>
    <s v="g"/>
    <s v="Beverages"/>
    <s v="Leaf &amp; Dust Tea"/>
    <n v="112.00000000000001"/>
  </r>
  <r>
    <d v="2024-12-25T00:00:00"/>
    <x v="4"/>
    <x v="2"/>
    <x v="10"/>
    <x v="4"/>
    <n v="1.68"/>
    <n v="1.54"/>
    <n v="200"/>
    <s v="ml"/>
    <s v="Gourmet &amp; World Food"/>
    <s v="Extra Virgin Olive Oil"/>
    <n v="308"/>
  </r>
  <r>
    <d v="2024-11-18T00:00:00"/>
    <x v="8"/>
    <x v="2"/>
    <x v="41"/>
    <x v="1"/>
    <n v="0.28000000000000003"/>
    <n v="0.21"/>
    <n v="2000"/>
    <s v="ml"/>
    <s v="Beverages"/>
    <s v="Juices"/>
    <n v="420"/>
  </r>
  <r>
    <d v="2024-12-27T00:00:00"/>
    <x v="4"/>
    <x v="2"/>
    <x v="37"/>
    <x v="1"/>
    <n v="0.41"/>
    <n v="0.33"/>
    <n v="2000"/>
    <s v="ml"/>
    <s v="Beverages"/>
    <s v="Juices"/>
    <n v="660"/>
  </r>
  <r>
    <d v="2024-12-10T00:00:00"/>
    <x v="4"/>
    <x v="2"/>
    <x v="37"/>
    <x v="1"/>
    <n v="0.32"/>
    <n v="0.23"/>
    <n v="1000"/>
    <s v="ml"/>
    <s v="Beverages"/>
    <s v="Juices"/>
    <n v="230"/>
  </r>
  <r>
    <d v="2024-11-02T00:00:00"/>
    <x v="8"/>
    <x v="2"/>
    <x v="45"/>
    <x v="7"/>
    <n v="0.05"/>
    <n v="0.04"/>
    <n v="500"/>
    <s v="ml"/>
    <s v="Bakery, Cakes &amp; Dairy"/>
    <s v="Milk"/>
    <n v="20"/>
  </r>
  <r>
    <d v="2024-11-26T00:00:00"/>
    <x v="8"/>
    <x v="2"/>
    <x v="3"/>
    <x v="1"/>
    <n v="17.36"/>
    <n v="14.33"/>
    <n v="5"/>
    <s v="pcs"/>
    <s v="Eggs, Meat &amp; Fish"/>
    <s v="Farm Eggs"/>
    <n v="71.650000000000006"/>
  </r>
  <r>
    <d v="2024-07-07T00:00:00"/>
    <x v="9"/>
    <x v="3"/>
    <x v="2"/>
    <x v="1"/>
    <n v="98.51"/>
    <n v="67.150000000000006"/>
    <n v="1"/>
    <s v="kg"/>
    <s v="Fruits &amp; Vegetables"/>
    <s v="Potato, Onion &amp; Tomato"/>
    <n v="67.150000000000006"/>
  </r>
  <r>
    <d v="2024-04-10T00:00:00"/>
    <x v="10"/>
    <x v="1"/>
    <x v="12"/>
    <x v="1"/>
    <n v="53.4"/>
    <n v="41.21"/>
    <n v="0.25"/>
    <s v="kg"/>
    <s v="Fruits &amp; Vegetables"/>
    <s v="Potato, Onion &amp; Tomato"/>
    <n v="10.3025"/>
  </r>
  <r>
    <d v="2024-04-09T00:00:00"/>
    <x v="10"/>
    <x v="1"/>
    <x v="7"/>
    <x v="3"/>
    <n v="54.64"/>
    <n v="47"/>
    <n v="4"/>
    <s v="pcs"/>
    <s v="Bakery, Cakes &amp; Dairy"/>
    <s v="Bread"/>
    <n v="188"/>
  </r>
  <r>
    <d v="2024-10-23T00:00:00"/>
    <x v="2"/>
    <x v="2"/>
    <x v="33"/>
    <x v="1"/>
    <n v="0.3"/>
    <n v="0.23"/>
    <n v="500"/>
    <s v="g"/>
    <s v="Snacks &amp; Branded Foods"/>
    <s v="Frozen Vegetables"/>
    <n v="115"/>
  </r>
  <r>
    <d v="2024-02-08T00:00:00"/>
    <x v="3"/>
    <x v="0"/>
    <x v="1"/>
    <x v="1"/>
    <n v="30.07"/>
    <n v="25.38"/>
    <n v="10"/>
    <s v="kg"/>
    <s v="Fruits &amp; Vegetables"/>
    <s v="Potato, Onion &amp; Tomato"/>
    <n v="253.79999999999998"/>
  </r>
  <r>
    <d v="2024-10-23T00:00:00"/>
    <x v="2"/>
    <x v="2"/>
    <x v="8"/>
    <x v="3"/>
    <n v="82.11"/>
    <n v="57.83"/>
    <n v="10"/>
    <s v="pcs"/>
    <s v="Bakery, Cakes &amp; Dairy"/>
    <s v="Bread"/>
    <n v="578.29999999999995"/>
  </r>
  <r>
    <d v="2024-03-02T00:00:00"/>
    <x v="6"/>
    <x v="0"/>
    <x v="18"/>
    <x v="0"/>
    <n v="167.38"/>
    <n v="111.95"/>
    <n v="0.25"/>
    <s v="kg"/>
    <s v="Foodgrains, Oil &amp; Masala"/>
    <s v="Raw Rice"/>
    <n v="27.987500000000001"/>
  </r>
  <r>
    <d v="2024-11-24T00:00:00"/>
    <x v="8"/>
    <x v="2"/>
    <x v="34"/>
    <x v="1"/>
    <n v="80.069999999999993"/>
    <n v="58.21"/>
    <n v="10"/>
    <s v="kg"/>
    <s v="Fruits &amp; Vegetables"/>
    <s v="Root Vegetables"/>
    <n v="582.1"/>
  </r>
  <r>
    <d v="2024-11-03T00:00:00"/>
    <x v="8"/>
    <x v="2"/>
    <x v="31"/>
    <x v="1"/>
    <n v="10.17"/>
    <n v="7.74"/>
    <n v="12"/>
    <s v="pcs"/>
    <s v="Eggs, Meat &amp; Fish"/>
    <s v="Farm Eggs"/>
    <n v="92.88"/>
  </r>
  <r>
    <d v="2024-12-14T00:00:00"/>
    <x v="4"/>
    <x v="2"/>
    <x v="10"/>
    <x v="4"/>
    <n v="4.8899999999999997"/>
    <n v="3.89"/>
    <n v="1500"/>
    <s v="ml"/>
    <s v="Gourmet &amp; World Food"/>
    <s v="Extra Virgin Olive Oil"/>
    <n v="5835"/>
  </r>
  <r>
    <d v="2024-01-03T00:00:00"/>
    <x v="0"/>
    <x v="0"/>
    <x v="2"/>
    <x v="1"/>
    <n v="67.400000000000006"/>
    <n v="45.73"/>
    <n v="1"/>
    <s v="kg"/>
    <s v="Fruits &amp; Vegetables"/>
    <s v="Potato, Onion &amp; Tomato"/>
    <n v="45.73"/>
  </r>
  <r>
    <d v="2024-12-30T00:00:00"/>
    <x v="4"/>
    <x v="2"/>
    <x v="29"/>
    <x v="9"/>
    <n v="0.42"/>
    <n v="0.28999999999999998"/>
    <n v="250"/>
    <s v="g"/>
    <s v="Beverages"/>
    <s v="Leaf &amp; Dust Tea"/>
    <n v="72.5"/>
  </r>
  <r>
    <d v="2024-01-21T00:00:00"/>
    <x v="0"/>
    <x v="0"/>
    <x v="40"/>
    <x v="1"/>
    <n v="71.62"/>
    <n v="64.650000000000006"/>
    <n v="1"/>
    <s v="kg"/>
    <s v="Fruits &amp; Vegetables"/>
    <s v="Potato, Onion &amp; Tomato"/>
    <n v="64.650000000000006"/>
  </r>
  <r>
    <d v="2024-11-11T00:00:00"/>
    <x v="8"/>
    <x v="2"/>
    <x v="33"/>
    <x v="1"/>
    <n v="0.7"/>
    <n v="0.52"/>
    <n v="50"/>
    <s v="g"/>
    <s v="Snacks &amp; Branded Foods"/>
    <s v="Frozen Vegetables"/>
    <n v="26"/>
  </r>
  <r>
    <d v="2024-06-03T00:00:00"/>
    <x v="7"/>
    <x v="1"/>
    <x v="8"/>
    <x v="3"/>
    <n v="36.03"/>
    <n v="29.02"/>
    <n v="6"/>
    <s v="pcs"/>
    <s v="Bakery, Cakes &amp; Dairy"/>
    <s v="Bread"/>
    <n v="174.12"/>
  </r>
  <r>
    <d v="2024-07-02T00:00:00"/>
    <x v="9"/>
    <x v="3"/>
    <x v="39"/>
    <x v="9"/>
    <n v="0.28000000000000003"/>
    <n v="0.21"/>
    <n v="2000"/>
    <s v="g"/>
    <s v="Beverages"/>
    <s v="Leaf &amp; Dust Tea"/>
    <n v="420"/>
  </r>
  <r>
    <d v="2024-12-30T00:00:00"/>
    <x v="4"/>
    <x v="2"/>
    <x v="28"/>
    <x v="6"/>
    <n v="364.69"/>
    <n v="325.86"/>
    <n v="1"/>
    <s v="pcs"/>
    <s v="Beauty &amp; Hygiene"/>
    <s v="Toothpaste"/>
    <n v="325.86"/>
  </r>
  <r>
    <d v="2024-10-29T00:00:00"/>
    <x v="2"/>
    <x v="2"/>
    <x v="7"/>
    <x v="3"/>
    <n v="67.61"/>
    <n v="59.21"/>
    <n v="10"/>
    <s v="pcs"/>
    <s v="Bakery, Cakes &amp; Dairy"/>
    <s v="Bread"/>
    <n v="592.1"/>
  </r>
  <r>
    <d v="2024-09-23T00:00:00"/>
    <x v="11"/>
    <x v="3"/>
    <x v="39"/>
    <x v="9"/>
    <n v="0.39"/>
    <n v="0.34"/>
    <n v="100"/>
    <s v="g"/>
    <s v="Beverages"/>
    <s v="Leaf &amp; Dust Tea"/>
    <n v="34"/>
  </r>
  <r>
    <d v="2024-12-04T00:00:00"/>
    <x v="4"/>
    <x v="2"/>
    <x v="12"/>
    <x v="1"/>
    <n v="63.82"/>
    <n v="53.76"/>
    <n v="1"/>
    <s v="kg"/>
    <s v="Fruits &amp; Vegetables"/>
    <s v="Potato, Onion &amp; Tomato"/>
    <n v="53.76"/>
  </r>
  <r>
    <d v="2024-12-09T00:00:00"/>
    <x v="4"/>
    <x v="2"/>
    <x v="13"/>
    <x v="1"/>
    <n v="57.88"/>
    <n v="42.56"/>
    <n v="0.25"/>
    <s v="kg"/>
    <s v="Fruits &amp; Vegetables"/>
    <s v="Root Vegetables"/>
    <n v="10.64"/>
  </r>
  <r>
    <d v="2024-02-17T00:00:00"/>
    <x v="3"/>
    <x v="0"/>
    <x v="24"/>
    <x v="8"/>
    <n v="0.12"/>
    <n v="0.11"/>
    <n v="50"/>
    <s v="g"/>
    <s v="Snacks &amp; Branded Foods"/>
    <s v="Instant Noodles"/>
    <n v="5.5"/>
  </r>
  <r>
    <d v="2024-10-28T00:00:00"/>
    <x v="2"/>
    <x v="2"/>
    <x v="44"/>
    <x v="9"/>
    <n v="0.19"/>
    <n v="0.16"/>
    <n v="500"/>
    <s v="g"/>
    <s v="Beverages"/>
    <s v="Leaf &amp; Dust Tea"/>
    <n v="80"/>
  </r>
  <r>
    <d v="2024-06-18T00:00:00"/>
    <x v="7"/>
    <x v="1"/>
    <x v="47"/>
    <x v="4"/>
    <n v="3.43"/>
    <n v="2.82"/>
    <n v="200"/>
    <s v="ml"/>
    <s v="Gourmet &amp; World Food"/>
    <s v="Extra Virgin Olive Oil"/>
    <n v="564"/>
  </r>
  <r>
    <d v="2024-10-28T00:00:00"/>
    <x v="2"/>
    <x v="2"/>
    <x v="30"/>
    <x v="1"/>
    <n v="100.74"/>
    <n v="81.58"/>
    <n v="0.5"/>
    <s v="kg"/>
    <s v="Fruits &amp; Vegetables"/>
    <s v="Potato, Onion &amp; Tomato"/>
    <n v="40.79"/>
  </r>
  <r>
    <d v="2024-09-28T00:00:00"/>
    <x v="11"/>
    <x v="3"/>
    <x v="13"/>
    <x v="1"/>
    <n v="104.91"/>
    <n v="82.92"/>
    <n v="0.25"/>
    <s v="kg"/>
    <s v="Fruits &amp; Vegetables"/>
    <s v="Root Vegetables"/>
    <n v="20.73"/>
  </r>
  <r>
    <d v="2024-01-05T00:00:00"/>
    <x v="0"/>
    <x v="0"/>
    <x v="17"/>
    <x v="1"/>
    <n v="31.76"/>
    <n v="27.8"/>
    <n v="2"/>
    <s v="kg"/>
    <s v="Fruits &amp; Vegetables"/>
    <s v="Potato, Onion &amp; Tomato"/>
    <n v="55.6"/>
  </r>
  <r>
    <d v="2024-11-14T00:00:00"/>
    <x v="8"/>
    <x v="2"/>
    <x v="6"/>
    <x v="1"/>
    <n v="0.34"/>
    <n v="0.26"/>
    <n v="5000"/>
    <s v="ml"/>
    <s v="Beverages"/>
    <s v="Juices"/>
    <n v="1300"/>
  </r>
  <r>
    <d v="2024-05-04T00:00:00"/>
    <x v="1"/>
    <x v="1"/>
    <x v="25"/>
    <x v="7"/>
    <n v="0.05"/>
    <n v="0.04"/>
    <n v="4000"/>
    <s v="ml"/>
    <s v="Bakery, Cakes &amp; Dairy"/>
    <s v="Milk"/>
    <n v="160"/>
  </r>
  <r>
    <d v="2024-06-13T00:00:00"/>
    <x v="7"/>
    <x v="1"/>
    <x v="37"/>
    <x v="1"/>
    <n v="0.21"/>
    <n v="0.14000000000000001"/>
    <n v="500"/>
    <s v="ml"/>
    <s v="Beverages"/>
    <s v="Juices"/>
    <n v="70"/>
  </r>
  <r>
    <d v="2024-10-15T00:00:00"/>
    <x v="2"/>
    <x v="2"/>
    <x v="41"/>
    <x v="1"/>
    <n v="0.56000000000000005"/>
    <n v="0.42"/>
    <n v="200"/>
    <s v="ml"/>
    <s v="Beverages"/>
    <s v="Juices"/>
    <n v="84"/>
  </r>
  <r>
    <d v="2024-12-09T00:00:00"/>
    <x v="4"/>
    <x v="2"/>
    <x v="27"/>
    <x v="2"/>
    <n v="683.93"/>
    <n v="473.09"/>
    <n v="3"/>
    <s v="kg"/>
    <s v="Bakery, Cakes &amp; Dairy"/>
    <s v="Paneer, Tofu &amp; Cream"/>
    <n v="1419.27"/>
  </r>
  <r>
    <d v="2024-01-13T00:00:00"/>
    <x v="0"/>
    <x v="0"/>
    <x v="37"/>
    <x v="1"/>
    <n v="0.43"/>
    <n v="0.31"/>
    <n v="1500"/>
    <s v="ml"/>
    <s v="Beverages"/>
    <s v="Juices"/>
    <n v="465"/>
  </r>
  <r>
    <d v="2024-07-10T00:00:00"/>
    <x v="9"/>
    <x v="3"/>
    <x v="22"/>
    <x v="7"/>
    <n v="0.08"/>
    <n v="0.06"/>
    <n v="5000"/>
    <s v="ml"/>
    <s v="Bakery, Cakes &amp; Dairy"/>
    <s v="Milk"/>
    <n v="300"/>
  </r>
  <r>
    <d v="2024-09-17T00:00:00"/>
    <x v="11"/>
    <x v="3"/>
    <x v="26"/>
    <x v="5"/>
    <n v="235.87"/>
    <n v="166.04"/>
    <n v="10"/>
    <s v="kg"/>
    <s v="Cleaning &amp; Household"/>
    <s v="Laundry"/>
    <n v="1660.3999999999999"/>
  </r>
  <r>
    <d v="2024-01-23T00:00:00"/>
    <x v="0"/>
    <x v="0"/>
    <x v="38"/>
    <x v="1"/>
    <n v="72.2"/>
    <n v="54.37"/>
    <n v="2"/>
    <s v="kg"/>
    <s v="Fruits &amp; Vegetables"/>
    <s v="Root Vegetables"/>
    <n v="108.74"/>
  </r>
  <r>
    <d v="2024-12-23T00:00:00"/>
    <x v="4"/>
    <x v="2"/>
    <x v="6"/>
    <x v="1"/>
    <n v="0.3"/>
    <n v="0.22"/>
    <n v="1500"/>
    <s v="ml"/>
    <s v="Beverages"/>
    <s v="Juices"/>
    <n v="330"/>
  </r>
  <r>
    <d v="2024-12-05T00:00:00"/>
    <x v="4"/>
    <x v="2"/>
    <x v="26"/>
    <x v="5"/>
    <n v="245.8"/>
    <n v="166.58"/>
    <n v="3"/>
    <s v="kg"/>
    <s v="Cleaning &amp; Household"/>
    <s v="Laundry"/>
    <n v="499.74"/>
  </r>
  <r>
    <d v="2024-10-13T00:00:00"/>
    <x v="2"/>
    <x v="2"/>
    <x v="27"/>
    <x v="2"/>
    <n v="375.98"/>
    <n v="282.13"/>
    <n v="10"/>
    <s v="kg"/>
    <s v="Bakery, Cakes &amp; Dairy"/>
    <s v="Paneer, Tofu &amp; Cream"/>
    <n v="2821.3"/>
  </r>
  <r>
    <d v="2024-12-08T00:00:00"/>
    <x v="4"/>
    <x v="2"/>
    <x v="22"/>
    <x v="7"/>
    <n v="0.08"/>
    <n v="0.06"/>
    <n v="5000"/>
    <s v="ml"/>
    <s v="Bakery, Cakes &amp; Dairy"/>
    <s v="Milk"/>
    <n v="300"/>
  </r>
  <r>
    <d v="2024-02-03T00:00:00"/>
    <x v="3"/>
    <x v="0"/>
    <x v="15"/>
    <x v="1"/>
    <n v="1.1200000000000001"/>
    <n v="0.91"/>
    <n v="250"/>
    <s v="g"/>
    <s v="Snacks &amp; Branded Foods"/>
    <s v="Frozen Vegetables"/>
    <n v="227.5"/>
  </r>
  <r>
    <d v="2024-12-20T00:00:00"/>
    <x v="4"/>
    <x v="2"/>
    <x v="10"/>
    <x v="4"/>
    <n v="5.4"/>
    <n v="4.9800000000000004"/>
    <n v="200"/>
    <s v="ml"/>
    <s v="Gourmet &amp; World Food"/>
    <s v="Extra Virgin Olive Oil"/>
    <n v="996.00000000000011"/>
  </r>
  <r>
    <d v="2024-08-05T00:00:00"/>
    <x v="5"/>
    <x v="3"/>
    <x v="12"/>
    <x v="1"/>
    <n v="48.85"/>
    <n v="43.45"/>
    <n v="3"/>
    <s v="kg"/>
    <s v="Fruits &amp; Vegetables"/>
    <s v="Potato, Onion &amp; Tomato"/>
    <n v="130.35000000000002"/>
  </r>
  <r>
    <d v="2024-04-15T00:00:00"/>
    <x v="10"/>
    <x v="1"/>
    <x v="31"/>
    <x v="1"/>
    <n v="5"/>
    <n v="4.71"/>
    <n v="24"/>
    <s v="pcs"/>
    <s v="Eggs, Meat &amp; Fish"/>
    <s v="Farm Eggs"/>
    <n v="113.03999999999999"/>
  </r>
  <r>
    <d v="2024-08-10T00:00:00"/>
    <x v="5"/>
    <x v="3"/>
    <x v="0"/>
    <x v="0"/>
    <n v="113.53"/>
    <n v="81.93"/>
    <n v="5"/>
    <s v="kg"/>
    <s v="Foodgrains, Oil &amp; Masala"/>
    <s v="Raw Rice"/>
    <n v="409.65000000000003"/>
  </r>
  <r>
    <d v="2024-02-06T00:00:00"/>
    <x v="3"/>
    <x v="0"/>
    <x v="46"/>
    <x v="1"/>
    <n v="5.35"/>
    <n v="4.5999999999999996"/>
    <n v="10"/>
    <s v="pcs"/>
    <s v="Eggs, Meat &amp; Fish"/>
    <s v="Farm Eggs"/>
    <n v="46"/>
  </r>
  <r>
    <d v="2024-03-19T00:00:00"/>
    <x v="6"/>
    <x v="0"/>
    <x v="4"/>
    <x v="1"/>
    <n v="0.5"/>
    <n v="0.36"/>
    <n v="200"/>
    <s v="g"/>
    <s v="Snacks &amp; Branded Foods"/>
    <s v="Frozen Vegetables"/>
    <n v="72"/>
  </r>
  <r>
    <d v="2024-12-31T00:00:00"/>
    <x v="4"/>
    <x v="2"/>
    <x v="24"/>
    <x v="8"/>
    <n v="0.06"/>
    <n v="0.05"/>
    <n v="1500"/>
    <s v="g"/>
    <s v="Snacks &amp; Branded Foods"/>
    <s v="Instant Noodles"/>
    <n v="75"/>
  </r>
  <r>
    <d v="2024-10-12T00:00:00"/>
    <x v="2"/>
    <x v="2"/>
    <x v="27"/>
    <x v="2"/>
    <n v="343.56"/>
    <n v="242.08"/>
    <n v="5"/>
    <s v="kg"/>
    <s v="Bakery, Cakes &amp; Dairy"/>
    <s v="Paneer, Tofu &amp; Cream"/>
    <n v="1210.4000000000001"/>
  </r>
  <r>
    <d v="2024-10-23T00:00:00"/>
    <x v="2"/>
    <x v="2"/>
    <x v="13"/>
    <x v="1"/>
    <n v="100.05"/>
    <n v="88.56"/>
    <n v="0.5"/>
    <s v="kg"/>
    <s v="Fruits &amp; Vegetables"/>
    <s v="Root Vegetables"/>
    <n v="44.28"/>
  </r>
  <r>
    <d v="2024-02-06T00:00:00"/>
    <x v="3"/>
    <x v="0"/>
    <x v="20"/>
    <x v="1"/>
    <n v="44.05"/>
    <n v="32.58"/>
    <n v="3"/>
    <s v="kg"/>
    <s v="Fruits &amp; Vegetables"/>
    <s v="Potato, Onion &amp; Tomato"/>
    <n v="97.74"/>
  </r>
  <r>
    <d v="2024-04-26T00:00:00"/>
    <x v="10"/>
    <x v="1"/>
    <x v="30"/>
    <x v="1"/>
    <n v="47.49"/>
    <n v="39.21"/>
    <n v="5"/>
    <s v="kg"/>
    <s v="Fruits &amp; Vegetables"/>
    <s v="Potato, Onion &amp; Tomato"/>
    <n v="196.05"/>
  </r>
  <r>
    <d v="2024-07-27T00:00:00"/>
    <x v="9"/>
    <x v="3"/>
    <x v="31"/>
    <x v="1"/>
    <n v="23.57"/>
    <n v="18.28"/>
    <n v="1"/>
    <s v="pcs"/>
    <s v="Eggs, Meat &amp; Fish"/>
    <s v="Farm Eggs"/>
    <n v="18.28"/>
  </r>
  <r>
    <d v="2024-12-20T00:00:00"/>
    <x v="4"/>
    <x v="2"/>
    <x v="41"/>
    <x v="1"/>
    <n v="0.61"/>
    <n v="0.43"/>
    <n v="100"/>
    <s v="ml"/>
    <s v="Beverages"/>
    <s v="Juices"/>
    <n v="43"/>
  </r>
  <r>
    <d v="2024-06-10T00:00:00"/>
    <x v="7"/>
    <x v="1"/>
    <x v="18"/>
    <x v="0"/>
    <n v="98.63"/>
    <n v="82.97"/>
    <n v="5"/>
    <s v="kg"/>
    <s v="Foodgrains, Oil &amp; Masala"/>
    <s v="Raw Rice"/>
    <n v="414.85"/>
  </r>
  <r>
    <d v="2024-12-26T00:00:00"/>
    <x v="4"/>
    <x v="2"/>
    <x v="16"/>
    <x v="1"/>
    <n v="27.96"/>
    <n v="22.92"/>
    <n v="3"/>
    <s v="kg"/>
    <s v="Fruits &amp; Vegetables"/>
    <s v="Potato, Onion &amp; Tomato"/>
    <n v="68.760000000000005"/>
  </r>
  <r>
    <d v="2024-10-01T00:00:00"/>
    <x v="2"/>
    <x v="2"/>
    <x v="46"/>
    <x v="1"/>
    <n v="11.56"/>
    <n v="9.99"/>
    <n v="4"/>
    <s v="pcs"/>
    <s v="Eggs, Meat &amp; Fish"/>
    <s v="Farm Eggs"/>
    <n v="39.96"/>
  </r>
  <r>
    <d v="2024-02-02T00:00:00"/>
    <x v="3"/>
    <x v="0"/>
    <x v="2"/>
    <x v="1"/>
    <n v="22.91"/>
    <n v="21.68"/>
    <n v="0.25"/>
    <s v="kg"/>
    <s v="Fruits &amp; Vegetables"/>
    <s v="Potato, Onion &amp; Tomato"/>
    <n v="5.42"/>
  </r>
  <r>
    <d v="2024-01-24T00:00:00"/>
    <x v="0"/>
    <x v="0"/>
    <x v="46"/>
    <x v="1"/>
    <n v="10.9"/>
    <n v="7.53"/>
    <n v="2"/>
    <s v="pcs"/>
    <s v="Eggs, Meat &amp; Fish"/>
    <s v="Farm Eggs"/>
    <n v="15.06"/>
  </r>
  <r>
    <d v="2024-02-07T00:00:00"/>
    <x v="3"/>
    <x v="0"/>
    <x v="32"/>
    <x v="5"/>
    <n v="114.85"/>
    <n v="89.68"/>
    <n v="0.5"/>
    <s v="kg"/>
    <s v="Cleaning &amp; Household"/>
    <s v="Laundry"/>
    <n v="44.84"/>
  </r>
  <r>
    <d v="2024-12-04T00:00:00"/>
    <x v="4"/>
    <x v="2"/>
    <x v="45"/>
    <x v="7"/>
    <n v="0.06"/>
    <n v="0.05"/>
    <n v="750"/>
    <s v="ml"/>
    <s v="Bakery, Cakes &amp; Dairy"/>
    <s v="Milk"/>
    <n v="37.5"/>
  </r>
  <r>
    <d v="2024-12-27T00:00:00"/>
    <x v="4"/>
    <x v="2"/>
    <x v="31"/>
    <x v="1"/>
    <n v="12.82"/>
    <n v="10.32"/>
    <n v="24"/>
    <s v="pcs"/>
    <s v="Eggs, Meat &amp; Fish"/>
    <s v="Farm Eggs"/>
    <n v="247.68"/>
  </r>
  <r>
    <d v="2024-10-12T00:00:00"/>
    <x v="2"/>
    <x v="2"/>
    <x v="3"/>
    <x v="1"/>
    <n v="6.8"/>
    <n v="5.69"/>
    <n v="4"/>
    <s v="pcs"/>
    <s v="Eggs, Meat &amp; Fish"/>
    <s v="Farm Eggs"/>
    <n v="22.76"/>
  </r>
  <r>
    <d v="2024-11-26T00:00:00"/>
    <x v="8"/>
    <x v="2"/>
    <x v="30"/>
    <x v="1"/>
    <n v="35.200000000000003"/>
    <n v="30.72"/>
    <n v="2"/>
    <s v="kg"/>
    <s v="Fruits &amp; Vegetables"/>
    <s v="Potato, Onion &amp; Tomato"/>
    <n v="61.44"/>
  </r>
  <r>
    <d v="2024-12-24T00:00:00"/>
    <x v="4"/>
    <x v="2"/>
    <x v="3"/>
    <x v="1"/>
    <n v="17.079999999999998"/>
    <n v="14.53"/>
    <n v="2"/>
    <s v="pcs"/>
    <s v="Eggs, Meat &amp; Fish"/>
    <s v="Farm Eggs"/>
    <n v="29.06"/>
  </r>
  <r>
    <d v="2024-10-21T00:00:00"/>
    <x v="2"/>
    <x v="2"/>
    <x v="36"/>
    <x v="0"/>
    <n v="54.44"/>
    <n v="47.41"/>
    <n v="1"/>
    <s v="kg"/>
    <s v="Foodgrains, Oil &amp; Masala"/>
    <s v="Raw Rice"/>
    <n v="47.41"/>
  </r>
  <r>
    <d v="2024-03-10T00:00:00"/>
    <x v="6"/>
    <x v="0"/>
    <x v="25"/>
    <x v="7"/>
    <n v="0.06"/>
    <n v="0.04"/>
    <n v="4000"/>
    <s v="ml"/>
    <s v="Bakery, Cakes &amp; Dairy"/>
    <s v="Milk"/>
    <n v="160"/>
  </r>
  <r>
    <d v="2024-05-31T00:00:00"/>
    <x v="1"/>
    <x v="1"/>
    <x v="4"/>
    <x v="1"/>
    <n v="1.17"/>
    <n v="0.8"/>
    <n v="2000"/>
    <s v="g"/>
    <s v="Snacks &amp; Branded Foods"/>
    <s v="Frozen Vegetables"/>
    <n v="1600"/>
  </r>
  <r>
    <d v="2024-03-14T00:00:00"/>
    <x v="6"/>
    <x v="0"/>
    <x v="28"/>
    <x v="6"/>
    <n v="129.04"/>
    <n v="118.1"/>
    <n v="3"/>
    <s v="pcs"/>
    <s v="Beauty &amp; Hygiene"/>
    <s v="Toothpaste"/>
    <n v="354.29999999999995"/>
  </r>
  <r>
    <d v="2024-12-22T00:00:00"/>
    <x v="4"/>
    <x v="2"/>
    <x v="45"/>
    <x v="7"/>
    <n v="7.0000000000000007E-2"/>
    <n v="0.05"/>
    <n v="5000"/>
    <s v="ml"/>
    <s v="Bakery, Cakes &amp; Dairy"/>
    <s v="Milk"/>
    <n v="250"/>
  </r>
  <r>
    <d v="2024-10-02T00:00:00"/>
    <x v="2"/>
    <x v="2"/>
    <x v="26"/>
    <x v="5"/>
    <n v="165.14"/>
    <n v="118.57"/>
    <n v="0.5"/>
    <s v="kg"/>
    <s v="Cleaning &amp; Household"/>
    <s v="Laundry"/>
    <n v="59.284999999999997"/>
  </r>
  <r>
    <d v="2024-03-13T00:00:00"/>
    <x v="6"/>
    <x v="0"/>
    <x v="26"/>
    <x v="5"/>
    <n v="100.35"/>
    <n v="94.85"/>
    <n v="1"/>
    <s v="kg"/>
    <s v="Cleaning &amp; Household"/>
    <s v="Laundry"/>
    <n v="94.85"/>
  </r>
  <r>
    <d v="2024-10-01T00:00:00"/>
    <x v="2"/>
    <x v="2"/>
    <x v="19"/>
    <x v="6"/>
    <n v="212.17"/>
    <n v="158.54"/>
    <n v="12"/>
    <s v="pcs"/>
    <s v="Beauty &amp; Hygiene"/>
    <s v="Toothpaste"/>
    <n v="1902.48"/>
  </r>
  <r>
    <d v="2024-07-20T00:00:00"/>
    <x v="9"/>
    <x v="3"/>
    <x v="3"/>
    <x v="1"/>
    <n v="20.03"/>
    <n v="13.4"/>
    <n v="24"/>
    <s v="pcs"/>
    <s v="Eggs, Meat &amp; Fish"/>
    <s v="Farm Eggs"/>
    <n v="321.60000000000002"/>
  </r>
  <r>
    <d v="2024-02-13T00:00:00"/>
    <x v="3"/>
    <x v="0"/>
    <x v="3"/>
    <x v="1"/>
    <n v="20.149999999999999"/>
    <n v="13.86"/>
    <n v="1"/>
    <s v="pcs"/>
    <s v="Eggs, Meat &amp; Fish"/>
    <s v="Farm Eggs"/>
    <n v="13.86"/>
  </r>
  <r>
    <d v="2024-11-14T00:00:00"/>
    <x v="8"/>
    <x v="2"/>
    <x v="25"/>
    <x v="7"/>
    <n v="7.0000000000000007E-2"/>
    <n v="0.05"/>
    <n v="350"/>
    <s v="ml"/>
    <s v="Bakery, Cakes &amp; Dairy"/>
    <s v="Milk"/>
    <n v="17.5"/>
  </r>
  <r>
    <d v="2024-12-22T00:00:00"/>
    <x v="4"/>
    <x v="2"/>
    <x v="36"/>
    <x v="0"/>
    <n v="70.260000000000005"/>
    <n v="55.13"/>
    <n v="0.25"/>
    <s v="kg"/>
    <s v="Foodgrains, Oil &amp; Masala"/>
    <s v="Raw Rice"/>
    <n v="13.782500000000001"/>
  </r>
  <r>
    <d v="2024-03-13T00:00:00"/>
    <x v="6"/>
    <x v="0"/>
    <x v="46"/>
    <x v="1"/>
    <n v="13.4"/>
    <n v="10.01"/>
    <n v="3"/>
    <s v="pcs"/>
    <s v="Eggs, Meat &amp; Fish"/>
    <s v="Farm Eggs"/>
    <n v="30.03"/>
  </r>
  <r>
    <d v="2024-10-29T00:00:00"/>
    <x v="2"/>
    <x v="2"/>
    <x v="27"/>
    <x v="2"/>
    <n v="505.25"/>
    <n v="421.78"/>
    <n v="5"/>
    <s v="kg"/>
    <s v="Bakery, Cakes &amp; Dairy"/>
    <s v="Paneer, Tofu &amp; Cream"/>
    <n v="2108.8999999999996"/>
  </r>
  <r>
    <d v="2024-05-09T00:00:00"/>
    <x v="1"/>
    <x v="1"/>
    <x v="5"/>
    <x v="2"/>
    <n v="530.79"/>
    <n v="356.26"/>
    <n v="1"/>
    <s v="kg"/>
    <s v="Bakery, Cakes &amp; Dairy"/>
    <s v="Paneer, Tofu &amp; Cream"/>
    <n v="356.26"/>
  </r>
  <r>
    <d v="2024-10-24T00:00:00"/>
    <x v="2"/>
    <x v="2"/>
    <x v="18"/>
    <x v="0"/>
    <n v="141.32"/>
    <n v="122.56"/>
    <n v="10"/>
    <s v="kg"/>
    <s v="Foodgrains, Oil &amp; Masala"/>
    <s v="Raw Rice"/>
    <n v="1225.5999999999999"/>
  </r>
  <r>
    <d v="2024-01-28T00:00:00"/>
    <x v="0"/>
    <x v="0"/>
    <x v="15"/>
    <x v="1"/>
    <n v="0.43"/>
    <n v="0.38"/>
    <n v="750"/>
    <s v="g"/>
    <s v="Snacks &amp; Branded Foods"/>
    <s v="Frozen Vegetables"/>
    <n v="285"/>
  </r>
  <r>
    <d v="2024-08-24T00:00:00"/>
    <x v="5"/>
    <x v="3"/>
    <x v="16"/>
    <x v="1"/>
    <n v="92.83"/>
    <n v="68.09"/>
    <n v="5"/>
    <s v="kg"/>
    <s v="Fruits &amp; Vegetables"/>
    <s v="Potato, Onion &amp; Tomato"/>
    <n v="340.45000000000005"/>
  </r>
  <r>
    <d v="2024-02-07T00:00:00"/>
    <x v="3"/>
    <x v="0"/>
    <x v="3"/>
    <x v="1"/>
    <n v="13.98"/>
    <n v="12.34"/>
    <n v="10"/>
    <s v="pcs"/>
    <s v="Eggs, Meat &amp; Fish"/>
    <s v="Farm Eggs"/>
    <n v="123.4"/>
  </r>
  <r>
    <d v="2024-10-09T00:00:00"/>
    <x v="2"/>
    <x v="2"/>
    <x v="0"/>
    <x v="0"/>
    <n v="146.75"/>
    <n v="135.69"/>
    <n v="0.25"/>
    <s v="kg"/>
    <s v="Foodgrains, Oil &amp; Masala"/>
    <s v="Raw Rice"/>
    <n v="33.922499999999999"/>
  </r>
  <r>
    <d v="2024-10-26T00:00:00"/>
    <x v="2"/>
    <x v="2"/>
    <x v="46"/>
    <x v="1"/>
    <n v="15.76"/>
    <n v="14.15"/>
    <n v="1"/>
    <s v="pcs"/>
    <s v="Eggs, Meat &amp; Fish"/>
    <s v="Farm Eggs"/>
    <n v="14.15"/>
  </r>
  <r>
    <d v="2024-09-06T00:00:00"/>
    <x v="11"/>
    <x v="3"/>
    <x v="31"/>
    <x v="1"/>
    <n v="7.2"/>
    <n v="5.47"/>
    <n v="3"/>
    <s v="pcs"/>
    <s v="Eggs, Meat &amp; Fish"/>
    <s v="Farm Eggs"/>
    <n v="16.41"/>
  </r>
  <r>
    <d v="2024-07-01T00:00:00"/>
    <x v="9"/>
    <x v="3"/>
    <x v="31"/>
    <x v="1"/>
    <n v="15.05"/>
    <n v="12.12"/>
    <n v="4"/>
    <s v="pcs"/>
    <s v="Eggs, Meat &amp; Fish"/>
    <s v="Farm Eggs"/>
    <n v="48.48"/>
  </r>
  <r>
    <d v="2024-12-23T00:00:00"/>
    <x v="4"/>
    <x v="2"/>
    <x v="37"/>
    <x v="1"/>
    <n v="0.14000000000000001"/>
    <n v="0.12"/>
    <n v="500"/>
    <s v="ml"/>
    <s v="Beverages"/>
    <s v="Juices"/>
    <n v="60"/>
  </r>
  <r>
    <d v="2024-11-06T00:00:00"/>
    <x v="8"/>
    <x v="2"/>
    <x v="6"/>
    <x v="1"/>
    <n v="0.38"/>
    <n v="0.32"/>
    <n v="250"/>
    <s v="ml"/>
    <s v="Beverages"/>
    <s v="Juices"/>
    <n v="80"/>
  </r>
  <r>
    <d v="2024-04-09T00:00:00"/>
    <x v="10"/>
    <x v="1"/>
    <x v="28"/>
    <x v="6"/>
    <n v="387.81"/>
    <n v="340"/>
    <n v="12"/>
    <s v="pcs"/>
    <s v="Beauty &amp; Hygiene"/>
    <s v="Toothpaste"/>
    <n v="4080"/>
  </r>
  <r>
    <d v="2024-11-27T00:00:00"/>
    <x v="8"/>
    <x v="2"/>
    <x v="42"/>
    <x v="8"/>
    <n v="0.57999999999999996"/>
    <n v="0.48"/>
    <n v="100"/>
    <s v="g"/>
    <s v="Snacks &amp; Branded Foods"/>
    <s v="Instant Noodles"/>
    <n v="48"/>
  </r>
  <r>
    <d v="2024-12-24T00:00:00"/>
    <x v="4"/>
    <x v="2"/>
    <x v="44"/>
    <x v="9"/>
    <n v="0.38"/>
    <n v="0.31"/>
    <n v="200"/>
    <s v="g"/>
    <s v="Beverages"/>
    <s v="Leaf &amp; Dust Tea"/>
    <n v="62"/>
  </r>
  <r>
    <d v="2024-12-14T00:00:00"/>
    <x v="4"/>
    <x v="2"/>
    <x v="36"/>
    <x v="0"/>
    <n v="175.42"/>
    <n v="123.64"/>
    <n v="5"/>
    <s v="kg"/>
    <s v="Foodgrains, Oil &amp; Masala"/>
    <s v="Raw Rice"/>
    <n v="618.20000000000005"/>
  </r>
  <r>
    <d v="2024-12-12T00:00:00"/>
    <x v="4"/>
    <x v="2"/>
    <x v="42"/>
    <x v="8"/>
    <n v="0.48"/>
    <n v="0.39"/>
    <n v="50"/>
    <s v="g"/>
    <s v="Snacks &amp; Branded Foods"/>
    <s v="Instant Noodles"/>
    <n v="19.5"/>
  </r>
  <r>
    <d v="2024-11-10T00:00:00"/>
    <x v="8"/>
    <x v="2"/>
    <x v="2"/>
    <x v="1"/>
    <n v="62.33"/>
    <n v="55.71"/>
    <n v="10"/>
    <s v="kg"/>
    <s v="Fruits &amp; Vegetables"/>
    <s v="Potato, Onion &amp; Tomato"/>
    <n v="557.1"/>
  </r>
  <r>
    <d v="2024-03-27T00:00:00"/>
    <x v="6"/>
    <x v="0"/>
    <x v="15"/>
    <x v="1"/>
    <n v="0.37"/>
    <n v="0.28999999999999998"/>
    <n v="200"/>
    <s v="g"/>
    <s v="Snacks &amp; Branded Foods"/>
    <s v="Frozen Vegetables"/>
    <n v="57.999999999999993"/>
  </r>
  <r>
    <d v="2024-11-01T00:00:00"/>
    <x v="8"/>
    <x v="2"/>
    <x v="37"/>
    <x v="1"/>
    <n v="0.28999999999999998"/>
    <n v="0.22"/>
    <n v="500"/>
    <s v="ml"/>
    <s v="Beverages"/>
    <s v="Juices"/>
    <n v="110"/>
  </r>
  <r>
    <d v="2024-08-11T00:00:00"/>
    <x v="5"/>
    <x v="3"/>
    <x v="17"/>
    <x v="1"/>
    <n v="71.569999999999993"/>
    <n v="62.89"/>
    <n v="1"/>
    <s v="kg"/>
    <s v="Fruits &amp; Vegetables"/>
    <s v="Potato, Onion &amp; Tomato"/>
    <n v="62.89"/>
  </r>
  <r>
    <d v="2024-11-16T00:00:00"/>
    <x v="8"/>
    <x v="2"/>
    <x v="46"/>
    <x v="1"/>
    <n v="5.37"/>
    <n v="4.21"/>
    <n v="1"/>
    <s v="pcs"/>
    <s v="Eggs, Meat &amp; Fish"/>
    <s v="Farm Eggs"/>
    <n v="4.21"/>
  </r>
  <r>
    <d v="2024-11-12T00:00:00"/>
    <x v="8"/>
    <x v="2"/>
    <x v="15"/>
    <x v="1"/>
    <n v="0.76"/>
    <n v="0.52"/>
    <n v="750"/>
    <s v="g"/>
    <s v="Snacks &amp; Branded Foods"/>
    <s v="Frozen Vegetables"/>
    <n v="390"/>
  </r>
  <r>
    <d v="2024-08-24T00:00:00"/>
    <x v="5"/>
    <x v="3"/>
    <x v="39"/>
    <x v="9"/>
    <n v="0.31"/>
    <n v="0.26"/>
    <n v="750"/>
    <s v="g"/>
    <s v="Beverages"/>
    <s v="Leaf &amp; Dust Tea"/>
    <n v="195"/>
  </r>
  <r>
    <d v="2024-06-05T00:00:00"/>
    <x v="7"/>
    <x v="1"/>
    <x v="19"/>
    <x v="6"/>
    <n v="177.97"/>
    <n v="166.72"/>
    <n v="2"/>
    <s v="pcs"/>
    <s v="Beauty &amp; Hygiene"/>
    <s v="Toothpaste"/>
    <n v="333.44"/>
  </r>
  <r>
    <d v="2024-02-25T00:00:00"/>
    <x v="3"/>
    <x v="0"/>
    <x v="20"/>
    <x v="1"/>
    <n v="42.05"/>
    <n v="33.74"/>
    <n v="2"/>
    <s v="kg"/>
    <s v="Fruits &amp; Vegetables"/>
    <s v="Potato, Onion &amp; Tomato"/>
    <n v="67.48"/>
  </r>
  <r>
    <d v="2024-12-17T00:00:00"/>
    <x v="4"/>
    <x v="2"/>
    <x v="21"/>
    <x v="2"/>
    <n v="448.12"/>
    <n v="352.88"/>
    <n v="10"/>
    <s v="kg"/>
    <s v="Bakery, Cakes &amp; Dairy"/>
    <s v="Paneer, Tofu &amp; Cream"/>
    <n v="3528.8"/>
  </r>
  <r>
    <d v="2024-11-05T00:00:00"/>
    <x v="8"/>
    <x v="2"/>
    <x v="26"/>
    <x v="5"/>
    <n v="327.42"/>
    <n v="223.2"/>
    <n v="1"/>
    <s v="kg"/>
    <s v="Cleaning &amp; Household"/>
    <s v="Laundry"/>
    <n v="223.2"/>
  </r>
  <r>
    <d v="2024-03-12T00:00:00"/>
    <x v="6"/>
    <x v="0"/>
    <x v="33"/>
    <x v="1"/>
    <n v="0.3"/>
    <n v="0.28000000000000003"/>
    <n v="250"/>
    <s v="g"/>
    <s v="Snacks &amp; Branded Foods"/>
    <s v="Frozen Vegetables"/>
    <n v="70"/>
  </r>
  <r>
    <d v="2024-04-10T00:00:00"/>
    <x v="10"/>
    <x v="1"/>
    <x v="11"/>
    <x v="3"/>
    <n v="64.209999999999994"/>
    <n v="47.9"/>
    <n v="1"/>
    <s v="pcs"/>
    <s v="Bakery, Cakes &amp; Dairy"/>
    <s v="Bread"/>
    <n v="47.9"/>
  </r>
  <r>
    <d v="2024-12-20T00:00:00"/>
    <x v="4"/>
    <x v="2"/>
    <x v="21"/>
    <x v="2"/>
    <n v="539.49"/>
    <n v="483.28"/>
    <n v="3"/>
    <s v="kg"/>
    <s v="Bakery, Cakes &amp; Dairy"/>
    <s v="Paneer, Tofu &amp; Cream"/>
    <n v="1449.84"/>
  </r>
  <r>
    <d v="2024-10-10T00:00:00"/>
    <x v="2"/>
    <x v="2"/>
    <x v="27"/>
    <x v="2"/>
    <n v="284.56"/>
    <n v="203.7"/>
    <n v="3"/>
    <s v="kg"/>
    <s v="Bakery, Cakes &amp; Dairy"/>
    <s v="Paneer, Tofu &amp; Cream"/>
    <n v="611.09999999999991"/>
  </r>
  <r>
    <d v="2024-09-16T00:00:00"/>
    <x v="11"/>
    <x v="3"/>
    <x v="18"/>
    <x v="0"/>
    <n v="110.02"/>
    <n v="83.74"/>
    <n v="5"/>
    <s v="kg"/>
    <s v="Foodgrains, Oil &amp; Masala"/>
    <s v="Raw Rice"/>
    <n v="418.7"/>
  </r>
  <r>
    <d v="2024-07-26T00:00:00"/>
    <x v="9"/>
    <x v="3"/>
    <x v="2"/>
    <x v="1"/>
    <n v="81.599999999999994"/>
    <n v="72.56"/>
    <n v="3"/>
    <s v="kg"/>
    <s v="Fruits &amp; Vegetables"/>
    <s v="Potato, Onion &amp; Tomato"/>
    <n v="217.68"/>
  </r>
  <r>
    <d v="2024-04-18T00:00:00"/>
    <x v="10"/>
    <x v="1"/>
    <x v="6"/>
    <x v="1"/>
    <n v="0.46"/>
    <n v="0.36"/>
    <n v="500"/>
    <s v="ml"/>
    <s v="Beverages"/>
    <s v="Juices"/>
    <n v="180"/>
  </r>
  <r>
    <d v="2024-05-13T00:00:00"/>
    <x v="1"/>
    <x v="1"/>
    <x v="9"/>
    <x v="4"/>
    <n v="5.98"/>
    <n v="4.55"/>
    <n v="5000"/>
    <s v="ml"/>
    <s v="Gourmet &amp; World Food"/>
    <s v="Extra Virgin Olive Oil"/>
    <n v="22750"/>
  </r>
  <r>
    <d v="2024-08-29T00:00:00"/>
    <x v="5"/>
    <x v="3"/>
    <x v="15"/>
    <x v="1"/>
    <n v="1.1100000000000001"/>
    <n v="0.76"/>
    <n v="1000"/>
    <s v="g"/>
    <s v="Snacks &amp; Branded Foods"/>
    <s v="Frozen Vegetables"/>
    <n v="760"/>
  </r>
  <r>
    <d v="2024-03-17T00:00:00"/>
    <x v="6"/>
    <x v="0"/>
    <x v="2"/>
    <x v="1"/>
    <n v="80.63"/>
    <n v="68.849999999999994"/>
    <n v="0.25"/>
    <s v="kg"/>
    <s v="Fruits &amp; Vegetables"/>
    <s v="Potato, Onion &amp; Tomato"/>
    <n v="17.212499999999999"/>
  </r>
  <r>
    <d v="2024-10-29T00:00:00"/>
    <x v="2"/>
    <x v="2"/>
    <x v="31"/>
    <x v="1"/>
    <n v="15.98"/>
    <n v="15.18"/>
    <n v="10"/>
    <s v="pcs"/>
    <s v="Eggs, Meat &amp; Fish"/>
    <s v="Farm Eggs"/>
    <n v="151.80000000000001"/>
  </r>
  <r>
    <d v="2024-05-28T00:00:00"/>
    <x v="1"/>
    <x v="1"/>
    <x v="13"/>
    <x v="1"/>
    <n v="43.4"/>
    <n v="40.130000000000003"/>
    <n v="10"/>
    <s v="kg"/>
    <s v="Fruits &amp; Vegetables"/>
    <s v="Root Vegetables"/>
    <n v="401.3"/>
  </r>
  <r>
    <d v="2024-12-04T00:00:00"/>
    <x v="4"/>
    <x v="2"/>
    <x v="26"/>
    <x v="5"/>
    <n v="309.08"/>
    <n v="223.99"/>
    <n v="2"/>
    <s v="kg"/>
    <s v="Cleaning &amp; Household"/>
    <s v="Laundry"/>
    <n v="447.98"/>
  </r>
  <r>
    <d v="2024-07-22T00:00:00"/>
    <x v="9"/>
    <x v="3"/>
    <x v="13"/>
    <x v="1"/>
    <n v="60.97"/>
    <n v="54.91"/>
    <n v="0.5"/>
    <s v="kg"/>
    <s v="Fruits &amp; Vegetables"/>
    <s v="Root Vegetables"/>
    <n v="27.454999999999998"/>
  </r>
  <r>
    <d v="2024-10-02T00:00:00"/>
    <x v="2"/>
    <x v="2"/>
    <x v="24"/>
    <x v="8"/>
    <n v="0.28999999999999998"/>
    <n v="0.26"/>
    <n v="200"/>
    <s v="g"/>
    <s v="Snacks &amp; Branded Foods"/>
    <s v="Instant Noodles"/>
    <n v="52"/>
  </r>
  <r>
    <d v="2024-03-25T00:00:00"/>
    <x v="6"/>
    <x v="0"/>
    <x v="28"/>
    <x v="6"/>
    <n v="105.02"/>
    <n v="97.55"/>
    <n v="4"/>
    <s v="pcs"/>
    <s v="Beauty &amp; Hygiene"/>
    <s v="Toothpaste"/>
    <n v="390.2"/>
  </r>
  <r>
    <d v="2024-03-12T00:00:00"/>
    <x v="6"/>
    <x v="0"/>
    <x v="38"/>
    <x v="1"/>
    <n v="88.45"/>
    <n v="60.75"/>
    <n v="10"/>
    <s v="kg"/>
    <s v="Fruits &amp; Vegetables"/>
    <s v="Root Vegetables"/>
    <n v="607.5"/>
  </r>
  <r>
    <d v="2024-04-01T00:00:00"/>
    <x v="10"/>
    <x v="1"/>
    <x v="29"/>
    <x v="9"/>
    <n v="0.52"/>
    <n v="0.39"/>
    <n v="1500"/>
    <s v="g"/>
    <s v="Beverages"/>
    <s v="Leaf &amp; Dust Tea"/>
    <n v="585"/>
  </r>
  <r>
    <d v="2024-03-15T00:00:00"/>
    <x v="6"/>
    <x v="0"/>
    <x v="0"/>
    <x v="0"/>
    <n v="88.13"/>
    <n v="72.239999999999995"/>
    <n v="0.5"/>
    <s v="kg"/>
    <s v="Foodgrains, Oil &amp; Masala"/>
    <s v="Raw Rice"/>
    <n v="36.119999999999997"/>
  </r>
  <r>
    <d v="2024-09-04T00:00:00"/>
    <x v="11"/>
    <x v="3"/>
    <x v="5"/>
    <x v="2"/>
    <n v="241.42"/>
    <n v="208.9"/>
    <n v="0.25"/>
    <s v="kg"/>
    <s v="Bakery, Cakes &amp; Dairy"/>
    <s v="Paneer, Tofu &amp; Cream"/>
    <n v="52.225000000000001"/>
  </r>
  <r>
    <d v="2024-01-21T00:00:00"/>
    <x v="0"/>
    <x v="0"/>
    <x v="24"/>
    <x v="8"/>
    <n v="0.02"/>
    <n v="0.02"/>
    <n v="100"/>
    <s v="g"/>
    <s v="Snacks &amp; Branded Foods"/>
    <s v="Instant Noodles"/>
    <n v="2"/>
  </r>
  <r>
    <d v="2024-12-02T00:00:00"/>
    <x v="4"/>
    <x v="2"/>
    <x v="30"/>
    <x v="1"/>
    <n v="46.02"/>
    <n v="35.81"/>
    <n v="5"/>
    <s v="kg"/>
    <s v="Fruits &amp; Vegetables"/>
    <s v="Potato, Onion &amp; Tomato"/>
    <n v="179.05"/>
  </r>
  <r>
    <d v="2024-11-03T00:00:00"/>
    <x v="8"/>
    <x v="2"/>
    <x v="30"/>
    <x v="1"/>
    <n v="108.53"/>
    <n v="85.93"/>
    <n v="2"/>
    <s v="kg"/>
    <s v="Fruits &amp; Vegetables"/>
    <s v="Potato, Onion &amp; Tomato"/>
    <n v="171.86"/>
  </r>
  <r>
    <d v="2024-10-06T00:00:00"/>
    <x v="2"/>
    <x v="2"/>
    <x v="7"/>
    <x v="3"/>
    <n v="45.4"/>
    <n v="33.46"/>
    <n v="10"/>
    <s v="pcs"/>
    <s v="Bakery, Cakes &amp; Dairy"/>
    <s v="Bread"/>
    <n v="334.6"/>
  </r>
  <r>
    <d v="2024-09-22T00:00:00"/>
    <x v="11"/>
    <x v="3"/>
    <x v="7"/>
    <x v="3"/>
    <n v="77.61"/>
    <n v="52.67"/>
    <n v="6"/>
    <s v="pcs"/>
    <s v="Bakery, Cakes &amp; Dairy"/>
    <s v="Bread"/>
    <n v="316.02"/>
  </r>
  <r>
    <d v="2024-07-03T00:00:00"/>
    <x v="9"/>
    <x v="3"/>
    <x v="32"/>
    <x v="5"/>
    <n v="319.19"/>
    <n v="214.38"/>
    <n v="2"/>
    <s v="kg"/>
    <s v="Cleaning &amp; Household"/>
    <s v="Laundry"/>
    <n v="428.76"/>
  </r>
  <r>
    <d v="2024-11-28T00:00:00"/>
    <x v="8"/>
    <x v="2"/>
    <x v="7"/>
    <x v="3"/>
    <n v="29.01"/>
    <n v="20.12"/>
    <n v="2"/>
    <s v="pcs"/>
    <s v="Bakery, Cakes &amp; Dairy"/>
    <s v="Bread"/>
    <n v="40.24"/>
  </r>
  <r>
    <d v="2024-01-21T00:00:00"/>
    <x v="0"/>
    <x v="0"/>
    <x v="39"/>
    <x v="9"/>
    <n v="7.0000000000000007E-2"/>
    <n v="0.06"/>
    <n v="200"/>
    <s v="g"/>
    <s v="Beverages"/>
    <s v="Leaf &amp; Dust Tea"/>
    <n v="12"/>
  </r>
  <r>
    <d v="2024-06-14T00:00:00"/>
    <x v="7"/>
    <x v="1"/>
    <x v="47"/>
    <x v="4"/>
    <n v="6.66"/>
    <n v="4.8"/>
    <n v="500"/>
    <s v="ml"/>
    <s v="Gourmet &amp; World Food"/>
    <s v="Extra Virgin Olive Oil"/>
    <n v="2400"/>
  </r>
  <r>
    <d v="2024-12-06T00:00:00"/>
    <x v="4"/>
    <x v="2"/>
    <x v="27"/>
    <x v="2"/>
    <n v="519.09"/>
    <n v="385.51"/>
    <n v="1"/>
    <s v="kg"/>
    <s v="Bakery, Cakes &amp; Dairy"/>
    <s v="Paneer, Tofu &amp; Cream"/>
    <n v="385.51"/>
  </r>
  <r>
    <d v="2024-05-20T00:00:00"/>
    <x v="1"/>
    <x v="1"/>
    <x v="42"/>
    <x v="8"/>
    <n v="0.25"/>
    <n v="0.22"/>
    <n v="2000"/>
    <s v="g"/>
    <s v="Snacks &amp; Branded Foods"/>
    <s v="Instant Noodles"/>
    <n v="440"/>
  </r>
  <r>
    <d v="2024-05-14T00:00:00"/>
    <x v="1"/>
    <x v="1"/>
    <x v="0"/>
    <x v="0"/>
    <n v="50.7"/>
    <n v="41.83"/>
    <n v="10"/>
    <s v="kg"/>
    <s v="Foodgrains, Oil &amp; Masala"/>
    <s v="Raw Rice"/>
    <n v="418.29999999999995"/>
  </r>
  <r>
    <d v="2024-03-30T00:00:00"/>
    <x v="6"/>
    <x v="0"/>
    <x v="35"/>
    <x v="1"/>
    <n v="81.64"/>
    <n v="70.680000000000007"/>
    <n v="10"/>
    <s v="kg"/>
    <s v="Fruits &amp; Vegetables"/>
    <s v="Potato, Onion &amp; Tomato"/>
    <n v="706.80000000000007"/>
  </r>
  <r>
    <d v="2024-11-18T00:00:00"/>
    <x v="8"/>
    <x v="2"/>
    <x v="24"/>
    <x v="8"/>
    <n v="0.52"/>
    <n v="0.37"/>
    <n v="1000"/>
    <s v="g"/>
    <s v="Snacks &amp; Branded Foods"/>
    <s v="Instant Noodles"/>
    <n v="370"/>
  </r>
  <r>
    <d v="2024-12-23T00:00:00"/>
    <x v="4"/>
    <x v="2"/>
    <x v="8"/>
    <x v="3"/>
    <n v="84.82"/>
    <n v="57.56"/>
    <n v="10"/>
    <s v="pcs"/>
    <s v="Bakery, Cakes &amp; Dairy"/>
    <s v="Bread"/>
    <n v="575.6"/>
  </r>
  <r>
    <d v="2024-02-09T00:00:00"/>
    <x v="3"/>
    <x v="0"/>
    <x v="42"/>
    <x v="8"/>
    <n v="0.44"/>
    <n v="0.37"/>
    <n v="100"/>
    <s v="g"/>
    <s v="Snacks &amp; Branded Foods"/>
    <s v="Instant Noodles"/>
    <n v="37"/>
  </r>
  <r>
    <d v="2024-07-11T00:00:00"/>
    <x v="9"/>
    <x v="3"/>
    <x v="46"/>
    <x v="1"/>
    <n v="25.88"/>
    <n v="17.920000000000002"/>
    <n v="3"/>
    <s v="pcs"/>
    <s v="Eggs, Meat &amp; Fish"/>
    <s v="Farm Eggs"/>
    <n v="53.760000000000005"/>
  </r>
  <r>
    <d v="2024-04-24T00:00:00"/>
    <x v="10"/>
    <x v="1"/>
    <x v="4"/>
    <x v="1"/>
    <n v="0.1"/>
    <n v="0.08"/>
    <n v="2000"/>
    <s v="g"/>
    <s v="Snacks &amp; Branded Foods"/>
    <s v="Frozen Vegetables"/>
    <n v="160"/>
  </r>
  <r>
    <d v="2024-06-29T00:00:00"/>
    <x v="7"/>
    <x v="1"/>
    <x v="2"/>
    <x v="1"/>
    <n v="37.619999999999997"/>
    <n v="30.08"/>
    <n v="1"/>
    <s v="kg"/>
    <s v="Fruits &amp; Vegetables"/>
    <s v="Potato, Onion &amp; Tomato"/>
    <n v="30.08"/>
  </r>
  <r>
    <d v="2024-06-25T00:00:00"/>
    <x v="7"/>
    <x v="1"/>
    <x v="20"/>
    <x v="1"/>
    <n v="40.5"/>
    <n v="35.950000000000003"/>
    <n v="2"/>
    <s v="kg"/>
    <s v="Fruits &amp; Vegetables"/>
    <s v="Potato, Onion &amp; Tomato"/>
    <n v="71.900000000000006"/>
  </r>
  <r>
    <d v="2024-09-03T00:00:00"/>
    <x v="11"/>
    <x v="3"/>
    <x v="32"/>
    <x v="5"/>
    <n v="154.49"/>
    <n v="103.2"/>
    <n v="5"/>
    <s v="kg"/>
    <s v="Cleaning &amp; Household"/>
    <s v="Laundry"/>
    <n v="516"/>
  </r>
  <r>
    <d v="2024-01-04T00:00:00"/>
    <x v="0"/>
    <x v="0"/>
    <x v="40"/>
    <x v="1"/>
    <n v="117.39"/>
    <n v="84.16"/>
    <n v="0.5"/>
    <s v="kg"/>
    <s v="Fruits &amp; Vegetables"/>
    <s v="Potato, Onion &amp; Tomato"/>
    <n v="42.08"/>
  </r>
  <r>
    <d v="2024-03-12T00:00:00"/>
    <x v="6"/>
    <x v="0"/>
    <x v="3"/>
    <x v="1"/>
    <n v="21.66"/>
    <n v="14.65"/>
    <n v="5"/>
    <s v="pcs"/>
    <s v="Eggs, Meat &amp; Fish"/>
    <s v="Farm Eggs"/>
    <n v="73.25"/>
  </r>
  <r>
    <d v="2024-04-27T00:00:00"/>
    <x v="10"/>
    <x v="1"/>
    <x v="32"/>
    <x v="5"/>
    <n v="377.83"/>
    <n v="283"/>
    <n v="0.25"/>
    <s v="kg"/>
    <s v="Cleaning &amp; Household"/>
    <s v="Laundry"/>
    <n v="70.75"/>
  </r>
  <r>
    <d v="2024-12-22T00:00:00"/>
    <x v="4"/>
    <x v="2"/>
    <x v="24"/>
    <x v="8"/>
    <n v="0.48"/>
    <n v="0.4"/>
    <n v="100"/>
    <s v="g"/>
    <s v="Snacks &amp; Branded Foods"/>
    <s v="Instant Noodles"/>
    <n v="40"/>
  </r>
  <r>
    <d v="2024-10-20T00:00:00"/>
    <x v="2"/>
    <x v="2"/>
    <x v="3"/>
    <x v="1"/>
    <n v="17.440000000000001"/>
    <n v="14.3"/>
    <n v="2"/>
    <s v="pcs"/>
    <s v="Eggs, Meat &amp; Fish"/>
    <s v="Farm Eggs"/>
    <n v="28.6"/>
  </r>
  <r>
    <d v="2024-11-16T00:00:00"/>
    <x v="8"/>
    <x v="2"/>
    <x v="4"/>
    <x v="1"/>
    <n v="0.94"/>
    <n v="0.67"/>
    <n v="1000"/>
    <s v="g"/>
    <s v="Snacks &amp; Branded Foods"/>
    <s v="Frozen Vegetables"/>
    <n v="670"/>
  </r>
  <r>
    <d v="2024-03-01T00:00:00"/>
    <x v="6"/>
    <x v="0"/>
    <x v="6"/>
    <x v="1"/>
    <n v="0.17"/>
    <n v="0.15"/>
    <n v="350"/>
    <s v="ml"/>
    <s v="Beverages"/>
    <s v="Juices"/>
    <n v="52.5"/>
  </r>
  <r>
    <d v="2024-07-31T00:00:00"/>
    <x v="9"/>
    <x v="3"/>
    <x v="2"/>
    <x v="1"/>
    <n v="53.2"/>
    <n v="40.409999999999997"/>
    <n v="0.25"/>
    <s v="kg"/>
    <s v="Fruits &amp; Vegetables"/>
    <s v="Potato, Onion &amp; Tomato"/>
    <n v="10.102499999999999"/>
  </r>
  <r>
    <d v="2024-02-28T00:00:00"/>
    <x v="3"/>
    <x v="0"/>
    <x v="46"/>
    <x v="1"/>
    <n v="14.58"/>
    <n v="13.17"/>
    <n v="2"/>
    <s v="pcs"/>
    <s v="Eggs, Meat &amp; Fish"/>
    <s v="Farm Eggs"/>
    <n v="26.34"/>
  </r>
  <r>
    <d v="2024-09-02T00:00:00"/>
    <x v="11"/>
    <x v="3"/>
    <x v="45"/>
    <x v="7"/>
    <n v="0.05"/>
    <n v="0.05"/>
    <n v="1000"/>
    <s v="ml"/>
    <s v="Bakery, Cakes &amp; Dairy"/>
    <s v="Milk"/>
    <n v="50"/>
  </r>
  <r>
    <d v="2024-03-23T00:00:00"/>
    <x v="6"/>
    <x v="0"/>
    <x v="16"/>
    <x v="1"/>
    <n v="105.6"/>
    <n v="70.83"/>
    <n v="3"/>
    <s v="kg"/>
    <s v="Fruits &amp; Vegetables"/>
    <s v="Potato, Onion &amp; Tomato"/>
    <n v="212.49"/>
  </r>
  <r>
    <d v="2024-07-29T00:00:00"/>
    <x v="9"/>
    <x v="3"/>
    <x v="45"/>
    <x v="7"/>
    <n v="7.0000000000000007E-2"/>
    <n v="0.05"/>
    <n v="750"/>
    <s v="ml"/>
    <s v="Bakery, Cakes &amp; Dairy"/>
    <s v="Milk"/>
    <n v="37.5"/>
  </r>
  <r>
    <d v="2024-10-06T00:00:00"/>
    <x v="2"/>
    <x v="2"/>
    <x v="1"/>
    <x v="1"/>
    <n v="31.41"/>
    <n v="29.8"/>
    <n v="3"/>
    <s v="kg"/>
    <s v="Fruits &amp; Vegetables"/>
    <s v="Potato, Onion &amp; Tomato"/>
    <n v="89.4"/>
  </r>
  <r>
    <d v="2024-12-15T00:00:00"/>
    <x v="4"/>
    <x v="2"/>
    <x v="37"/>
    <x v="1"/>
    <n v="0.18"/>
    <n v="0.12"/>
    <n v="750"/>
    <s v="ml"/>
    <s v="Beverages"/>
    <s v="Juices"/>
    <n v="90"/>
  </r>
  <r>
    <d v="2024-12-20T00:00:00"/>
    <x v="4"/>
    <x v="2"/>
    <x v="3"/>
    <x v="1"/>
    <n v="16.61"/>
    <n v="14.88"/>
    <n v="12"/>
    <s v="pcs"/>
    <s v="Eggs, Meat &amp; Fish"/>
    <s v="Farm Eggs"/>
    <n v="178.56"/>
  </r>
  <r>
    <d v="2024-03-16T00:00:00"/>
    <x v="6"/>
    <x v="0"/>
    <x v="22"/>
    <x v="7"/>
    <n v="7.0000000000000007E-2"/>
    <n v="0.05"/>
    <n v="250"/>
    <s v="ml"/>
    <s v="Bakery, Cakes &amp; Dairy"/>
    <s v="Milk"/>
    <n v="12.5"/>
  </r>
  <r>
    <d v="2024-11-03T00:00:00"/>
    <x v="8"/>
    <x v="2"/>
    <x v="26"/>
    <x v="5"/>
    <n v="221.3"/>
    <n v="147.96"/>
    <n v="0.25"/>
    <s v="kg"/>
    <s v="Cleaning &amp; Household"/>
    <s v="Laundry"/>
    <n v="36.99"/>
  </r>
  <r>
    <d v="2024-09-21T00:00:00"/>
    <x v="11"/>
    <x v="3"/>
    <x v="20"/>
    <x v="1"/>
    <n v="61.25"/>
    <n v="53.4"/>
    <n v="1"/>
    <s v="kg"/>
    <s v="Fruits &amp; Vegetables"/>
    <s v="Potato, Onion &amp; Tomato"/>
    <n v="53.4"/>
  </r>
  <r>
    <d v="2024-01-10T00:00:00"/>
    <x v="0"/>
    <x v="0"/>
    <x v="22"/>
    <x v="7"/>
    <n v="0.04"/>
    <n v="0.03"/>
    <n v="1000"/>
    <s v="ml"/>
    <s v="Bakery, Cakes &amp; Dairy"/>
    <s v="Milk"/>
    <n v="30"/>
  </r>
  <r>
    <d v="2024-05-25T00:00:00"/>
    <x v="1"/>
    <x v="1"/>
    <x v="34"/>
    <x v="1"/>
    <n v="158.59"/>
    <n v="107.85"/>
    <n v="10"/>
    <s v="kg"/>
    <s v="Fruits &amp; Vegetables"/>
    <s v="Root Vegetables"/>
    <n v="1078.5"/>
  </r>
  <r>
    <d v="2024-04-20T00:00:00"/>
    <x v="10"/>
    <x v="1"/>
    <x v="3"/>
    <x v="1"/>
    <n v="26.26"/>
    <n v="18.77"/>
    <n v="1"/>
    <s v="pcs"/>
    <s v="Eggs, Meat &amp; Fish"/>
    <s v="Farm Eggs"/>
    <n v="18.77"/>
  </r>
  <r>
    <d v="2024-08-29T00:00:00"/>
    <x v="5"/>
    <x v="3"/>
    <x v="24"/>
    <x v="8"/>
    <n v="0.23"/>
    <n v="0.16"/>
    <n v="1000"/>
    <s v="g"/>
    <s v="Snacks &amp; Branded Foods"/>
    <s v="Instant Noodles"/>
    <n v="160"/>
  </r>
  <r>
    <d v="2024-03-28T00:00:00"/>
    <x v="6"/>
    <x v="0"/>
    <x v="13"/>
    <x v="1"/>
    <n v="90.78"/>
    <n v="66.989999999999995"/>
    <n v="0.25"/>
    <s v="kg"/>
    <s v="Fruits &amp; Vegetables"/>
    <s v="Root Vegetables"/>
    <n v="16.747499999999999"/>
  </r>
  <r>
    <d v="2024-11-22T00:00:00"/>
    <x v="8"/>
    <x v="2"/>
    <x v="8"/>
    <x v="3"/>
    <n v="45.89"/>
    <n v="35.64"/>
    <n v="10"/>
    <s v="pcs"/>
    <s v="Bakery, Cakes &amp; Dairy"/>
    <s v="Bread"/>
    <n v="356.4"/>
  </r>
  <r>
    <d v="2024-04-03T00:00:00"/>
    <x v="10"/>
    <x v="1"/>
    <x v="22"/>
    <x v="7"/>
    <n v="0.06"/>
    <n v="0.05"/>
    <n v="500"/>
    <s v="ml"/>
    <s v="Bakery, Cakes &amp; Dairy"/>
    <s v="Milk"/>
    <n v="25"/>
  </r>
  <r>
    <d v="2024-09-18T00:00:00"/>
    <x v="11"/>
    <x v="3"/>
    <x v="10"/>
    <x v="4"/>
    <n v="1.66"/>
    <n v="1.39"/>
    <n v="1000"/>
    <s v="ml"/>
    <s v="Gourmet &amp; World Food"/>
    <s v="Extra Virgin Olive Oil"/>
    <n v="1390"/>
  </r>
  <r>
    <d v="2024-12-27T00:00:00"/>
    <x v="4"/>
    <x v="2"/>
    <x v="19"/>
    <x v="6"/>
    <n v="415.5"/>
    <n v="303.44"/>
    <n v="1"/>
    <s v="pcs"/>
    <s v="Beauty &amp; Hygiene"/>
    <s v="Toothpaste"/>
    <n v="303.44"/>
  </r>
  <r>
    <d v="2024-11-28T00:00:00"/>
    <x v="8"/>
    <x v="2"/>
    <x v="37"/>
    <x v="1"/>
    <n v="0.13"/>
    <n v="0.12"/>
    <n v="5000"/>
    <s v="ml"/>
    <s v="Beverages"/>
    <s v="Juices"/>
    <n v="600"/>
  </r>
  <r>
    <d v="2024-02-05T00:00:00"/>
    <x v="3"/>
    <x v="0"/>
    <x v="26"/>
    <x v="5"/>
    <n v="317.44"/>
    <n v="277.39"/>
    <n v="2"/>
    <s v="kg"/>
    <s v="Cleaning &amp; Household"/>
    <s v="Laundry"/>
    <n v="554.78"/>
  </r>
  <r>
    <d v="2024-11-19T00:00:00"/>
    <x v="8"/>
    <x v="2"/>
    <x v="33"/>
    <x v="1"/>
    <n v="0.79"/>
    <n v="0.75"/>
    <n v="250"/>
    <s v="g"/>
    <s v="Snacks &amp; Branded Foods"/>
    <s v="Frozen Vegetables"/>
    <n v="187.5"/>
  </r>
  <r>
    <d v="2024-10-03T00:00:00"/>
    <x v="2"/>
    <x v="2"/>
    <x v="15"/>
    <x v="1"/>
    <n v="1.03"/>
    <n v="0.69"/>
    <n v="100"/>
    <s v="g"/>
    <s v="Snacks &amp; Branded Foods"/>
    <s v="Frozen Vegetables"/>
    <n v="69"/>
  </r>
  <r>
    <d v="2024-12-04T00:00:00"/>
    <x v="4"/>
    <x v="2"/>
    <x v="34"/>
    <x v="1"/>
    <n v="106.22"/>
    <n v="94.36"/>
    <n v="2"/>
    <s v="kg"/>
    <s v="Fruits &amp; Vegetables"/>
    <s v="Root Vegetables"/>
    <n v="188.72"/>
  </r>
  <r>
    <d v="2024-03-17T00:00:00"/>
    <x v="6"/>
    <x v="0"/>
    <x v="16"/>
    <x v="1"/>
    <n v="88.71"/>
    <n v="78.45"/>
    <n v="0.25"/>
    <s v="kg"/>
    <s v="Fruits &amp; Vegetables"/>
    <s v="Potato, Onion &amp; Tomato"/>
    <n v="19.612500000000001"/>
  </r>
  <r>
    <d v="2024-03-31T00:00:00"/>
    <x v="6"/>
    <x v="0"/>
    <x v="16"/>
    <x v="1"/>
    <n v="82.64"/>
    <n v="55.6"/>
    <n v="0.25"/>
    <s v="kg"/>
    <s v="Fruits &amp; Vegetables"/>
    <s v="Potato, Onion &amp; Tomato"/>
    <n v="13.9"/>
  </r>
  <r>
    <d v="2024-01-20T00:00:00"/>
    <x v="0"/>
    <x v="0"/>
    <x v="0"/>
    <x v="0"/>
    <n v="73.88"/>
    <n v="66.95"/>
    <n v="5"/>
    <s v="kg"/>
    <s v="Foodgrains, Oil &amp; Masala"/>
    <s v="Raw Rice"/>
    <n v="334.75"/>
  </r>
  <r>
    <d v="2024-09-29T00:00:00"/>
    <x v="11"/>
    <x v="3"/>
    <x v="39"/>
    <x v="9"/>
    <n v="0.28999999999999998"/>
    <n v="0.22"/>
    <n v="1500"/>
    <s v="g"/>
    <s v="Beverages"/>
    <s v="Leaf &amp; Dust Tea"/>
    <n v="330"/>
  </r>
  <r>
    <d v="2024-03-01T00:00:00"/>
    <x v="6"/>
    <x v="0"/>
    <x v="38"/>
    <x v="1"/>
    <n v="152.69999999999999"/>
    <n v="102.07"/>
    <n v="5"/>
    <s v="kg"/>
    <s v="Fruits &amp; Vegetables"/>
    <s v="Root Vegetables"/>
    <n v="510.34999999999997"/>
  </r>
  <r>
    <d v="2024-12-24T00:00:00"/>
    <x v="4"/>
    <x v="2"/>
    <x v="32"/>
    <x v="5"/>
    <n v="361.38"/>
    <n v="251.1"/>
    <n v="5"/>
    <s v="kg"/>
    <s v="Cleaning &amp; Household"/>
    <s v="Laundry"/>
    <n v="1255.5"/>
  </r>
  <r>
    <d v="2024-12-17T00:00:00"/>
    <x v="4"/>
    <x v="2"/>
    <x v="18"/>
    <x v="0"/>
    <n v="136.97999999999999"/>
    <n v="109.56"/>
    <n v="2"/>
    <s v="kg"/>
    <s v="Foodgrains, Oil &amp; Masala"/>
    <s v="Raw Rice"/>
    <n v="219.12"/>
  </r>
  <r>
    <d v="2024-01-01T00:00:00"/>
    <x v="0"/>
    <x v="0"/>
    <x v="30"/>
    <x v="1"/>
    <n v="44.4"/>
    <n v="34.96"/>
    <n v="0.25"/>
    <s v="kg"/>
    <s v="Fruits &amp; Vegetables"/>
    <s v="Potato, Onion &amp; Tomato"/>
    <n v="8.74"/>
  </r>
  <r>
    <d v="2024-08-08T00:00:00"/>
    <x v="5"/>
    <x v="3"/>
    <x v="32"/>
    <x v="5"/>
    <n v="111.26"/>
    <n v="85.07"/>
    <n v="3"/>
    <s v="kg"/>
    <s v="Cleaning &amp; Household"/>
    <s v="Laundry"/>
    <n v="255.20999999999998"/>
  </r>
  <r>
    <d v="2024-07-08T00:00:00"/>
    <x v="9"/>
    <x v="3"/>
    <x v="28"/>
    <x v="6"/>
    <n v="172.97"/>
    <n v="124.85"/>
    <n v="12"/>
    <s v="pcs"/>
    <s v="Beauty &amp; Hygiene"/>
    <s v="Toothpaste"/>
    <n v="1498.1999999999998"/>
  </r>
  <r>
    <d v="2024-09-28T00:00:00"/>
    <x v="11"/>
    <x v="3"/>
    <x v="19"/>
    <x v="6"/>
    <n v="238.54"/>
    <n v="159.03"/>
    <n v="3"/>
    <s v="pcs"/>
    <s v="Beauty &amp; Hygiene"/>
    <s v="Toothpaste"/>
    <n v="477.09000000000003"/>
  </r>
  <r>
    <d v="2024-09-03T00:00:00"/>
    <x v="11"/>
    <x v="3"/>
    <x v="26"/>
    <x v="5"/>
    <n v="225.2"/>
    <n v="205.71"/>
    <n v="2"/>
    <s v="kg"/>
    <s v="Cleaning &amp; Household"/>
    <s v="Laundry"/>
    <n v="411.42"/>
  </r>
  <r>
    <d v="2024-07-14T00:00:00"/>
    <x v="9"/>
    <x v="3"/>
    <x v="17"/>
    <x v="1"/>
    <n v="60.51"/>
    <n v="44.32"/>
    <n v="5"/>
    <s v="kg"/>
    <s v="Fruits &amp; Vegetables"/>
    <s v="Potato, Onion &amp; Tomato"/>
    <n v="221.6"/>
  </r>
  <r>
    <d v="2024-12-29T00:00:00"/>
    <x v="4"/>
    <x v="2"/>
    <x v="39"/>
    <x v="9"/>
    <n v="0.7"/>
    <n v="0.5"/>
    <n v="2000"/>
    <s v="g"/>
    <s v="Beverages"/>
    <s v="Leaf &amp; Dust Tea"/>
    <n v="1000"/>
  </r>
  <r>
    <d v="2024-08-05T00:00:00"/>
    <x v="5"/>
    <x v="3"/>
    <x v="47"/>
    <x v="4"/>
    <n v="1.8"/>
    <n v="1.26"/>
    <n v="1500"/>
    <s v="ml"/>
    <s v="Gourmet &amp; World Food"/>
    <s v="Extra Virgin Olive Oil"/>
    <n v="1890"/>
  </r>
  <r>
    <d v="2024-12-01T00:00:00"/>
    <x v="4"/>
    <x v="2"/>
    <x v="9"/>
    <x v="4"/>
    <n v="2.08"/>
    <n v="1.5"/>
    <n v="5000"/>
    <s v="ml"/>
    <s v="Gourmet &amp; World Food"/>
    <s v="Extra Virgin Olive Oil"/>
    <n v="7500"/>
  </r>
  <r>
    <d v="2024-02-12T00:00:00"/>
    <x v="3"/>
    <x v="0"/>
    <x v="32"/>
    <x v="5"/>
    <n v="367.48"/>
    <n v="269.64"/>
    <n v="0.25"/>
    <s v="kg"/>
    <s v="Cleaning &amp; Household"/>
    <s v="Laundry"/>
    <n v="67.41"/>
  </r>
  <r>
    <d v="2024-12-09T00:00:00"/>
    <x v="4"/>
    <x v="2"/>
    <x v="30"/>
    <x v="1"/>
    <n v="86.25"/>
    <n v="78.03"/>
    <n v="3"/>
    <s v="kg"/>
    <s v="Fruits &amp; Vegetables"/>
    <s v="Potato, Onion &amp; Tomato"/>
    <n v="234.09"/>
  </r>
  <r>
    <d v="2024-04-06T00:00:00"/>
    <x v="10"/>
    <x v="1"/>
    <x v="1"/>
    <x v="1"/>
    <n v="59.24"/>
    <n v="54.37"/>
    <n v="3"/>
    <s v="kg"/>
    <s v="Fruits &amp; Vegetables"/>
    <s v="Potato, Onion &amp; Tomato"/>
    <n v="163.10999999999999"/>
  </r>
  <r>
    <d v="2024-10-01T00:00:00"/>
    <x v="2"/>
    <x v="2"/>
    <x v="21"/>
    <x v="2"/>
    <n v="249.3"/>
    <n v="225.38"/>
    <n v="10"/>
    <s v="kg"/>
    <s v="Bakery, Cakes &amp; Dairy"/>
    <s v="Paneer, Tofu &amp; Cream"/>
    <n v="2253.8000000000002"/>
  </r>
  <r>
    <d v="2024-03-01T00:00:00"/>
    <x v="6"/>
    <x v="0"/>
    <x v="25"/>
    <x v="7"/>
    <n v="7.0000000000000007E-2"/>
    <n v="0.06"/>
    <n v="750"/>
    <s v="ml"/>
    <s v="Bakery, Cakes &amp; Dairy"/>
    <s v="Milk"/>
    <n v="45"/>
  </r>
  <r>
    <d v="2024-07-11T00:00:00"/>
    <x v="9"/>
    <x v="3"/>
    <x v="32"/>
    <x v="5"/>
    <n v="215.66"/>
    <n v="146.13"/>
    <n v="0.25"/>
    <s v="kg"/>
    <s v="Cleaning &amp; Household"/>
    <s v="Laundry"/>
    <n v="36.532499999999999"/>
  </r>
  <r>
    <d v="2024-06-10T00:00:00"/>
    <x v="7"/>
    <x v="1"/>
    <x v="47"/>
    <x v="4"/>
    <n v="4.55"/>
    <n v="3.64"/>
    <n v="500"/>
    <s v="ml"/>
    <s v="Gourmet &amp; World Food"/>
    <s v="Extra Virgin Olive Oil"/>
    <n v="1820"/>
  </r>
  <r>
    <d v="2024-02-24T00:00:00"/>
    <x v="3"/>
    <x v="0"/>
    <x v="28"/>
    <x v="6"/>
    <n v="328.34"/>
    <n v="255.48"/>
    <n v="12"/>
    <s v="pcs"/>
    <s v="Beauty &amp; Hygiene"/>
    <s v="Toothpaste"/>
    <n v="3065.7599999999998"/>
  </r>
  <r>
    <d v="2024-12-23T00:00:00"/>
    <x v="4"/>
    <x v="2"/>
    <x v="8"/>
    <x v="3"/>
    <n v="54.95"/>
    <n v="40.42"/>
    <n v="24"/>
    <s v="pcs"/>
    <s v="Bakery, Cakes &amp; Dairy"/>
    <s v="Bread"/>
    <n v="970.08"/>
  </r>
  <r>
    <d v="2024-05-13T00:00:00"/>
    <x v="1"/>
    <x v="1"/>
    <x v="32"/>
    <x v="5"/>
    <n v="149.94999999999999"/>
    <n v="132.16"/>
    <n v="10"/>
    <s v="kg"/>
    <s v="Cleaning &amp; Household"/>
    <s v="Laundry"/>
    <n v="1321.6"/>
  </r>
  <r>
    <d v="2024-08-04T00:00:00"/>
    <x v="5"/>
    <x v="3"/>
    <x v="25"/>
    <x v="7"/>
    <n v="0.08"/>
    <n v="0.06"/>
    <n v="350"/>
    <s v="ml"/>
    <s v="Bakery, Cakes &amp; Dairy"/>
    <s v="Milk"/>
    <n v="21"/>
  </r>
  <r>
    <d v="2024-05-21T00:00:00"/>
    <x v="1"/>
    <x v="1"/>
    <x v="31"/>
    <x v="1"/>
    <n v="11.63"/>
    <n v="8.44"/>
    <n v="6"/>
    <s v="pcs"/>
    <s v="Eggs, Meat &amp; Fish"/>
    <s v="Farm Eggs"/>
    <n v="50.64"/>
  </r>
  <r>
    <d v="2024-07-22T00:00:00"/>
    <x v="9"/>
    <x v="3"/>
    <x v="6"/>
    <x v="1"/>
    <n v="0.35"/>
    <n v="0.3"/>
    <n v="200"/>
    <s v="ml"/>
    <s v="Beverages"/>
    <s v="Juices"/>
    <n v="60"/>
  </r>
  <r>
    <d v="2024-07-30T00:00:00"/>
    <x v="9"/>
    <x v="3"/>
    <x v="18"/>
    <x v="0"/>
    <n v="133.01"/>
    <n v="90.17"/>
    <n v="0.5"/>
    <s v="kg"/>
    <s v="Foodgrains, Oil &amp; Masala"/>
    <s v="Raw Rice"/>
    <n v="45.085000000000001"/>
  </r>
  <r>
    <d v="2024-09-04T00:00:00"/>
    <x v="11"/>
    <x v="3"/>
    <x v="14"/>
    <x v="5"/>
    <n v="214.08"/>
    <n v="197.9"/>
    <n v="2"/>
    <s v="kg"/>
    <s v="Cleaning &amp; Household"/>
    <s v="Laundry"/>
    <n v="395.8"/>
  </r>
  <r>
    <d v="2024-12-11T00:00:00"/>
    <x v="4"/>
    <x v="2"/>
    <x v="15"/>
    <x v="1"/>
    <n v="1.36"/>
    <n v="1"/>
    <n v="500"/>
    <s v="g"/>
    <s v="Snacks &amp; Branded Foods"/>
    <s v="Frozen Vegetables"/>
    <n v="500"/>
  </r>
  <r>
    <d v="2024-05-09T00:00:00"/>
    <x v="1"/>
    <x v="1"/>
    <x v="46"/>
    <x v="1"/>
    <n v="17.47"/>
    <n v="13.02"/>
    <n v="6"/>
    <s v="pcs"/>
    <s v="Eggs, Meat &amp; Fish"/>
    <s v="Farm Eggs"/>
    <n v="78.12"/>
  </r>
  <r>
    <d v="2024-06-25T00:00:00"/>
    <x v="7"/>
    <x v="1"/>
    <x v="23"/>
    <x v="8"/>
    <n v="0.25"/>
    <n v="0.22"/>
    <n v="200"/>
    <s v="g"/>
    <s v="Snacks &amp; Branded Foods"/>
    <s v="Instant Noodles"/>
    <n v="44"/>
  </r>
  <r>
    <d v="2024-07-22T00:00:00"/>
    <x v="9"/>
    <x v="3"/>
    <x v="6"/>
    <x v="1"/>
    <n v="0.08"/>
    <n v="0.06"/>
    <n v="1000"/>
    <s v="ml"/>
    <s v="Beverages"/>
    <s v="Juices"/>
    <n v="60"/>
  </r>
  <r>
    <d v="2024-03-01T00:00:00"/>
    <x v="6"/>
    <x v="0"/>
    <x v="17"/>
    <x v="1"/>
    <n v="70.459999999999994"/>
    <n v="51.89"/>
    <n v="1"/>
    <s v="kg"/>
    <s v="Fruits &amp; Vegetables"/>
    <s v="Potato, Onion &amp; Tomato"/>
    <n v="51.89"/>
  </r>
  <r>
    <d v="2024-08-16T00:00:00"/>
    <x v="5"/>
    <x v="3"/>
    <x v="29"/>
    <x v="9"/>
    <n v="0.25"/>
    <n v="0.23"/>
    <n v="100"/>
    <s v="g"/>
    <s v="Beverages"/>
    <s v="Leaf &amp; Dust Tea"/>
    <n v="23"/>
  </r>
  <r>
    <d v="2024-03-23T00:00:00"/>
    <x v="6"/>
    <x v="0"/>
    <x v="7"/>
    <x v="3"/>
    <n v="36.43"/>
    <n v="25.85"/>
    <n v="5"/>
    <s v="pcs"/>
    <s v="Bakery, Cakes &amp; Dairy"/>
    <s v="Bread"/>
    <n v="129.25"/>
  </r>
  <r>
    <d v="2024-12-05T00:00:00"/>
    <x v="4"/>
    <x v="2"/>
    <x v="5"/>
    <x v="2"/>
    <n v="465.32"/>
    <n v="313.14999999999998"/>
    <n v="0.25"/>
    <s v="kg"/>
    <s v="Bakery, Cakes &amp; Dairy"/>
    <s v="Paneer, Tofu &amp; Cream"/>
    <n v="78.287499999999994"/>
  </r>
  <r>
    <d v="2024-06-22T00:00:00"/>
    <x v="7"/>
    <x v="1"/>
    <x v="44"/>
    <x v="9"/>
    <n v="0.53"/>
    <n v="0.48"/>
    <n v="100"/>
    <s v="g"/>
    <s v="Beverages"/>
    <s v="Leaf &amp; Dust Tea"/>
    <n v="48"/>
  </r>
  <r>
    <d v="2024-01-27T00:00:00"/>
    <x v="0"/>
    <x v="0"/>
    <x v="47"/>
    <x v="4"/>
    <n v="4.75"/>
    <n v="3.36"/>
    <n v="500"/>
    <s v="ml"/>
    <s v="Gourmet &amp; World Food"/>
    <s v="Extra Virgin Olive Oil"/>
    <n v="1680"/>
  </r>
  <r>
    <d v="2024-12-21T00:00:00"/>
    <x v="4"/>
    <x v="2"/>
    <x v="12"/>
    <x v="1"/>
    <n v="81.36"/>
    <n v="56.52"/>
    <n v="3"/>
    <s v="kg"/>
    <s v="Fruits &amp; Vegetables"/>
    <s v="Potato, Onion &amp; Tomato"/>
    <n v="169.56"/>
  </r>
  <r>
    <d v="2024-10-12T00:00:00"/>
    <x v="2"/>
    <x v="2"/>
    <x v="10"/>
    <x v="4"/>
    <n v="4.99"/>
    <n v="3.43"/>
    <n v="500"/>
    <s v="ml"/>
    <s v="Gourmet &amp; World Food"/>
    <s v="Extra Virgin Olive Oil"/>
    <n v="1715"/>
  </r>
  <r>
    <d v="2024-08-29T00:00:00"/>
    <x v="5"/>
    <x v="3"/>
    <x v="13"/>
    <x v="1"/>
    <n v="76.92"/>
    <n v="54.45"/>
    <n v="1"/>
    <s v="kg"/>
    <s v="Fruits &amp; Vegetables"/>
    <s v="Root Vegetables"/>
    <n v="54.45"/>
  </r>
  <r>
    <d v="2024-08-10T00:00:00"/>
    <x v="5"/>
    <x v="3"/>
    <x v="14"/>
    <x v="5"/>
    <n v="204.77"/>
    <n v="184.91"/>
    <n v="10"/>
    <s v="kg"/>
    <s v="Cleaning &amp; Household"/>
    <s v="Laundry"/>
    <n v="1849.1"/>
  </r>
  <r>
    <d v="2024-11-03T00:00:00"/>
    <x v="8"/>
    <x v="2"/>
    <x v="30"/>
    <x v="1"/>
    <n v="77.38"/>
    <n v="69.45"/>
    <n v="5"/>
    <s v="kg"/>
    <s v="Fruits &amp; Vegetables"/>
    <s v="Potato, Onion &amp; Tomato"/>
    <n v="347.25"/>
  </r>
  <r>
    <d v="2024-10-11T00:00:00"/>
    <x v="2"/>
    <x v="2"/>
    <x v="28"/>
    <x v="6"/>
    <n v="77.62"/>
    <n v="56.39"/>
    <n v="5"/>
    <s v="pcs"/>
    <s v="Beauty &amp; Hygiene"/>
    <s v="Toothpaste"/>
    <n v="281.95"/>
  </r>
  <r>
    <d v="2024-07-15T00:00:00"/>
    <x v="9"/>
    <x v="3"/>
    <x v="11"/>
    <x v="3"/>
    <n v="58.36"/>
    <n v="47.13"/>
    <n v="4"/>
    <s v="pcs"/>
    <s v="Bakery, Cakes &amp; Dairy"/>
    <s v="Bread"/>
    <n v="188.52"/>
  </r>
  <r>
    <d v="2024-07-24T00:00:00"/>
    <x v="9"/>
    <x v="3"/>
    <x v="37"/>
    <x v="1"/>
    <n v="0.3"/>
    <n v="0.25"/>
    <n v="250"/>
    <s v="ml"/>
    <s v="Beverages"/>
    <s v="Juices"/>
    <n v="62.5"/>
  </r>
  <r>
    <d v="2024-09-23T00:00:00"/>
    <x v="11"/>
    <x v="3"/>
    <x v="37"/>
    <x v="1"/>
    <n v="0.27"/>
    <n v="0.18"/>
    <n v="2000"/>
    <s v="ml"/>
    <s v="Beverages"/>
    <s v="Juices"/>
    <n v="360"/>
  </r>
  <r>
    <d v="2024-12-16T00:00:00"/>
    <x v="4"/>
    <x v="2"/>
    <x v="47"/>
    <x v="4"/>
    <n v="3.19"/>
    <n v="2.2200000000000002"/>
    <n v="350"/>
    <s v="ml"/>
    <s v="Gourmet &amp; World Food"/>
    <s v="Extra Virgin Olive Oil"/>
    <n v="777.00000000000011"/>
  </r>
  <r>
    <d v="2024-10-23T00:00:00"/>
    <x v="2"/>
    <x v="2"/>
    <x v="25"/>
    <x v="7"/>
    <n v="7.0000000000000007E-2"/>
    <n v="0.05"/>
    <n v="1000"/>
    <s v="ml"/>
    <s v="Bakery, Cakes &amp; Dairy"/>
    <s v="Milk"/>
    <n v="50"/>
  </r>
  <r>
    <d v="2024-08-12T00:00:00"/>
    <x v="5"/>
    <x v="3"/>
    <x v="0"/>
    <x v="0"/>
    <n v="177.45"/>
    <n v="120.29"/>
    <n v="0.25"/>
    <s v="kg"/>
    <s v="Foodgrains, Oil &amp; Masala"/>
    <s v="Raw Rice"/>
    <n v="30.072500000000002"/>
  </r>
  <r>
    <d v="2024-12-24T00:00:00"/>
    <x v="4"/>
    <x v="2"/>
    <x v="13"/>
    <x v="1"/>
    <n v="55.12"/>
    <n v="46.77"/>
    <n v="3"/>
    <s v="kg"/>
    <s v="Fruits &amp; Vegetables"/>
    <s v="Root Vegetables"/>
    <n v="140.31"/>
  </r>
  <r>
    <d v="2024-09-22T00:00:00"/>
    <x v="11"/>
    <x v="3"/>
    <x v="24"/>
    <x v="8"/>
    <n v="0.6"/>
    <n v="0.48"/>
    <n v="50"/>
    <s v="g"/>
    <s v="Snacks &amp; Branded Foods"/>
    <s v="Instant Noodles"/>
    <n v="24"/>
  </r>
  <r>
    <d v="2024-10-05T00:00:00"/>
    <x v="2"/>
    <x v="2"/>
    <x v="23"/>
    <x v="8"/>
    <n v="0.32"/>
    <n v="0.25"/>
    <n v="200"/>
    <s v="g"/>
    <s v="Snacks &amp; Branded Foods"/>
    <s v="Instant Noodles"/>
    <n v="50"/>
  </r>
  <r>
    <d v="2024-09-18T00:00:00"/>
    <x v="11"/>
    <x v="3"/>
    <x v="14"/>
    <x v="5"/>
    <n v="224.58"/>
    <n v="169.2"/>
    <n v="3"/>
    <s v="kg"/>
    <s v="Cleaning &amp; Household"/>
    <s v="Laundry"/>
    <n v="507.59999999999997"/>
  </r>
  <r>
    <d v="2024-04-28T00:00:00"/>
    <x v="10"/>
    <x v="1"/>
    <x v="33"/>
    <x v="1"/>
    <n v="1"/>
    <n v="0.73"/>
    <n v="50"/>
    <s v="g"/>
    <s v="Snacks &amp; Branded Foods"/>
    <s v="Frozen Vegetables"/>
    <n v="36.5"/>
  </r>
  <r>
    <d v="2024-01-19T00:00:00"/>
    <x v="0"/>
    <x v="0"/>
    <x v="33"/>
    <x v="1"/>
    <n v="0.39"/>
    <n v="0.28000000000000003"/>
    <n v="750"/>
    <s v="g"/>
    <s v="Snacks &amp; Branded Foods"/>
    <s v="Frozen Vegetables"/>
    <n v="210.00000000000003"/>
  </r>
  <r>
    <d v="2024-12-23T00:00:00"/>
    <x v="4"/>
    <x v="2"/>
    <x v="47"/>
    <x v="4"/>
    <n v="4.55"/>
    <n v="3.44"/>
    <n v="5000"/>
    <s v="ml"/>
    <s v="Gourmet &amp; World Food"/>
    <s v="Extra Virgin Olive Oil"/>
    <n v="17200"/>
  </r>
  <r>
    <d v="2024-10-21T00:00:00"/>
    <x v="2"/>
    <x v="2"/>
    <x v="13"/>
    <x v="1"/>
    <n v="65.61"/>
    <n v="53.99"/>
    <n v="5"/>
    <s v="kg"/>
    <s v="Fruits &amp; Vegetables"/>
    <s v="Root Vegetables"/>
    <n v="269.95"/>
  </r>
  <r>
    <d v="2024-11-05T00:00:00"/>
    <x v="8"/>
    <x v="2"/>
    <x v="1"/>
    <x v="1"/>
    <n v="84.16"/>
    <n v="67.86"/>
    <n v="3"/>
    <s v="kg"/>
    <s v="Fruits &amp; Vegetables"/>
    <s v="Potato, Onion &amp; Tomato"/>
    <n v="203.57999999999998"/>
  </r>
  <r>
    <d v="2024-06-29T00:00:00"/>
    <x v="7"/>
    <x v="1"/>
    <x v="44"/>
    <x v="9"/>
    <n v="0.28999999999999998"/>
    <n v="0.26"/>
    <n v="200"/>
    <s v="g"/>
    <s v="Beverages"/>
    <s v="Leaf &amp; Dust Tea"/>
    <n v="52"/>
  </r>
  <r>
    <d v="2024-07-26T00:00:00"/>
    <x v="9"/>
    <x v="3"/>
    <x v="14"/>
    <x v="5"/>
    <n v="182.27"/>
    <n v="143.81"/>
    <n v="0.5"/>
    <s v="kg"/>
    <s v="Cleaning &amp; Household"/>
    <s v="Laundry"/>
    <n v="71.905000000000001"/>
  </r>
  <r>
    <d v="2024-09-22T00:00:00"/>
    <x v="11"/>
    <x v="3"/>
    <x v="21"/>
    <x v="2"/>
    <n v="550.35"/>
    <n v="421.41"/>
    <n v="0.5"/>
    <s v="kg"/>
    <s v="Bakery, Cakes &amp; Dairy"/>
    <s v="Paneer, Tofu &amp; Cream"/>
    <n v="210.70500000000001"/>
  </r>
  <r>
    <d v="2024-12-30T00:00:00"/>
    <x v="4"/>
    <x v="2"/>
    <x v="31"/>
    <x v="1"/>
    <n v="27.96"/>
    <n v="18.87"/>
    <n v="5"/>
    <s v="pcs"/>
    <s v="Eggs, Meat &amp; Fish"/>
    <s v="Farm Eggs"/>
    <n v="94.350000000000009"/>
  </r>
  <r>
    <d v="2024-10-12T00:00:00"/>
    <x v="2"/>
    <x v="2"/>
    <x v="23"/>
    <x v="8"/>
    <n v="0.68"/>
    <n v="0.47"/>
    <n v="50"/>
    <s v="g"/>
    <s v="Snacks &amp; Branded Foods"/>
    <s v="Instant Noodles"/>
    <n v="23.5"/>
  </r>
  <r>
    <d v="2024-06-27T00:00:00"/>
    <x v="7"/>
    <x v="1"/>
    <x v="24"/>
    <x v="8"/>
    <n v="0.25"/>
    <n v="0.19"/>
    <n v="50"/>
    <s v="g"/>
    <s v="Snacks &amp; Branded Foods"/>
    <s v="Instant Noodles"/>
    <n v="9.5"/>
  </r>
  <r>
    <d v="2024-11-05T00:00:00"/>
    <x v="8"/>
    <x v="2"/>
    <x v="7"/>
    <x v="3"/>
    <n v="35.950000000000003"/>
    <n v="34.159999999999997"/>
    <n v="5"/>
    <s v="pcs"/>
    <s v="Bakery, Cakes &amp; Dairy"/>
    <s v="Bread"/>
    <n v="170.79999999999998"/>
  </r>
  <r>
    <d v="2024-10-25T00:00:00"/>
    <x v="2"/>
    <x v="2"/>
    <x v="15"/>
    <x v="1"/>
    <n v="0.45"/>
    <n v="0.43"/>
    <n v="200"/>
    <s v="g"/>
    <s v="Snacks &amp; Branded Foods"/>
    <s v="Frozen Vegetables"/>
    <n v="86"/>
  </r>
  <r>
    <d v="2024-07-25T00:00:00"/>
    <x v="9"/>
    <x v="3"/>
    <x v="6"/>
    <x v="1"/>
    <n v="0.18"/>
    <n v="0.14000000000000001"/>
    <n v="1500"/>
    <s v="ml"/>
    <s v="Beverages"/>
    <s v="Juices"/>
    <n v="210.00000000000003"/>
  </r>
  <r>
    <d v="2024-05-13T00:00:00"/>
    <x v="1"/>
    <x v="1"/>
    <x v="34"/>
    <x v="1"/>
    <n v="119.05"/>
    <n v="113.05"/>
    <n v="2"/>
    <s v="kg"/>
    <s v="Fruits &amp; Vegetables"/>
    <s v="Root Vegetables"/>
    <n v="226.1"/>
  </r>
  <r>
    <d v="2024-12-04T00:00:00"/>
    <x v="4"/>
    <x v="2"/>
    <x v="32"/>
    <x v="5"/>
    <n v="223.64"/>
    <n v="183.55"/>
    <n v="1"/>
    <s v="kg"/>
    <s v="Cleaning &amp; Household"/>
    <s v="Laundry"/>
    <n v="183.55"/>
  </r>
  <r>
    <d v="2024-10-10T00:00:00"/>
    <x v="2"/>
    <x v="2"/>
    <x v="11"/>
    <x v="3"/>
    <n v="71.92"/>
    <n v="55.69"/>
    <n v="10"/>
    <s v="pcs"/>
    <s v="Bakery, Cakes &amp; Dairy"/>
    <s v="Bread"/>
    <n v="556.9"/>
  </r>
  <r>
    <d v="2024-06-23T00:00:00"/>
    <x v="7"/>
    <x v="1"/>
    <x v="5"/>
    <x v="2"/>
    <n v="495.19"/>
    <n v="396.88"/>
    <n v="0.25"/>
    <s v="kg"/>
    <s v="Bakery, Cakes &amp; Dairy"/>
    <s v="Paneer, Tofu &amp; Cream"/>
    <n v="99.22"/>
  </r>
  <r>
    <d v="2024-09-19T00:00:00"/>
    <x v="11"/>
    <x v="3"/>
    <x v="1"/>
    <x v="1"/>
    <n v="36.57"/>
    <n v="25.26"/>
    <n v="1"/>
    <s v="kg"/>
    <s v="Fruits &amp; Vegetables"/>
    <s v="Potato, Onion &amp; Tomato"/>
    <n v="25.26"/>
  </r>
  <r>
    <d v="2024-05-08T00:00:00"/>
    <x v="1"/>
    <x v="1"/>
    <x v="4"/>
    <x v="1"/>
    <n v="0.19"/>
    <n v="0.16"/>
    <n v="250"/>
    <s v="g"/>
    <s v="Snacks &amp; Branded Foods"/>
    <s v="Frozen Vegetables"/>
    <n v="40"/>
  </r>
  <r>
    <d v="2024-07-12T00:00:00"/>
    <x v="9"/>
    <x v="3"/>
    <x v="1"/>
    <x v="1"/>
    <n v="85.11"/>
    <n v="58.48"/>
    <n v="2"/>
    <s v="kg"/>
    <s v="Fruits &amp; Vegetables"/>
    <s v="Potato, Onion &amp; Tomato"/>
    <n v="116.96"/>
  </r>
  <r>
    <d v="2024-05-04T00:00:00"/>
    <x v="1"/>
    <x v="1"/>
    <x v="13"/>
    <x v="1"/>
    <n v="171.7"/>
    <n v="115.87"/>
    <n v="5"/>
    <s v="kg"/>
    <s v="Fruits &amp; Vegetables"/>
    <s v="Root Vegetables"/>
    <n v="579.35"/>
  </r>
  <r>
    <d v="2024-08-22T00:00:00"/>
    <x v="5"/>
    <x v="3"/>
    <x v="5"/>
    <x v="2"/>
    <n v="441.38"/>
    <n v="346.72"/>
    <n v="0.25"/>
    <s v="kg"/>
    <s v="Bakery, Cakes &amp; Dairy"/>
    <s v="Paneer, Tofu &amp; Cream"/>
    <n v="86.68"/>
  </r>
  <r>
    <d v="2024-01-15T00:00:00"/>
    <x v="0"/>
    <x v="0"/>
    <x v="14"/>
    <x v="5"/>
    <n v="211.16"/>
    <n v="151.47999999999999"/>
    <n v="5"/>
    <s v="kg"/>
    <s v="Cleaning &amp; Household"/>
    <s v="Laundry"/>
    <n v="757.4"/>
  </r>
  <r>
    <d v="2024-05-12T00:00:00"/>
    <x v="1"/>
    <x v="1"/>
    <x v="39"/>
    <x v="9"/>
    <n v="0.62"/>
    <n v="0.45"/>
    <n v="2000"/>
    <s v="g"/>
    <s v="Beverages"/>
    <s v="Leaf &amp; Dust Tea"/>
    <n v="900"/>
  </r>
  <r>
    <d v="2024-12-21T00:00:00"/>
    <x v="4"/>
    <x v="2"/>
    <x v="44"/>
    <x v="9"/>
    <n v="0.12"/>
    <n v="0.11"/>
    <n v="200"/>
    <s v="g"/>
    <s v="Beverages"/>
    <s v="Leaf &amp; Dust Tea"/>
    <n v="22"/>
  </r>
  <r>
    <d v="2024-04-22T00:00:00"/>
    <x v="10"/>
    <x v="1"/>
    <x v="40"/>
    <x v="1"/>
    <n v="53.49"/>
    <n v="50.65"/>
    <n v="0.5"/>
    <s v="kg"/>
    <s v="Fruits &amp; Vegetables"/>
    <s v="Potato, Onion &amp; Tomato"/>
    <n v="25.324999999999999"/>
  </r>
  <r>
    <d v="2024-04-27T00:00:00"/>
    <x v="10"/>
    <x v="1"/>
    <x v="14"/>
    <x v="5"/>
    <n v="275.98"/>
    <n v="229.23"/>
    <n v="0.5"/>
    <s v="kg"/>
    <s v="Cleaning &amp; Household"/>
    <s v="Laundry"/>
    <n v="114.61499999999999"/>
  </r>
  <r>
    <d v="2024-07-30T00:00:00"/>
    <x v="9"/>
    <x v="3"/>
    <x v="43"/>
    <x v="6"/>
    <n v="206.12"/>
    <n v="174.64"/>
    <n v="1"/>
    <s v="pcs"/>
    <s v="Beauty &amp; Hygiene"/>
    <s v="Toothpaste"/>
    <n v="174.64"/>
  </r>
  <r>
    <d v="2024-09-21T00:00:00"/>
    <x v="11"/>
    <x v="3"/>
    <x v="24"/>
    <x v="8"/>
    <n v="0.45"/>
    <n v="0.39"/>
    <n v="100"/>
    <s v="g"/>
    <s v="Snacks &amp; Branded Foods"/>
    <s v="Instant Noodles"/>
    <n v="39"/>
  </r>
  <r>
    <d v="2024-05-14T00:00:00"/>
    <x v="1"/>
    <x v="1"/>
    <x v="34"/>
    <x v="1"/>
    <n v="83.65"/>
    <n v="59.96"/>
    <n v="5"/>
    <s v="kg"/>
    <s v="Fruits &amp; Vegetables"/>
    <s v="Root Vegetables"/>
    <n v="299.8"/>
  </r>
  <r>
    <d v="2024-10-12T00:00:00"/>
    <x v="2"/>
    <x v="2"/>
    <x v="21"/>
    <x v="2"/>
    <n v="497.12"/>
    <n v="399.9"/>
    <n v="5"/>
    <s v="kg"/>
    <s v="Bakery, Cakes &amp; Dairy"/>
    <s v="Paneer, Tofu &amp; Cream"/>
    <n v="1999.5"/>
  </r>
  <r>
    <d v="2024-11-13T00:00:00"/>
    <x v="8"/>
    <x v="2"/>
    <x v="42"/>
    <x v="8"/>
    <n v="0.46"/>
    <n v="0.36"/>
    <n v="100"/>
    <s v="g"/>
    <s v="Snacks &amp; Branded Foods"/>
    <s v="Instant Noodles"/>
    <n v="36"/>
  </r>
  <r>
    <d v="2024-10-23T00:00:00"/>
    <x v="2"/>
    <x v="2"/>
    <x v="38"/>
    <x v="1"/>
    <n v="64.739999999999995"/>
    <n v="58.35"/>
    <n v="0.5"/>
    <s v="kg"/>
    <s v="Fruits &amp; Vegetables"/>
    <s v="Root Vegetables"/>
    <n v="29.175000000000001"/>
  </r>
  <r>
    <d v="2024-06-30T00:00:00"/>
    <x v="7"/>
    <x v="1"/>
    <x v="35"/>
    <x v="1"/>
    <n v="106.49"/>
    <n v="85.75"/>
    <n v="1"/>
    <s v="kg"/>
    <s v="Fruits &amp; Vegetables"/>
    <s v="Potato, Onion &amp; Tomato"/>
    <n v="85.75"/>
  </r>
  <r>
    <d v="2024-12-13T00:00:00"/>
    <x v="4"/>
    <x v="2"/>
    <x v="36"/>
    <x v="0"/>
    <n v="164.95"/>
    <n v="135.08000000000001"/>
    <n v="0.5"/>
    <s v="kg"/>
    <s v="Foodgrains, Oil &amp; Masala"/>
    <s v="Raw Rice"/>
    <n v="67.540000000000006"/>
  </r>
  <r>
    <d v="2024-12-27T00:00:00"/>
    <x v="4"/>
    <x v="2"/>
    <x v="47"/>
    <x v="4"/>
    <n v="5.67"/>
    <n v="3.8"/>
    <n v="500"/>
    <s v="ml"/>
    <s v="Gourmet &amp; World Food"/>
    <s v="Extra Virgin Olive Oil"/>
    <n v="1900"/>
  </r>
  <r>
    <d v="2024-04-07T00:00:00"/>
    <x v="10"/>
    <x v="1"/>
    <x v="3"/>
    <x v="1"/>
    <n v="11.66"/>
    <n v="10.82"/>
    <n v="6"/>
    <s v="pcs"/>
    <s v="Eggs, Meat &amp; Fish"/>
    <s v="Farm Eggs"/>
    <n v="64.92"/>
  </r>
  <r>
    <d v="2024-04-12T00:00:00"/>
    <x v="10"/>
    <x v="1"/>
    <x v="6"/>
    <x v="1"/>
    <n v="0.08"/>
    <n v="7.0000000000000007E-2"/>
    <n v="5000"/>
    <s v="ml"/>
    <s v="Beverages"/>
    <s v="Juices"/>
    <n v="350.00000000000006"/>
  </r>
  <r>
    <d v="2024-10-31T00:00:00"/>
    <x v="2"/>
    <x v="2"/>
    <x v="11"/>
    <x v="3"/>
    <n v="79.09"/>
    <n v="57.72"/>
    <n v="5"/>
    <s v="pcs"/>
    <s v="Bakery, Cakes &amp; Dairy"/>
    <s v="Bread"/>
    <n v="288.60000000000002"/>
  </r>
  <r>
    <d v="2024-04-15T00:00:00"/>
    <x v="10"/>
    <x v="1"/>
    <x v="27"/>
    <x v="2"/>
    <n v="267.32"/>
    <n v="254.53"/>
    <n v="1"/>
    <s v="kg"/>
    <s v="Bakery, Cakes &amp; Dairy"/>
    <s v="Paneer, Tofu &amp; Cream"/>
    <n v="254.53"/>
  </r>
  <r>
    <d v="2024-11-01T00:00:00"/>
    <x v="8"/>
    <x v="2"/>
    <x v="32"/>
    <x v="5"/>
    <n v="159.87"/>
    <n v="126.64"/>
    <n v="5"/>
    <s v="kg"/>
    <s v="Cleaning &amp; Household"/>
    <s v="Laundry"/>
    <n v="633.20000000000005"/>
  </r>
  <r>
    <d v="2024-07-01T00:00:00"/>
    <x v="9"/>
    <x v="3"/>
    <x v="43"/>
    <x v="6"/>
    <n v="201.96"/>
    <n v="173.58"/>
    <n v="2"/>
    <s v="pcs"/>
    <s v="Beauty &amp; Hygiene"/>
    <s v="Toothpaste"/>
    <n v="347.16"/>
  </r>
  <r>
    <d v="2024-10-14T00:00:00"/>
    <x v="2"/>
    <x v="2"/>
    <x v="24"/>
    <x v="8"/>
    <n v="0.2"/>
    <n v="0.18"/>
    <n v="750"/>
    <s v="g"/>
    <s v="Snacks &amp; Branded Foods"/>
    <s v="Instant Noodles"/>
    <n v="135"/>
  </r>
  <r>
    <d v="2024-10-11T00:00:00"/>
    <x v="2"/>
    <x v="2"/>
    <x v="32"/>
    <x v="5"/>
    <n v="211.51"/>
    <n v="152.87"/>
    <n v="0.25"/>
    <s v="kg"/>
    <s v="Cleaning &amp; Household"/>
    <s v="Laundry"/>
    <n v="38.217500000000001"/>
  </r>
  <r>
    <d v="2024-09-09T00:00:00"/>
    <x v="11"/>
    <x v="3"/>
    <x v="11"/>
    <x v="3"/>
    <n v="51.14"/>
    <n v="44.19"/>
    <n v="24"/>
    <s v="pcs"/>
    <s v="Bakery, Cakes &amp; Dairy"/>
    <s v="Bread"/>
    <n v="1060.56"/>
  </r>
  <r>
    <d v="2024-01-22T00:00:00"/>
    <x v="0"/>
    <x v="0"/>
    <x v="5"/>
    <x v="2"/>
    <n v="248.3"/>
    <n v="226.17"/>
    <n v="0.5"/>
    <s v="kg"/>
    <s v="Bakery, Cakes &amp; Dairy"/>
    <s v="Paneer, Tofu &amp; Cream"/>
    <n v="113.08499999999999"/>
  </r>
  <r>
    <d v="2024-07-09T00:00:00"/>
    <x v="9"/>
    <x v="3"/>
    <x v="0"/>
    <x v="0"/>
    <n v="66.13"/>
    <n v="44.51"/>
    <n v="5"/>
    <s v="kg"/>
    <s v="Foodgrains, Oil &amp; Masala"/>
    <s v="Raw Rice"/>
    <n v="222.54999999999998"/>
  </r>
  <r>
    <d v="2024-09-09T00:00:00"/>
    <x v="11"/>
    <x v="3"/>
    <x v="18"/>
    <x v="0"/>
    <n v="76.56"/>
    <n v="61.22"/>
    <n v="10"/>
    <s v="kg"/>
    <s v="Foodgrains, Oil &amp; Masala"/>
    <s v="Raw Rice"/>
    <n v="612.20000000000005"/>
  </r>
  <r>
    <d v="2024-05-20T00:00:00"/>
    <x v="1"/>
    <x v="1"/>
    <x v="12"/>
    <x v="1"/>
    <n v="48.73"/>
    <n v="38.57"/>
    <n v="0.25"/>
    <s v="kg"/>
    <s v="Fruits &amp; Vegetables"/>
    <s v="Potato, Onion &amp; Tomato"/>
    <n v="9.6425000000000001"/>
  </r>
  <r>
    <d v="2024-09-18T00:00:00"/>
    <x v="11"/>
    <x v="3"/>
    <x v="46"/>
    <x v="1"/>
    <n v="16.61"/>
    <n v="15.53"/>
    <n v="24"/>
    <s v="pcs"/>
    <s v="Eggs, Meat &amp; Fish"/>
    <s v="Farm Eggs"/>
    <n v="372.71999999999997"/>
  </r>
  <r>
    <d v="2024-10-29T00:00:00"/>
    <x v="2"/>
    <x v="2"/>
    <x v="46"/>
    <x v="1"/>
    <n v="14.91"/>
    <n v="12.81"/>
    <n v="10"/>
    <s v="pcs"/>
    <s v="Eggs, Meat &amp; Fish"/>
    <s v="Farm Eggs"/>
    <n v="128.1"/>
  </r>
  <r>
    <d v="2024-03-06T00:00:00"/>
    <x v="6"/>
    <x v="0"/>
    <x v="10"/>
    <x v="4"/>
    <n v="5.73"/>
    <n v="4.58"/>
    <n v="750"/>
    <s v="ml"/>
    <s v="Gourmet &amp; World Food"/>
    <s v="Extra Virgin Olive Oil"/>
    <n v="3435"/>
  </r>
  <r>
    <d v="2024-11-24T00:00:00"/>
    <x v="8"/>
    <x v="2"/>
    <x v="4"/>
    <x v="1"/>
    <n v="0.99"/>
    <n v="0.92"/>
    <n v="100"/>
    <s v="g"/>
    <s v="Snacks &amp; Branded Foods"/>
    <s v="Frozen Vegetables"/>
    <n v="92"/>
  </r>
  <r>
    <d v="2024-01-17T00:00:00"/>
    <x v="0"/>
    <x v="0"/>
    <x v="29"/>
    <x v="9"/>
    <n v="0.71"/>
    <n v="0.56000000000000005"/>
    <n v="2000"/>
    <s v="g"/>
    <s v="Beverages"/>
    <s v="Leaf &amp; Dust Tea"/>
    <n v="1120"/>
  </r>
  <r>
    <d v="2024-07-20T00:00:00"/>
    <x v="9"/>
    <x v="3"/>
    <x v="40"/>
    <x v="1"/>
    <n v="79.56"/>
    <n v="71.8"/>
    <n v="0.5"/>
    <s v="kg"/>
    <s v="Fruits &amp; Vegetables"/>
    <s v="Potato, Onion &amp; Tomato"/>
    <n v="35.9"/>
  </r>
  <r>
    <d v="2024-03-30T00:00:00"/>
    <x v="6"/>
    <x v="0"/>
    <x v="35"/>
    <x v="1"/>
    <n v="105.79"/>
    <n v="77.66"/>
    <n v="3"/>
    <s v="kg"/>
    <s v="Fruits &amp; Vegetables"/>
    <s v="Potato, Onion &amp; Tomato"/>
    <n v="232.98"/>
  </r>
  <r>
    <d v="2024-03-02T00:00:00"/>
    <x v="6"/>
    <x v="0"/>
    <x v="33"/>
    <x v="1"/>
    <n v="0.67"/>
    <n v="0.52"/>
    <n v="1000"/>
    <s v="g"/>
    <s v="Snacks &amp; Branded Foods"/>
    <s v="Frozen Vegetables"/>
    <n v="520"/>
  </r>
  <r>
    <d v="2024-08-23T00:00:00"/>
    <x v="5"/>
    <x v="3"/>
    <x v="23"/>
    <x v="8"/>
    <n v="0.14000000000000001"/>
    <n v="0.1"/>
    <n v="100"/>
    <s v="g"/>
    <s v="Snacks &amp; Branded Foods"/>
    <s v="Instant Noodles"/>
    <n v="10"/>
  </r>
  <r>
    <d v="2024-10-02T00:00:00"/>
    <x v="2"/>
    <x v="2"/>
    <x v="44"/>
    <x v="9"/>
    <n v="0.59"/>
    <n v="0.48"/>
    <n v="2000"/>
    <s v="g"/>
    <s v="Beverages"/>
    <s v="Leaf &amp; Dust Tea"/>
    <n v="960"/>
  </r>
  <r>
    <d v="2024-10-27T00:00:00"/>
    <x v="2"/>
    <x v="2"/>
    <x v="5"/>
    <x v="2"/>
    <n v="262.88"/>
    <n v="201.08"/>
    <n v="0.5"/>
    <s v="kg"/>
    <s v="Bakery, Cakes &amp; Dairy"/>
    <s v="Paneer, Tofu &amp; Cream"/>
    <n v="100.54"/>
  </r>
  <r>
    <d v="2024-10-13T00:00:00"/>
    <x v="2"/>
    <x v="2"/>
    <x v="19"/>
    <x v="6"/>
    <n v="439.37"/>
    <n v="312.54000000000002"/>
    <n v="1"/>
    <s v="pcs"/>
    <s v="Beauty &amp; Hygiene"/>
    <s v="Toothpaste"/>
    <n v="312.54000000000002"/>
  </r>
  <r>
    <d v="2024-12-18T00:00:00"/>
    <x v="4"/>
    <x v="2"/>
    <x v="37"/>
    <x v="1"/>
    <n v="0.48"/>
    <n v="0.37"/>
    <n v="2000"/>
    <s v="ml"/>
    <s v="Beverages"/>
    <s v="Juices"/>
    <n v="740"/>
  </r>
  <r>
    <d v="2024-04-05T00:00:00"/>
    <x v="10"/>
    <x v="1"/>
    <x v="25"/>
    <x v="7"/>
    <n v="0.05"/>
    <n v="0.04"/>
    <n v="350"/>
    <s v="ml"/>
    <s v="Bakery, Cakes &amp; Dairy"/>
    <s v="Milk"/>
    <n v="14"/>
  </r>
  <r>
    <d v="2024-05-01T00:00:00"/>
    <x v="1"/>
    <x v="1"/>
    <x v="20"/>
    <x v="1"/>
    <n v="31.3"/>
    <n v="27.05"/>
    <n v="0.5"/>
    <s v="kg"/>
    <s v="Fruits &amp; Vegetables"/>
    <s v="Potato, Onion &amp; Tomato"/>
    <n v="13.525"/>
  </r>
  <r>
    <d v="2024-12-18T00:00:00"/>
    <x v="4"/>
    <x v="2"/>
    <x v="35"/>
    <x v="1"/>
    <n v="101.66"/>
    <n v="86.52"/>
    <n v="5"/>
    <s v="kg"/>
    <s v="Fruits &amp; Vegetables"/>
    <s v="Potato, Onion &amp; Tomato"/>
    <n v="432.59999999999997"/>
  </r>
  <r>
    <d v="2024-10-24T00:00:00"/>
    <x v="2"/>
    <x v="2"/>
    <x v="1"/>
    <x v="1"/>
    <n v="62.65"/>
    <n v="53.91"/>
    <n v="1"/>
    <s v="kg"/>
    <s v="Fruits &amp; Vegetables"/>
    <s v="Potato, Onion &amp; Tomato"/>
    <n v="53.91"/>
  </r>
  <r>
    <d v="2024-04-17T00:00:00"/>
    <x v="10"/>
    <x v="1"/>
    <x v="31"/>
    <x v="1"/>
    <n v="7.86"/>
    <n v="5.86"/>
    <n v="24"/>
    <s v="pcs"/>
    <s v="Eggs, Meat &amp; Fish"/>
    <s v="Farm Eggs"/>
    <n v="140.64000000000001"/>
  </r>
  <r>
    <d v="2024-07-09T00:00:00"/>
    <x v="9"/>
    <x v="3"/>
    <x v="0"/>
    <x v="0"/>
    <n v="111.73"/>
    <n v="75.7"/>
    <n v="3"/>
    <s v="kg"/>
    <s v="Foodgrains, Oil &amp; Masala"/>
    <s v="Raw Rice"/>
    <n v="227.10000000000002"/>
  </r>
  <r>
    <d v="2024-11-21T00:00:00"/>
    <x v="8"/>
    <x v="2"/>
    <x v="10"/>
    <x v="4"/>
    <n v="4.8"/>
    <n v="3.89"/>
    <n v="500"/>
    <s v="ml"/>
    <s v="Gourmet &amp; World Food"/>
    <s v="Extra Virgin Olive Oil"/>
    <n v="1945"/>
  </r>
  <r>
    <d v="2024-10-24T00:00:00"/>
    <x v="2"/>
    <x v="2"/>
    <x v="36"/>
    <x v="0"/>
    <n v="197.59"/>
    <n v="148.38"/>
    <n v="1"/>
    <s v="kg"/>
    <s v="Foodgrains, Oil &amp; Masala"/>
    <s v="Raw Rice"/>
    <n v="148.38"/>
  </r>
  <r>
    <d v="2024-04-27T00:00:00"/>
    <x v="10"/>
    <x v="1"/>
    <x v="30"/>
    <x v="1"/>
    <n v="64.06"/>
    <n v="43.16"/>
    <n v="10"/>
    <s v="kg"/>
    <s v="Fruits &amp; Vegetables"/>
    <s v="Potato, Onion &amp; Tomato"/>
    <n v="431.59999999999997"/>
  </r>
  <r>
    <d v="2024-05-18T00:00:00"/>
    <x v="1"/>
    <x v="1"/>
    <x v="38"/>
    <x v="1"/>
    <n v="123.69"/>
    <n v="82.99"/>
    <n v="1"/>
    <s v="kg"/>
    <s v="Fruits &amp; Vegetables"/>
    <s v="Root Vegetables"/>
    <n v="82.99"/>
  </r>
  <r>
    <d v="2024-08-09T00:00:00"/>
    <x v="5"/>
    <x v="3"/>
    <x v="19"/>
    <x v="6"/>
    <n v="358.96"/>
    <n v="264.01"/>
    <n v="2"/>
    <s v="pcs"/>
    <s v="Beauty &amp; Hygiene"/>
    <s v="Toothpaste"/>
    <n v="528.02"/>
  </r>
  <r>
    <d v="2024-04-10T00:00:00"/>
    <x v="10"/>
    <x v="1"/>
    <x v="18"/>
    <x v="0"/>
    <n v="149.22999999999999"/>
    <n v="129.85"/>
    <n v="1"/>
    <s v="kg"/>
    <s v="Foodgrains, Oil &amp; Masala"/>
    <s v="Raw Rice"/>
    <n v="129.85"/>
  </r>
  <r>
    <d v="2024-10-20T00:00:00"/>
    <x v="2"/>
    <x v="2"/>
    <x v="5"/>
    <x v="2"/>
    <n v="284.75"/>
    <n v="246.69"/>
    <n v="0.5"/>
    <s v="kg"/>
    <s v="Bakery, Cakes &amp; Dairy"/>
    <s v="Paneer, Tofu &amp; Cream"/>
    <n v="123.345"/>
  </r>
  <r>
    <d v="2024-01-05T00:00:00"/>
    <x v="0"/>
    <x v="0"/>
    <x v="15"/>
    <x v="1"/>
    <n v="0.57999999999999996"/>
    <n v="0.4"/>
    <n v="1000"/>
    <s v="g"/>
    <s v="Snacks &amp; Branded Foods"/>
    <s v="Frozen Vegetables"/>
    <n v="400"/>
  </r>
  <r>
    <d v="2024-12-03T00:00:00"/>
    <x v="4"/>
    <x v="2"/>
    <x v="2"/>
    <x v="1"/>
    <n v="67.39"/>
    <n v="47.56"/>
    <n v="2"/>
    <s v="kg"/>
    <s v="Fruits &amp; Vegetables"/>
    <s v="Potato, Onion &amp; Tomato"/>
    <n v="95.12"/>
  </r>
  <r>
    <d v="2024-12-20T00:00:00"/>
    <x v="4"/>
    <x v="2"/>
    <x v="38"/>
    <x v="1"/>
    <n v="130.62"/>
    <n v="115.47"/>
    <n v="0.5"/>
    <s v="kg"/>
    <s v="Fruits &amp; Vegetables"/>
    <s v="Root Vegetables"/>
    <n v="57.734999999999999"/>
  </r>
  <r>
    <d v="2024-06-10T00:00:00"/>
    <x v="7"/>
    <x v="1"/>
    <x v="22"/>
    <x v="7"/>
    <n v="0.06"/>
    <n v="0.04"/>
    <n v="100"/>
    <s v="ml"/>
    <s v="Bakery, Cakes &amp; Dairy"/>
    <s v="Milk"/>
    <n v="4"/>
  </r>
  <r>
    <d v="2024-06-02T00:00:00"/>
    <x v="7"/>
    <x v="1"/>
    <x v="39"/>
    <x v="9"/>
    <n v="0.1"/>
    <n v="0.09"/>
    <n v="250"/>
    <s v="g"/>
    <s v="Beverages"/>
    <s v="Leaf &amp; Dust Tea"/>
    <n v="22.5"/>
  </r>
  <r>
    <d v="2024-12-12T00:00:00"/>
    <x v="4"/>
    <x v="2"/>
    <x v="27"/>
    <x v="2"/>
    <n v="296.11"/>
    <n v="230.07"/>
    <n v="2"/>
    <s v="kg"/>
    <s v="Bakery, Cakes &amp; Dairy"/>
    <s v="Paneer, Tofu &amp; Cream"/>
    <n v="460.14"/>
  </r>
  <r>
    <d v="2024-10-13T00:00:00"/>
    <x v="2"/>
    <x v="2"/>
    <x v="15"/>
    <x v="1"/>
    <n v="0.76"/>
    <n v="0.62"/>
    <n v="50"/>
    <s v="g"/>
    <s v="Snacks &amp; Branded Foods"/>
    <s v="Frozen Vegetables"/>
    <n v="31"/>
  </r>
  <r>
    <d v="2024-01-31T00:00:00"/>
    <x v="0"/>
    <x v="0"/>
    <x v="40"/>
    <x v="1"/>
    <n v="101.59"/>
    <n v="75.81"/>
    <n v="0.25"/>
    <s v="kg"/>
    <s v="Fruits &amp; Vegetables"/>
    <s v="Potato, Onion &amp; Tomato"/>
    <n v="18.952500000000001"/>
  </r>
  <r>
    <d v="2024-11-02T00:00:00"/>
    <x v="8"/>
    <x v="2"/>
    <x v="35"/>
    <x v="1"/>
    <n v="89.2"/>
    <n v="76.209999999999994"/>
    <n v="0.5"/>
    <s v="kg"/>
    <s v="Fruits &amp; Vegetables"/>
    <s v="Potato, Onion &amp; Tomato"/>
    <n v="38.104999999999997"/>
  </r>
  <r>
    <d v="2024-02-19T00:00:00"/>
    <x v="3"/>
    <x v="0"/>
    <x v="0"/>
    <x v="0"/>
    <n v="134.06"/>
    <n v="127.16"/>
    <n v="3"/>
    <s v="kg"/>
    <s v="Foodgrains, Oil &amp; Masala"/>
    <s v="Raw Rice"/>
    <n v="381.48"/>
  </r>
  <r>
    <d v="2024-06-20T00:00:00"/>
    <x v="7"/>
    <x v="1"/>
    <x v="12"/>
    <x v="1"/>
    <n v="68.959999999999994"/>
    <n v="63.37"/>
    <n v="3"/>
    <s v="kg"/>
    <s v="Fruits &amp; Vegetables"/>
    <s v="Potato, Onion &amp; Tomato"/>
    <n v="190.10999999999999"/>
  </r>
  <r>
    <d v="2024-11-16T00:00:00"/>
    <x v="8"/>
    <x v="2"/>
    <x v="1"/>
    <x v="1"/>
    <n v="73.319999999999993"/>
    <n v="61.7"/>
    <n v="2"/>
    <s v="kg"/>
    <s v="Fruits &amp; Vegetables"/>
    <s v="Potato, Onion &amp; Tomato"/>
    <n v="123.4"/>
  </r>
  <r>
    <d v="2024-05-11T00:00:00"/>
    <x v="1"/>
    <x v="1"/>
    <x v="42"/>
    <x v="8"/>
    <n v="0.18"/>
    <n v="0.14000000000000001"/>
    <n v="200"/>
    <s v="g"/>
    <s v="Snacks &amp; Branded Foods"/>
    <s v="Instant Noodles"/>
    <n v="28.000000000000004"/>
  </r>
  <r>
    <d v="2024-11-22T00:00:00"/>
    <x v="8"/>
    <x v="2"/>
    <x v="5"/>
    <x v="2"/>
    <n v="220.81"/>
    <n v="206.36"/>
    <n v="5"/>
    <s v="kg"/>
    <s v="Bakery, Cakes &amp; Dairy"/>
    <s v="Paneer, Tofu &amp; Cream"/>
    <n v="1031.8000000000002"/>
  </r>
  <r>
    <d v="2024-12-26T00:00:00"/>
    <x v="4"/>
    <x v="2"/>
    <x v="9"/>
    <x v="4"/>
    <n v="2.04"/>
    <n v="1.41"/>
    <n v="500"/>
    <s v="ml"/>
    <s v="Gourmet &amp; World Food"/>
    <s v="Extra Virgin Olive Oil"/>
    <n v="705"/>
  </r>
  <r>
    <d v="2024-04-11T00:00:00"/>
    <x v="10"/>
    <x v="1"/>
    <x v="29"/>
    <x v="9"/>
    <n v="0.06"/>
    <n v="0.05"/>
    <n v="200"/>
    <s v="g"/>
    <s v="Beverages"/>
    <s v="Leaf &amp; Dust Tea"/>
    <n v="10"/>
  </r>
  <r>
    <d v="2024-03-30T00:00:00"/>
    <x v="6"/>
    <x v="0"/>
    <x v="3"/>
    <x v="1"/>
    <n v="12.3"/>
    <n v="10.17"/>
    <n v="10"/>
    <s v="pcs"/>
    <s v="Eggs, Meat &amp; Fish"/>
    <s v="Farm Eggs"/>
    <n v="101.7"/>
  </r>
  <r>
    <d v="2024-05-25T00:00:00"/>
    <x v="1"/>
    <x v="1"/>
    <x v="22"/>
    <x v="7"/>
    <n v="0.08"/>
    <n v="0.06"/>
    <n v="350"/>
    <s v="ml"/>
    <s v="Bakery, Cakes &amp; Dairy"/>
    <s v="Milk"/>
    <n v="21"/>
  </r>
  <r>
    <d v="2024-12-26T00:00:00"/>
    <x v="4"/>
    <x v="2"/>
    <x v="14"/>
    <x v="5"/>
    <n v="281.52"/>
    <n v="188.2"/>
    <n v="5"/>
    <s v="kg"/>
    <s v="Cleaning &amp; Household"/>
    <s v="Laundry"/>
    <n v="941"/>
  </r>
  <r>
    <d v="2024-08-16T00:00:00"/>
    <x v="5"/>
    <x v="3"/>
    <x v="3"/>
    <x v="1"/>
    <n v="22.71"/>
    <n v="19.3"/>
    <n v="2"/>
    <s v="pcs"/>
    <s v="Eggs, Meat &amp; Fish"/>
    <s v="Farm Eggs"/>
    <n v="38.6"/>
  </r>
  <r>
    <d v="2024-07-14T00:00:00"/>
    <x v="9"/>
    <x v="3"/>
    <x v="17"/>
    <x v="1"/>
    <n v="39.71"/>
    <n v="27.1"/>
    <n v="3"/>
    <s v="kg"/>
    <s v="Fruits &amp; Vegetables"/>
    <s v="Potato, Onion &amp; Tomato"/>
    <n v="81.300000000000011"/>
  </r>
  <r>
    <d v="2024-08-25T00:00:00"/>
    <x v="5"/>
    <x v="3"/>
    <x v="2"/>
    <x v="1"/>
    <n v="39.54"/>
    <n v="30.68"/>
    <n v="0.25"/>
    <s v="kg"/>
    <s v="Fruits &amp; Vegetables"/>
    <s v="Potato, Onion &amp; Tomato"/>
    <n v="7.67"/>
  </r>
  <r>
    <d v="2024-03-15T00:00:00"/>
    <x v="6"/>
    <x v="0"/>
    <x v="43"/>
    <x v="6"/>
    <n v="280.08999999999997"/>
    <n v="250.62"/>
    <n v="3"/>
    <s v="pcs"/>
    <s v="Beauty &amp; Hygiene"/>
    <s v="Toothpaste"/>
    <n v="751.86"/>
  </r>
  <r>
    <d v="2024-06-21T00:00:00"/>
    <x v="7"/>
    <x v="1"/>
    <x v="32"/>
    <x v="5"/>
    <n v="256.41000000000003"/>
    <n v="217.45"/>
    <n v="5"/>
    <s v="kg"/>
    <s v="Cleaning &amp; Household"/>
    <s v="Laundry"/>
    <n v="1087.25"/>
  </r>
  <r>
    <d v="2024-07-26T00:00:00"/>
    <x v="9"/>
    <x v="3"/>
    <x v="12"/>
    <x v="1"/>
    <n v="80.52"/>
    <n v="54.78"/>
    <n v="1"/>
    <s v="kg"/>
    <s v="Fruits &amp; Vegetables"/>
    <s v="Potato, Onion &amp; Tomato"/>
    <n v="54.78"/>
  </r>
  <r>
    <d v="2024-02-06T00:00:00"/>
    <x v="3"/>
    <x v="0"/>
    <x v="4"/>
    <x v="1"/>
    <n v="1.1499999999999999"/>
    <n v="0.8"/>
    <n v="100"/>
    <s v="g"/>
    <s v="Snacks &amp; Branded Foods"/>
    <s v="Frozen Vegetables"/>
    <n v="80"/>
  </r>
  <r>
    <d v="2024-11-13T00:00:00"/>
    <x v="8"/>
    <x v="2"/>
    <x v="34"/>
    <x v="1"/>
    <n v="80.44"/>
    <n v="65.62"/>
    <n v="10"/>
    <s v="kg"/>
    <s v="Fruits &amp; Vegetables"/>
    <s v="Root Vegetables"/>
    <n v="656.2"/>
  </r>
  <r>
    <d v="2024-11-10T00:00:00"/>
    <x v="8"/>
    <x v="2"/>
    <x v="15"/>
    <x v="1"/>
    <n v="0.9"/>
    <n v="0.82"/>
    <n v="1500"/>
    <s v="g"/>
    <s v="Snacks &amp; Branded Foods"/>
    <s v="Frozen Vegetables"/>
    <n v="1230"/>
  </r>
  <r>
    <d v="2024-05-16T00:00:00"/>
    <x v="1"/>
    <x v="1"/>
    <x v="6"/>
    <x v="1"/>
    <n v="0.14000000000000001"/>
    <n v="0.12"/>
    <n v="500"/>
    <s v="ml"/>
    <s v="Beverages"/>
    <s v="Juices"/>
    <n v="60"/>
  </r>
  <r>
    <d v="2024-07-21T00:00:00"/>
    <x v="9"/>
    <x v="3"/>
    <x v="1"/>
    <x v="1"/>
    <n v="52"/>
    <n v="40.869999999999997"/>
    <n v="0.5"/>
    <s v="kg"/>
    <s v="Fruits &amp; Vegetables"/>
    <s v="Potato, Onion &amp; Tomato"/>
    <n v="20.434999999999999"/>
  </r>
  <r>
    <d v="2024-11-26T00:00:00"/>
    <x v="8"/>
    <x v="2"/>
    <x v="42"/>
    <x v="8"/>
    <n v="0.41"/>
    <n v="0.31"/>
    <n v="1000"/>
    <s v="g"/>
    <s v="Snacks &amp; Branded Foods"/>
    <s v="Instant Noodles"/>
    <n v="310"/>
  </r>
  <r>
    <d v="2024-07-04T00:00:00"/>
    <x v="9"/>
    <x v="3"/>
    <x v="1"/>
    <x v="1"/>
    <n v="54.79"/>
    <n v="42.24"/>
    <n v="10"/>
    <s v="kg"/>
    <s v="Fruits &amp; Vegetables"/>
    <s v="Potato, Onion &amp; Tomato"/>
    <n v="422.40000000000003"/>
  </r>
  <r>
    <d v="2024-09-23T00:00:00"/>
    <x v="11"/>
    <x v="3"/>
    <x v="9"/>
    <x v="4"/>
    <n v="3.84"/>
    <n v="2.97"/>
    <n v="2000"/>
    <s v="ml"/>
    <s v="Gourmet &amp; World Food"/>
    <s v="Extra Virgin Olive Oil"/>
    <n v="5940"/>
  </r>
  <r>
    <d v="2024-07-30T00:00:00"/>
    <x v="9"/>
    <x v="3"/>
    <x v="3"/>
    <x v="1"/>
    <n v="7.32"/>
    <n v="5.34"/>
    <n v="10"/>
    <s v="pcs"/>
    <s v="Eggs, Meat &amp; Fish"/>
    <s v="Farm Eggs"/>
    <n v="53.4"/>
  </r>
  <r>
    <d v="2024-10-03T00:00:00"/>
    <x v="2"/>
    <x v="2"/>
    <x v="47"/>
    <x v="4"/>
    <n v="5.82"/>
    <n v="4.1100000000000003"/>
    <n v="4000"/>
    <s v="ml"/>
    <s v="Gourmet &amp; World Food"/>
    <s v="Extra Virgin Olive Oil"/>
    <n v="16440"/>
  </r>
  <r>
    <d v="2024-10-31T00:00:00"/>
    <x v="2"/>
    <x v="2"/>
    <x v="3"/>
    <x v="1"/>
    <n v="8.16"/>
    <n v="7.76"/>
    <n v="2"/>
    <s v="pcs"/>
    <s v="Eggs, Meat &amp; Fish"/>
    <s v="Farm Eggs"/>
    <n v="15.52"/>
  </r>
  <r>
    <d v="2024-02-10T00:00:00"/>
    <x v="3"/>
    <x v="0"/>
    <x v="40"/>
    <x v="1"/>
    <n v="128.08000000000001"/>
    <n v="87.46"/>
    <n v="1"/>
    <s v="kg"/>
    <s v="Fruits &amp; Vegetables"/>
    <s v="Potato, Onion &amp; Tomato"/>
    <n v="87.46"/>
  </r>
  <r>
    <d v="2024-11-20T00:00:00"/>
    <x v="8"/>
    <x v="2"/>
    <x v="16"/>
    <x v="1"/>
    <n v="102.14"/>
    <n v="70.930000000000007"/>
    <n v="1"/>
    <s v="kg"/>
    <s v="Fruits &amp; Vegetables"/>
    <s v="Potato, Onion &amp; Tomato"/>
    <n v="70.930000000000007"/>
  </r>
  <r>
    <d v="2024-10-09T00:00:00"/>
    <x v="2"/>
    <x v="2"/>
    <x v="1"/>
    <x v="1"/>
    <n v="45.16"/>
    <n v="31.49"/>
    <n v="1"/>
    <s v="kg"/>
    <s v="Fruits &amp; Vegetables"/>
    <s v="Potato, Onion &amp; Tomato"/>
    <n v="31.49"/>
  </r>
  <r>
    <d v="2024-08-30T00:00:00"/>
    <x v="5"/>
    <x v="3"/>
    <x v="29"/>
    <x v="9"/>
    <n v="0.2"/>
    <n v="0.17"/>
    <n v="250"/>
    <s v="g"/>
    <s v="Beverages"/>
    <s v="Leaf &amp; Dust Tea"/>
    <n v="42.5"/>
  </r>
  <r>
    <d v="2024-01-14T00:00:00"/>
    <x v="0"/>
    <x v="0"/>
    <x v="33"/>
    <x v="1"/>
    <n v="0.22"/>
    <n v="0.16"/>
    <n v="200"/>
    <s v="g"/>
    <s v="Snacks &amp; Branded Foods"/>
    <s v="Frozen Vegetables"/>
    <n v="32"/>
  </r>
  <r>
    <d v="2024-09-25T00:00:00"/>
    <x v="11"/>
    <x v="3"/>
    <x v="34"/>
    <x v="1"/>
    <n v="118.76"/>
    <n v="95.69"/>
    <n v="2"/>
    <s v="kg"/>
    <s v="Fruits &amp; Vegetables"/>
    <s v="Root Vegetables"/>
    <n v="191.38"/>
  </r>
  <r>
    <d v="2024-02-12T00:00:00"/>
    <x v="3"/>
    <x v="0"/>
    <x v="16"/>
    <x v="1"/>
    <n v="64.73"/>
    <n v="59.76"/>
    <n v="5"/>
    <s v="kg"/>
    <s v="Fruits &amp; Vegetables"/>
    <s v="Potato, Onion &amp; Tomato"/>
    <n v="298.8"/>
  </r>
  <r>
    <d v="2024-12-19T00:00:00"/>
    <x v="4"/>
    <x v="2"/>
    <x v="43"/>
    <x v="6"/>
    <n v="59.94"/>
    <n v="49.36"/>
    <n v="3"/>
    <s v="pcs"/>
    <s v="Beauty &amp; Hygiene"/>
    <s v="Toothpaste"/>
    <n v="148.07999999999998"/>
  </r>
  <r>
    <d v="2024-12-23T00:00:00"/>
    <x v="4"/>
    <x v="2"/>
    <x v="2"/>
    <x v="1"/>
    <n v="29.55"/>
    <n v="20.75"/>
    <n v="0.5"/>
    <s v="kg"/>
    <s v="Fruits &amp; Vegetables"/>
    <s v="Potato, Onion &amp; Tomato"/>
    <n v="10.375"/>
  </r>
  <r>
    <d v="2024-07-18T00:00:00"/>
    <x v="9"/>
    <x v="3"/>
    <x v="29"/>
    <x v="9"/>
    <n v="0.59"/>
    <n v="0.47"/>
    <n v="200"/>
    <s v="g"/>
    <s v="Beverages"/>
    <s v="Leaf &amp; Dust Tea"/>
    <n v="94"/>
  </r>
  <r>
    <d v="2024-11-01T00:00:00"/>
    <x v="8"/>
    <x v="2"/>
    <x v="1"/>
    <x v="1"/>
    <n v="63.48"/>
    <n v="46.16"/>
    <n v="5"/>
    <s v="kg"/>
    <s v="Fruits &amp; Vegetables"/>
    <s v="Potato, Onion &amp; Tomato"/>
    <n v="230.79999999999998"/>
  </r>
  <r>
    <d v="2024-08-14T00:00:00"/>
    <x v="5"/>
    <x v="3"/>
    <x v="41"/>
    <x v="1"/>
    <n v="0.42"/>
    <n v="0.36"/>
    <n v="5000"/>
    <s v="ml"/>
    <s v="Beverages"/>
    <s v="Juices"/>
    <n v="1800"/>
  </r>
  <r>
    <d v="2024-03-08T00:00:00"/>
    <x v="6"/>
    <x v="0"/>
    <x v="34"/>
    <x v="1"/>
    <n v="99.65"/>
    <n v="88.33"/>
    <n v="0.25"/>
    <s v="kg"/>
    <s v="Fruits &amp; Vegetables"/>
    <s v="Root Vegetables"/>
    <n v="22.0825"/>
  </r>
  <r>
    <d v="2024-03-28T00:00:00"/>
    <x v="6"/>
    <x v="0"/>
    <x v="13"/>
    <x v="1"/>
    <n v="144.56"/>
    <n v="106.61"/>
    <n v="0.25"/>
    <s v="kg"/>
    <s v="Fruits &amp; Vegetables"/>
    <s v="Root Vegetables"/>
    <n v="26.6525"/>
  </r>
  <r>
    <d v="2024-12-24T00:00:00"/>
    <x v="4"/>
    <x v="2"/>
    <x v="37"/>
    <x v="1"/>
    <n v="0.43"/>
    <n v="0.37"/>
    <n v="2000"/>
    <s v="ml"/>
    <s v="Beverages"/>
    <s v="Juices"/>
    <n v="740"/>
  </r>
  <r>
    <d v="2024-11-11T00:00:00"/>
    <x v="8"/>
    <x v="2"/>
    <x v="28"/>
    <x v="6"/>
    <n v="155.41"/>
    <n v="134.87"/>
    <n v="24"/>
    <s v="pcs"/>
    <s v="Beauty &amp; Hygiene"/>
    <s v="Toothpaste"/>
    <n v="3236.88"/>
  </r>
  <r>
    <d v="2024-08-27T00:00:00"/>
    <x v="5"/>
    <x v="3"/>
    <x v="13"/>
    <x v="1"/>
    <n v="121.77"/>
    <n v="81.72"/>
    <n v="1"/>
    <s v="kg"/>
    <s v="Fruits &amp; Vegetables"/>
    <s v="Root Vegetables"/>
    <n v="81.72"/>
  </r>
  <r>
    <d v="2024-05-19T00:00:00"/>
    <x v="1"/>
    <x v="1"/>
    <x v="1"/>
    <x v="1"/>
    <n v="46.26"/>
    <n v="43.02"/>
    <n v="5"/>
    <s v="kg"/>
    <s v="Fruits &amp; Vegetables"/>
    <s v="Potato, Onion &amp; Tomato"/>
    <n v="215.10000000000002"/>
  </r>
  <r>
    <d v="2024-03-10T00:00:00"/>
    <x v="6"/>
    <x v="0"/>
    <x v="39"/>
    <x v="9"/>
    <n v="0.74"/>
    <n v="0.5"/>
    <n v="200"/>
    <s v="g"/>
    <s v="Beverages"/>
    <s v="Leaf &amp; Dust Tea"/>
    <n v="100"/>
  </r>
  <r>
    <d v="2024-03-31T00:00:00"/>
    <x v="6"/>
    <x v="0"/>
    <x v="43"/>
    <x v="6"/>
    <n v="369.58"/>
    <n v="293.13"/>
    <n v="2"/>
    <s v="pcs"/>
    <s v="Beauty &amp; Hygiene"/>
    <s v="Toothpaste"/>
    <n v="586.26"/>
  </r>
  <r>
    <d v="2024-08-21T00:00:00"/>
    <x v="5"/>
    <x v="3"/>
    <x v="45"/>
    <x v="7"/>
    <n v="7.0000000000000007E-2"/>
    <n v="0.05"/>
    <n v="5000"/>
    <s v="ml"/>
    <s v="Bakery, Cakes &amp; Dairy"/>
    <s v="Milk"/>
    <n v="250"/>
  </r>
  <r>
    <d v="2024-08-10T00:00:00"/>
    <x v="5"/>
    <x v="3"/>
    <x v="13"/>
    <x v="1"/>
    <n v="104.35"/>
    <n v="91.73"/>
    <n v="0.25"/>
    <s v="kg"/>
    <s v="Fruits &amp; Vegetables"/>
    <s v="Root Vegetables"/>
    <n v="22.932500000000001"/>
  </r>
  <r>
    <d v="2024-09-30T00:00:00"/>
    <x v="11"/>
    <x v="3"/>
    <x v="12"/>
    <x v="1"/>
    <n v="57.87"/>
    <n v="41.32"/>
    <n v="0.25"/>
    <s v="kg"/>
    <s v="Fruits &amp; Vegetables"/>
    <s v="Potato, Onion &amp; Tomato"/>
    <n v="10.33"/>
  </r>
  <r>
    <d v="2024-11-14T00:00:00"/>
    <x v="8"/>
    <x v="2"/>
    <x v="7"/>
    <x v="3"/>
    <n v="33.229999999999997"/>
    <n v="29.58"/>
    <n v="1"/>
    <s v="pcs"/>
    <s v="Bakery, Cakes &amp; Dairy"/>
    <s v="Bread"/>
    <n v="29.58"/>
  </r>
  <r>
    <d v="2024-04-26T00:00:00"/>
    <x v="10"/>
    <x v="1"/>
    <x v="12"/>
    <x v="1"/>
    <n v="72.12"/>
    <n v="51.87"/>
    <n v="0.25"/>
    <s v="kg"/>
    <s v="Fruits &amp; Vegetables"/>
    <s v="Potato, Onion &amp; Tomato"/>
    <n v="12.967499999999999"/>
  </r>
  <r>
    <d v="2024-08-14T00:00:00"/>
    <x v="5"/>
    <x v="3"/>
    <x v="25"/>
    <x v="7"/>
    <n v="7.0000000000000007E-2"/>
    <n v="0.05"/>
    <n v="350"/>
    <s v="ml"/>
    <s v="Bakery, Cakes &amp; Dairy"/>
    <s v="Milk"/>
    <n v="17.5"/>
  </r>
  <r>
    <d v="2024-11-22T00:00:00"/>
    <x v="8"/>
    <x v="2"/>
    <x v="35"/>
    <x v="1"/>
    <n v="45.86"/>
    <n v="35.1"/>
    <n v="0.5"/>
    <s v="kg"/>
    <s v="Fruits &amp; Vegetables"/>
    <s v="Potato, Onion &amp; Tomato"/>
    <n v="17.55"/>
  </r>
  <r>
    <d v="2024-11-08T00:00:00"/>
    <x v="8"/>
    <x v="2"/>
    <x v="35"/>
    <x v="1"/>
    <n v="39.01"/>
    <n v="32.74"/>
    <n v="3"/>
    <s v="kg"/>
    <s v="Fruits &amp; Vegetables"/>
    <s v="Potato, Onion &amp; Tomato"/>
    <n v="98.22"/>
  </r>
  <r>
    <d v="2024-12-06T00:00:00"/>
    <x v="4"/>
    <x v="2"/>
    <x v="25"/>
    <x v="7"/>
    <n v="0.08"/>
    <n v="0.06"/>
    <n v="100"/>
    <s v="ml"/>
    <s v="Bakery, Cakes &amp; Dairy"/>
    <s v="Milk"/>
    <n v="6"/>
  </r>
  <r>
    <d v="2024-03-10T00:00:00"/>
    <x v="6"/>
    <x v="0"/>
    <x v="39"/>
    <x v="9"/>
    <n v="0.22"/>
    <n v="0.16"/>
    <n v="2000"/>
    <s v="g"/>
    <s v="Beverages"/>
    <s v="Leaf &amp; Dust Tea"/>
    <n v="320"/>
  </r>
  <r>
    <d v="2024-11-30T00:00:00"/>
    <x v="8"/>
    <x v="2"/>
    <x v="15"/>
    <x v="1"/>
    <n v="1.34"/>
    <n v="0.98"/>
    <n v="750"/>
    <s v="g"/>
    <s v="Snacks &amp; Branded Foods"/>
    <s v="Frozen Vegetables"/>
    <n v="735"/>
  </r>
  <r>
    <d v="2024-09-08T00:00:00"/>
    <x v="11"/>
    <x v="3"/>
    <x v="12"/>
    <x v="1"/>
    <n v="83.41"/>
    <n v="65.34"/>
    <n v="1"/>
    <s v="kg"/>
    <s v="Fruits &amp; Vegetables"/>
    <s v="Potato, Onion &amp; Tomato"/>
    <n v="65.34"/>
  </r>
  <r>
    <d v="2024-09-01T00:00:00"/>
    <x v="11"/>
    <x v="3"/>
    <x v="23"/>
    <x v="8"/>
    <n v="0.04"/>
    <n v="0.03"/>
    <n v="200"/>
    <s v="g"/>
    <s v="Snacks &amp; Branded Foods"/>
    <s v="Instant Noodles"/>
    <n v="6"/>
  </r>
  <r>
    <d v="2024-11-25T00:00:00"/>
    <x v="8"/>
    <x v="2"/>
    <x v="42"/>
    <x v="8"/>
    <n v="0.18"/>
    <n v="0.16"/>
    <n v="50"/>
    <s v="g"/>
    <s v="Snacks &amp; Branded Foods"/>
    <s v="Instant Noodles"/>
    <n v="8"/>
  </r>
  <r>
    <d v="2024-04-28T00:00:00"/>
    <x v="10"/>
    <x v="1"/>
    <x v="37"/>
    <x v="1"/>
    <n v="0.49"/>
    <n v="0.45"/>
    <n v="200"/>
    <s v="ml"/>
    <s v="Beverages"/>
    <s v="Juices"/>
    <n v="90"/>
  </r>
  <r>
    <d v="2024-07-10T00:00:00"/>
    <x v="9"/>
    <x v="3"/>
    <x v="4"/>
    <x v="1"/>
    <n v="1.26"/>
    <n v="0.89"/>
    <n v="250"/>
    <s v="g"/>
    <s v="Snacks &amp; Branded Foods"/>
    <s v="Frozen Vegetables"/>
    <n v="222.5"/>
  </r>
  <r>
    <d v="2024-12-11T00:00:00"/>
    <x v="4"/>
    <x v="2"/>
    <x v="18"/>
    <x v="0"/>
    <n v="190.44"/>
    <n v="149.28"/>
    <n v="0.5"/>
    <s v="kg"/>
    <s v="Foodgrains, Oil &amp; Masala"/>
    <s v="Raw Rice"/>
    <n v="74.64"/>
  </r>
  <r>
    <d v="2024-05-07T00:00:00"/>
    <x v="1"/>
    <x v="1"/>
    <x v="15"/>
    <x v="1"/>
    <n v="1.1200000000000001"/>
    <n v="0.93"/>
    <n v="2000"/>
    <s v="g"/>
    <s v="Snacks &amp; Branded Foods"/>
    <s v="Frozen Vegetables"/>
    <n v="1860"/>
  </r>
  <r>
    <d v="2024-12-22T00:00:00"/>
    <x v="4"/>
    <x v="2"/>
    <x v="1"/>
    <x v="1"/>
    <n v="59.14"/>
    <n v="41.21"/>
    <n v="1"/>
    <s v="kg"/>
    <s v="Fruits &amp; Vegetables"/>
    <s v="Potato, Onion &amp; Tomato"/>
    <n v="41.21"/>
  </r>
  <r>
    <d v="2024-11-18T00:00:00"/>
    <x v="8"/>
    <x v="2"/>
    <x v="6"/>
    <x v="1"/>
    <n v="0.63"/>
    <n v="0.45"/>
    <n v="100"/>
    <s v="ml"/>
    <s v="Beverages"/>
    <s v="Juices"/>
    <n v="45"/>
  </r>
  <r>
    <d v="2024-10-11T00:00:00"/>
    <x v="2"/>
    <x v="2"/>
    <x v="44"/>
    <x v="9"/>
    <n v="0.21"/>
    <n v="0.16"/>
    <n v="250"/>
    <s v="g"/>
    <s v="Beverages"/>
    <s v="Leaf &amp; Dust Tea"/>
    <n v="40"/>
  </r>
  <r>
    <d v="2024-05-02T00:00:00"/>
    <x v="1"/>
    <x v="1"/>
    <x v="17"/>
    <x v="1"/>
    <n v="27.31"/>
    <n v="25.84"/>
    <n v="0.5"/>
    <s v="kg"/>
    <s v="Fruits &amp; Vegetables"/>
    <s v="Potato, Onion &amp; Tomato"/>
    <n v="12.92"/>
  </r>
  <r>
    <d v="2024-05-19T00:00:00"/>
    <x v="1"/>
    <x v="1"/>
    <x v="25"/>
    <x v="7"/>
    <n v="0.08"/>
    <n v="0.06"/>
    <n v="2000"/>
    <s v="ml"/>
    <s v="Bakery, Cakes &amp; Dairy"/>
    <s v="Milk"/>
    <n v="120"/>
  </r>
  <r>
    <d v="2024-12-08T00:00:00"/>
    <x v="4"/>
    <x v="2"/>
    <x v="2"/>
    <x v="1"/>
    <n v="53.27"/>
    <n v="47.29"/>
    <n v="2"/>
    <s v="kg"/>
    <s v="Fruits &amp; Vegetables"/>
    <s v="Potato, Onion &amp; Tomato"/>
    <n v="94.58"/>
  </r>
  <r>
    <d v="2024-07-30T00:00:00"/>
    <x v="9"/>
    <x v="3"/>
    <x v="22"/>
    <x v="7"/>
    <n v="0.04"/>
    <n v="0.03"/>
    <n v="250"/>
    <s v="ml"/>
    <s v="Bakery, Cakes &amp; Dairy"/>
    <s v="Milk"/>
    <n v="7.5"/>
  </r>
  <r>
    <d v="2024-10-09T00:00:00"/>
    <x v="2"/>
    <x v="2"/>
    <x v="8"/>
    <x v="3"/>
    <n v="31.3"/>
    <n v="22.85"/>
    <n v="2"/>
    <s v="pcs"/>
    <s v="Bakery, Cakes &amp; Dairy"/>
    <s v="Bread"/>
    <n v="45.7"/>
  </r>
  <r>
    <d v="2024-11-07T00:00:00"/>
    <x v="8"/>
    <x v="2"/>
    <x v="37"/>
    <x v="1"/>
    <n v="0.73"/>
    <n v="0.49"/>
    <n v="500"/>
    <s v="ml"/>
    <s v="Beverages"/>
    <s v="Juices"/>
    <n v="245"/>
  </r>
  <r>
    <d v="2024-11-28T00:00:00"/>
    <x v="8"/>
    <x v="2"/>
    <x v="41"/>
    <x v="1"/>
    <n v="0.69"/>
    <n v="0.47"/>
    <n v="5000"/>
    <s v="ml"/>
    <s v="Beverages"/>
    <s v="Juices"/>
    <n v="2350"/>
  </r>
  <r>
    <d v="2024-05-19T00:00:00"/>
    <x v="1"/>
    <x v="1"/>
    <x v="28"/>
    <x v="6"/>
    <n v="75.09"/>
    <n v="52.27"/>
    <n v="12"/>
    <s v="pcs"/>
    <s v="Beauty &amp; Hygiene"/>
    <s v="Toothpaste"/>
    <n v="627.24"/>
  </r>
  <r>
    <d v="2024-09-08T00:00:00"/>
    <x v="11"/>
    <x v="3"/>
    <x v="39"/>
    <x v="9"/>
    <n v="0.76"/>
    <n v="0.52"/>
    <n v="1000"/>
    <s v="g"/>
    <s v="Beverages"/>
    <s v="Leaf &amp; Dust Tea"/>
    <n v="520"/>
  </r>
  <r>
    <d v="2024-10-03T00:00:00"/>
    <x v="2"/>
    <x v="2"/>
    <x v="1"/>
    <x v="1"/>
    <n v="63.97"/>
    <n v="48.06"/>
    <n v="2"/>
    <s v="kg"/>
    <s v="Fruits &amp; Vegetables"/>
    <s v="Potato, Onion &amp; Tomato"/>
    <n v="96.12"/>
  </r>
  <r>
    <d v="2024-12-08T00:00:00"/>
    <x v="4"/>
    <x v="2"/>
    <x v="45"/>
    <x v="7"/>
    <n v="0.04"/>
    <n v="0.03"/>
    <n v="750"/>
    <s v="ml"/>
    <s v="Bakery, Cakes &amp; Dairy"/>
    <s v="Milk"/>
    <n v="22.5"/>
  </r>
  <r>
    <d v="2024-10-14T00:00:00"/>
    <x v="2"/>
    <x v="2"/>
    <x v="41"/>
    <x v="1"/>
    <n v="0.66"/>
    <n v="0.44"/>
    <n v="500"/>
    <s v="ml"/>
    <s v="Beverages"/>
    <s v="Juices"/>
    <n v="220"/>
  </r>
  <r>
    <d v="2024-10-17T00:00:00"/>
    <x v="2"/>
    <x v="2"/>
    <x v="35"/>
    <x v="1"/>
    <n v="86.39"/>
    <n v="74.459999999999994"/>
    <n v="3"/>
    <s v="kg"/>
    <s v="Fruits &amp; Vegetables"/>
    <s v="Potato, Onion &amp; Tomato"/>
    <n v="223.38"/>
  </r>
  <r>
    <d v="2024-01-05T00:00:00"/>
    <x v="0"/>
    <x v="0"/>
    <x v="10"/>
    <x v="4"/>
    <n v="1.78"/>
    <n v="1.62"/>
    <n v="100"/>
    <s v="ml"/>
    <s v="Gourmet &amp; World Food"/>
    <s v="Extra Virgin Olive Oil"/>
    <n v="162"/>
  </r>
  <r>
    <d v="2024-10-20T00:00:00"/>
    <x v="2"/>
    <x v="2"/>
    <x v="44"/>
    <x v="9"/>
    <n v="0.52"/>
    <n v="0.36"/>
    <n v="200"/>
    <s v="g"/>
    <s v="Beverages"/>
    <s v="Leaf &amp; Dust Tea"/>
    <n v="72"/>
  </r>
  <r>
    <d v="2024-10-28T00:00:00"/>
    <x v="2"/>
    <x v="2"/>
    <x v="3"/>
    <x v="1"/>
    <n v="24.31"/>
    <n v="17.989999999999998"/>
    <n v="10"/>
    <s v="pcs"/>
    <s v="Eggs, Meat &amp; Fish"/>
    <s v="Farm Eggs"/>
    <n v="179.89999999999998"/>
  </r>
  <r>
    <d v="2024-11-09T00:00:00"/>
    <x v="8"/>
    <x v="2"/>
    <x v="8"/>
    <x v="3"/>
    <n v="50.01"/>
    <n v="38.74"/>
    <n v="12"/>
    <s v="pcs"/>
    <s v="Bakery, Cakes &amp; Dairy"/>
    <s v="Bread"/>
    <n v="464.88"/>
  </r>
  <r>
    <d v="2024-09-12T00:00:00"/>
    <x v="11"/>
    <x v="3"/>
    <x v="37"/>
    <x v="1"/>
    <n v="0.12"/>
    <n v="0.09"/>
    <n v="200"/>
    <s v="ml"/>
    <s v="Beverages"/>
    <s v="Juices"/>
    <n v="18"/>
  </r>
  <r>
    <d v="2024-08-25T00:00:00"/>
    <x v="5"/>
    <x v="3"/>
    <x v="39"/>
    <x v="9"/>
    <n v="0.19"/>
    <n v="0.16"/>
    <n v="1000"/>
    <s v="g"/>
    <s v="Beverages"/>
    <s v="Leaf &amp; Dust Tea"/>
    <n v="160"/>
  </r>
  <r>
    <d v="2024-01-17T00:00:00"/>
    <x v="0"/>
    <x v="0"/>
    <x v="45"/>
    <x v="7"/>
    <n v="0.08"/>
    <n v="0.06"/>
    <n v="750"/>
    <s v="ml"/>
    <s v="Bakery, Cakes &amp; Dairy"/>
    <s v="Milk"/>
    <n v="45"/>
  </r>
  <r>
    <d v="2024-10-19T00:00:00"/>
    <x v="2"/>
    <x v="2"/>
    <x v="26"/>
    <x v="5"/>
    <n v="131.91999999999999"/>
    <n v="105.15"/>
    <n v="5"/>
    <s v="kg"/>
    <s v="Cleaning &amp; Household"/>
    <s v="Laundry"/>
    <n v="525.75"/>
  </r>
  <r>
    <d v="2024-11-20T00:00:00"/>
    <x v="8"/>
    <x v="2"/>
    <x v="9"/>
    <x v="4"/>
    <n v="5.34"/>
    <n v="4.79"/>
    <n v="250"/>
    <s v="ml"/>
    <s v="Gourmet &amp; World Food"/>
    <s v="Extra Virgin Olive Oil"/>
    <n v="1197.5"/>
  </r>
  <r>
    <d v="2024-11-30T00:00:00"/>
    <x v="8"/>
    <x v="2"/>
    <x v="31"/>
    <x v="1"/>
    <n v="19.559999999999999"/>
    <n v="13.09"/>
    <n v="6"/>
    <s v="pcs"/>
    <s v="Eggs, Meat &amp; Fish"/>
    <s v="Farm Eggs"/>
    <n v="78.539999999999992"/>
  </r>
  <r>
    <d v="2024-11-02T00:00:00"/>
    <x v="8"/>
    <x v="2"/>
    <x v="44"/>
    <x v="9"/>
    <n v="0.69"/>
    <n v="0.56999999999999995"/>
    <n v="50"/>
    <s v="g"/>
    <s v="Beverages"/>
    <s v="Leaf &amp; Dust Tea"/>
    <n v="28.499999999999996"/>
  </r>
  <r>
    <d v="2024-01-07T00:00:00"/>
    <x v="0"/>
    <x v="0"/>
    <x v="6"/>
    <x v="1"/>
    <n v="0.17"/>
    <n v="0.15"/>
    <n v="1500"/>
    <s v="ml"/>
    <s v="Beverages"/>
    <s v="Juices"/>
    <n v="225"/>
  </r>
  <r>
    <d v="2024-12-31T00:00:00"/>
    <x v="4"/>
    <x v="2"/>
    <x v="40"/>
    <x v="1"/>
    <n v="61.71"/>
    <n v="46.19"/>
    <n v="10"/>
    <s v="kg"/>
    <s v="Fruits &amp; Vegetables"/>
    <s v="Potato, Onion &amp; Tomato"/>
    <n v="461.9"/>
  </r>
  <r>
    <d v="2024-11-26T00:00:00"/>
    <x v="8"/>
    <x v="2"/>
    <x v="2"/>
    <x v="1"/>
    <n v="39.590000000000003"/>
    <n v="36.43"/>
    <n v="0.5"/>
    <s v="kg"/>
    <s v="Fruits &amp; Vegetables"/>
    <s v="Potato, Onion &amp; Tomato"/>
    <n v="18.215"/>
  </r>
  <r>
    <d v="2024-10-05T00:00:00"/>
    <x v="2"/>
    <x v="2"/>
    <x v="4"/>
    <x v="1"/>
    <n v="1.1299999999999999"/>
    <n v="0.88"/>
    <n v="1500"/>
    <s v="g"/>
    <s v="Snacks &amp; Branded Foods"/>
    <s v="Frozen Vegetables"/>
    <n v="1320"/>
  </r>
  <r>
    <d v="2024-10-13T00:00:00"/>
    <x v="2"/>
    <x v="2"/>
    <x v="32"/>
    <x v="5"/>
    <n v="286.77999999999997"/>
    <n v="262.72000000000003"/>
    <n v="1"/>
    <s v="kg"/>
    <s v="Cleaning &amp; Household"/>
    <s v="Laundry"/>
    <n v="262.72000000000003"/>
  </r>
  <r>
    <d v="2024-04-16T00:00:00"/>
    <x v="10"/>
    <x v="1"/>
    <x v="6"/>
    <x v="1"/>
    <n v="0.56999999999999995"/>
    <n v="0.48"/>
    <n v="750"/>
    <s v="ml"/>
    <s v="Beverages"/>
    <s v="Juices"/>
    <n v="360"/>
  </r>
  <r>
    <d v="2024-06-08T00:00:00"/>
    <x v="7"/>
    <x v="1"/>
    <x v="46"/>
    <x v="1"/>
    <n v="24.16"/>
    <n v="19.07"/>
    <n v="6"/>
    <s v="pcs"/>
    <s v="Eggs, Meat &amp; Fish"/>
    <s v="Farm Eggs"/>
    <n v="114.42"/>
  </r>
  <r>
    <d v="2024-03-22T00:00:00"/>
    <x v="6"/>
    <x v="0"/>
    <x v="9"/>
    <x v="4"/>
    <n v="6.06"/>
    <n v="4.8600000000000003"/>
    <n v="250"/>
    <s v="ml"/>
    <s v="Gourmet &amp; World Food"/>
    <s v="Extra Virgin Olive Oil"/>
    <n v="1215"/>
  </r>
  <r>
    <d v="2024-01-22T00:00:00"/>
    <x v="0"/>
    <x v="0"/>
    <x v="26"/>
    <x v="5"/>
    <n v="340.01"/>
    <n v="261.06"/>
    <n v="3"/>
    <s v="kg"/>
    <s v="Cleaning &amp; Household"/>
    <s v="Laundry"/>
    <n v="783.18000000000006"/>
  </r>
  <r>
    <d v="2024-09-23T00:00:00"/>
    <x v="11"/>
    <x v="3"/>
    <x v="43"/>
    <x v="6"/>
    <n v="86.6"/>
    <n v="64.12"/>
    <n v="4"/>
    <s v="pcs"/>
    <s v="Beauty &amp; Hygiene"/>
    <s v="Toothpaste"/>
    <n v="256.48"/>
  </r>
  <r>
    <d v="2024-12-01T00:00:00"/>
    <x v="4"/>
    <x v="2"/>
    <x v="36"/>
    <x v="0"/>
    <n v="160.6"/>
    <n v="113.05"/>
    <n v="0.5"/>
    <s v="kg"/>
    <s v="Foodgrains, Oil &amp; Masala"/>
    <s v="Raw Rice"/>
    <n v="56.524999999999999"/>
  </r>
  <r>
    <d v="2024-04-11T00:00:00"/>
    <x v="10"/>
    <x v="1"/>
    <x v="15"/>
    <x v="1"/>
    <n v="0.09"/>
    <n v="0.06"/>
    <n v="750"/>
    <s v="g"/>
    <s v="Snacks &amp; Branded Foods"/>
    <s v="Frozen Vegetables"/>
    <n v="45"/>
  </r>
  <r>
    <d v="2024-10-07T00:00:00"/>
    <x v="2"/>
    <x v="2"/>
    <x v="34"/>
    <x v="1"/>
    <n v="72.97"/>
    <n v="49.09"/>
    <n v="2"/>
    <s v="kg"/>
    <s v="Fruits &amp; Vegetables"/>
    <s v="Root Vegetables"/>
    <n v="98.18"/>
  </r>
  <r>
    <d v="2024-04-21T00:00:00"/>
    <x v="10"/>
    <x v="1"/>
    <x v="29"/>
    <x v="9"/>
    <n v="0.36"/>
    <n v="0.34"/>
    <n v="500"/>
    <s v="g"/>
    <s v="Beverages"/>
    <s v="Leaf &amp; Dust Tea"/>
    <n v="170"/>
  </r>
  <r>
    <d v="2024-04-30T00:00:00"/>
    <x v="10"/>
    <x v="1"/>
    <x v="41"/>
    <x v="1"/>
    <n v="0.45"/>
    <n v="0.34"/>
    <n v="250"/>
    <s v="ml"/>
    <s v="Beverages"/>
    <s v="Juices"/>
    <n v="85"/>
  </r>
  <r>
    <d v="2024-06-15T00:00:00"/>
    <x v="7"/>
    <x v="1"/>
    <x v="19"/>
    <x v="6"/>
    <n v="71.09"/>
    <n v="51.31"/>
    <n v="2"/>
    <s v="pcs"/>
    <s v="Beauty &amp; Hygiene"/>
    <s v="Toothpaste"/>
    <n v="102.62"/>
  </r>
  <r>
    <d v="2024-11-05T00:00:00"/>
    <x v="8"/>
    <x v="2"/>
    <x v="46"/>
    <x v="1"/>
    <n v="21.17"/>
    <n v="15.14"/>
    <n v="10"/>
    <s v="pcs"/>
    <s v="Eggs, Meat &amp; Fish"/>
    <s v="Farm Eggs"/>
    <n v="151.4"/>
  </r>
  <r>
    <d v="2024-07-21T00:00:00"/>
    <x v="9"/>
    <x v="3"/>
    <x v="43"/>
    <x v="6"/>
    <n v="122.45"/>
    <n v="107"/>
    <n v="10"/>
    <s v="pcs"/>
    <s v="Beauty &amp; Hygiene"/>
    <s v="Toothpaste"/>
    <n v="1070"/>
  </r>
  <r>
    <d v="2024-01-05T00:00:00"/>
    <x v="0"/>
    <x v="0"/>
    <x v="46"/>
    <x v="1"/>
    <n v="12.04"/>
    <n v="9.92"/>
    <n v="1"/>
    <s v="pcs"/>
    <s v="Eggs, Meat &amp; Fish"/>
    <s v="Farm Eggs"/>
    <n v="9.92"/>
  </r>
  <r>
    <d v="2024-08-31T00:00:00"/>
    <x v="5"/>
    <x v="3"/>
    <x v="25"/>
    <x v="7"/>
    <n v="7.0000000000000007E-2"/>
    <n v="0.05"/>
    <n v="500"/>
    <s v="ml"/>
    <s v="Bakery, Cakes &amp; Dairy"/>
    <s v="Milk"/>
    <n v="25"/>
  </r>
  <r>
    <d v="2024-03-20T00:00:00"/>
    <x v="6"/>
    <x v="0"/>
    <x v="26"/>
    <x v="5"/>
    <n v="206.72"/>
    <n v="171.09"/>
    <n v="2"/>
    <s v="kg"/>
    <s v="Cleaning &amp; Household"/>
    <s v="Laundry"/>
    <n v="342.18"/>
  </r>
  <r>
    <d v="2024-10-12T00:00:00"/>
    <x v="2"/>
    <x v="2"/>
    <x v="9"/>
    <x v="4"/>
    <n v="4.3099999999999996"/>
    <n v="3.09"/>
    <n v="1000"/>
    <s v="ml"/>
    <s v="Gourmet &amp; World Food"/>
    <s v="Extra Virgin Olive Oil"/>
    <n v="3090"/>
  </r>
  <r>
    <d v="2024-12-03T00:00:00"/>
    <x v="4"/>
    <x v="2"/>
    <x v="20"/>
    <x v="1"/>
    <n v="50.02"/>
    <n v="44.28"/>
    <n v="0.5"/>
    <s v="kg"/>
    <s v="Fruits &amp; Vegetables"/>
    <s v="Potato, Onion &amp; Tomato"/>
    <n v="22.14"/>
  </r>
  <r>
    <d v="2024-12-19T00:00:00"/>
    <x v="4"/>
    <x v="2"/>
    <x v="43"/>
    <x v="6"/>
    <n v="254.43"/>
    <n v="208.26"/>
    <n v="3"/>
    <s v="pcs"/>
    <s v="Beauty &amp; Hygiene"/>
    <s v="Toothpaste"/>
    <n v="624.78"/>
  </r>
  <r>
    <d v="2024-12-20T00:00:00"/>
    <x v="4"/>
    <x v="2"/>
    <x v="32"/>
    <x v="5"/>
    <n v="299.82"/>
    <n v="219.5"/>
    <n v="5"/>
    <s v="kg"/>
    <s v="Cleaning &amp; Household"/>
    <s v="Laundry"/>
    <n v="1097.5"/>
  </r>
  <r>
    <d v="2024-11-15T00:00:00"/>
    <x v="8"/>
    <x v="2"/>
    <x v="12"/>
    <x v="1"/>
    <n v="30.7"/>
    <n v="29.03"/>
    <n v="0.25"/>
    <s v="kg"/>
    <s v="Fruits &amp; Vegetables"/>
    <s v="Potato, Onion &amp; Tomato"/>
    <n v="7.2575000000000003"/>
  </r>
  <r>
    <d v="2024-02-24T00:00:00"/>
    <x v="3"/>
    <x v="0"/>
    <x v="29"/>
    <x v="9"/>
    <n v="0.44"/>
    <n v="0.32"/>
    <n v="100"/>
    <s v="g"/>
    <s v="Beverages"/>
    <s v="Leaf &amp; Dust Tea"/>
    <n v="32"/>
  </r>
  <r>
    <d v="2024-10-30T00:00:00"/>
    <x v="2"/>
    <x v="2"/>
    <x v="9"/>
    <x v="4"/>
    <n v="4.51"/>
    <n v="3.53"/>
    <n v="200"/>
    <s v="ml"/>
    <s v="Gourmet &amp; World Food"/>
    <s v="Extra Virgin Olive Oil"/>
    <n v="706"/>
  </r>
  <r>
    <d v="2024-12-11T00:00:00"/>
    <x v="4"/>
    <x v="2"/>
    <x v="35"/>
    <x v="1"/>
    <n v="92.89"/>
    <n v="81.099999999999994"/>
    <n v="5"/>
    <s v="kg"/>
    <s v="Fruits &amp; Vegetables"/>
    <s v="Potato, Onion &amp; Tomato"/>
    <n v="405.5"/>
  </r>
  <r>
    <d v="2024-06-26T00:00:00"/>
    <x v="7"/>
    <x v="1"/>
    <x v="37"/>
    <x v="1"/>
    <n v="0.25"/>
    <n v="0.22"/>
    <n v="2000"/>
    <s v="ml"/>
    <s v="Beverages"/>
    <s v="Juices"/>
    <n v="440"/>
  </r>
  <r>
    <d v="2024-08-12T00:00:00"/>
    <x v="5"/>
    <x v="3"/>
    <x v="42"/>
    <x v="8"/>
    <n v="0.27"/>
    <n v="0.19"/>
    <n v="100"/>
    <s v="g"/>
    <s v="Snacks &amp; Branded Foods"/>
    <s v="Instant Noodles"/>
    <n v="19"/>
  </r>
  <r>
    <d v="2024-01-11T00:00:00"/>
    <x v="0"/>
    <x v="0"/>
    <x v="37"/>
    <x v="1"/>
    <n v="0.62"/>
    <n v="0.46"/>
    <n v="1000"/>
    <s v="ml"/>
    <s v="Beverages"/>
    <s v="Juices"/>
    <n v="460"/>
  </r>
  <r>
    <d v="2024-07-02T00:00:00"/>
    <x v="9"/>
    <x v="3"/>
    <x v="33"/>
    <x v="1"/>
    <n v="7.0000000000000007E-2"/>
    <n v="0.06"/>
    <n v="1000"/>
    <s v="g"/>
    <s v="Snacks &amp; Branded Foods"/>
    <s v="Frozen Vegetables"/>
    <n v="60"/>
  </r>
  <r>
    <d v="2024-05-08T00:00:00"/>
    <x v="1"/>
    <x v="1"/>
    <x v="3"/>
    <x v="1"/>
    <n v="12.35"/>
    <n v="8.5399999999999991"/>
    <n v="24"/>
    <s v="pcs"/>
    <s v="Eggs, Meat &amp; Fish"/>
    <s v="Farm Eggs"/>
    <n v="204.95999999999998"/>
  </r>
  <r>
    <d v="2024-09-05T00:00:00"/>
    <x v="11"/>
    <x v="3"/>
    <x v="21"/>
    <x v="2"/>
    <n v="422.84"/>
    <n v="401.99"/>
    <n v="1"/>
    <s v="kg"/>
    <s v="Bakery, Cakes &amp; Dairy"/>
    <s v="Paneer, Tofu &amp; Cream"/>
    <n v="401.99"/>
  </r>
  <r>
    <d v="2024-05-30T00:00:00"/>
    <x v="1"/>
    <x v="1"/>
    <x v="29"/>
    <x v="9"/>
    <n v="7.0000000000000007E-2"/>
    <n v="0.06"/>
    <n v="50"/>
    <s v="g"/>
    <s v="Beverages"/>
    <s v="Leaf &amp; Dust Tea"/>
    <n v="3"/>
  </r>
  <r>
    <d v="2024-09-07T00:00:00"/>
    <x v="11"/>
    <x v="3"/>
    <x v="11"/>
    <x v="3"/>
    <n v="69.69"/>
    <n v="52.8"/>
    <n v="24"/>
    <s v="pcs"/>
    <s v="Bakery, Cakes &amp; Dairy"/>
    <s v="Bread"/>
    <n v="1267.1999999999998"/>
  </r>
  <r>
    <d v="2024-10-24T00:00:00"/>
    <x v="2"/>
    <x v="2"/>
    <x v="7"/>
    <x v="3"/>
    <n v="87.37"/>
    <n v="58.37"/>
    <n v="3"/>
    <s v="pcs"/>
    <s v="Bakery, Cakes &amp; Dairy"/>
    <s v="Bread"/>
    <n v="175.10999999999999"/>
  </r>
  <r>
    <d v="2024-06-14T00:00:00"/>
    <x v="7"/>
    <x v="1"/>
    <x v="27"/>
    <x v="2"/>
    <n v="345.45"/>
    <n v="257.8"/>
    <n v="3"/>
    <s v="kg"/>
    <s v="Bakery, Cakes &amp; Dairy"/>
    <s v="Paneer, Tofu &amp; Cream"/>
    <n v="773.40000000000009"/>
  </r>
  <r>
    <d v="2024-05-20T00:00:00"/>
    <x v="1"/>
    <x v="1"/>
    <x v="16"/>
    <x v="1"/>
    <n v="37.06"/>
    <n v="27.73"/>
    <n v="10"/>
    <s v="kg"/>
    <s v="Fruits &amp; Vegetables"/>
    <s v="Potato, Onion &amp; Tomato"/>
    <n v="277.3"/>
  </r>
  <r>
    <d v="2024-03-23T00:00:00"/>
    <x v="6"/>
    <x v="0"/>
    <x v="15"/>
    <x v="1"/>
    <n v="0.51"/>
    <n v="0.43"/>
    <n v="200"/>
    <s v="g"/>
    <s v="Snacks &amp; Branded Foods"/>
    <s v="Frozen Vegetables"/>
    <n v="86"/>
  </r>
  <r>
    <d v="2024-10-20T00:00:00"/>
    <x v="2"/>
    <x v="2"/>
    <x v="13"/>
    <x v="1"/>
    <n v="67.66"/>
    <n v="47.97"/>
    <n v="2"/>
    <s v="kg"/>
    <s v="Fruits &amp; Vegetables"/>
    <s v="Root Vegetables"/>
    <n v="95.94"/>
  </r>
  <r>
    <d v="2024-05-14T00:00:00"/>
    <x v="1"/>
    <x v="1"/>
    <x v="23"/>
    <x v="8"/>
    <n v="0.45"/>
    <n v="0.32"/>
    <n v="100"/>
    <s v="g"/>
    <s v="Snacks &amp; Branded Foods"/>
    <s v="Instant Noodles"/>
    <n v="32"/>
  </r>
  <r>
    <d v="2024-08-20T00:00:00"/>
    <x v="5"/>
    <x v="3"/>
    <x v="0"/>
    <x v="0"/>
    <n v="164.81"/>
    <n v="144.36000000000001"/>
    <n v="1"/>
    <s v="kg"/>
    <s v="Foodgrains, Oil &amp; Masala"/>
    <s v="Raw Rice"/>
    <n v="144.36000000000001"/>
  </r>
  <r>
    <d v="2024-12-21T00:00:00"/>
    <x v="4"/>
    <x v="2"/>
    <x v="2"/>
    <x v="1"/>
    <n v="28.89"/>
    <n v="20.69"/>
    <n v="0.25"/>
    <s v="kg"/>
    <s v="Fruits &amp; Vegetables"/>
    <s v="Potato, Onion &amp; Tomato"/>
    <n v="5.1725000000000003"/>
  </r>
  <r>
    <d v="2024-04-04T00:00:00"/>
    <x v="10"/>
    <x v="1"/>
    <x v="34"/>
    <x v="1"/>
    <n v="91"/>
    <n v="85.74"/>
    <n v="0.25"/>
    <s v="kg"/>
    <s v="Fruits &amp; Vegetables"/>
    <s v="Root Vegetables"/>
    <n v="21.434999999999999"/>
  </r>
  <r>
    <d v="2024-07-05T00:00:00"/>
    <x v="9"/>
    <x v="3"/>
    <x v="15"/>
    <x v="1"/>
    <n v="1.31"/>
    <n v="0.98"/>
    <n v="200"/>
    <s v="g"/>
    <s v="Snacks &amp; Branded Foods"/>
    <s v="Frozen Vegetables"/>
    <n v="196"/>
  </r>
  <r>
    <d v="2024-05-02T00:00:00"/>
    <x v="1"/>
    <x v="1"/>
    <x v="8"/>
    <x v="3"/>
    <n v="43.03"/>
    <n v="29.59"/>
    <n v="3"/>
    <s v="pcs"/>
    <s v="Bakery, Cakes &amp; Dairy"/>
    <s v="Bread"/>
    <n v="88.77"/>
  </r>
  <r>
    <d v="2024-10-09T00:00:00"/>
    <x v="2"/>
    <x v="2"/>
    <x v="25"/>
    <x v="7"/>
    <n v="0.06"/>
    <n v="0.05"/>
    <n v="350"/>
    <s v="ml"/>
    <s v="Bakery, Cakes &amp; Dairy"/>
    <s v="Milk"/>
    <n v="17.5"/>
  </r>
  <r>
    <d v="2024-07-17T00:00:00"/>
    <x v="9"/>
    <x v="3"/>
    <x v="44"/>
    <x v="9"/>
    <n v="0.48"/>
    <n v="0.41"/>
    <n v="500"/>
    <s v="g"/>
    <s v="Beverages"/>
    <s v="Leaf &amp; Dust Tea"/>
    <n v="205"/>
  </r>
  <r>
    <d v="2024-12-27T00:00:00"/>
    <x v="4"/>
    <x v="2"/>
    <x v="34"/>
    <x v="1"/>
    <n v="119.37"/>
    <n v="91.07"/>
    <n v="5"/>
    <s v="kg"/>
    <s v="Fruits &amp; Vegetables"/>
    <s v="Root Vegetables"/>
    <n v="455.34999999999997"/>
  </r>
  <r>
    <d v="2024-03-19T00:00:00"/>
    <x v="6"/>
    <x v="0"/>
    <x v="12"/>
    <x v="1"/>
    <n v="73.739999999999995"/>
    <n v="66.72"/>
    <n v="0.25"/>
    <s v="kg"/>
    <s v="Fruits &amp; Vegetables"/>
    <s v="Potato, Onion &amp; Tomato"/>
    <n v="16.68"/>
  </r>
  <r>
    <d v="2024-06-14T00:00:00"/>
    <x v="7"/>
    <x v="1"/>
    <x v="34"/>
    <x v="1"/>
    <n v="121.81"/>
    <n v="111.57"/>
    <n v="1"/>
    <s v="kg"/>
    <s v="Fruits &amp; Vegetables"/>
    <s v="Root Vegetables"/>
    <n v="111.57"/>
  </r>
  <r>
    <d v="2024-06-13T00:00:00"/>
    <x v="7"/>
    <x v="1"/>
    <x v="24"/>
    <x v="8"/>
    <n v="0.53"/>
    <n v="0.46"/>
    <n v="750"/>
    <s v="g"/>
    <s v="Snacks &amp; Branded Foods"/>
    <s v="Instant Noodles"/>
    <n v="345"/>
  </r>
  <r>
    <d v="2024-12-06T00:00:00"/>
    <x v="4"/>
    <x v="2"/>
    <x v="12"/>
    <x v="1"/>
    <n v="55.35"/>
    <n v="43.62"/>
    <n v="2"/>
    <s v="kg"/>
    <s v="Fruits &amp; Vegetables"/>
    <s v="Potato, Onion &amp; Tomato"/>
    <n v="87.24"/>
  </r>
  <r>
    <d v="2024-01-23T00:00:00"/>
    <x v="0"/>
    <x v="0"/>
    <x v="0"/>
    <x v="0"/>
    <n v="140.91"/>
    <n v="115.61"/>
    <n v="0.25"/>
    <s v="kg"/>
    <s v="Foodgrains, Oil &amp; Masala"/>
    <s v="Raw Rice"/>
    <n v="28.9025"/>
  </r>
  <r>
    <d v="2024-03-07T00:00:00"/>
    <x v="6"/>
    <x v="0"/>
    <x v="45"/>
    <x v="7"/>
    <n v="0.08"/>
    <n v="0.06"/>
    <n v="5000"/>
    <s v="ml"/>
    <s v="Bakery, Cakes &amp; Dairy"/>
    <s v="Milk"/>
    <n v="300"/>
  </r>
  <r>
    <d v="2024-10-05T00:00:00"/>
    <x v="2"/>
    <x v="2"/>
    <x v="38"/>
    <x v="1"/>
    <n v="151.24"/>
    <n v="112.29"/>
    <n v="1"/>
    <s v="kg"/>
    <s v="Fruits &amp; Vegetables"/>
    <s v="Root Vegetables"/>
    <n v="112.29"/>
  </r>
  <r>
    <d v="2024-12-02T00:00:00"/>
    <x v="4"/>
    <x v="2"/>
    <x v="0"/>
    <x v="0"/>
    <n v="63.69"/>
    <n v="52.89"/>
    <n v="3"/>
    <s v="kg"/>
    <s v="Foodgrains, Oil &amp; Masala"/>
    <s v="Raw Rice"/>
    <n v="158.67000000000002"/>
  </r>
  <r>
    <d v="2024-10-05T00:00:00"/>
    <x v="2"/>
    <x v="2"/>
    <x v="8"/>
    <x v="3"/>
    <n v="78.94"/>
    <n v="59.8"/>
    <n v="12"/>
    <s v="pcs"/>
    <s v="Bakery, Cakes &amp; Dairy"/>
    <s v="Bread"/>
    <n v="717.59999999999991"/>
  </r>
  <r>
    <d v="2024-07-17T00:00:00"/>
    <x v="9"/>
    <x v="3"/>
    <x v="30"/>
    <x v="1"/>
    <n v="97.3"/>
    <n v="85.59"/>
    <n v="0.5"/>
    <s v="kg"/>
    <s v="Fruits &amp; Vegetables"/>
    <s v="Potato, Onion &amp; Tomato"/>
    <n v="42.795000000000002"/>
  </r>
  <r>
    <d v="2024-09-26T00:00:00"/>
    <x v="11"/>
    <x v="3"/>
    <x v="40"/>
    <x v="1"/>
    <n v="85.05"/>
    <n v="61.08"/>
    <n v="3"/>
    <s v="kg"/>
    <s v="Fruits &amp; Vegetables"/>
    <s v="Potato, Onion &amp; Tomato"/>
    <n v="183.24"/>
  </r>
  <r>
    <d v="2024-05-11T00:00:00"/>
    <x v="1"/>
    <x v="1"/>
    <x v="31"/>
    <x v="1"/>
    <n v="6.7"/>
    <n v="5.84"/>
    <n v="6"/>
    <s v="pcs"/>
    <s v="Eggs, Meat &amp; Fish"/>
    <s v="Farm Eggs"/>
    <n v="35.04"/>
  </r>
  <r>
    <d v="2024-10-29T00:00:00"/>
    <x v="2"/>
    <x v="2"/>
    <x v="45"/>
    <x v="7"/>
    <n v="0.06"/>
    <n v="0.04"/>
    <n v="250"/>
    <s v="ml"/>
    <s v="Bakery, Cakes &amp; Dairy"/>
    <s v="Milk"/>
    <n v="10"/>
  </r>
  <r>
    <d v="2024-02-06T00:00:00"/>
    <x v="3"/>
    <x v="0"/>
    <x v="1"/>
    <x v="1"/>
    <n v="69.02"/>
    <n v="46.67"/>
    <n v="1"/>
    <s v="kg"/>
    <s v="Fruits &amp; Vegetables"/>
    <s v="Potato, Onion &amp; Tomato"/>
    <n v="46.67"/>
  </r>
  <r>
    <d v="2024-10-27T00:00:00"/>
    <x v="2"/>
    <x v="2"/>
    <x v="8"/>
    <x v="3"/>
    <n v="58.07"/>
    <n v="46.08"/>
    <n v="24"/>
    <s v="pcs"/>
    <s v="Bakery, Cakes &amp; Dairy"/>
    <s v="Bread"/>
    <n v="1105.92"/>
  </r>
  <r>
    <d v="2024-02-10T00:00:00"/>
    <x v="3"/>
    <x v="0"/>
    <x v="24"/>
    <x v="8"/>
    <n v="0.33"/>
    <n v="0.27"/>
    <n v="1000"/>
    <s v="g"/>
    <s v="Snacks &amp; Branded Foods"/>
    <s v="Instant Noodles"/>
    <n v="270"/>
  </r>
  <r>
    <d v="2024-02-01T00:00:00"/>
    <x v="3"/>
    <x v="0"/>
    <x v="46"/>
    <x v="1"/>
    <n v="9.1999999999999993"/>
    <n v="6.77"/>
    <n v="5"/>
    <s v="pcs"/>
    <s v="Eggs, Meat &amp; Fish"/>
    <s v="Farm Eggs"/>
    <n v="33.849999999999994"/>
  </r>
  <r>
    <d v="2024-11-23T00:00:00"/>
    <x v="8"/>
    <x v="2"/>
    <x v="4"/>
    <x v="1"/>
    <n v="1.05"/>
    <n v="0.96"/>
    <n v="500"/>
    <s v="g"/>
    <s v="Snacks &amp; Branded Foods"/>
    <s v="Frozen Vegetables"/>
    <n v="480"/>
  </r>
  <r>
    <d v="2024-01-30T00:00:00"/>
    <x v="0"/>
    <x v="0"/>
    <x v="19"/>
    <x v="6"/>
    <n v="104.38"/>
    <n v="91.35"/>
    <n v="5"/>
    <s v="pcs"/>
    <s v="Beauty &amp; Hygiene"/>
    <s v="Toothpaste"/>
    <n v="456.75"/>
  </r>
  <r>
    <d v="2024-05-16T00:00:00"/>
    <x v="1"/>
    <x v="1"/>
    <x v="15"/>
    <x v="1"/>
    <n v="0.57999999999999996"/>
    <n v="0.46"/>
    <n v="1500"/>
    <s v="g"/>
    <s v="Snacks &amp; Branded Foods"/>
    <s v="Frozen Vegetables"/>
    <n v="690"/>
  </r>
  <r>
    <d v="2024-02-06T00:00:00"/>
    <x v="3"/>
    <x v="0"/>
    <x v="43"/>
    <x v="6"/>
    <n v="389.69"/>
    <n v="292.93"/>
    <n v="5"/>
    <s v="pcs"/>
    <s v="Beauty &amp; Hygiene"/>
    <s v="Toothpaste"/>
    <n v="1464.65"/>
  </r>
  <r>
    <d v="2024-02-09T00:00:00"/>
    <x v="3"/>
    <x v="0"/>
    <x v="43"/>
    <x v="6"/>
    <n v="225.92"/>
    <n v="173.09"/>
    <n v="10"/>
    <s v="pcs"/>
    <s v="Beauty &amp; Hygiene"/>
    <s v="Toothpaste"/>
    <n v="1730.9"/>
  </r>
  <r>
    <d v="2024-09-22T00:00:00"/>
    <x v="11"/>
    <x v="3"/>
    <x v="11"/>
    <x v="3"/>
    <n v="55.08"/>
    <n v="37.979999999999997"/>
    <n v="2"/>
    <s v="pcs"/>
    <s v="Bakery, Cakes &amp; Dairy"/>
    <s v="Bread"/>
    <n v="75.959999999999994"/>
  </r>
  <r>
    <d v="2024-10-30T00:00:00"/>
    <x v="2"/>
    <x v="2"/>
    <x v="23"/>
    <x v="8"/>
    <n v="0.35"/>
    <n v="0.3"/>
    <n v="500"/>
    <s v="g"/>
    <s v="Snacks &amp; Branded Foods"/>
    <s v="Instant Noodles"/>
    <n v="150"/>
  </r>
  <r>
    <d v="2024-04-07T00:00:00"/>
    <x v="10"/>
    <x v="1"/>
    <x v="18"/>
    <x v="0"/>
    <n v="92.32"/>
    <n v="83.81"/>
    <n v="3"/>
    <s v="kg"/>
    <s v="Foodgrains, Oil &amp; Masala"/>
    <s v="Raw Rice"/>
    <n v="251.43"/>
  </r>
  <r>
    <d v="2024-12-24T00:00:00"/>
    <x v="4"/>
    <x v="2"/>
    <x v="45"/>
    <x v="7"/>
    <n v="0.06"/>
    <n v="0.05"/>
    <n v="1000"/>
    <s v="ml"/>
    <s v="Bakery, Cakes &amp; Dairy"/>
    <s v="Milk"/>
    <n v="50"/>
  </r>
  <r>
    <d v="2024-12-20T00:00:00"/>
    <x v="4"/>
    <x v="2"/>
    <x v="17"/>
    <x v="1"/>
    <n v="59.28"/>
    <n v="42.32"/>
    <n v="0.5"/>
    <s v="kg"/>
    <s v="Fruits &amp; Vegetables"/>
    <s v="Potato, Onion &amp; Tomato"/>
    <n v="21.16"/>
  </r>
  <r>
    <d v="2024-07-31T00:00:00"/>
    <x v="9"/>
    <x v="3"/>
    <x v="20"/>
    <x v="1"/>
    <n v="76.819999999999993"/>
    <n v="55.97"/>
    <n v="0.25"/>
    <s v="kg"/>
    <s v="Fruits &amp; Vegetables"/>
    <s v="Potato, Onion &amp; Tomato"/>
    <n v="13.9925"/>
  </r>
  <r>
    <d v="2024-07-02T00:00:00"/>
    <x v="9"/>
    <x v="3"/>
    <x v="31"/>
    <x v="1"/>
    <n v="15.63"/>
    <n v="13.08"/>
    <n v="12"/>
    <s v="pcs"/>
    <s v="Eggs, Meat &amp; Fish"/>
    <s v="Farm Eggs"/>
    <n v="156.96"/>
  </r>
  <r>
    <d v="2024-08-06T00:00:00"/>
    <x v="5"/>
    <x v="3"/>
    <x v="3"/>
    <x v="1"/>
    <n v="5.96"/>
    <n v="5.0599999999999996"/>
    <n v="24"/>
    <s v="pcs"/>
    <s v="Eggs, Meat &amp; Fish"/>
    <s v="Farm Eggs"/>
    <n v="121.44"/>
  </r>
  <r>
    <d v="2024-03-26T00:00:00"/>
    <x v="6"/>
    <x v="0"/>
    <x v="31"/>
    <x v="1"/>
    <n v="9.74"/>
    <n v="7.48"/>
    <n v="24"/>
    <s v="pcs"/>
    <s v="Eggs, Meat &amp; Fish"/>
    <s v="Farm Eggs"/>
    <n v="179.52"/>
  </r>
  <r>
    <d v="2024-07-24T00:00:00"/>
    <x v="9"/>
    <x v="3"/>
    <x v="4"/>
    <x v="1"/>
    <n v="0.8"/>
    <n v="0.6"/>
    <n v="100"/>
    <s v="g"/>
    <s v="Snacks &amp; Branded Foods"/>
    <s v="Frozen Vegetables"/>
    <n v="60"/>
  </r>
  <r>
    <d v="2024-03-21T00:00:00"/>
    <x v="6"/>
    <x v="0"/>
    <x v="14"/>
    <x v="5"/>
    <n v="179"/>
    <n v="149.91"/>
    <n v="10"/>
    <s v="kg"/>
    <s v="Cleaning &amp; Household"/>
    <s v="Laundry"/>
    <n v="1499.1"/>
  </r>
  <r>
    <d v="2024-08-14T00:00:00"/>
    <x v="5"/>
    <x v="3"/>
    <x v="46"/>
    <x v="1"/>
    <n v="21.46"/>
    <n v="16.84"/>
    <n v="1"/>
    <s v="pcs"/>
    <s v="Eggs, Meat &amp; Fish"/>
    <s v="Farm Eggs"/>
    <n v="16.84"/>
  </r>
  <r>
    <d v="2024-06-10T00:00:00"/>
    <x v="7"/>
    <x v="1"/>
    <x v="5"/>
    <x v="2"/>
    <n v="267.36"/>
    <n v="237.23"/>
    <n v="2"/>
    <s v="kg"/>
    <s v="Bakery, Cakes &amp; Dairy"/>
    <s v="Paneer, Tofu &amp; Cream"/>
    <n v="474.46"/>
  </r>
  <r>
    <d v="2024-06-15T00:00:00"/>
    <x v="7"/>
    <x v="1"/>
    <x v="45"/>
    <x v="7"/>
    <n v="0.05"/>
    <n v="0.04"/>
    <n v="4000"/>
    <s v="ml"/>
    <s v="Bakery, Cakes &amp; Dairy"/>
    <s v="Milk"/>
    <n v="160"/>
  </r>
  <r>
    <d v="2024-07-30T00:00:00"/>
    <x v="9"/>
    <x v="3"/>
    <x v="22"/>
    <x v="7"/>
    <n v="7.0000000000000007E-2"/>
    <n v="0.05"/>
    <n v="100"/>
    <s v="ml"/>
    <s v="Bakery, Cakes &amp; Dairy"/>
    <s v="Milk"/>
    <n v="5"/>
  </r>
  <r>
    <d v="2024-08-08T00:00:00"/>
    <x v="5"/>
    <x v="3"/>
    <x v="30"/>
    <x v="1"/>
    <n v="56.23"/>
    <n v="37.86"/>
    <n v="2"/>
    <s v="kg"/>
    <s v="Fruits &amp; Vegetables"/>
    <s v="Potato, Onion &amp; Tomato"/>
    <n v="75.72"/>
  </r>
  <r>
    <d v="2024-06-14T00:00:00"/>
    <x v="7"/>
    <x v="1"/>
    <x v="35"/>
    <x v="1"/>
    <n v="53.12"/>
    <n v="50.24"/>
    <n v="3"/>
    <s v="kg"/>
    <s v="Fruits &amp; Vegetables"/>
    <s v="Potato, Onion &amp; Tomato"/>
    <n v="150.72"/>
  </r>
  <r>
    <d v="2024-04-19T00:00:00"/>
    <x v="10"/>
    <x v="1"/>
    <x v="42"/>
    <x v="8"/>
    <n v="0.52"/>
    <n v="0.42"/>
    <n v="100"/>
    <s v="g"/>
    <s v="Snacks &amp; Branded Foods"/>
    <s v="Instant Noodles"/>
    <n v="42"/>
  </r>
  <r>
    <d v="2024-12-10T00:00:00"/>
    <x v="4"/>
    <x v="2"/>
    <x v="25"/>
    <x v="7"/>
    <n v="0.05"/>
    <n v="0.04"/>
    <n v="500"/>
    <s v="ml"/>
    <s v="Bakery, Cakes &amp; Dairy"/>
    <s v="Milk"/>
    <n v="20"/>
  </r>
  <r>
    <d v="2024-05-10T00:00:00"/>
    <x v="1"/>
    <x v="1"/>
    <x v="2"/>
    <x v="1"/>
    <n v="53.16"/>
    <n v="49.63"/>
    <n v="3"/>
    <s v="kg"/>
    <s v="Fruits &amp; Vegetables"/>
    <s v="Potato, Onion &amp; Tomato"/>
    <n v="148.89000000000001"/>
  </r>
  <r>
    <d v="2024-11-27T00:00:00"/>
    <x v="8"/>
    <x v="2"/>
    <x v="25"/>
    <x v="7"/>
    <n v="0.05"/>
    <n v="0.04"/>
    <n v="1500"/>
    <s v="ml"/>
    <s v="Bakery, Cakes &amp; Dairy"/>
    <s v="Milk"/>
    <n v="60"/>
  </r>
  <r>
    <d v="2024-07-22T00:00:00"/>
    <x v="9"/>
    <x v="3"/>
    <x v="20"/>
    <x v="1"/>
    <n v="73.67"/>
    <n v="67.2"/>
    <n v="10"/>
    <s v="kg"/>
    <s v="Fruits &amp; Vegetables"/>
    <s v="Potato, Onion &amp; Tomato"/>
    <n v="672"/>
  </r>
  <r>
    <d v="2024-10-05T00:00:00"/>
    <x v="2"/>
    <x v="2"/>
    <x v="3"/>
    <x v="1"/>
    <n v="19.14"/>
    <n v="17.21"/>
    <n v="1"/>
    <s v="pcs"/>
    <s v="Eggs, Meat &amp; Fish"/>
    <s v="Farm Eggs"/>
    <n v="17.21"/>
  </r>
  <r>
    <d v="2024-01-09T00:00:00"/>
    <x v="0"/>
    <x v="0"/>
    <x v="45"/>
    <x v="7"/>
    <n v="0.04"/>
    <n v="0.04"/>
    <n v="1000"/>
    <s v="ml"/>
    <s v="Bakery, Cakes &amp; Dairy"/>
    <s v="Milk"/>
    <n v="40"/>
  </r>
  <r>
    <d v="2024-06-03T00:00:00"/>
    <x v="7"/>
    <x v="1"/>
    <x v="15"/>
    <x v="1"/>
    <n v="1.07"/>
    <n v="0.83"/>
    <n v="750"/>
    <s v="g"/>
    <s v="Snacks &amp; Branded Foods"/>
    <s v="Frozen Vegetables"/>
    <n v="622.5"/>
  </r>
  <r>
    <d v="2024-10-29T00:00:00"/>
    <x v="2"/>
    <x v="2"/>
    <x v="30"/>
    <x v="1"/>
    <n v="63.96"/>
    <n v="45.58"/>
    <n v="5"/>
    <s v="kg"/>
    <s v="Fruits &amp; Vegetables"/>
    <s v="Potato, Onion &amp; Tomato"/>
    <n v="227.89999999999998"/>
  </r>
  <r>
    <d v="2024-11-10T00:00:00"/>
    <x v="8"/>
    <x v="2"/>
    <x v="20"/>
    <x v="1"/>
    <n v="34"/>
    <n v="28.38"/>
    <n v="0.25"/>
    <s v="kg"/>
    <s v="Fruits &amp; Vegetables"/>
    <s v="Potato, Onion &amp; Tomato"/>
    <n v="7.0949999999999998"/>
  </r>
  <r>
    <d v="2024-12-28T00:00:00"/>
    <x v="4"/>
    <x v="2"/>
    <x v="36"/>
    <x v="0"/>
    <n v="78.52"/>
    <n v="69.69"/>
    <n v="10"/>
    <s v="kg"/>
    <s v="Foodgrains, Oil &amp; Masala"/>
    <s v="Raw Rice"/>
    <n v="696.9"/>
  </r>
  <r>
    <d v="2024-09-18T00:00:00"/>
    <x v="11"/>
    <x v="3"/>
    <x v="1"/>
    <x v="1"/>
    <n v="36.29"/>
    <n v="30.4"/>
    <n v="3"/>
    <s v="kg"/>
    <s v="Fruits &amp; Vegetables"/>
    <s v="Potato, Onion &amp; Tomato"/>
    <n v="91.199999999999989"/>
  </r>
  <r>
    <d v="2024-03-20T00:00:00"/>
    <x v="6"/>
    <x v="0"/>
    <x v="34"/>
    <x v="1"/>
    <n v="122.85"/>
    <n v="90.95"/>
    <n v="10"/>
    <s v="kg"/>
    <s v="Fruits &amp; Vegetables"/>
    <s v="Root Vegetables"/>
    <n v="909.5"/>
  </r>
  <r>
    <d v="2024-11-28T00:00:00"/>
    <x v="8"/>
    <x v="2"/>
    <x v="47"/>
    <x v="4"/>
    <n v="2.48"/>
    <n v="1.96"/>
    <n v="2000"/>
    <s v="ml"/>
    <s v="Gourmet &amp; World Food"/>
    <s v="Extra Virgin Olive Oil"/>
    <n v="3920"/>
  </r>
  <r>
    <d v="2024-10-18T00:00:00"/>
    <x v="2"/>
    <x v="2"/>
    <x v="24"/>
    <x v="8"/>
    <n v="0.23"/>
    <n v="0.17"/>
    <n v="500"/>
    <s v="g"/>
    <s v="Snacks &amp; Branded Foods"/>
    <s v="Instant Noodles"/>
    <n v="85"/>
  </r>
  <r>
    <d v="2024-12-14T00:00:00"/>
    <x v="4"/>
    <x v="2"/>
    <x v="3"/>
    <x v="1"/>
    <n v="9.73"/>
    <n v="8.2200000000000006"/>
    <n v="2"/>
    <s v="pcs"/>
    <s v="Eggs, Meat &amp; Fish"/>
    <s v="Farm Eggs"/>
    <n v="16.440000000000001"/>
  </r>
  <r>
    <d v="2024-11-02T00:00:00"/>
    <x v="8"/>
    <x v="2"/>
    <x v="2"/>
    <x v="1"/>
    <n v="82.26"/>
    <n v="59.57"/>
    <n v="1"/>
    <s v="kg"/>
    <s v="Fruits &amp; Vegetables"/>
    <s v="Potato, Onion &amp; Tomato"/>
    <n v="59.57"/>
  </r>
  <r>
    <d v="2024-02-17T00:00:00"/>
    <x v="3"/>
    <x v="0"/>
    <x v="31"/>
    <x v="1"/>
    <n v="6.62"/>
    <n v="5.2"/>
    <n v="2"/>
    <s v="pcs"/>
    <s v="Eggs, Meat &amp; Fish"/>
    <s v="Farm Eggs"/>
    <n v="10.4"/>
  </r>
  <r>
    <d v="2024-04-21T00:00:00"/>
    <x v="10"/>
    <x v="1"/>
    <x v="31"/>
    <x v="1"/>
    <n v="18.57"/>
    <n v="14.73"/>
    <n v="1"/>
    <s v="pcs"/>
    <s v="Eggs, Meat &amp; Fish"/>
    <s v="Farm Eggs"/>
    <n v="14.73"/>
  </r>
  <r>
    <d v="2024-06-15T00:00:00"/>
    <x v="7"/>
    <x v="1"/>
    <x v="44"/>
    <x v="9"/>
    <n v="0.39"/>
    <n v="0.32"/>
    <n v="250"/>
    <s v="g"/>
    <s v="Beverages"/>
    <s v="Leaf &amp; Dust Tea"/>
    <n v="80"/>
  </r>
  <r>
    <d v="2024-03-29T00:00:00"/>
    <x v="6"/>
    <x v="0"/>
    <x v="19"/>
    <x v="6"/>
    <n v="237.39"/>
    <n v="199.32"/>
    <n v="24"/>
    <s v="pcs"/>
    <s v="Beauty &amp; Hygiene"/>
    <s v="Toothpaste"/>
    <n v="4783.68"/>
  </r>
  <r>
    <d v="2024-02-18T00:00:00"/>
    <x v="3"/>
    <x v="0"/>
    <x v="25"/>
    <x v="7"/>
    <n v="7.0000000000000007E-2"/>
    <n v="0.05"/>
    <n v="1500"/>
    <s v="ml"/>
    <s v="Bakery, Cakes &amp; Dairy"/>
    <s v="Milk"/>
    <n v="75"/>
  </r>
  <r>
    <d v="2024-06-02T00:00:00"/>
    <x v="7"/>
    <x v="1"/>
    <x v="12"/>
    <x v="1"/>
    <n v="81.06"/>
    <n v="66.25"/>
    <n v="0.5"/>
    <s v="kg"/>
    <s v="Fruits &amp; Vegetables"/>
    <s v="Potato, Onion &amp; Tomato"/>
    <n v="33.125"/>
  </r>
  <r>
    <d v="2024-12-13T00:00:00"/>
    <x v="4"/>
    <x v="2"/>
    <x v="41"/>
    <x v="1"/>
    <n v="0.39"/>
    <n v="0.28000000000000003"/>
    <n v="4000"/>
    <s v="ml"/>
    <s v="Beverages"/>
    <s v="Juices"/>
    <n v="1120"/>
  </r>
  <r>
    <d v="2024-10-08T00:00:00"/>
    <x v="2"/>
    <x v="2"/>
    <x v="46"/>
    <x v="1"/>
    <n v="9.5"/>
    <n v="8.4499999999999993"/>
    <n v="2"/>
    <s v="pcs"/>
    <s v="Eggs, Meat &amp; Fish"/>
    <s v="Farm Eggs"/>
    <n v="16.899999999999999"/>
  </r>
  <r>
    <d v="2024-06-20T00:00:00"/>
    <x v="7"/>
    <x v="1"/>
    <x v="25"/>
    <x v="7"/>
    <n v="0.06"/>
    <n v="0.05"/>
    <n v="4000"/>
    <s v="ml"/>
    <s v="Bakery, Cakes &amp; Dairy"/>
    <s v="Milk"/>
    <n v="200"/>
  </r>
  <r>
    <d v="2024-11-25T00:00:00"/>
    <x v="8"/>
    <x v="2"/>
    <x v="12"/>
    <x v="1"/>
    <n v="52.04"/>
    <n v="35.83"/>
    <n v="5"/>
    <s v="kg"/>
    <s v="Fruits &amp; Vegetables"/>
    <s v="Potato, Onion &amp; Tomato"/>
    <n v="179.14999999999998"/>
  </r>
  <r>
    <d v="2024-03-02T00:00:00"/>
    <x v="6"/>
    <x v="0"/>
    <x v="38"/>
    <x v="1"/>
    <n v="100.66"/>
    <n v="78.099999999999994"/>
    <n v="1"/>
    <s v="kg"/>
    <s v="Fruits &amp; Vegetables"/>
    <s v="Root Vegetables"/>
    <n v="78.099999999999994"/>
  </r>
  <r>
    <d v="2024-04-26T00:00:00"/>
    <x v="10"/>
    <x v="1"/>
    <x v="8"/>
    <x v="3"/>
    <n v="32.090000000000003"/>
    <n v="24.73"/>
    <n v="5"/>
    <s v="pcs"/>
    <s v="Bakery, Cakes &amp; Dairy"/>
    <s v="Bread"/>
    <n v="123.65"/>
  </r>
  <r>
    <d v="2024-01-06T00:00:00"/>
    <x v="0"/>
    <x v="0"/>
    <x v="8"/>
    <x v="3"/>
    <n v="34.99"/>
    <n v="28.48"/>
    <n v="10"/>
    <s v="pcs"/>
    <s v="Bakery, Cakes &amp; Dairy"/>
    <s v="Bread"/>
    <n v="284.8"/>
  </r>
  <r>
    <d v="2024-07-14T00:00:00"/>
    <x v="9"/>
    <x v="3"/>
    <x v="6"/>
    <x v="1"/>
    <n v="0.25"/>
    <n v="0.2"/>
    <n v="2000"/>
    <s v="ml"/>
    <s v="Beverages"/>
    <s v="Juices"/>
    <n v="400"/>
  </r>
  <r>
    <d v="2024-12-07T00:00:00"/>
    <x v="4"/>
    <x v="2"/>
    <x v="11"/>
    <x v="3"/>
    <n v="26.85"/>
    <n v="21.97"/>
    <n v="2"/>
    <s v="pcs"/>
    <s v="Bakery, Cakes &amp; Dairy"/>
    <s v="Bread"/>
    <n v="43.94"/>
  </r>
  <r>
    <d v="2024-12-09T00:00:00"/>
    <x v="4"/>
    <x v="2"/>
    <x v="6"/>
    <x v="1"/>
    <n v="0.22"/>
    <n v="0.18"/>
    <n v="350"/>
    <s v="ml"/>
    <s v="Beverages"/>
    <s v="Juices"/>
    <n v="63"/>
  </r>
  <r>
    <d v="2024-06-16T00:00:00"/>
    <x v="7"/>
    <x v="1"/>
    <x v="43"/>
    <x v="6"/>
    <n v="259.72000000000003"/>
    <n v="204.16"/>
    <n v="5"/>
    <s v="pcs"/>
    <s v="Beauty &amp; Hygiene"/>
    <s v="Toothpaste"/>
    <n v="1020.8"/>
  </r>
  <r>
    <d v="2024-04-23T00:00:00"/>
    <x v="10"/>
    <x v="1"/>
    <x v="6"/>
    <x v="1"/>
    <n v="0.48"/>
    <n v="0.36"/>
    <n v="200"/>
    <s v="ml"/>
    <s v="Beverages"/>
    <s v="Juices"/>
    <n v="72"/>
  </r>
  <r>
    <d v="2024-12-26T00:00:00"/>
    <x v="4"/>
    <x v="2"/>
    <x v="20"/>
    <x v="1"/>
    <n v="29.2"/>
    <n v="27.39"/>
    <n v="0.5"/>
    <s v="kg"/>
    <s v="Fruits &amp; Vegetables"/>
    <s v="Potato, Onion &amp; Tomato"/>
    <n v="13.695"/>
  </r>
  <r>
    <d v="2024-07-20T00:00:00"/>
    <x v="9"/>
    <x v="3"/>
    <x v="5"/>
    <x v="2"/>
    <n v="422.2"/>
    <n v="359.64"/>
    <n v="0.5"/>
    <s v="kg"/>
    <s v="Bakery, Cakes &amp; Dairy"/>
    <s v="Paneer, Tofu &amp; Cream"/>
    <n v="179.82"/>
  </r>
  <r>
    <d v="2024-09-15T00:00:00"/>
    <x v="11"/>
    <x v="3"/>
    <x v="36"/>
    <x v="0"/>
    <n v="91.05"/>
    <n v="83.11"/>
    <n v="5"/>
    <s v="kg"/>
    <s v="Foodgrains, Oil &amp; Masala"/>
    <s v="Raw Rice"/>
    <n v="415.55"/>
  </r>
  <r>
    <d v="2024-11-25T00:00:00"/>
    <x v="8"/>
    <x v="2"/>
    <x v="15"/>
    <x v="1"/>
    <n v="0.59"/>
    <n v="0.52"/>
    <n v="500"/>
    <s v="g"/>
    <s v="Snacks &amp; Branded Foods"/>
    <s v="Frozen Vegetables"/>
    <n v="260"/>
  </r>
  <r>
    <d v="2024-11-20T00:00:00"/>
    <x v="8"/>
    <x v="2"/>
    <x v="31"/>
    <x v="1"/>
    <n v="19.41"/>
    <n v="14.19"/>
    <n v="6"/>
    <s v="pcs"/>
    <s v="Eggs, Meat &amp; Fish"/>
    <s v="Farm Eggs"/>
    <n v="85.14"/>
  </r>
  <r>
    <d v="2024-11-13T00:00:00"/>
    <x v="8"/>
    <x v="2"/>
    <x v="22"/>
    <x v="7"/>
    <n v="0.04"/>
    <n v="0.03"/>
    <n v="100"/>
    <s v="ml"/>
    <s v="Bakery, Cakes &amp; Dairy"/>
    <s v="Milk"/>
    <n v="3"/>
  </r>
  <r>
    <d v="2024-12-13T00:00:00"/>
    <x v="4"/>
    <x v="2"/>
    <x v="26"/>
    <x v="5"/>
    <n v="347.8"/>
    <n v="242.6"/>
    <n v="3"/>
    <s v="kg"/>
    <s v="Cleaning &amp; Household"/>
    <s v="Laundry"/>
    <n v="727.8"/>
  </r>
  <r>
    <d v="2024-07-23T00:00:00"/>
    <x v="9"/>
    <x v="3"/>
    <x v="26"/>
    <x v="5"/>
    <n v="161.44999999999999"/>
    <n v="149.32"/>
    <n v="0.5"/>
    <s v="kg"/>
    <s v="Cleaning &amp; Household"/>
    <s v="Laundry"/>
    <n v="74.66"/>
  </r>
  <r>
    <d v="2024-11-21T00:00:00"/>
    <x v="8"/>
    <x v="2"/>
    <x v="38"/>
    <x v="1"/>
    <n v="54.21"/>
    <n v="51.35"/>
    <n v="1"/>
    <s v="kg"/>
    <s v="Fruits &amp; Vegetables"/>
    <s v="Root Vegetables"/>
    <n v="51.35"/>
  </r>
  <r>
    <d v="2024-03-07T00:00:00"/>
    <x v="6"/>
    <x v="0"/>
    <x v="42"/>
    <x v="8"/>
    <n v="0.2"/>
    <n v="0.18"/>
    <n v="1000"/>
    <s v="g"/>
    <s v="Snacks &amp; Branded Foods"/>
    <s v="Instant Noodles"/>
    <n v="180"/>
  </r>
  <r>
    <d v="2024-09-03T00:00:00"/>
    <x v="11"/>
    <x v="3"/>
    <x v="21"/>
    <x v="2"/>
    <n v="578.95000000000005"/>
    <n v="403.76"/>
    <n v="0.25"/>
    <s v="kg"/>
    <s v="Bakery, Cakes &amp; Dairy"/>
    <s v="Paneer, Tofu &amp; Cream"/>
    <n v="100.94"/>
  </r>
  <r>
    <d v="2024-09-06T00:00:00"/>
    <x v="11"/>
    <x v="3"/>
    <x v="43"/>
    <x v="6"/>
    <n v="446.96"/>
    <n v="340.56"/>
    <n v="6"/>
    <s v="pcs"/>
    <s v="Beauty &amp; Hygiene"/>
    <s v="Toothpaste"/>
    <n v="2043.3600000000001"/>
  </r>
  <r>
    <d v="2024-12-13T00:00:00"/>
    <x v="4"/>
    <x v="2"/>
    <x v="24"/>
    <x v="8"/>
    <n v="0.27"/>
    <n v="0.25"/>
    <n v="250"/>
    <s v="g"/>
    <s v="Snacks &amp; Branded Foods"/>
    <s v="Instant Noodles"/>
    <n v="62.5"/>
  </r>
  <r>
    <d v="2024-12-18T00:00:00"/>
    <x v="4"/>
    <x v="2"/>
    <x v="40"/>
    <x v="1"/>
    <n v="103.06"/>
    <n v="80.12"/>
    <n v="3"/>
    <s v="kg"/>
    <s v="Fruits &amp; Vegetables"/>
    <s v="Potato, Onion &amp; Tomato"/>
    <n v="240.36"/>
  </r>
  <r>
    <d v="2024-09-25T00:00:00"/>
    <x v="11"/>
    <x v="3"/>
    <x v="13"/>
    <x v="1"/>
    <n v="111.71"/>
    <n v="102.02"/>
    <n v="10"/>
    <s v="kg"/>
    <s v="Fruits &amp; Vegetables"/>
    <s v="Root Vegetables"/>
    <n v="1020.1999999999999"/>
  </r>
  <r>
    <d v="2024-10-10T00:00:00"/>
    <x v="2"/>
    <x v="2"/>
    <x v="33"/>
    <x v="1"/>
    <n v="0.66"/>
    <n v="0.48"/>
    <n v="750"/>
    <s v="g"/>
    <s v="Snacks &amp; Branded Foods"/>
    <s v="Frozen Vegetables"/>
    <n v="360"/>
  </r>
  <r>
    <d v="2024-11-25T00:00:00"/>
    <x v="8"/>
    <x v="2"/>
    <x v="9"/>
    <x v="4"/>
    <n v="4.25"/>
    <n v="3.65"/>
    <n v="500"/>
    <s v="ml"/>
    <s v="Gourmet &amp; World Food"/>
    <s v="Extra Virgin Olive Oil"/>
    <n v="1825"/>
  </r>
  <r>
    <d v="2024-12-13T00:00:00"/>
    <x v="4"/>
    <x v="2"/>
    <x v="37"/>
    <x v="1"/>
    <n v="0.5"/>
    <n v="0.42"/>
    <n v="100"/>
    <s v="ml"/>
    <s v="Beverages"/>
    <s v="Juices"/>
    <n v="42"/>
  </r>
  <r>
    <d v="2024-12-25T00:00:00"/>
    <x v="4"/>
    <x v="2"/>
    <x v="7"/>
    <x v="3"/>
    <n v="73.19"/>
    <n v="50.98"/>
    <n v="24"/>
    <s v="pcs"/>
    <s v="Bakery, Cakes &amp; Dairy"/>
    <s v="Bread"/>
    <n v="1223.52"/>
  </r>
  <r>
    <d v="2024-07-06T00:00:00"/>
    <x v="9"/>
    <x v="3"/>
    <x v="43"/>
    <x v="6"/>
    <n v="101.84"/>
    <n v="74.959999999999994"/>
    <n v="12"/>
    <s v="pcs"/>
    <s v="Beauty &amp; Hygiene"/>
    <s v="Toothpaste"/>
    <n v="899.52"/>
  </r>
  <r>
    <d v="2024-11-11T00:00:00"/>
    <x v="8"/>
    <x v="2"/>
    <x v="15"/>
    <x v="1"/>
    <n v="0.23"/>
    <n v="0.19"/>
    <n v="50"/>
    <s v="g"/>
    <s v="Snacks &amp; Branded Foods"/>
    <s v="Frozen Vegetables"/>
    <n v="9.5"/>
  </r>
  <r>
    <d v="2024-12-23T00:00:00"/>
    <x v="4"/>
    <x v="2"/>
    <x v="3"/>
    <x v="1"/>
    <n v="10.34"/>
    <n v="9.7200000000000006"/>
    <n v="3"/>
    <s v="pcs"/>
    <s v="Eggs, Meat &amp; Fish"/>
    <s v="Farm Eggs"/>
    <n v="29.160000000000004"/>
  </r>
  <r>
    <d v="2024-11-09T00:00:00"/>
    <x v="8"/>
    <x v="2"/>
    <x v="28"/>
    <x v="6"/>
    <n v="209.71"/>
    <n v="151.41999999999999"/>
    <n v="10"/>
    <s v="pcs"/>
    <s v="Beauty &amp; Hygiene"/>
    <s v="Toothpaste"/>
    <n v="1514.1999999999998"/>
  </r>
  <r>
    <d v="2024-11-14T00:00:00"/>
    <x v="8"/>
    <x v="2"/>
    <x v="46"/>
    <x v="1"/>
    <n v="21.11"/>
    <n v="14.22"/>
    <n v="10"/>
    <s v="pcs"/>
    <s v="Eggs, Meat &amp; Fish"/>
    <s v="Farm Eggs"/>
    <n v="142.20000000000002"/>
  </r>
  <r>
    <d v="2024-08-14T00:00:00"/>
    <x v="5"/>
    <x v="3"/>
    <x v="0"/>
    <x v="0"/>
    <n v="214.63"/>
    <n v="148.61000000000001"/>
    <n v="5"/>
    <s v="kg"/>
    <s v="Foodgrains, Oil &amp; Masala"/>
    <s v="Raw Rice"/>
    <n v="743.05000000000007"/>
  </r>
  <r>
    <d v="2024-08-13T00:00:00"/>
    <x v="5"/>
    <x v="3"/>
    <x v="38"/>
    <x v="1"/>
    <n v="136.13"/>
    <n v="111.04"/>
    <n v="1"/>
    <s v="kg"/>
    <s v="Fruits &amp; Vegetables"/>
    <s v="Root Vegetables"/>
    <n v="111.04"/>
  </r>
  <r>
    <d v="2024-10-30T00:00:00"/>
    <x v="2"/>
    <x v="2"/>
    <x v="29"/>
    <x v="9"/>
    <n v="0.24"/>
    <n v="0.22"/>
    <n v="500"/>
    <s v="g"/>
    <s v="Beverages"/>
    <s v="Leaf &amp; Dust Tea"/>
    <n v="110"/>
  </r>
  <r>
    <d v="2024-11-17T00:00:00"/>
    <x v="8"/>
    <x v="2"/>
    <x v="47"/>
    <x v="4"/>
    <n v="4.8"/>
    <n v="4.34"/>
    <n v="750"/>
    <s v="ml"/>
    <s v="Gourmet &amp; World Food"/>
    <s v="Extra Virgin Olive Oil"/>
    <n v="3255"/>
  </r>
  <r>
    <d v="2024-10-11T00:00:00"/>
    <x v="2"/>
    <x v="2"/>
    <x v="37"/>
    <x v="1"/>
    <n v="0.69"/>
    <n v="0.49"/>
    <n v="4000"/>
    <s v="ml"/>
    <s v="Beverages"/>
    <s v="Juices"/>
    <n v="1960"/>
  </r>
  <r>
    <d v="2024-10-07T00:00:00"/>
    <x v="2"/>
    <x v="2"/>
    <x v="22"/>
    <x v="7"/>
    <n v="0.08"/>
    <n v="0.06"/>
    <n v="200"/>
    <s v="ml"/>
    <s v="Bakery, Cakes &amp; Dairy"/>
    <s v="Milk"/>
    <n v="12"/>
  </r>
  <r>
    <d v="2024-12-19T00:00:00"/>
    <x v="4"/>
    <x v="2"/>
    <x v="14"/>
    <x v="5"/>
    <n v="295.39"/>
    <n v="229.8"/>
    <n v="0.5"/>
    <s v="kg"/>
    <s v="Cleaning &amp; Household"/>
    <s v="Laundry"/>
    <n v="114.9"/>
  </r>
  <r>
    <d v="2024-05-27T00:00:00"/>
    <x v="1"/>
    <x v="1"/>
    <x v="22"/>
    <x v="7"/>
    <n v="0.06"/>
    <n v="0.05"/>
    <n v="4000"/>
    <s v="ml"/>
    <s v="Bakery, Cakes &amp; Dairy"/>
    <s v="Milk"/>
    <n v="200"/>
  </r>
  <r>
    <d v="2024-12-28T00:00:00"/>
    <x v="4"/>
    <x v="2"/>
    <x v="24"/>
    <x v="8"/>
    <n v="0.06"/>
    <n v="0.05"/>
    <n v="500"/>
    <s v="g"/>
    <s v="Snacks &amp; Branded Foods"/>
    <s v="Instant Noodles"/>
    <n v="25"/>
  </r>
  <r>
    <d v="2024-06-05T00:00:00"/>
    <x v="7"/>
    <x v="1"/>
    <x v="37"/>
    <x v="1"/>
    <n v="0.21"/>
    <n v="0.15"/>
    <n v="100"/>
    <s v="ml"/>
    <s v="Beverages"/>
    <s v="Juices"/>
    <n v="15"/>
  </r>
  <r>
    <d v="2024-01-12T00:00:00"/>
    <x v="0"/>
    <x v="0"/>
    <x v="20"/>
    <x v="1"/>
    <n v="48.2"/>
    <n v="38.76"/>
    <n v="0.25"/>
    <s v="kg"/>
    <s v="Fruits &amp; Vegetables"/>
    <s v="Potato, Onion &amp; Tomato"/>
    <n v="9.69"/>
  </r>
  <r>
    <d v="2024-12-08T00:00:00"/>
    <x v="4"/>
    <x v="2"/>
    <x v="32"/>
    <x v="5"/>
    <n v="101.17"/>
    <n v="90.98"/>
    <n v="10"/>
    <s v="kg"/>
    <s v="Cleaning &amp; Household"/>
    <s v="Laundry"/>
    <n v="909.80000000000007"/>
  </r>
  <r>
    <d v="2024-12-09T00:00:00"/>
    <x v="4"/>
    <x v="2"/>
    <x v="22"/>
    <x v="7"/>
    <n v="7.0000000000000007E-2"/>
    <n v="0.05"/>
    <n v="2000"/>
    <s v="ml"/>
    <s v="Bakery, Cakes &amp; Dairy"/>
    <s v="Milk"/>
    <n v="100"/>
  </r>
  <r>
    <d v="2024-05-12T00:00:00"/>
    <x v="1"/>
    <x v="1"/>
    <x v="34"/>
    <x v="1"/>
    <n v="70.94"/>
    <n v="51.41"/>
    <n v="0.25"/>
    <s v="kg"/>
    <s v="Fruits &amp; Vegetables"/>
    <s v="Root Vegetables"/>
    <n v="12.852499999999999"/>
  </r>
  <r>
    <d v="2024-03-13T00:00:00"/>
    <x v="6"/>
    <x v="0"/>
    <x v="6"/>
    <x v="1"/>
    <n v="0.54"/>
    <n v="0.46"/>
    <n v="4000"/>
    <s v="ml"/>
    <s v="Beverages"/>
    <s v="Juices"/>
    <n v="1840"/>
  </r>
  <r>
    <d v="2024-01-10T00:00:00"/>
    <x v="0"/>
    <x v="0"/>
    <x v="35"/>
    <x v="1"/>
    <n v="60.88"/>
    <n v="44.92"/>
    <n v="2"/>
    <s v="kg"/>
    <s v="Fruits &amp; Vegetables"/>
    <s v="Potato, Onion &amp; Tomato"/>
    <n v="89.84"/>
  </r>
  <r>
    <d v="2024-12-24T00:00:00"/>
    <x v="4"/>
    <x v="2"/>
    <x v="44"/>
    <x v="9"/>
    <n v="0.39"/>
    <n v="0.27"/>
    <n v="1000"/>
    <s v="g"/>
    <s v="Beverages"/>
    <s v="Leaf &amp; Dust Tea"/>
    <n v="270"/>
  </r>
  <r>
    <d v="2024-05-10T00:00:00"/>
    <x v="1"/>
    <x v="1"/>
    <x v="21"/>
    <x v="2"/>
    <n v="314.01"/>
    <n v="251.99"/>
    <n v="1"/>
    <s v="kg"/>
    <s v="Bakery, Cakes &amp; Dairy"/>
    <s v="Paneer, Tofu &amp; Cream"/>
    <n v="251.99"/>
  </r>
  <r>
    <d v="2024-11-06T00:00:00"/>
    <x v="8"/>
    <x v="2"/>
    <x v="45"/>
    <x v="7"/>
    <n v="0.04"/>
    <n v="0.03"/>
    <n v="4000"/>
    <s v="ml"/>
    <s v="Bakery, Cakes &amp; Dairy"/>
    <s v="Milk"/>
    <n v="120"/>
  </r>
  <r>
    <d v="2024-12-29T00:00:00"/>
    <x v="4"/>
    <x v="2"/>
    <x v="21"/>
    <x v="2"/>
    <n v="434.23"/>
    <n v="366.29"/>
    <n v="0.5"/>
    <s v="kg"/>
    <s v="Bakery, Cakes &amp; Dairy"/>
    <s v="Paneer, Tofu &amp; Cream"/>
    <n v="183.14500000000001"/>
  </r>
  <r>
    <d v="2024-01-28T00:00:00"/>
    <x v="0"/>
    <x v="0"/>
    <x v="2"/>
    <x v="1"/>
    <n v="64.31"/>
    <n v="52.75"/>
    <n v="1"/>
    <s v="kg"/>
    <s v="Fruits &amp; Vegetables"/>
    <s v="Potato, Onion &amp; Tomato"/>
    <n v="52.75"/>
  </r>
  <r>
    <d v="2024-01-05T00:00:00"/>
    <x v="0"/>
    <x v="0"/>
    <x v="6"/>
    <x v="1"/>
    <n v="0.14000000000000001"/>
    <n v="0.11"/>
    <n v="200"/>
    <s v="ml"/>
    <s v="Beverages"/>
    <s v="Juices"/>
    <n v="22"/>
  </r>
  <r>
    <d v="2024-12-24T00:00:00"/>
    <x v="4"/>
    <x v="2"/>
    <x v="45"/>
    <x v="7"/>
    <n v="0.08"/>
    <n v="0.06"/>
    <n v="2000"/>
    <s v="ml"/>
    <s v="Bakery, Cakes &amp; Dairy"/>
    <s v="Milk"/>
    <n v="120"/>
  </r>
  <r>
    <d v="2024-12-24T00:00:00"/>
    <x v="4"/>
    <x v="2"/>
    <x v="37"/>
    <x v="1"/>
    <n v="0.3"/>
    <n v="0.24"/>
    <n v="750"/>
    <s v="ml"/>
    <s v="Beverages"/>
    <s v="Juices"/>
    <n v="180"/>
  </r>
  <r>
    <d v="2024-10-14T00:00:00"/>
    <x v="2"/>
    <x v="2"/>
    <x v="29"/>
    <x v="9"/>
    <n v="0.09"/>
    <n v="7.0000000000000007E-2"/>
    <n v="1500"/>
    <s v="g"/>
    <s v="Beverages"/>
    <s v="Leaf &amp; Dust Tea"/>
    <n v="105.00000000000001"/>
  </r>
  <r>
    <d v="2024-12-23T00:00:00"/>
    <x v="4"/>
    <x v="2"/>
    <x v="29"/>
    <x v="9"/>
    <n v="0.62"/>
    <n v="0.47"/>
    <n v="100"/>
    <s v="g"/>
    <s v="Beverages"/>
    <s v="Leaf &amp; Dust Tea"/>
    <n v="47"/>
  </r>
  <r>
    <d v="2024-11-18T00:00:00"/>
    <x v="8"/>
    <x v="2"/>
    <x v="25"/>
    <x v="7"/>
    <n v="0.06"/>
    <n v="0.05"/>
    <n v="350"/>
    <s v="ml"/>
    <s v="Bakery, Cakes &amp; Dairy"/>
    <s v="Milk"/>
    <n v="17.5"/>
  </r>
  <r>
    <d v="2024-02-20T00:00:00"/>
    <x v="3"/>
    <x v="0"/>
    <x v="36"/>
    <x v="0"/>
    <n v="65.64"/>
    <n v="45.89"/>
    <n v="3"/>
    <s v="kg"/>
    <s v="Foodgrains, Oil &amp; Masala"/>
    <s v="Raw Rice"/>
    <n v="137.67000000000002"/>
  </r>
  <r>
    <d v="2024-09-05T00:00:00"/>
    <x v="11"/>
    <x v="3"/>
    <x v="1"/>
    <x v="1"/>
    <n v="63.86"/>
    <n v="45.83"/>
    <n v="2"/>
    <s v="kg"/>
    <s v="Fruits &amp; Vegetables"/>
    <s v="Potato, Onion &amp; Tomato"/>
    <n v="91.66"/>
  </r>
  <r>
    <d v="2024-09-29T00:00:00"/>
    <x v="11"/>
    <x v="3"/>
    <x v="47"/>
    <x v="4"/>
    <n v="4.74"/>
    <n v="4.3600000000000003"/>
    <n v="1500"/>
    <s v="ml"/>
    <s v="Gourmet &amp; World Food"/>
    <s v="Extra Virgin Olive Oil"/>
    <n v="6540.0000000000009"/>
  </r>
  <r>
    <d v="2024-10-26T00:00:00"/>
    <x v="2"/>
    <x v="2"/>
    <x v="5"/>
    <x v="2"/>
    <n v="328.2"/>
    <n v="300.05"/>
    <n v="10"/>
    <s v="kg"/>
    <s v="Bakery, Cakes &amp; Dairy"/>
    <s v="Paneer, Tofu &amp; Cream"/>
    <n v="3000.5"/>
  </r>
  <r>
    <d v="2024-08-22T00:00:00"/>
    <x v="5"/>
    <x v="3"/>
    <x v="22"/>
    <x v="7"/>
    <n v="0.05"/>
    <n v="0.04"/>
    <n v="4000"/>
    <s v="ml"/>
    <s v="Bakery, Cakes &amp; Dairy"/>
    <s v="Milk"/>
    <n v="160"/>
  </r>
  <r>
    <d v="2024-01-12T00:00:00"/>
    <x v="0"/>
    <x v="0"/>
    <x v="16"/>
    <x v="1"/>
    <n v="79.62"/>
    <n v="62.09"/>
    <n v="0.25"/>
    <s v="kg"/>
    <s v="Fruits &amp; Vegetables"/>
    <s v="Potato, Onion &amp; Tomato"/>
    <n v="15.522500000000001"/>
  </r>
  <r>
    <d v="2024-12-07T00:00:00"/>
    <x v="4"/>
    <x v="2"/>
    <x v="10"/>
    <x v="4"/>
    <n v="2.25"/>
    <n v="1.55"/>
    <n v="1500"/>
    <s v="ml"/>
    <s v="Gourmet &amp; World Food"/>
    <s v="Extra Virgin Olive Oil"/>
    <n v="2325"/>
  </r>
  <r>
    <d v="2024-12-02T00:00:00"/>
    <x v="4"/>
    <x v="2"/>
    <x v="0"/>
    <x v="0"/>
    <n v="86.98"/>
    <n v="73.099999999999994"/>
    <n v="10"/>
    <s v="kg"/>
    <s v="Foodgrains, Oil &amp; Masala"/>
    <s v="Raw Rice"/>
    <n v="731"/>
  </r>
  <r>
    <d v="2024-10-21T00:00:00"/>
    <x v="2"/>
    <x v="2"/>
    <x v="30"/>
    <x v="1"/>
    <n v="76.88"/>
    <n v="67.42"/>
    <n v="10"/>
    <s v="kg"/>
    <s v="Fruits &amp; Vegetables"/>
    <s v="Potato, Onion &amp; Tomato"/>
    <n v="674.2"/>
  </r>
  <r>
    <d v="2024-12-27T00:00:00"/>
    <x v="4"/>
    <x v="2"/>
    <x v="17"/>
    <x v="1"/>
    <n v="62.1"/>
    <n v="56.23"/>
    <n v="0.25"/>
    <s v="kg"/>
    <s v="Fruits &amp; Vegetables"/>
    <s v="Potato, Onion &amp; Tomato"/>
    <n v="14.057499999999999"/>
  </r>
  <r>
    <d v="2024-12-20T00:00:00"/>
    <x v="4"/>
    <x v="2"/>
    <x v="12"/>
    <x v="1"/>
    <n v="31.47"/>
    <n v="29.66"/>
    <n v="0.5"/>
    <s v="kg"/>
    <s v="Fruits &amp; Vegetables"/>
    <s v="Potato, Onion &amp; Tomato"/>
    <n v="14.83"/>
  </r>
  <r>
    <d v="2024-12-04T00:00:00"/>
    <x v="4"/>
    <x v="2"/>
    <x v="23"/>
    <x v="8"/>
    <n v="0.31"/>
    <n v="0.21"/>
    <n v="1500"/>
    <s v="g"/>
    <s v="Snacks &amp; Branded Foods"/>
    <s v="Instant Noodles"/>
    <n v="315"/>
  </r>
  <r>
    <d v="2024-10-08T00:00:00"/>
    <x v="2"/>
    <x v="2"/>
    <x v="25"/>
    <x v="7"/>
    <n v="0.05"/>
    <n v="0.04"/>
    <n v="1000"/>
    <s v="ml"/>
    <s v="Bakery, Cakes &amp; Dairy"/>
    <s v="Milk"/>
    <n v="40"/>
  </r>
  <r>
    <d v="2024-07-17T00:00:00"/>
    <x v="9"/>
    <x v="3"/>
    <x v="27"/>
    <x v="2"/>
    <n v="605.73"/>
    <n v="446.51"/>
    <n v="10"/>
    <s v="kg"/>
    <s v="Bakery, Cakes &amp; Dairy"/>
    <s v="Paneer, Tofu &amp; Cream"/>
    <n v="4465.1000000000004"/>
  </r>
  <r>
    <d v="2024-01-16T00:00:00"/>
    <x v="0"/>
    <x v="0"/>
    <x v="32"/>
    <x v="5"/>
    <n v="234.01"/>
    <n v="175.12"/>
    <n v="3"/>
    <s v="kg"/>
    <s v="Cleaning &amp; Household"/>
    <s v="Laundry"/>
    <n v="525.36"/>
  </r>
  <r>
    <d v="2024-05-23T00:00:00"/>
    <x v="1"/>
    <x v="1"/>
    <x v="38"/>
    <x v="1"/>
    <n v="74.25"/>
    <n v="53.66"/>
    <n v="0.5"/>
    <s v="kg"/>
    <s v="Fruits &amp; Vegetables"/>
    <s v="Root Vegetables"/>
    <n v="26.83"/>
  </r>
  <r>
    <d v="2024-11-13T00:00:00"/>
    <x v="8"/>
    <x v="2"/>
    <x v="9"/>
    <x v="4"/>
    <n v="3.42"/>
    <n v="2.9"/>
    <n v="350"/>
    <s v="ml"/>
    <s v="Gourmet &amp; World Food"/>
    <s v="Extra Virgin Olive Oil"/>
    <n v="1015"/>
  </r>
  <r>
    <d v="2024-03-11T00:00:00"/>
    <x v="6"/>
    <x v="0"/>
    <x v="32"/>
    <x v="5"/>
    <n v="188.76"/>
    <n v="160.81"/>
    <n v="0.25"/>
    <s v="kg"/>
    <s v="Cleaning &amp; Household"/>
    <s v="Laundry"/>
    <n v="40.202500000000001"/>
  </r>
  <r>
    <d v="2024-11-18T00:00:00"/>
    <x v="8"/>
    <x v="2"/>
    <x v="44"/>
    <x v="9"/>
    <n v="0.44"/>
    <n v="0.31"/>
    <n v="100"/>
    <s v="g"/>
    <s v="Beverages"/>
    <s v="Leaf &amp; Dust Tea"/>
    <n v="31"/>
  </r>
  <r>
    <d v="2024-04-26T00:00:00"/>
    <x v="10"/>
    <x v="1"/>
    <x v="34"/>
    <x v="1"/>
    <n v="99.84"/>
    <n v="76.569999999999993"/>
    <n v="0.25"/>
    <s v="kg"/>
    <s v="Fruits &amp; Vegetables"/>
    <s v="Root Vegetables"/>
    <n v="19.142499999999998"/>
  </r>
  <r>
    <d v="2024-03-19T00:00:00"/>
    <x v="6"/>
    <x v="0"/>
    <x v="30"/>
    <x v="1"/>
    <n v="43.03"/>
    <n v="32.049999999999997"/>
    <n v="3"/>
    <s v="kg"/>
    <s v="Fruits &amp; Vegetables"/>
    <s v="Potato, Onion &amp; Tomato"/>
    <n v="96.149999999999991"/>
  </r>
  <r>
    <d v="2024-06-08T00:00:00"/>
    <x v="7"/>
    <x v="1"/>
    <x v="32"/>
    <x v="5"/>
    <n v="130.33000000000001"/>
    <n v="89.38"/>
    <n v="3"/>
    <s v="kg"/>
    <s v="Cleaning &amp; Household"/>
    <s v="Laundry"/>
    <n v="268.14"/>
  </r>
  <r>
    <d v="2024-06-17T00:00:00"/>
    <x v="7"/>
    <x v="1"/>
    <x v="1"/>
    <x v="1"/>
    <n v="55.88"/>
    <n v="37.46"/>
    <n v="2"/>
    <s v="kg"/>
    <s v="Fruits &amp; Vegetables"/>
    <s v="Potato, Onion &amp; Tomato"/>
    <n v="74.92"/>
  </r>
  <r>
    <d v="2024-03-08T00:00:00"/>
    <x v="6"/>
    <x v="0"/>
    <x v="8"/>
    <x v="3"/>
    <n v="69.22"/>
    <n v="54.23"/>
    <n v="24"/>
    <s v="pcs"/>
    <s v="Bakery, Cakes &amp; Dairy"/>
    <s v="Bread"/>
    <n v="1301.52"/>
  </r>
  <r>
    <d v="2024-10-18T00:00:00"/>
    <x v="2"/>
    <x v="2"/>
    <x v="8"/>
    <x v="3"/>
    <n v="38.409999999999997"/>
    <n v="35.619999999999997"/>
    <n v="24"/>
    <s v="pcs"/>
    <s v="Bakery, Cakes &amp; Dairy"/>
    <s v="Bread"/>
    <n v="854.87999999999988"/>
  </r>
  <r>
    <d v="2024-04-13T00:00:00"/>
    <x v="10"/>
    <x v="1"/>
    <x v="18"/>
    <x v="0"/>
    <n v="146.18"/>
    <n v="112.15"/>
    <n v="0.5"/>
    <s v="kg"/>
    <s v="Foodgrains, Oil &amp; Masala"/>
    <s v="Raw Rice"/>
    <n v="56.075000000000003"/>
  </r>
  <r>
    <d v="2024-06-07T00:00:00"/>
    <x v="7"/>
    <x v="1"/>
    <x v="37"/>
    <x v="1"/>
    <n v="0.25"/>
    <n v="0.18"/>
    <n v="250"/>
    <s v="ml"/>
    <s v="Beverages"/>
    <s v="Juices"/>
    <n v="45"/>
  </r>
  <r>
    <d v="2024-09-25T00:00:00"/>
    <x v="11"/>
    <x v="3"/>
    <x v="25"/>
    <x v="7"/>
    <n v="0.04"/>
    <n v="0.03"/>
    <n v="1000"/>
    <s v="ml"/>
    <s v="Bakery, Cakes &amp; Dairy"/>
    <s v="Milk"/>
    <n v="30"/>
  </r>
  <r>
    <d v="2024-08-08T00:00:00"/>
    <x v="5"/>
    <x v="3"/>
    <x v="42"/>
    <x v="8"/>
    <n v="0.63"/>
    <n v="0.48"/>
    <n v="1000"/>
    <s v="g"/>
    <s v="Snacks &amp; Branded Foods"/>
    <s v="Instant Noodles"/>
    <n v="480"/>
  </r>
  <r>
    <d v="2024-03-15T00:00:00"/>
    <x v="6"/>
    <x v="0"/>
    <x v="38"/>
    <x v="1"/>
    <n v="60.21"/>
    <n v="50.35"/>
    <n v="3"/>
    <s v="kg"/>
    <s v="Fruits &amp; Vegetables"/>
    <s v="Root Vegetables"/>
    <n v="151.05000000000001"/>
  </r>
  <r>
    <d v="2024-03-21T00:00:00"/>
    <x v="6"/>
    <x v="0"/>
    <x v="19"/>
    <x v="6"/>
    <n v="314.85000000000002"/>
    <n v="221.19"/>
    <n v="6"/>
    <s v="pcs"/>
    <s v="Beauty &amp; Hygiene"/>
    <s v="Toothpaste"/>
    <n v="1327.1399999999999"/>
  </r>
  <r>
    <d v="2024-12-11T00:00:00"/>
    <x v="4"/>
    <x v="2"/>
    <x v="17"/>
    <x v="1"/>
    <n v="79.77"/>
    <n v="71.12"/>
    <n v="0.25"/>
    <s v="kg"/>
    <s v="Fruits &amp; Vegetables"/>
    <s v="Potato, Onion &amp; Tomato"/>
    <n v="17.78"/>
  </r>
  <r>
    <d v="2024-03-01T00:00:00"/>
    <x v="6"/>
    <x v="0"/>
    <x v="12"/>
    <x v="1"/>
    <n v="64.349999999999994"/>
    <n v="47.47"/>
    <n v="5"/>
    <s v="kg"/>
    <s v="Fruits &amp; Vegetables"/>
    <s v="Potato, Onion &amp; Tomato"/>
    <n v="237.35"/>
  </r>
  <r>
    <d v="2024-10-19T00:00:00"/>
    <x v="2"/>
    <x v="2"/>
    <x v="45"/>
    <x v="7"/>
    <n v="0.08"/>
    <n v="0.06"/>
    <n v="350"/>
    <s v="ml"/>
    <s v="Bakery, Cakes &amp; Dairy"/>
    <s v="Milk"/>
    <n v="21"/>
  </r>
  <r>
    <d v="2024-06-12T00:00:00"/>
    <x v="7"/>
    <x v="1"/>
    <x v="15"/>
    <x v="1"/>
    <n v="0.22"/>
    <n v="0.15"/>
    <n v="250"/>
    <s v="g"/>
    <s v="Snacks &amp; Branded Foods"/>
    <s v="Frozen Vegetables"/>
    <n v="37.5"/>
  </r>
  <r>
    <d v="2024-07-30T00:00:00"/>
    <x v="9"/>
    <x v="3"/>
    <x v="15"/>
    <x v="1"/>
    <n v="0.95"/>
    <n v="0.77"/>
    <n v="1000"/>
    <s v="g"/>
    <s v="Snacks &amp; Branded Foods"/>
    <s v="Frozen Vegetables"/>
    <n v="770"/>
  </r>
  <r>
    <d v="2024-06-04T00:00:00"/>
    <x v="7"/>
    <x v="1"/>
    <x v="17"/>
    <x v="1"/>
    <n v="38.450000000000003"/>
    <n v="26.87"/>
    <n v="0.25"/>
    <s v="kg"/>
    <s v="Fruits &amp; Vegetables"/>
    <s v="Potato, Onion &amp; Tomato"/>
    <n v="6.7175000000000002"/>
  </r>
  <r>
    <d v="2024-05-20T00:00:00"/>
    <x v="1"/>
    <x v="1"/>
    <x v="17"/>
    <x v="1"/>
    <n v="80.540000000000006"/>
    <n v="56.39"/>
    <n v="2"/>
    <s v="kg"/>
    <s v="Fruits &amp; Vegetables"/>
    <s v="Potato, Onion &amp; Tomato"/>
    <n v="112.78"/>
  </r>
  <r>
    <d v="2024-10-25T00:00:00"/>
    <x v="2"/>
    <x v="2"/>
    <x v="38"/>
    <x v="1"/>
    <n v="116.99"/>
    <n v="95.9"/>
    <n v="1"/>
    <s v="kg"/>
    <s v="Fruits &amp; Vegetables"/>
    <s v="Root Vegetables"/>
    <n v="95.9"/>
  </r>
  <r>
    <d v="2024-10-24T00:00:00"/>
    <x v="2"/>
    <x v="2"/>
    <x v="0"/>
    <x v="0"/>
    <n v="78.2"/>
    <n v="61.53"/>
    <n v="3"/>
    <s v="kg"/>
    <s v="Foodgrains, Oil &amp; Masala"/>
    <s v="Raw Rice"/>
    <n v="184.59"/>
  </r>
  <r>
    <d v="2024-12-18T00:00:00"/>
    <x v="4"/>
    <x v="2"/>
    <x v="14"/>
    <x v="5"/>
    <n v="139.54"/>
    <n v="124.26"/>
    <n v="1"/>
    <s v="kg"/>
    <s v="Cleaning &amp; Household"/>
    <s v="Laundry"/>
    <n v="124.26"/>
  </r>
  <r>
    <d v="2024-04-28T00:00:00"/>
    <x v="10"/>
    <x v="1"/>
    <x v="47"/>
    <x v="4"/>
    <n v="1.42"/>
    <n v="1.34"/>
    <n v="350"/>
    <s v="ml"/>
    <s v="Gourmet &amp; World Food"/>
    <s v="Extra Virgin Olive Oil"/>
    <n v="469"/>
  </r>
  <r>
    <d v="2024-04-28T00:00:00"/>
    <x v="10"/>
    <x v="1"/>
    <x v="32"/>
    <x v="5"/>
    <n v="97.2"/>
    <n v="87.31"/>
    <n v="0.25"/>
    <s v="kg"/>
    <s v="Cleaning &amp; Household"/>
    <s v="Laundry"/>
    <n v="21.827500000000001"/>
  </r>
  <r>
    <d v="2024-07-02T00:00:00"/>
    <x v="9"/>
    <x v="3"/>
    <x v="30"/>
    <x v="1"/>
    <n v="92.24"/>
    <n v="64.099999999999994"/>
    <n v="1"/>
    <s v="kg"/>
    <s v="Fruits &amp; Vegetables"/>
    <s v="Potato, Onion &amp; Tomato"/>
    <n v="64.099999999999994"/>
  </r>
  <r>
    <d v="2024-12-01T00:00:00"/>
    <x v="4"/>
    <x v="2"/>
    <x v="7"/>
    <x v="3"/>
    <n v="70.040000000000006"/>
    <n v="47.29"/>
    <n v="3"/>
    <s v="pcs"/>
    <s v="Bakery, Cakes &amp; Dairy"/>
    <s v="Bread"/>
    <n v="141.87"/>
  </r>
  <r>
    <d v="2024-12-17T00:00:00"/>
    <x v="4"/>
    <x v="2"/>
    <x v="15"/>
    <x v="1"/>
    <n v="0.74"/>
    <n v="0.52"/>
    <n v="2000"/>
    <s v="g"/>
    <s v="Snacks &amp; Branded Foods"/>
    <s v="Frozen Vegetables"/>
    <n v="1040"/>
  </r>
  <r>
    <d v="2024-07-10T00:00:00"/>
    <x v="9"/>
    <x v="3"/>
    <x v="28"/>
    <x v="6"/>
    <n v="236.35"/>
    <n v="195.26"/>
    <n v="12"/>
    <s v="pcs"/>
    <s v="Beauty &amp; Hygiene"/>
    <s v="Toothpaste"/>
    <n v="2343.12"/>
  </r>
  <r>
    <d v="2024-11-19T00:00:00"/>
    <x v="8"/>
    <x v="2"/>
    <x v="10"/>
    <x v="4"/>
    <n v="5.25"/>
    <n v="4.21"/>
    <n v="250"/>
    <s v="ml"/>
    <s v="Gourmet &amp; World Food"/>
    <s v="Extra Virgin Olive Oil"/>
    <n v="1052.5"/>
  </r>
  <r>
    <d v="2024-03-11T00:00:00"/>
    <x v="6"/>
    <x v="0"/>
    <x v="0"/>
    <x v="0"/>
    <n v="113.61"/>
    <n v="102.61"/>
    <n v="2"/>
    <s v="kg"/>
    <s v="Foodgrains, Oil &amp; Masala"/>
    <s v="Raw Rice"/>
    <n v="205.22"/>
  </r>
  <r>
    <d v="2024-10-29T00:00:00"/>
    <x v="2"/>
    <x v="2"/>
    <x v="47"/>
    <x v="4"/>
    <n v="1.78"/>
    <n v="1.4"/>
    <n v="500"/>
    <s v="ml"/>
    <s v="Gourmet &amp; World Food"/>
    <s v="Extra Virgin Olive Oil"/>
    <n v="700"/>
  </r>
  <r>
    <d v="2024-10-02T00:00:00"/>
    <x v="2"/>
    <x v="2"/>
    <x v="16"/>
    <x v="1"/>
    <n v="30.31"/>
    <n v="21.35"/>
    <n v="3"/>
    <s v="kg"/>
    <s v="Fruits &amp; Vegetables"/>
    <s v="Potato, Onion &amp; Tomato"/>
    <n v="64.050000000000011"/>
  </r>
  <r>
    <d v="2024-07-30T00:00:00"/>
    <x v="9"/>
    <x v="3"/>
    <x v="22"/>
    <x v="7"/>
    <n v="0.05"/>
    <n v="0.04"/>
    <n v="500"/>
    <s v="ml"/>
    <s v="Bakery, Cakes &amp; Dairy"/>
    <s v="Milk"/>
    <n v="20"/>
  </r>
  <r>
    <d v="2024-12-25T00:00:00"/>
    <x v="4"/>
    <x v="2"/>
    <x v="13"/>
    <x v="1"/>
    <n v="95.88"/>
    <n v="82.75"/>
    <n v="1"/>
    <s v="kg"/>
    <s v="Fruits &amp; Vegetables"/>
    <s v="Root Vegetables"/>
    <n v="82.75"/>
  </r>
  <r>
    <d v="2024-04-14T00:00:00"/>
    <x v="10"/>
    <x v="1"/>
    <x v="47"/>
    <x v="4"/>
    <n v="3.69"/>
    <n v="3"/>
    <n v="4000"/>
    <s v="ml"/>
    <s v="Gourmet &amp; World Food"/>
    <s v="Extra Virgin Olive Oil"/>
    <n v="12000"/>
  </r>
  <r>
    <d v="2024-11-26T00:00:00"/>
    <x v="8"/>
    <x v="2"/>
    <x v="16"/>
    <x v="1"/>
    <n v="80.89"/>
    <n v="54.97"/>
    <n v="3"/>
    <s v="kg"/>
    <s v="Fruits &amp; Vegetables"/>
    <s v="Potato, Onion &amp; Tomato"/>
    <n v="164.91"/>
  </r>
  <r>
    <d v="2024-09-07T00:00:00"/>
    <x v="11"/>
    <x v="3"/>
    <x v="21"/>
    <x v="2"/>
    <n v="259.93"/>
    <n v="209.68"/>
    <n v="5"/>
    <s v="kg"/>
    <s v="Bakery, Cakes &amp; Dairy"/>
    <s v="Paneer, Tofu &amp; Cream"/>
    <n v="1048.4000000000001"/>
  </r>
  <r>
    <d v="2024-08-22T00:00:00"/>
    <x v="5"/>
    <x v="3"/>
    <x v="46"/>
    <x v="1"/>
    <n v="19.61"/>
    <n v="18.21"/>
    <n v="6"/>
    <s v="pcs"/>
    <s v="Eggs, Meat &amp; Fish"/>
    <s v="Farm Eggs"/>
    <n v="109.26"/>
  </r>
  <r>
    <d v="2024-08-06T00:00:00"/>
    <x v="5"/>
    <x v="3"/>
    <x v="31"/>
    <x v="1"/>
    <n v="20.46"/>
    <n v="17.07"/>
    <n v="24"/>
    <s v="pcs"/>
    <s v="Eggs, Meat &amp; Fish"/>
    <s v="Farm Eggs"/>
    <n v="409.68"/>
  </r>
  <r>
    <d v="2024-01-22T00:00:00"/>
    <x v="0"/>
    <x v="0"/>
    <x v="32"/>
    <x v="5"/>
    <n v="266.38"/>
    <n v="188.58"/>
    <n v="0.25"/>
    <s v="kg"/>
    <s v="Cleaning &amp; Household"/>
    <s v="Laundry"/>
    <n v="47.145000000000003"/>
  </r>
  <r>
    <d v="2024-07-13T00:00:00"/>
    <x v="9"/>
    <x v="3"/>
    <x v="28"/>
    <x v="6"/>
    <n v="159.26"/>
    <n v="147.21"/>
    <n v="1"/>
    <s v="pcs"/>
    <s v="Beauty &amp; Hygiene"/>
    <s v="Toothpaste"/>
    <n v="147.21"/>
  </r>
  <r>
    <d v="2024-07-20T00:00:00"/>
    <x v="9"/>
    <x v="3"/>
    <x v="29"/>
    <x v="9"/>
    <n v="0.68"/>
    <n v="0.54"/>
    <n v="100"/>
    <s v="g"/>
    <s v="Beverages"/>
    <s v="Leaf &amp; Dust Tea"/>
    <n v="54"/>
  </r>
  <r>
    <d v="2024-09-25T00:00:00"/>
    <x v="11"/>
    <x v="3"/>
    <x v="1"/>
    <x v="1"/>
    <n v="37.799999999999997"/>
    <n v="29.68"/>
    <n v="1"/>
    <s v="kg"/>
    <s v="Fruits &amp; Vegetables"/>
    <s v="Potato, Onion &amp; Tomato"/>
    <n v="29.68"/>
  </r>
  <r>
    <d v="2024-01-20T00:00:00"/>
    <x v="0"/>
    <x v="0"/>
    <x v="3"/>
    <x v="1"/>
    <n v="12.93"/>
    <n v="10.9"/>
    <n v="6"/>
    <s v="pcs"/>
    <s v="Eggs, Meat &amp; Fish"/>
    <s v="Farm Eggs"/>
    <n v="65.400000000000006"/>
  </r>
  <r>
    <d v="2024-08-19T00:00:00"/>
    <x v="5"/>
    <x v="3"/>
    <x v="3"/>
    <x v="1"/>
    <n v="20.07"/>
    <n v="18.899999999999999"/>
    <n v="1"/>
    <s v="pcs"/>
    <s v="Eggs, Meat &amp; Fish"/>
    <s v="Farm Eggs"/>
    <n v="18.899999999999999"/>
  </r>
  <r>
    <d v="2024-01-22T00:00:00"/>
    <x v="0"/>
    <x v="0"/>
    <x v="46"/>
    <x v="1"/>
    <n v="16.760000000000002"/>
    <n v="13.73"/>
    <n v="24"/>
    <s v="pcs"/>
    <s v="Eggs, Meat &amp; Fish"/>
    <s v="Farm Eggs"/>
    <n v="329.52"/>
  </r>
  <r>
    <d v="2024-05-05T00:00:00"/>
    <x v="1"/>
    <x v="1"/>
    <x v="14"/>
    <x v="5"/>
    <n v="216.36"/>
    <n v="201.55"/>
    <n v="5"/>
    <s v="kg"/>
    <s v="Cleaning &amp; Household"/>
    <s v="Laundry"/>
    <n v="1007.75"/>
  </r>
  <r>
    <d v="2024-07-21T00:00:00"/>
    <x v="9"/>
    <x v="3"/>
    <x v="44"/>
    <x v="9"/>
    <n v="0.36"/>
    <n v="0.28999999999999998"/>
    <n v="200"/>
    <s v="g"/>
    <s v="Beverages"/>
    <s v="Leaf &amp; Dust Tea"/>
    <n v="57.999999999999993"/>
  </r>
  <r>
    <d v="2024-01-21T00:00:00"/>
    <x v="0"/>
    <x v="0"/>
    <x v="1"/>
    <x v="1"/>
    <n v="40.22"/>
    <n v="30.31"/>
    <n v="0.25"/>
    <s v="kg"/>
    <s v="Fruits &amp; Vegetables"/>
    <s v="Potato, Onion &amp; Tomato"/>
    <n v="7.5774999999999997"/>
  </r>
  <r>
    <d v="2024-09-21T00:00:00"/>
    <x v="11"/>
    <x v="3"/>
    <x v="11"/>
    <x v="3"/>
    <n v="34.590000000000003"/>
    <n v="27.75"/>
    <n v="6"/>
    <s v="pcs"/>
    <s v="Bakery, Cakes &amp; Dairy"/>
    <s v="Bread"/>
    <n v="166.5"/>
  </r>
  <r>
    <d v="2024-01-26T00:00:00"/>
    <x v="0"/>
    <x v="0"/>
    <x v="16"/>
    <x v="1"/>
    <n v="26.91"/>
    <n v="25.52"/>
    <n v="0.5"/>
    <s v="kg"/>
    <s v="Fruits &amp; Vegetables"/>
    <s v="Potato, Onion &amp; Tomato"/>
    <n v="12.76"/>
  </r>
  <r>
    <d v="2024-11-26T00:00:00"/>
    <x v="8"/>
    <x v="2"/>
    <x v="29"/>
    <x v="9"/>
    <n v="0.54"/>
    <n v="0.36"/>
    <n v="2000"/>
    <s v="g"/>
    <s v="Beverages"/>
    <s v="Leaf &amp; Dust Tea"/>
    <n v="720"/>
  </r>
  <r>
    <d v="2024-11-08T00:00:00"/>
    <x v="8"/>
    <x v="2"/>
    <x v="30"/>
    <x v="1"/>
    <n v="85.41"/>
    <n v="78.760000000000005"/>
    <n v="10"/>
    <s v="kg"/>
    <s v="Fruits &amp; Vegetables"/>
    <s v="Potato, Onion &amp; Tomato"/>
    <n v="787.6"/>
  </r>
  <r>
    <d v="2024-05-26T00:00:00"/>
    <x v="1"/>
    <x v="1"/>
    <x v="1"/>
    <x v="1"/>
    <n v="44.94"/>
    <n v="37.72"/>
    <n v="2"/>
    <s v="kg"/>
    <s v="Fruits &amp; Vegetables"/>
    <s v="Potato, Onion &amp; Tomato"/>
    <n v="75.44"/>
  </r>
  <r>
    <d v="2024-08-04T00:00:00"/>
    <x v="5"/>
    <x v="3"/>
    <x v="43"/>
    <x v="6"/>
    <n v="387.28"/>
    <n v="349.41"/>
    <n v="4"/>
    <s v="pcs"/>
    <s v="Beauty &amp; Hygiene"/>
    <s v="Toothpaste"/>
    <n v="1397.64"/>
  </r>
  <r>
    <d v="2024-10-07T00:00:00"/>
    <x v="2"/>
    <x v="2"/>
    <x v="39"/>
    <x v="9"/>
    <n v="0.55000000000000004"/>
    <n v="0.41"/>
    <n v="1500"/>
    <s v="g"/>
    <s v="Beverages"/>
    <s v="Leaf &amp; Dust Tea"/>
    <n v="615"/>
  </r>
  <r>
    <d v="2024-03-13T00:00:00"/>
    <x v="6"/>
    <x v="0"/>
    <x v="17"/>
    <x v="1"/>
    <n v="68.63"/>
    <n v="49.7"/>
    <n v="1"/>
    <s v="kg"/>
    <s v="Fruits &amp; Vegetables"/>
    <s v="Potato, Onion &amp; Tomato"/>
    <n v="49.7"/>
  </r>
  <r>
    <d v="2024-08-19T00:00:00"/>
    <x v="5"/>
    <x v="3"/>
    <x v="8"/>
    <x v="3"/>
    <n v="44.77"/>
    <n v="37.74"/>
    <n v="4"/>
    <s v="pcs"/>
    <s v="Bakery, Cakes &amp; Dairy"/>
    <s v="Bread"/>
    <n v="150.96"/>
  </r>
  <r>
    <d v="2024-12-04T00:00:00"/>
    <x v="4"/>
    <x v="2"/>
    <x v="11"/>
    <x v="3"/>
    <n v="42.62"/>
    <n v="31.71"/>
    <n v="24"/>
    <s v="pcs"/>
    <s v="Bakery, Cakes &amp; Dairy"/>
    <s v="Bread"/>
    <n v="761.04"/>
  </r>
  <r>
    <d v="2024-12-14T00:00:00"/>
    <x v="4"/>
    <x v="2"/>
    <x v="47"/>
    <x v="4"/>
    <n v="2.95"/>
    <n v="2.2799999999999998"/>
    <n v="500"/>
    <s v="ml"/>
    <s v="Gourmet &amp; World Food"/>
    <s v="Extra Virgin Olive Oil"/>
    <n v="1140"/>
  </r>
  <r>
    <d v="2024-03-10T00:00:00"/>
    <x v="6"/>
    <x v="0"/>
    <x v="12"/>
    <x v="1"/>
    <n v="89.6"/>
    <n v="65.52"/>
    <n v="0.25"/>
    <s v="kg"/>
    <s v="Fruits &amp; Vegetables"/>
    <s v="Potato, Onion &amp; Tomato"/>
    <n v="16.38"/>
  </r>
  <r>
    <d v="2024-11-11T00:00:00"/>
    <x v="8"/>
    <x v="2"/>
    <x v="36"/>
    <x v="0"/>
    <n v="71.02"/>
    <n v="48.63"/>
    <n v="2"/>
    <s v="kg"/>
    <s v="Foodgrains, Oil &amp; Masala"/>
    <s v="Raw Rice"/>
    <n v="97.26"/>
  </r>
  <r>
    <d v="2024-04-01T00:00:00"/>
    <x v="10"/>
    <x v="1"/>
    <x v="47"/>
    <x v="4"/>
    <n v="2.88"/>
    <n v="2.2200000000000002"/>
    <n v="350"/>
    <s v="ml"/>
    <s v="Gourmet &amp; World Food"/>
    <s v="Extra Virgin Olive Oil"/>
    <n v="777.00000000000011"/>
  </r>
  <r>
    <d v="2024-04-13T00:00:00"/>
    <x v="10"/>
    <x v="1"/>
    <x v="20"/>
    <x v="1"/>
    <n v="30.76"/>
    <n v="26.61"/>
    <n v="1"/>
    <s v="kg"/>
    <s v="Fruits &amp; Vegetables"/>
    <s v="Potato, Onion &amp; Tomato"/>
    <n v="26.61"/>
  </r>
  <r>
    <d v="2024-02-16T00:00:00"/>
    <x v="3"/>
    <x v="0"/>
    <x v="41"/>
    <x v="1"/>
    <n v="0.57999999999999996"/>
    <n v="0.39"/>
    <n v="5000"/>
    <s v="ml"/>
    <s v="Beverages"/>
    <s v="Juices"/>
    <n v="1950"/>
  </r>
  <r>
    <d v="2024-12-28T00:00:00"/>
    <x v="4"/>
    <x v="2"/>
    <x v="40"/>
    <x v="1"/>
    <n v="60.77"/>
    <n v="46.22"/>
    <n v="2"/>
    <s v="kg"/>
    <s v="Fruits &amp; Vegetables"/>
    <s v="Potato, Onion &amp; Tomato"/>
    <n v="92.44"/>
  </r>
  <r>
    <d v="2024-03-24T00:00:00"/>
    <x v="6"/>
    <x v="0"/>
    <x v="25"/>
    <x v="7"/>
    <n v="0.04"/>
    <n v="0.03"/>
    <n v="200"/>
    <s v="ml"/>
    <s v="Bakery, Cakes &amp; Dairy"/>
    <s v="Milk"/>
    <n v="6"/>
  </r>
  <r>
    <d v="2024-03-04T00:00:00"/>
    <x v="6"/>
    <x v="0"/>
    <x v="44"/>
    <x v="9"/>
    <n v="7.0000000000000007E-2"/>
    <n v="0.06"/>
    <n v="1500"/>
    <s v="g"/>
    <s v="Beverages"/>
    <s v="Leaf &amp; Dust Tea"/>
    <n v="90"/>
  </r>
  <r>
    <d v="2024-12-30T00:00:00"/>
    <x v="4"/>
    <x v="2"/>
    <x v="41"/>
    <x v="1"/>
    <n v="0.18"/>
    <n v="0.15"/>
    <n v="100"/>
    <s v="ml"/>
    <s v="Beverages"/>
    <s v="Juices"/>
    <n v="15"/>
  </r>
  <r>
    <d v="2024-07-04T00:00:00"/>
    <x v="9"/>
    <x v="3"/>
    <x v="32"/>
    <x v="5"/>
    <n v="239.73"/>
    <n v="225.29"/>
    <n v="2"/>
    <s v="kg"/>
    <s v="Cleaning &amp; Household"/>
    <s v="Laundry"/>
    <n v="450.58"/>
  </r>
  <r>
    <d v="2024-12-30T00:00:00"/>
    <x v="4"/>
    <x v="2"/>
    <x v="8"/>
    <x v="3"/>
    <n v="78.37"/>
    <n v="56.4"/>
    <n v="1"/>
    <s v="pcs"/>
    <s v="Bakery, Cakes &amp; Dairy"/>
    <s v="Bread"/>
    <n v="56.4"/>
  </r>
  <r>
    <d v="2024-12-05T00:00:00"/>
    <x v="4"/>
    <x v="2"/>
    <x v="7"/>
    <x v="3"/>
    <n v="68.97"/>
    <n v="52.41"/>
    <n v="5"/>
    <s v="pcs"/>
    <s v="Bakery, Cakes &amp; Dairy"/>
    <s v="Bread"/>
    <n v="262.04999999999995"/>
  </r>
  <r>
    <d v="2024-03-22T00:00:00"/>
    <x v="6"/>
    <x v="0"/>
    <x v="40"/>
    <x v="1"/>
    <n v="114.89"/>
    <n v="81.94"/>
    <n v="1"/>
    <s v="kg"/>
    <s v="Fruits &amp; Vegetables"/>
    <s v="Potato, Onion &amp; Tomato"/>
    <n v="81.94"/>
  </r>
  <r>
    <d v="2024-11-18T00:00:00"/>
    <x v="8"/>
    <x v="2"/>
    <x v="33"/>
    <x v="1"/>
    <n v="1.07"/>
    <n v="0.82"/>
    <n v="50"/>
    <s v="g"/>
    <s v="Snacks &amp; Branded Foods"/>
    <s v="Frozen Vegetables"/>
    <n v="41"/>
  </r>
  <r>
    <d v="2024-10-22T00:00:00"/>
    <x v="2"/>
    <x v="2"/>
    <x v="15"/>
    <x v="1"/>
    <n v="1.28"/>
    <n v="0.87"/>
    <n v="500"/>
    <s v="g"/>
    <s v="Snacks &amp; Branded Foods"/>
    <s v="Frozen Vegetables"/>
    <n v="435"/>
  </r>
  <r>
    <d v="2024-03-17T00:00:00"/>
    <x v="6"/>
    <x v="0"/>
    <x v="37"/>
    <x v="1"/>
    <n v="0.4"/>
    <n v="0.31"/>
    <n v="1000"/>
    <s v="ml"/>
    <s v="Beverages"/>
    <s v="Juices"/>
    <n v="310"/>
  </r>
  <r>
    <d v="2024-10-19T00:00:00"/>
    <x v="2"/>
    <x v="2"/>
    <x v="47"/>
    <x v="4"/>
    <n v="2.02"/>
    <n v="1.65"/>
    <n v="500"/>
    <s v="ml"/>
    <s v="Gourmet &amp; World Food"/>
    <s v="Extra Virgin Olive Oil"/>
    <n v="825"/>
  </r>
  <r>
    <d v="2024-12-31T00:00:00"/>
    <x v="4"/>
    <x v="2"/>
    <x v="33"/>
    <x v="1"/>
    <n v="0.19"/>
    <n v="0.18"/>
    <n v="250"/>
    <s v="g"/>
    <s v="Snacks &amp; Branded Foods"/>
    <s v="Frozen Vegetables"/>
    <n v="45"/>
  </r>
  <r>
    <d v="2024-11-09T00:00:00"/>
    <x v="8"/>
    <x v="2"/>
    <x v="14"/>
    <x v="5"/>
    <n v="418.77"/>
    <n v="299.74"/>
    <n v="1"/>
    <s v="kg"/>
    <s v="Cleaning &amp; Household"/>
    <s v="Laundry"/>
    <n v="299.74"/>
  </r>
  <r>
    <d v="2024-11-27T00:00:00"/>
    <x v="8"/>
    <x v="2"/>
    <x v="22"/>
    <x v="7"/>
    <n v="0.05"/>
    <n v="0.05"/>
    <n v="750"/>
    <s v="ml"/>
    <s v="Bakery, Cakes &amp; Dairy"/>
    <s v="Milk"/>
    <n v="37.5"/>
  </r>
  <r>
    <d v="2024-10-24T00:00:00"/>
    <x v="2"/>
    <x v="2"/>
    <x v="5"/>
    <x v="2"/>
    <n v="557.71"/>
    <n v="397.77"/>
    <n v="1"/>
    <s v="kg"/>
    <s v="Bakery, Cakes &amp; Dairy"/>
    <s v="Paneer, Tofu &amp; Cream"/>
    <n v="397.77"/>
  </r>
  <r>
    <d v="2024-10-17T00:00:00"/>
    <x v="2"/>
    <x v="2"/>
    <x v="43"/>
    <x v="6"/>
    <n v="102.54"/>
    <n v="78.53"/>
    <n v="1"/>
    <s v="pcs"/>
    <s v="Beauty &amp; Hygiene"/>
    <s v="Toothpaste"/>
    <n v="78.53"/>
  </r>
  <r>
    <d v="2024-01-02T00:00:00"/>
    <x v="0"/>
    <x v="0"/>
    <x v="45"/>
    <x v="7"/>
    <n v="7.0000000000000007E-2"/>
    <n v="0.06"/>
    <n v="500"/>
    <s v="ml"/>
    <s v="Bakery, Cakes &amp; Dairy"/>
    <s v="Milk"/>
    <n v="30"/>
  </r>
  <r>
    <d v="2024-05-09T00:00:00"/>
    <x v="1"/>
    <x v="1"/>
    <x v="40"/>
    <x v="1"/>
    <n v="86.09"/>
    <n v="57.99"/>
    <n v="2"/>
    <s v="kg"/>
    <s v="Fruits &amp; Vegetables"/>
    <s v="Potato, Onion &amp; Tomato"/>
    <n v="115.98"/>
  </r>
  <r>
    <d v="2024-12-03T00:00:00"/>
    <x v="4"/>
    <x v="2"/>
    <x v="42"/>
    <x v="8"/>
    <n v="0.13"/>
    <n v="0.12"/>
    <n v="2000"/>
    <s v="g"/>
    <s v="Snacks &amp; Branded Foods"/>
    <s v="Instant Noodles"/>
    <n v="240"/>
  </r>
  <r>
    <d v="2024-01-03T00:00:00"/>
    <x v="0"/>
    <x v="0"/>
    <x v="2"/>
    <x v="1"/>
    <n v="96.36"/>
    <n v="77.2"/>
    <n v="1"/>
    <s v="kg"/>
    <s v="Fruits &amp; Vegetables"/>
    <s v="Potato, Onion &amp; Tomato"/>
    <n v="77.2"/>
  </r>
  <r>
    <d v="2024-09-09T00:00:00"/>
    <x v="11"/>
    <x v="3"/>
    <x v="21"/>
    <x v="2"/>
    <n v="353.64"/>
    <n v="277.86"/>
    <n v="10"/>
    <s v="kg"/>
    <s v="Bakery, Cakes &amp; Dairy"/>
    <s v="Paneer, Tofu &amp; Cream"/>
    <n v="2778.6000000000004"/>
  </r>
  <r>
    <d v="2024-12-15T00:00:00"/>
    <x v="4"/>
    <x v="2"/>
    <x v="3"/>
    <x v="1"/>
    <n v="8.43"/>
    <n v="6.35"/>
    <n v="3"/>
    <s v="pcs"/>
    <s v="Eggs, Meat &amp; Fish"/>
    <s v="Farm Eggs"/>
    <n v="19.049999999999997"/>
  </r>
  <r>
    <d v="2024-08-20T00:00:00"/>
    <x v="5"/>
    <x v="3"/>
    <x v="16"/>
    <x v="1"/>
    <n v="67.16"/>
    <n v="59.28"/>
    <n v="0.5"/>
    <s v="kg"/>
    <s v="Fruits &amp; Vegetables"/>
    <s v="Potato, Onion &amp; Tomato"/>
    <n v="29.64"/>
  </r>
  <r>
    <d v="2024-02-10T00:00:00"/>
    <x v="3"/>
    <x v="0"/>
    <x v="23"/>
    <x v="8"/>
    <n v="0.32"/>
    <n v="0.3"/>
    <n v="1500"/>
    <s v="g"/>
    <s v="Snacks &amp; Branded Foods"/>
    <s v="Instant Noodles"/>
    <n v="450"/>
  </r>
  <r>
    <d v="2024-01-04T00:00:00"/>
    <x v="0"/>
    <x v="0"/>
    <x v="4"/>
    <x v="1"/>
    <n v="0.15"/>
    <n v="0.11"/>
    <n v="250"/>
    <s v="g"/>
    <s v="Snacks &amp; Branded Foods"/>
    <s v="Frozen Vegetables"/>
    <n v="27.5"/>
  </r>
  <r>
    <d v="2024-12-10T00:00:00"/>
    <x v="4"/>
    <x v="2"/>
    <x v="21"/>
    <x v="2"/>
    <n v="579.4"/>
    <n v="403.52"/>
    <n v="1"/>
    <s v="kg"/>
    <s v="Bakery, Cakes &amp; Dairy"/>
    <s v="Paneer, Tofu &amp; Cream"/>
    <n v="403.52"/>
  </r>
  <r>
    <d v="2024-12-20T00:00:00"/>
    <x v="4"/>
    <x v="2"/>
    <x v="8"/>
    <x v="3"/>
    <n v="64.34"/>
    <n v="48.73"/>
    <n v="24"/>
    <s v="pcs"/>
    <s v="Bakery, Cakes &amp; Dairy"/>
    <s v="Bread"/>
    <n v="1169.52"/>
  </r>
  <r>
    <d v="2024-04-16T00:00:00"/>
    <x v="10"/>
    <x v="1"/>
    <x v="8"/>
    <x v="3"/>
    <n v="28.87"/>
    <n v="23.1"/>
    <n v="2"/>
    <s v="pcs"/>
    <s v="Bakery, Cakes &amp; Dairy"/>
    <s v="Bread"/>
    <n v="46.2"/>
  </r>
  <r>
    <d v="2024-10-19T00:00:00"/>
    <x v="2"/>
    <x v="2"/>
    <x v="23"/>
    <x v="8"/>
    <n v="0.16"/>
    <n v="0.13"/>
    <n v="100"/>
    <s v="g"/>
    <s v="Snacks &amp; Branded Foods"/>
    <s v="Instant Noodles"/>
    <n v="13"/>
  </r>
  <r>
    <d v="2024-11-14T00:00:00"/>
    <x v="8"/>
    <x v="2"/>
    <x v="11"/>
    <x v="3"/>
    <n v="28.39"/>
    <n v="22.86"/>
    <n v="10"/>
    <s v="pcs"/>
    <s v="Bakery, Cakes &amp; Dairy"/>
    <s v="Bread"/>
    <n v="228.6"/>
  </r>
  <r>
    <d v="2024-10-05T00:00:00"/>
    <x v="2"/>
    <x v="2"/>
    <x v="22"/>
    <x v="7"/>
    <n v="0.04"/>
    <n v="0.03"/>
    <n v="250"/>
    <s v="ml"/>
    <s v="Bakery, Cakes &amp; Dairy"/>
    <s v="Milk"/>
    <n v="7.5"/>
  </r>
  <r>
    <d v="2024-06-01T00:00:00"/>
    <x v="7"/>
    <x v="1"/>
    <x v="11"/>
    <x v="3"/>
    <n v="85.78"/>
    <n v="59"/>
    <n v="6"/>
    <s v="pcs"/>
    <s v="Bakery, Cakes &amp; Dairy"/>
    <s v="Bread"/>
    <n v="354"/>
  </r>
  <r>
    <d v="2024-10-12T00:00:00"/>
    <x v="2"/>
    <x v="2"/>
    <x v="11"/>
    <x v="3"/>
    <n v="68.22"/>
    <n v="57.7"/>
    <n v="12"/>
    <s v="pcs"/>
    <s v="Bakery, Cakes &amp; Dairy"/>
    <s v="Bread"/>
    <n v="692.40000000000009"/>
  </r>
  <r>
    <d v="2024-11-23T00:00:00"/>
    <x v="8"/>
    <x v="2"/>
    <x v="40"/>
    <x v="1"/>
    <n v="48"/>
    <n v="32.68"/>
    <n v="0.5"/>
    <s v="kg"/>
    <s v="Fruits &amp; Vegetables"/>
    <s v="Potato, Onion &amp; Tomato"/>
    <n v="16.34"/>
  </r>
  <r>
    <d v="2024-03-23T00:00:00"/>
    <x v="6"/>
    <x v="0"/>
    <x v="19"/>
    <x v="6"/>
    <n v="83.52"/>
    <n v="72.930000000000007"/>
    <n v="1"/>
    <s v="pcs"/>
    <s v="Beauty &amp; Hygiene"/>
    <s v="Toothpaste"/>
    <n v="72.930000000000007"/>
  </r>
  <r>
    <d v="2024-03-31T00:00:00"/>
    <x v="6"/>
    <x v="0"/>
    <x v="45"/>
    <x v="7"/>
    <n v="7.0000000000000007E-2"/>
    <n v="0.05"/>
    <n v="2000"/>
    <s v="ml"/>
    <s v="Bakery, Cakes &amp; Dairy"/>
    <s v="Milk"/>
    <n v="100"/>
  </r>
  <r>
    <d v="2024-07-03T00:00:00"/>
    <x v="9"/>
    <x v="3"/>
    <x v="19"/>
    <x v="6"/>
    <n v="404.44"/>
    <n v="331.38"/>
    <n v="6"/>
    <s v="pcs"/>
    <s v="Beauty &amp; Hygiene"/>
    <s v="Toothpaste"/>
    <n v="1988.28"/>
  </r>
  <r>
    <d v="2024-02-17T00:00:00"/>
    <x v="3"/>
    <x v="0"/>
    <x v="19"/>
    <x v="6"/>
    <n v="272.33"/>
    <n v="243.69"/>
    <n v="1"/>
    <s v="pcs"/>
    <s v="Beauty &amp; Hygiene"/>
    <s v="Toothpaste"/>
    <n v="243.69"/>
  </r>
  <r>
    <d v="2024-06-14T00:00:00"/>
    <x v="7"/>
    <x v="1"/>
    <x v="18"/>
    <x v="0"/>
    <n v="217.67"/>
    <n v="145.44999999999999"/>
    <n v="0.25"/>
    <s v="kg"/>
    <s v="Foodgrains, Oil &amp; Masala"/>
    <s v="Raw Rice"/>
    <n v="36.362499999999997"/>
  </r>
  <r>
    <d v="2024-11-18T00:00:00"/>
    <x v="8"/>
    <x v="2"/>
    <x v="28"/>
    <x v="6"/>
    <n v="465.87"/>
    <n v="349.32"/>
    <n v="24"/>
    <s v="pcs"/>
    <s v="Beauty &amp; Hygiene"/>
    <s v="Toothpaste"/>
    <n v="8383.68"/>
  </r>
  <r>
    <d v="2024-08-06T00:00:00"/>
    <x v="5"/>
    <x v="3"/>
    <x v="15"/>
    <x v="1"/>
    <n v="0.62"/>
    <n v="0.56000000000000005"/>
    <n v="1000"/>
    <s v="g"/>
    <s v="Snacks &amp; Branded Foods"/>
    <s v="Frozen Vegetables"/>
    <n v="560"/>
  </r>
  <r>
    <d v="2024-02-03T00:00:00"/>
    <x v="3"/>
    <x v="0"/>
    <x v="47"/>
    <x v="4"/>
    <n v="4.62"/>
    <n v="3.43"/>
    <n v="100"/>
    <s v="ml"/>
    <s v="Gourmet &amp; World Food"/>
    <s v="Extra Virgin Olive Oil"/>
    <n v="343"/>
  </r>
  <r>
    <d v="2024-10-18T00:00:00"/>
    <x v="2"/>
    <x v="2"/>
    <x v="47"/>
    <x v="4"/>
    <n v="2.58"/>
    <n v="2.27"/>
    <n v="1500"/>
    <s v="ml"/>
    <s v="Gourmet &amp; World Food"/>
    <s v="Extra Virgin Olive Oil"/>
    <n v="3405"/>
  </r>
  <r>
    <d v="2024-11-05T00:00:00"/>
    <x v="8"/>
    <x v="2"/>
    <x v="28"/>
    <x v="6"/>
    <n v="386.24"/>
    <n v="322.43"/>
    <n v="5"/>
    <s v="pcs"/>
    <s v="Beauty &amp; Hygiene"/>
    <s v="Toothpaste"/>
    <n v="1612.15"/>
  </r>
  <r>
    <d v="2024-11-22T00:00:00"/>
    <x v="8"/>
    <x v="2"/>
    <x v="11"/>
    <x v="3"/>
    <n v="53.01"/>
    <n v="38.229999999999997"/>
    <n v="4"/>
    <s v="pcs"/>
    <s v="Bakery, Cakes &amp; Dairy"/>
    <s v="Bread"/>
    <n v="152.91999999999999"/>
  </r>
  <r>
    <d v="2024-04-17T00:00:00"/>
    <x v="10"/>
    <x v="1"/>
    <x v="20"/>
    <x v="1"/>
    <n v="66.69"/>
    <n v="45.03"/>
    <n v="5"/>
    <s v="kg"/>
    <s v="Fruits &amp; Vegetables"/>
    <s v="Potato, Onion &amp; Tomato"/>
    <n v="225.15"/>
  </r>
  <r>
    <d v="2024-02-25T00:00:00"/>
    <x v="3"/>
    <x v="0"/>
    <x v="29"/>
    <x v="9"/>
    <n v="0.12"/>
    <n v="0.09"/>
    <n v="750"/>
    <s v="g"/>
    <s v="Beverages"/>
    <s v="Leaf &amp; Dust Tea"/>
    <n v="67.5"/>
  </r>
  <r>
    <d v="2024-09-27T00:00:00"/>
    <x v="11"/>
    <x v="3"/>
    <x v="17"/>
    <x v="1"/>
    <n v="70.5"/>
    <n v="56.31"/>
    <n v="1"/>
    <s v="kg"/>
    <s v="Fruits &amp; Vegetables"/>
    <s v="Potato, Onion &amp; Tomato"/>
    <n v="56.31"/>
  </r>
  <r>
    <d v="2024-09-04T00:00:00"/>
    <x v="11"/>
    <x v="3"/>
    <x v="29"/>
    <x v="9"/>
    <n v="0.51"/>
    <n v="0.36"/>
    <n v="250"/>
    <s v="g"/>
    <s v="Beverages"/>
    <s v="Leaf &amp; Dust Tea"/>
    <n v="90"/>
  </r>
  <r>
    <d v="2024-05-27T00:00:00"/>
    <x v="1"/>
    <x v="1"/>
    <x v="1"/>
    <x v="1"/>
    <n v="73.930000000000007"/>
    <n v="59.94"/>
    <n v="3"/>
    <s v="kg"/>
    <s v="Fruits &amp; Vegetables"/>
    <s v="Potato, Onion &amp; Tomato"/>
    <n v="179.82"/>
  </r>
  <r>
    <d v="2024-06-11T00:00:00"/>
    <x v="7"/>
    <x v="1"/>
    <x v="19"/>
    <x v="6"/>
    <n v="320.66000000000003"/>
    <n v="227.72"/>
    <n v="3"/>
    <s v="pcs"/>
    <s v="Beauty &amp; Hygiene"/>
    <s v="Toothpaste"/>
    <n v="683.16"/>
  </r>
  <r>
    <d v="2024-12-13T00:00:00"/>
    <x v="4"/>
    <x v="2"/>
    <x v="7"/>
    <x v="3"/>
    <n v="30.5"/>
    <n v="24.72"/>
    <n v="6"/>
    <s v="pcs"/>
    <s v="Bakery, Cakes &amp; Dairy"/>
    <s v="Bread"/>
    <n v="148.32"/>
  </r>
  <r>
    <d v="2024-06-30T00:00:00"/>
    <x v="7"/>
    <x v="1"/>
    <x v="23"/>
    <x v="8"/>
    <n v="0.4"/>
    <n v="0.3"/>
    <n v="200"/>
    <s v="g"/>
    <s v="Snacks &amp; Branded Foods"/>
    <s v="Instant Noodles"/>
    <n v="60"/>
  </r>
  <r>
    <d v="2024-09-11T00:00:00"/>
    <x v="11"/>
    <x v="3"/>
    <x v="46"/>
    <x v="1"/>
    <n v="19.05"/>
    <n v="18.02"/>
    <n v="3"/>
    <s v="pcs"/>
    <s v="Eggs, Meat &amp; Fish"/>
    <s v="Farm Eggs"/>
    <n v="54.06"/>
  </r>
  <r>
    <d v="2024-09-11T00:00:00"/>
    <x v="11"/>
    <x v="3"/>
    <x v="20"/>
    <x v="1"/>
    <n v="81.45"/>
    <n v="59.45"/>
    <n v="2"/>
    <s v="kg"/>
    <s v="Fruits &amp; Vegetables"/>
    <s v="Potato, Onion &amp; Tomato"/>
    <n v="118.9"/>
  </r>
  <r>
    <d v="2024-04-02T00:00:00"/>
    <x v="10"/>
    <x v="1"/>
    <x v="42"/>
    <x v="8"/>
    <n v="0.09"/>
    <n v="0.08"/>
    <n v="100"/>
    <s v="g"/>
    <s v="Snacks &amp; Branded Foods"/>
    <s v="Instant Noodles"/>
    <n v="8"/>
  </r>
  <r>
    <d v="2024-04-29T00:00:00"/>
    <x v="10"/>
    <x v="1"/>
    <x v="6"/>
    <x v="1"/>
    <n v="0.54"/>
    <n v="0.36"/>
    <n v="100"/>
    <s v="ml"/>
    <s v="Beverages"/>
    <s v="Juices"/>
    <n v="36"/>
  </r>
  <r>
    <d v="2024-04-09T00:00:00"/>
    <x v="10"/>
    <x v="1"/>
    <x v="1"/>
    <x v="1"/>
    <n v="79.45"/>
    <n v="65.69"/>
    <n v="3"/>
    <s v="kg"/>
    <s v="Fruits &amp; Vegetables"/>
    <s v="Potato, Onion &amp; Tomato"/>
    <n v="197.07"/>
  </r>
  <r>
    <d v="2024-10-04T00:00:00"/>
    <x v="2"/>
    <x v="2"/>
    <x v="39"/>
    <x v="9"/>
    <n v="0.21"/>
    <n v="0.18"/>
    <n v="2000"/>
    <s v="g"/>
    <s v="Beverages"/>
    <s v="Leaf &amp; Dust Tea"/>
    <n v="360"/>
  </r>
  <r>
    <d v="2024-03-01T00:00:00"/>
    <x v="6"/>
    <x v="0"/>
    <x v="7"/>
    <x v="3"/>
    <n v="57.96"/>
    <n v="43.66"/>
    <n v="6"/>
    <s v="pcs"/>
    <s v="Bakery, Cakes &amp; Dairy"/>
    <s v="Bread"/>
    <n v="261.95999999999998"/>
  </r>
  <r>
    <d v="2024-04-16T00:00:00"/>
    <x v="10"/>
    <x v="1"/>
    <x v="15"/>
    <x v="1"/>
    <n v="0.18"/>
    <n v="0.12"/>
    <n v="50"/>
    <s v="g"/>
    <s v="Snacks &amp; Branded Foods"/>
    <s v="Frozen Vegetables"/>
    <n v="6"/>
  </r>
  <r>
    <d v="2024-07-31T00:00:00"/>
    <x v="9"/>
    <x v="3"/>
    <x v="41"/>
    <x v="1"/>
    <n v="0.46"/>
    <n v="0.33"/>
    <n v="1000"/>
    <s v="ml"/>
    <s v="Beverages"/>
    <s v="Juices"/>
    <n v="330"/>
  </r>
  <r>
    <d v="2024-06-19T00:00:00"/>
    <x v="7"/>
    <x v="1"/>
    <x v="6"/>
    <x v="1"/>
    <n v="0.53"/>
    <n v="0.39"/>
    <n v="500"/>
    <s v="ml"/>
    <s v="Beverages"/>
    <s v="Juices"/>
    <n v="195"/>
  </r>
  <r>
    <d v="2024-12-21T00:00:00"/>
    <x v="4"/>
    <x v="2"/>
    <x v="15"/>
    <x v="1"/>
    <n v="0.97"/>
    <n v="0.74"/>
    <n v="200"/>
    <s v="g"/>
    <s v="Snacks &amp; Branded Foods"/>
    <s v="Frozen Vegetables"/>
    <n v="148"/>
  </r>
  <r>
    <d v="2024-12-21T00:00:00"/>
    <x v="4"/>
    <x v="2"/>
    <x v="23"/>
    <x v="8"/>
    <n v="0.09"/>
    <n v="0.09"/>
    <n v="100"/>
    <s v="g"/>
    <s v="Snacks &amp; Branded Foods"/>
    <s v="Instant Noodles"/>
    <n v="9"/>
  </r>
  <r>
    <d v="2024-11-06T00:00:00"/>
    <x v="8"/>
    <x v="2"/>
    <x v="19"/>
    <x v="6"/>
    <n v="312.14999999999998"/>
    <n v="248.91"/>
    <n v="6"/>
    <s v="pcs"/>
    <s v="Beauty &amp; Hygiene"/>
    <s v="Toothpaste"/>
    <n v="1493.46"/>
  </r>
  <r>
    <d v="2024-10-09T00:00:00"/>
    <x v="2"/>
    <x v="2"/>
    <x v="45"/>
    <x v="7"/>
    <n v="0.06"/>
    <n v="0.04"/>
    <n v="1500"/>
    <s v="ml"/>
    <s v="Bakery, Cakes &amp; Dairy"/>
    <s v="Milk"/>
    <n v="60"/>
  </r>
  <r>
    <d v="2024-12-04T00:00:00"/>
    <x v="4"/>
    <x v="2"/>
    <x v="5"/>
    <x v="2"/>
    <n v="343.03"/>
    <n v="269.68"/>
    <n v="10"/>
    <s v="kg"/>
    <s v="Bakery, Cakes &amp; Dairy"/>
    <s v="Paneer, Tofu &amp; Cream"/>
    <n v="2696.8"/>
  </r>
  <r>
    <d v="2024-01-04T00:00:00"/>
    <x v="0"/>
    <x v="0"/>
    <x v="16"/>
    <x v="1"/>
    <n v="45.39"/>
    <n v="37.119999999999997"/>
    <n v="3"/>
    <s v="kg"/>
    <s v="Fruits &amp; Vegetables"/>
    <s v="Potato, Onion &amp; Tomato"/>
    <n v="111.35999999999999"/>
  </r>
  <r>
    <d v="2024-11-12T00:00:00"/>
    <x v="8"/>
    <x v="2"/>
    <x v="38"/>
    <x v="1"/>
    <n v="145.13"/>
    <n v="105.12"/>
    <n v="0.5"/>
    <s v="kg"/>
    <s v="Fruits &amp; Vegetables"/>
    <s v="Root Vegetables"/>
    <n v="52.56"/>
  </r>
  <r>
    <d v="2024-12-12T00:00:00"/>
    <x v="4"/>
    <x v="2"/>
    <x v="15"/>
    <x v="1"/>
    <n v="0.54"/>
    <n v="0.46"/>
    <n v="250"/>
    <s v="g"/>
    <s v="Snacks &amp; Branded Foods"/>
    <s v="Frozen Vegetables"/>
    <n v="115"/>
  </r>
  <r>
    <d v="2024-01-15T00:00:00"/>
    <x v="0"/>
    <x v="0"/>
    <x v="36"/>
    <x v="0"/>
    <n v="87.95"/>
    <n v="78.209999999999994"/>
    <n v="1"/>
    <s v="kg"/>
    <s v="Foodgrains, Oil &amp; Masala"/>
    <s v="Raw Rice"/>
    <n v="78.209999999999994"/>
  </r>
  <r>
    <d v="2024-04-09T00:00:00"/>
    <x v="10"/>
    <x v="1"/>
    <x v="22"/>
    <x v="7"/>
    <n v="0.05"/>
    <n v="0.04"/>
    <n v="500"/>
    <s v="ml"/>
    <s v="Bakery, Cakes &amp; Dairy"/>
    <s v="Milk"/>
    <n v="20"/>
  </r>
  <r>
    <d v="2024-11-13T00:00:00"/>
    <x v="8"/>
    <x v="2"/>
    <x v="13"/>
    <x v="1"/>
    <n v="165.44"/>
    <n v="119.1"/>
    <n v="1"/>
    <s v="kg"/>
    <s v="Fruits &amp; Vegetables"/>
    <s v="Root Vegetables"/>
    <n v="119.1"/>
  </r>
  <r>
    <d v="2024-09-02T00:00:00"/>
    <x v="11"/>
    <x v="3"/>
    <x v="3"/>
    <x v="1"/>
    <n v="7.16"/>
    <n v="6.26"/>
    <n v="5"/>
    <s v="pcs"/>
    <s v="Eggs, Meat &amp; Fish"/>
    <s v="Farm Eggs"/>
    <n v="31.299999999999997"/>
  </r>
  <r>
    <d v="2024-01-19T00:00:00"/>
    <x v="0"/>
    <x v="0"/>
    <x v="23"/>
    <x v="8"/>
    <n v="0.04"/>
    <n v="0.03"/>
    <n v="200"/>
    <s v="g"/>
    <s v="Snacks &amp; Branded Foods"/>
    <s v="Instant Noodles"/>
    <n v="6"/>
  </r>
  <r>
    <d v="2024-09-03T00:00:00"/>
    <x v="11"/>
    <x v="3"/>
    <x v="9"/>
    <x v="4"/>
    <n v="4.42"/>
    <n v="4.2"/>
    <n v="2000"/>
    <s v="ml"/>
    <s v="Gourmet &amp; World Food"/>
    <s v="Extra Virgin Olive Oil"/>
    <n v="8400"/>
  </r>
  <r>
    <d v="2024-11-28T00:00:00"/>
    <x v="8"/>
    <x v="2"/>
    <x v="40"/>
    <x v="1"/>
    <n v="69.260000000000005"/>
    <n v="46.91"/>
    <n v="1"/>
    <s v="kg"/>
    <s v="Fruits &amp; Vegetables"/>
    <s v="Potato, Onion &amp; Tomato"/>
    <n v="46.91"/>
  </r>
  <r>
    <d v="2024-06-20T00:00:00"/>
    <x v="7"/>
    <x v="1"/>
    <x v="6"/>
    <x v="1"/>
    <n v="0.4"/>
    <n v="0.28000000000000003"/>
    <n v="1500"/>
    <s v="ml"/>
    <s v="Beverages"/>
    <s v="Juices"/>
    <n v="420.00000000000006"/>
  </r>
  <r>
    <d v="2024-07-30T00:00:00"/>
    <x v="9"/>
    <x v="3"/>
    <x v="22"/>
    <x v="7"/>
    <n v="7.0000000000000007E-2"/>
    <n v="0.05"/>
    <n v="200"/>
    <s v="ml"/>
    <s v="Bakery, Cakes &amp; Dairy"/>
    <s v="Milk"/>
    <n v="10"/>
  </r>
  <r>
    <d v="2024-01-29T00:00:00"/>
    <x v="0"/>
    <x v="0"/>
    <x v="20"/>
    <x v="1"/>
    <n v="51.4"/>
    <n v="47.2"/>
    <n v="2"/>
    <s v="kg"/>
    <s v="Fruits &amp; Vegetables"/>
    <s v="Potato, Onion &amp; Tomato"/>
    <n v="94.4"/>
  </r>
  <r>
    <d v="2024-06-02T00:00:00"/>
    <x v="7"/>
    <x v="1"/>
    <x v="1"/>
    <x v="1"/>
    <n v="96.81"/>
    <n v="68.58"/>
    <n v="1"/>
    <s v="kg"/>
    <s v="Fruits &amp; Vegetables"/>
    <s v="Potato, Onion &amp; Tomato"/>
    <n v="68.58"/>
  </r>
  <r>
    <d v="2024-06-10T00:00:00"/>
    <x v="7"/>
    <x v="1"/>
    <x v="33"/>
    <x v="1"/>
    <n v="0.89"/>
    <n v="0.74"/>
    <n v="250"/>
    <s v="g"/>
    <s v="Snacks &amp; Branded Foods"/>
    <s v="Frozen Vegetables"/>
    <n v="185"/>
  </r>
  <r>
    <d v="2024-01-10T00:00:00"/>
    <x v="0"/>
    <x v="0"/>
    <x v="23"/>
    <x v="8"/>
    <n v="0.2"/>
    <n v="0.15"/>
    <n v="750"/>
    <s v="g"/>
    <s v="Snacks &amp; Branded Foods"/>
    <s v="Instant Noodles"/>
    <n v="112.5"/>
  </r>
  <r>
    <d v="2024-12-27T00:00:00"/>
    <x v="4"/>
    <x v="2"/>
    <x v="23"/>
    <x v="8"/>
    <n v="0.43"/>
    <n v="0.36"/>
    <n v="100"/>
    <s v="g"/>
    <s v="Snacks &amp; Branded Foods"/>
    <s v="Instant Noodles"/>
    <n v="36"/>
  </r>
  <r>
    <d v="2024-11-15T00:00:00"/>
    <x v="8"/>
    <x v="2"/>
    <x v="35"/>
    <x v="1"/>
    <n v="120.95"/>
    <n v="85.94"/>
    <n v="2"/>
    <s v="kg"/>
    <s v="Fruits &amp; Vegetables"/>
    <s v="Potato, Onion &amp; Tomato"/>
    <n v="171.88"/>
  </r>
  <r>
    <d v="2024-10-20T00:00:00"/>
    <x v="2"/>
    <x v="2"/>
    <x v="45"/>
    <x v="7"/>
    <n v="0.08"/>
    <n v="0.06"/>
    <n v="350"/>
    <s v="ml"/>
    <s v="Bakery, Cakes &amp; Dairy"/>
    <s v="Milk"/>
    <n v="21"/>
  </r>
  <r>
    <d v="2024-10-04T00:00:00"/>
    <x v="2"/>
    <x v="2"/>
    <x v="0"/>
    <x v="0"/>
    <n v="88.09"/>
    <n v="67.05"/>
    <n v="0.25"/>
    <s v="kg"/>
    <s v="Foodgrains, Oil &amp; Masala"/>
    <s v="Raw Rice"/>
    <n v="16.762499999999999"/>
  </r>
  <r>
    <d v="2024-11-18T00:00:00"/>
    <x v="8"/>
    <x v="2"/>
    <x v="3"/>
    <x v="1"/>
    <n v="9.2100000000000009"/>
    <n v="8.24"/>
    <n v="4"/>
    <s v="pcs"/>
    <s v="Eggs, Meat &amp; Fish"/>
    <s v="Farm Eggs"/>
    <n v="32.96"/>
  </r>
  <r>
    <d v="2024-03-25T00:00:00"/>
    <x v="6"/>
    <x v="0"/>
    <x v="38"/>
    <x v="1"/>
    <n v="71.34"/>
    <n v="62.61"/>
    <n v="5"/>
    <s v="kg"/>
    <s v="Fruits &amp; Vegetables"/>
    <s v="Root Vegetables"/>
    <n v="313.05"/>
  </r>
  <r>
    <d v="2024-07-18T00:00:00"/>
    <x v="9"/>
    <x v="3"/>
    <x v="2"/>
    <x v="1"/>
    <n v="21.81"/>
    <n v="20.190000000000001"/>
    <n v="3"/>
    <s v="kg"/>
    <s v="Fruits &amp; Vegetables"/>
    <s v="Potato, Onion &amp; Tomato"/>
    <n v="60.570000000000007"/>
  </r>
  <r>
    <d v="2024-10-15T00:00:00"/>
    <x v="2"/>
    <x v="2"/>
    <x v="10"/>
    <x v="4"/>
    <n v="2.0699999999999998"/>
    <n v="1.83"/>
    <n v="4000"/>
    <s v="ml"/>
    <s v="Gourmet &amp; World Food"/>
    <s v="Extra Virgin Olive Oil"/>
    <n v="7320"/>
  </r>
  <r>
    <d v="2024-06-06T00:00:00"/>
    <x v="7"/>
    <x v="1"/>
    <x v="29"/>
    <x v="9"/>
    <n v="0.52"/>
    <n v="0.39"/>
    <n v="500"/>
    <s v="g"/>
    <s v="Beverages"/>
    <s v="Leaf &amp; Dust Tea"/>
    <n v="195"/>
  </r>
  <r>
    <d v="2024-06-10T00:00:00"/>
    <x v="7"/>
    <x v="1"/>
    <x v="27"/>
    <x v="2"/>
    <n v="464.6"/>
    <n v="345.27"/>
    <n v="5"/>
    <s v="kg"/>
    <s v="Bakery, Cakes &amp; Dairy"/>
    <s v="Paneer, Tofu &amp; Cream"/>
    <n v="1726.35"/>
  </r>
  <r>
    <d v="2024-05-19T00:00:00"/>
    <x v="1"/>
    <x v="1"/>
    <x v="38"/>
    <x v="1"/>
    <n v="148.56"/>
    <n v="110"/>
    <n v="1"/>
    <s v="kg"/>
    <s v="Fruits &amp; Vegetables"/>
    <s v="Root Vegetables"/>
    <n v="110"/>
  </r>
  <r>
    <d v="2024-09-11T00:00:00"/>
    <x v="11"/>
    <x v="3"/>
    <x v="24"/>
    <x v="8"/>
    <n v="0.4"/>
    <n v="0.31"/>
    <n v="1000"/>
    <s v="g"/>
    <s v="Snacks &amp; Branded Foods"/>
    <s v="Instant Noodles"/>
    <n v="310"/>
  </r>
  <r>
    <d v="2024-07-09T00:00:00"/>
    <x v="9"/>
    <x v="3"/>
    <x v="22"/>
    <x v="7"/>
    <n v="0.06"/>
    <n v="0.04"/>
    <n v="200"/>
    <s v="ml"/>
    <s v="Bakery, Cakes &amp; Dairy"/>
    <s v="Milk"/>
    <n v="8"/>
  </r>
  <r>
    <d v="2024-06-03T00:00:00"/>
    <x v="7"/>
    <x v="1"/>
    <x v="22"/>
    <x v="7"/>
    <n v="7.0000000000000007E-2"/>
    <n v="0.06"/>
    <n v="1000"/>
    <s v="ml"/>
    <s v="Bakery, Cakes &amp; Dairy"/>
    <s v="Milk"/>
    <n v="60"/>
  </r>
  <r>
    <d v="2024-11-08T00:00:00"/>
    <x v="8"/>
    <x v="2"/>
    <x v="32"/>
    <x v="5"/>
    <n v="175.81"/>
    <n v="118.76"/>
    <n v="2"/>
    <s v="kg"/>
    <s v="Cleaning &amp; Household"/>
    <s v="Laundry"/>
    <n v="237.52"/>
  </r>
  <r>
    <d v="2024-11-17T00:00:00"/>
    <x v="8"/>
    <x v="2"/>
    <x v="32"/>
    <x v="5"/>
    <n v="319"/>
    <n v="233.33"/>
    <n v="0.25"/>
    <s v="kg"/>
    <s v="Cleaning &amp; Household"/>
    <s v="Laundry"/>
    <n v="58.332500000000003"/>
  </r>
  <r>
    <d v="2024-04-13T00:00:00"/>
    <x v="10"/>
    <x v="1"/>
    <x v="42"/>
    <x v="8"/>
    <n v="0.42"/>
    <n v="0.31"/>
    <n v="1500"/>
    <s v="g"/>
    <s v="Snacks &amp; Branded Foods"/>
    <s v="Instant Noodles"/>
    <n v="465"/>
  </r>
  <r>
    <d v="2024-08-15T00:00:00"/>
    <x v="5"/>
    <x v="3"/>
    <x v="40"/>
    <x v="1"/>
    <n v="87.68"/>
    <n v="60.45"/>
    <n v="1"/>
    <s v="kg"/>
    <s v="Fruits &amp; Vegetables"/>
    <s v="Potato, Onion &amp; Tomato"/>
    <n v="60.45"/>
  </r>
  <r>
    <d v="2024-09-04T00:00:00"/>
    <x v="11"/>
    <x v="3"/>
    <x v="29"/>
    <x v="9"/>
    <n v="0.43"/>
    <n v="0.36"/>
    <n v="50"/>
    <s v="g"/>
    <s v="Beverages"/>
    <s v="Leaf &amp; Dust Tea"/>
    <n v="18"/>
  </r>
  <r>
    <d v="2024-03-19T00:00:00"/>
    <x v="6"/>
    <x v="0"/>
    <x v="14"/>
    <x v="5"/>
    <n v="207.44"/>
    <n v="166.1"/>
    <n v="1"/>
    <s v="kg"/>
    <s v="Cleaning &amp; Household"/>
    <s v="Laundry"/>
    <n v="166.1"/>
  </r>
  <r>
    <d v="2024-12-01T00:00:00"/>
    <x v="4"/>
    <x v="2"/>
    <x v="39"/>
    <x v="9"/>
    <n v="0.64"/>
    <n v="0.55000000000000004"/>
    <n v="500"/>
    <s v="g"/>
    <s v="Beverages"/>
    <s v="Leaf &amp; Dust Tea"/>
    <n v="275"/>
  </r>
  <r>
    <d v="2024-09-25T00:00:00"/>
    <x v="11"/>
    <x v="3"/>
    <x v="15"/>
    <x v="1"/>
    <n v="0.52"/>
    <n v="0.37"/>
    <n v="250"/>
    <s v="g"/>
    <s v="Snacks &amp; Branded Foods"/>
    <s v="Frozen Vegetables"/>
    <n v="92.5"/>
  </r>
  <r>
    <d v="2024-11-11T00:00:00"/>
    <x v="8"/>
    <x v="2"/>
    <x v="25"/>
    <x v="7"/>
    <n v="0.05"/>
    <n v="0.04"/>
    <n v="1500"/>
    <s v="ml"/>
    <s v="Bakery, Cakes &amp; Dairy"/>
    <s v="Milk"/>
    <n v="60"/>
  </r>
  <r>
    <d v="2024-10-13T00:00:00"/>
    <x v="2"/>
    <x v="2"/>
    <x v="13"/>
    <x v="1"/>
    <n v="112.56"/>
    <n v="102.36"/>
    <n v="3"/>
    <s v="kg"/>
    <s v="Fruits &amp; Vegetables"/>
    <s v="Root Vegetables"/>
    <n v="307.08"/>
  </r>
  <r>
    <d v="2024-09-21T00:00:00"/>
    <x v="11"/>
    <x v="3"/>
    <x v="36"/>
    <x v="0"/>
    <n v="70.09"/>
    <n v="54.21"/>
    <n v="3"/>
    <s v="kg"/>
    <s v="Foodgrains, Oil &amp; Masala"/>
    <s v="Raw Rice"/>
    <n v="162.63"/>
  </r>
  <r>
    <d v="2024-03-08T00:00:00"/>
    <x v="6"/>
    <x v="0"/>
    <x v="15"/>
    <x v="1"/>
    <n v="0.88"/>
    <n v="0.81"/>
    <n v="50"/>
    <s v="g"/>
    <s v="Snacks &amp; Branded Foods"/>
    <s v="Frozen Vegetables"/>
    <n v="40.5"/>
  </r>
  <r>
    <d v="2024-10-05T00:00:00"/>
    <x v="2"/>
    <x v="2"/>
    <x v="4"/>
    <x v="1"/>
    <n v="1.28"/>
    <n v="0.92"/>
    <n v="750"/>
    <s v="g"/>
    <s v="Snacks &amp; Branded Foods"/>
    <s v="Frozen Vegetables"/>
    <n v="690"/>
  </r>
  <r>
    <d v="2024-09-24T00:00:00"/>
    <x v="11"/>
    <x v="3"/>
    <x v="10"/>
    <x v="4"/>
    <n v="4.6500000000000004"/>
    <n v="3.62"/>
    <n v="200"/>
    <s v="ml"/>
    <s v="Gourmet &amp; World Food"/>
    <s v="Extra Virgin Olive Oil"/>
    <n v="724"/>
  </r>
  <r>
    <d v="2024-11-09T00:00:00"/>
    <x v="8"/>
    <x v="2"/>
    <x v="11"/>
    <x v="3"/>
    <n v="31.31"/>
    <n v="27.94"/>
    <n v="24"/>
    <s v="pcs"/>
    <s v="Bakery, Cakes &amp; Dairy"/>
    <s v="Bread"/>
    <n v="670.56000000000006"/>
  </r>
  <r>
    <d v="2024-02-14T00:00:00"/>
    <x v="3"/>
    <x v="0"/>
    <x v="9"/>
    <x v="4"/>
    <n v="5.12"/>
    <n v="4.4400000000000004"/>
    <n v="1000"/>
    <s v="ml"/>
    <s v="Gourmet &amp; World Food"/>
    <s v="Extra Virgin Olive Oil"/>
    <n v="4440"/>
  </r>
  <r>
    <d v="2024-10-06T00:00:00"/>
    <x v="2"/>
    <x v="2"/>
    <x v="13"/>
    <x v="1"/>
    <n v="94.91"/>
    <n v="73.069999999999993"/>
    <n v="1"/>
    <s v="kg"/>
    <s v="Fruits &amp; Vegetables"/>
    <s v="Root Vegetables"/>
    <n v="73.069999999999993"/>
  </r>
  <r>
    <d v="2024-12-24T00:00:00"/>
    <x v="4"/>
    <x v="2"/>
    <x v="27"/>
    <x v="2"/>
    <n v="630.47"/>
    <n v="453.64"/>
    <n v="0.25"/>
    <s v="kg"/>
    <s v="Bakery, Cakes &amp; Dairy"/>
    <s v="Paneer, Tofu &amp; Cream"/>
    <n v="113.41"/>
  </r>
  <r>
    <d v="2024-01-12T00:00:00"/>
    <x v="0"/>
    <x v="0"/>
    <x v="47"/>
    <x v="4"/>
    <n v="4.2300000000000004"/>
    <n v="3.01"/>
    <n v="200"/>
    <s v="ml"/>
    <s v="Gourmet &amp; World Food"/>
    <s v="Extra Virgin Olive Oil"/>
    <n v="602"/>
  </r>
  <r>
    <d v="2024-06-08T00:00:00"/>
    <x v="7"/>
    <x v="1"/>
    <x v="35"/>
    <x v="1"/>
    <n v="55.47"/>
    <n v="48.09"/>
    <n v="0.5"/>
    <s v="kg"/>
    <s v="Fruits &amp; Vegetables"/>
    <s v="Potato, Onion &amp; Tomato"/>
    <n v="24.045000000000002"/>
  </r>
  <r>
    <d v="2024-04-17T00:00:00"/>
    <x v="10"/>
    <x v="1"/>
    <x v="26"/>
    <x v="5"/>
    <n v="154.72"/>
    <n v="139.94"/>
    <n v="0.5"/>
    <s v="kg"/>
    <s v="Cleaning &amp; Household"/>
    <s v="Laundry"/>
    <n v="69.97"/>
  </r>
  <r>
    <d v="2024-10-25T00:00:00"/>
    <x v="2"/>
    <x v="2"/>
    <x v="44"/>
    <x v="9"/>
    <n v="0.17"/>
    <n v="0.12"/>
    <n v="1000"/>
    <s v="g"/>
    <s v="Beverages"/>
    <s v="Leaf &amp; Dust Tea"/>
    <n v="120"/>
  </r>
  <r>
    <d v="2024-12-08T00:00:00"/>
    <x v="4"/>
    <x v="2"/>
    <x v="5"/>
    <x v="2"/>
    <n v="284.73"/>
    <n v="222.96"/>
    <n v="10"/>
    <s v="kg"/>
    <s v="Bakery, Cakes &amp; Dairy"/>
    <s v="Paneer, Tofu &amp; Cream"/>
    <n v="2229.6"/>
  </r>
  <r>
    <d v="2024-11-26T00:00:00"/>
    <x v="8"/>
    <x v="2"/>
    <x v="4"/>
    <x v="1"/>
    <n v="0.1"/>
    <n v="7.0000000000000007E-2"/>
    <n v="1000"/>
    <s v="g"/>
    <s v="Snacks &amp; Branded Foods"/>
    <s v="Frozen Vegetables"/>
    <n v="70"/>
  </r>
  <r>
    <d v="2024-05-19T00:00:00"/>
    <x v="1"/>
    <x v="1"/>
    <x v="9"/>
    <x v="4"/>
    <n v="5.12"/>
    <n v="4.68"/>
    <n v="4000"/>
    <s v="ml"/>
    <s v="Gourmet &amp; World Food"/>
    <s v="Extra Virgin Olive Oil"/>
    <n v="18720"/>
  </r>
  <r>
    <d v="2024-11-05T00:00:00"/>
    <x v="8"/>
    <x v="2"/>
    <x v="19"/>
    <x v="6"/>
    <n v="132.56"/>
    <n v="100.23"/>
    <n v="10"/>
    <s v="pcs"/>
    <s v="Beauty &amp; Hygiene"/>
    <s v="Toothpaste"/>
    <n v="1002.3000000000001"/>
  </r>
  <r>
    <d v="2024-12-19T00:00:00"/>
    <x v="4"/>
    <x v="2"/>
    <x v="25"/>
    <x v="7"/>
    <n v="0.06"/>
    <n v="0.04"/>
    <n v="750"/>
    <s v="ml"/>
    <s v="Bakery, Cakes &amp; Dairy"/>
    <s v="Milk"/>
    <n v="30"/>
  </r>
  <r>
    <d v="2024-02-22T00:00:00"/>
    <x v="3"/>
    <x v="0"/>
    <x v="25"/>
    <x v="7"/>
    <n v="0.04"/>
    <n v="0.04"/>
    <n v="500"/>
    <s v="ml"/>
    <s v="Bakery, Cakes &amp; Dairy"/>
    <s v="Milk"/>
    <n v="20"/>
  </r>
  <r>
    <d v="2024-11-14T00:00:00"/>
    <x v="8"/>
    <x v="2"/>
    <x v="18"/>
    <x v="0"/>
    <n v="101.23"/>
    <n v="81.42"/>
    <n v="3"/>
    <s v="kg"/>
    <s v="Foodgrains, Oil &amp; Masala"/>
    <s v="Raw Rice"/>
    <n v="244.26"/>
  </r>
  <r>
    <d v="2024-05-18T00:00:00"/>
    <x v="1"/>
    <x v="1"/>
    <x v="3"/>
    <x v="1"/>
    <n v="16.45"/>
    <n v="12.98"/>
    <n v="10"/>
    <s v="pcs"/>
    <s v="Eggs, Meat &amp; Fish"/>
    <s v="Farm Eggs"/>
    <n v="129.80000000000001"/>
  </r>
  <r>
    <d v="2024-12-30T00:00:00"/>
    <x v="4"/>
    <x v="2"/>
    <x v="26"/>
    <x v="5"/>
    <n v="245.69"/>
    <n v="164.13"/>
    <n v="3"/>
    <s v="kg"/>
    <s v="Cleaning &amp; Household"/>
    <s v="Laundry"/>
    <n v="492.39"/>
  </r>
  <r>
    <d v="2024-05-05T00:00:00"/>
    <x v="1"/>
    <x v="1"/>
    <x v="15"/>
    <x v="1"/>
    <n v="1.32"/>
    <n v="0.95"/>
    <n v="1000"/>
    <s v="g"/>
    <s v="Snacks &amp; Branded Foods"/>
    <s v="Frozen Vegetables"/>
    <n v="950"/>
  </r>
  <r>
    <d v="2024-11-09T00:00:00"/>
    <x v="8"/>
    <x v="2"/>
    <x v="4"/>
    <x v="1"/>
    <n v="0.63"/>
    <n v="0.48"/>
    <n v="100"/>
    <s v="g"/>
    <s v="Snacks &amp; Branded Foods"/>
    <s v="Frozen Vegetables"/>
    <n v="48"/>
  </r>
  <r>
    <d v="2024-06-22T00:00:00"/>
    <x v="7"/>
    <x v="1"/>
    <x v="40"/>
    <x v="1"/>
    <n v="71.87"/>
    <n v="56.83"/>
    <n v="2"/>
    <s v="kg"/>
    <s v="Fruits &amp; Vegetables"/>
    <s v="Potato, Onion &amp; Tomato"/>
    <n v="113.66"/>
  </r>
  <r>
    <d v="2024-01-26T00:00:00"/>
    <x v="0"/>
    <x v="0"/>
    <x v="12"/>
    <x v="1"/>
    <n v="56.52"/>
    <n v="39.96"/>
    <n v="5"/>
    <s v="kg"/>
    <s v="Fruits &amp; Vegetables"/>
    <s v="Potato, Onion &amp; Tomato"/>
    <n v="199.8"/>
  </r>
  <r>
    <d v="2024-11-30T00:00:00"/>
    <x v="8"/>
    <x v="2"/>
    <x v="2"/>
    <x v="1"/>
    <n v="47.84"/>
    <n v="32.46"/>
    <n v="0.25"/>
    <s v="kg"/>
    <s v="Fruits &amp; Vegetables"/>
    <s v="Potato, Onion &amp; Tomato"/>
    <n v="8.1150000000000002"/>
  </r>
  <r>
    <d v="2024-01-26T00:00:00"/>
    <x v="0"/>
    <x v="0"/>
    <x v="19"/>
    <x v="6"/>
    <n v="81.290000000000006"/>
    <n v="66.010000000000005"/>
    <n v="4"/>
    <s v="pcs"/>
    <s v="Beauty &amp; Hygiene"/>
    <s v="Toothpaste"/>
    <n v="264.04000000000002"/>
  </r>
  <r>
    <d v="2024-10-07T00:00:00"/>
    <x v="2"/>
    <x v="2"/>
    <x v="42"/>
    <x v="8"/>
    <n v="0.48"/>
    <n v="0.37"/>
    <n v="2000"/>
    <s v="g"/>
    <s v="Snacks &amp; Branded Foods"/>
    <s v="Instant Noodles"/>
    <n v="740"/>
  </r>
  <r>
    <d v="2024-11-20T00:00:00"/>
    <x v="8"/>
    <x v="2"/>
    <x v="3"/>
    <x v="1"/>
    <n v="18.940000000000001"/>
    <n v="16.28"/>
    <n v="1"/>
    <s v="pcs"/>
    <s v="Eggs, Meat &amp; Fish"/>
    <s v="Farm Eggs"/>
    <n v="16.28"/>
  </r>
  <r>
    <d v="2024-12-16T00:00:00"/>
    <x v="4"/>
    <x v="2"/>
    <x v="25"/>
    <x v="7"/>
    <n v="0.06"/>
    <n v="0.06"/>
    <n v="750"/>
    <s v="ml"/>
    <s v="Bakery, Cakes &amp; Dairy"/>
    <s v="Milk"/>
    <n v="45"/>
  </r>
  <r>
    <d v="2024-08-16T00:00:00"/>
    <x v="5"/>
    <x v="3"/>
    <x v="26"/>
    <x v="5"/>
    <n v="318.08"/>
    <n v="271.70999999999998"/>
    <n v="3"/>
    <s v="kg"/>
    <s v="Cleaning &amp; Household"/>
    <s v="Laundry"/>
    <n v="815.12999999999988"/>
  </r>
  <r>
    <d v="2024-06-08T00:00:00"/>
    <x v="7"/>
    <x v="1"/>
    <x v="31"/>
    <x v="1"/>
    <n v="21.66"/>
    <n v="16.72"/>
    <n v="24"/>
    <s v="pcs"/>
    <s v="Eggs, Meat &amp; Fish"/>
    <s v="Farm Eggs"/>
    <n v="401.28"/>
  </r>
  <r>
    <d v="2024-10-26T00:00:00"/>
    <x v="2"/>
    <x v="2"/>
    <x v="45"/>
    <x v="7"/>
    <n v="0.05"/>
    <n v="0.04"/>
    <n v="5000"/>
    <s v="ml"/>
    <s v="Bakery, Cakes &amp; Dairy"/>
    <s v="Milk"/>
    <n v="200"/>
  </r>
  <r>
    <d v="2024-09-30T00:00:00"/>
    <x v="11"/>
    <x v="3"/>
    <x v="42"/>
    <x v="8"/>
    <n v="0.4"/>
    <n v="0.28999999999999998"/>
    <n v="2000"/>
    <s v="g"/>
    <s v="Snacks &amp; Branded Foods"/>
    <s v="Instant Noodles"/>
    <n v="580"/>
  </r>
  <r>
    <d v="2024-11-29T00:00:00"/>
    <x v="8"/>
    <x v="2"/>
    <x v="15"/>
    <x v="1"/>
    <n v="1.1499999999999999"/>
    <n v="0.93"/>
    <n v="100"/>
    <s v="g"/>
    <s v="Snacks &amp; Branded Foods"/>
    <s v="Frozen Vegetables"/>
    <n v="93"/>
  </r>
  <r>
    <d v="2024-02-17T00:00:00"/>
    <x v="3"/>
    <x v="0"/>
    <x v="17"/>
    <x v="1"/>
    <n v="73.45"/>
    <n v="65.41"/>
    <n v="2"/>
    <s v="kg"/>
    <s v="Fruits &amp; Vegetables"/>
    <s v="Potato, Onion &amp; Tomato"/>
    <n v="130.82"/>
  </r>
  <r>
    <d v="2024-08-27T00:00:00"/>
    <x v="5"/>
    <x v="3"/>
    <x v="33"/>
    <x v="1"/>
    <n v="0.26"/>
    <n v="0.21"/>
    <n v="100"/>
    <s v="g"/>
    <s v="Snacks &amp; Branded Foods"/>
    <s v="Frozen Vegetables"/>
    <n v="21"/>
  </r>
  <r>
    <d v="2024-11-09T00:00:00"/>
    <x v="8"/>
    <x v="2"/>
    <x v="20"/>
    <x v="1"/>
    <n v="62.97"/>
    <n v="47.28"/>
    <n v="0.25"/>
    <s v="kg"/>
    <s v="Fruits &amp; Vegetables"/>
    <s v="Potato, Onion &amp; Tomato"/>
    <n v="11.82"/>
  </r>
  <r>
    <d v="2024-08-26T00:00:00"/>
    <x v="5"/>
    <x v="3"/>
    <x v="47"/>
    <x v="4"/>
    <n v="2.25"/>
    <n v="1.56"/>
    <n v="1500"/>
    <s v="ml"/>
    <s v="Gourmet &amp; World Food"/>
    <s v="Extra Virgin Olive Oil"/>
    <n v="2340"/>
  </r>
  <r>
    <d v="2024-04-24T00:00:00"/>
    <x v="10"/>
    <x v="1"/>
    <x v="29"/>
    <x v="9"/>
    <n v="7.0000000000000007E-2"/>
    <n v="0.06"/>
    <n v="1000"/>
    <s v="g"/>
    <s v="Beverages"/>
    <s v="Leaf &amp; Dust Tea"/>
    <n v="60"/>
  </r>
  <r>
    <d v="2024-12-18T00:00:00"/>
    <x v="4"/>
    <x v="2"/>
    <x v="22"/>
    <x v="7"/>
    <n v="0.05"/>
    <n v="0.04"/>
    <n v="5000"/>
    <s v="ml"/>
    <s v="Bakery, Cakes &amp; Dairy"/>
    <s v="Milk"/>
    <n v="200"/>
  </r>
  <r>
    <d v="2024-11-16T00:00:00"/>
    <x v="8"/>
    <x v="2"/>
    <x v="11"/>
    <x v="3"/>
    <n v="32.979999999999997"/>
    <n v="25.66"/>
    <n v="3"/>
    <s v="pcs"/>
    <s v="Bakery, Cakes &amp; Dairy"/>
    <s v="Bread"/>
    <n v="76.98"/>
  </r>
  <r>
    <d v="2024-12-29T00:00:00"/>
    <x v="4"/>
    <x v="2"/>
    <x v="31"/>
    <x v="1"/>
    <n v="14.32"/>
    <n v="12.31"/>
    <n v="6"/>
    <s v="pcs"/>
    <s v="Eggs, Meat &amp; Fish"/>
    <s v="Farm Eggs"/>
    <n v="73.86"/>
  </r>
  <r>
    <d v="2024-06-18T00:00:00"/>
    <x v="7"/>
    <x v="1"/>
    <x v="37"/>
    <x v="1"/>
    <n v="0.69"/>
    <n v="0.47"/>
    <n v="350"/>
    <s v="ml"/>
    <s v="Beverages"/>
    <s v="Juices"/>
    <n v="164.5"/>
  </r>
  <r>
    <d v="2024-06-15T00:00:00"/>
    <x v="7"/>
    <x v="1"/>
    <x v="15"/>
    <x v="1"/>
    <n v="0.28999999999999998"/>
    <n v="0.21"/>
    <n v="200"/>
    <s v="g"/>
    <s v="Snacks &amp; Branded Foods"/>
    <s v="Frozen Vegetables"/>
    <n v="42"/>
  </r>
  <r>
    <d v="2024-01-16T00:00:00"/>
    <x v="0"/>
    <x v="0"/>
    <x v="42"/>
    <x v="8"/>
    <n v="0.19"/>
    <n v="0.17"/>
    <n v="50"/>
    <s v="g"/>
    <s v="Snacks &amp; Branded Foods"/>
    <s v="Instant Noodles"/>
    <n v="8.5"/>
  </r>
  <r>
    <d v="2024-10-15T00:00:00"/>
    <x v="2"/>
    <x v="2"/>
    <x v="42"/>
    <x v="8"/>
    <n v="0.53"/>
    <n v="0.5"/>
    <n v="100"/>
    <s v="g"/>
    <s v="Snacks &amp; Branded Foods"/>
    <s v="Instant Noodles"/>
    <n v="50"/>
  </r>
  <r>
    <d v="2024-11-29T00:00:00"/>
    <x v="8"/>
    <x v="2"/>
    <x v="26"/>
    <x v="5"/>
    <n v="300.63"/>
    <n v="232.69"/>
    <n v="0.5"/>
    <s v="kg"/>
    <s v="Cleaning &amp; Household"/>
    <s v="Laundry"/>
    <n v="116.345"/>
  </r>
  <r>
    <d v="2024-05-24T00:00:00"/>
    <x v="1"/>
    <x v="1"/>
    <x v="7"/>
    <x v="3"/>
    <n v="28.29"/>
    <n v="22.44"/>
    <n v="2"/>
    <s v="pcs"/>
    <s v="Bakery, Cakes &amp; Dairy"/>
    <s v="Bread"/>
    <n v="44.88"/>
  </r>
  <r>
    <d v="2024-03-06T00:00:00"/>
    <x v="6"/>
    <x v="0"/>
    <x v="13"/>
    <x v="1"/>
    <n v="131.59"/>
    <n v="90.91"/>
    <n v="0.25"/>
    <s v="kg"/>
    <s v="Fruits &amp; Vegetables"/>
    <s v="Root Vegetables"/>
    <n v="22.727499999999999"/>
  </r>
  <r>
    <d v="2024-07-26T00:00:00"/>
    <x v="9"/>
    <x v="3"/>
    <x v="8"/>
    <x v="3"/>
    <n v="67.03"/>
    <n v="57.12"/>
    <n v="1"/>
    <s v="pcs"/>
    <s v="Bakery, Cakes &amp; Dairy"/>
    <s v="Bread"/>
    <n v="57.12"/>
  </r>
  <r>
    <d v="2024-02-24T00:00:00"/>
    <x v="3"/>
    <x v="0"/>
    <x v="6"/>
    <x v="1"/>
    <n v="0.46"/>
    <n v="0.38"/>
    <n v="4000"/>
    <s v="ml"/>
    <s v="Beverages"/>
    <s v="Juices"/>
    <n v="1520"/>
  </r>
  <r>
    <d v="2024-12-23T00:00:00"/>
    <x v="4"/>
    <x v="2"/>
    <x v="39"/>
    <x v="9"/>
    <n v="0.48"/>
    <n v="0.36"/>
    <n v="500"/>
    <s v="g"/>
    <s v="Beverages"/>
    <s v="Leaf &amp; Dust Tea"/>
    <n v="180"/>
  </r>
  <r>
    <d v="2024-11-08T00:00:00"/>
    <x v="8"/>
    <x v="2"/>
    <x v="46"/>
    <x v="1"/>
    <n v="14.78"/>
    <n v="13.48"/>
    <n v="2"/>
    <s v="pcs"/>
    <s v="Eggs, Meat &amp; Fish"/>
    <s v="Farm Eggs"/>
    <n v="26.96"/>
  </r>
  <r>
    <d v="2024-07-24T00:00:00"/>
    <x v="9"/>
    <x v="3"/>
    <x v="31"/>
    <x v="1"/>
    <n v="8.93"/>
    <n v="6.85"/>
    <n v="5"/>
    <s v="pcs"/>
    <s v="Eggs, Meat &amp; Fish"/>
    <s v="Farm Eggs"/>
    <n v="34.25"/>
  </r>
  <r>
    <d v="2024-05-02T00:00:00"/>
    <x v="1"/>
    <x v="1"/>
    <x v="1"/>
    <x v="1"/>
    <n v="55.7"/>
    <n v="39.86"/>
    <n v="10"/>
    <s v="kg"/>
    <s v="Fruits &amp; Vegetables"/>
    <s v="Potato, Onion &amp; Tomato"/>
    <n v="398.6"/>
  </r>
  <r>
    <d v="2024-03-22T00:00:00"/>
    <x v="6"/>
    <x v="0"/>
    <x v="19"/>
    <x v="6"/>
    <n v="469.33"/>
    <n v="339.66"/>
    <n v="5"/>
    <s v="pcs"/>
    <s v="Beauty &amp; Hygiene"/>
    <s v="Toothpaste"/>
    <n v="1698.3000000000002"/>
  </r>
  <r>
    <d v="2024-07-15T00:00:00"/>
    <x v="9"/>
    <x v="3"/>
    <x v="36"/>
    <x v="0"/>
    <n v="66.25"/>
    <n v="63.02"/>
    <n v="5"/>
    <s v="kg"/>
    <s v="Foodgrains, Oil &amp; Masala"/>
    <s v="Raw Rice"/>
    <n v="315.10000000000002"/>
  </r>
  <r>
    <d v="2024-10-27T00:00:00"/>
    <x v="2"/>
    <x v="2"/>
    <x v="3"/>
    <x v="1"/>
    <n v="7.71"/>
    <n v="5.46"/>
    <n v="4"/>
    <s v="pcs"/>
    <s v="Eggs, Meat &amp; Fish"/>
    <s v="Farm Eggs"/>
    <n v="21.84"/>
  </r>
  <r>
    <d v="2024-08-08T00:00:00"/>
    <x v="5"/>
    <x v="3"/>
    <x v="34"/>
    <x v="1"/>
    <n v="81.95"/>
    <n v="78.040000000000006"/>
    <n v="0.5"/>
    <s v="kg"/>
    <s v="Fruits &amp; Vegetables"/>
    <s v="Root Vegetables"/>
    <n v="39.020000000000003"/>
  </r>
  <r>
    <d v="2024-08-10T00:00:00"/>
    <x v="5"/>
    <x v="3"/>
    <x v="17"/>
    <x v="1"/>
    <n v="63.27"/>
    <n v="50.7"/>
    <n v="0.25"/>
    <s v="kg"/>
    <s v="Fruits &amp; Vegetables"/>
    <s v="Potato, Onion &amp; Tomato"/>
    <n v="12.675000000000001"/>
  </r>
  <r>
    <d v="2024-06-24T00:00:00"/>
    <x v="7"/>
    <x v="1"/>
    <x v="32"/>
    <x v="5"/>
    <n v="204.01"/>
    <n v="146.56"/>
    <n v="2"/>
    <s v="kg"/>
    <s v="Cleaning &amp; Household"/>
    <s v="Laundry"/>
    <n v="293.12"/>
  </r>
  <r>
    <d v="2024-04-30T00:00:00"/>
    <x v="10"/>
    <x v="1"/>
    <x v="27"/>
    <x v="2"/>
    <n v="383.18"/>
    <n v="313.19"/>
    <n v="3"/>
    <s v="kg"/>
    <s v="Bakery, Cakes &amp; Dairy"/>
    <s v="Paneer, Tofu &amp; Cream"/>
    <n v="939.56999999999994"/>
  </r>
  <r>
    <d v="2024-12-25T00:00:00"/>
    <x v="4"/>
    <x v="2"/>
    <x v="42"/>
    <x v="8"/>
    <n v="0.22"/>
    <n v="0.17"/>
    <n v="750"/>
    <s v="g"/>
    <s v="Snacks &amp; Branded Foods"/>
    <s v="Instant Noodles"/>
    <n v="127.50000000000001"/>
  </r>
  <r>
    <d v="2024-12-31T00:00:00"/>
    <x v="4"/>
    <x v="2"/>
    <x v="47"/>
    <x v="4"/>
    <n v="6.47"/>
    <n v="4.53"/>
    <n v="200"/>
    <s v="ml"/>
    <s v="Gourmet &amp; World Food"/>
    <s v="Extra Virgin Olive Oil"/>
    <n v="906"/>
  </r>
  <r>
    <d v="2024-09-06T00:00:00"/>
    <x v="11"/>
    <x v="3"/>
    <x v="13"/>
    <x v="1"/>
    <n v="138.38"/>
    <n v="96.91"/>
    <n v="5"/>
    <s v="kg"/>
    <s v="Fruits &amp; Vegetables"/>
    <s v="Root Vegetables"/>
    <n v="484.54999999999995"/>
  </r>
  <r>
    <d v="2024-12-16T00:00:00"/>
    <x v="4"/>
    <x v="2"/>
    <x v="10"/>
    <x v="4"/>
    <n v="4.16"/>
    <n v="2.96"/>
    <n v="1500"/>
    <s v="ml"/>
    <s v="Gourmet &amp; World Food"/>
    <s v="Extra Virgin Olive Oil"/>
    <n v="4440"/>
  </r>
  <r>
    <d v="2024-02-19T00:00:00"/>
    <x v="3"/>
    <x v="0"/>
    <x v="14"/>
    <x v="5"/>
    <n v="252.53"/>
    <n v="223.46"/>
    <n v="0.25"/>
    <s v="kg"/>
    <s v="Cleaning &amp; Household"/>
    <s v="Laundry"/>
    <n v="55.865000000000002"/>
  </r>
  <r>
    <d v="2024-03-31T00:00:00"/>
    <x v="6"/>
    <x v="0"/>
    <x v="11"/>
    <x v="3"/>
    <n v="61.29"/>
    <n v="50.83"/>
    <n v="12"/>
    <s v="pcs"/>
    <s v="Bakery, Cakes &amp; Dairy"/>
    <s v="Bread"/>
    <n v="609.96"/>
  </r>
  <r>
    <d v="2024-11-21T00:00:00"/>
    <x v="8"/>
    <x v="2"/>
    <x v="6"/>
    <x v="1"/>
    <n v="0.48"/>
    <n v="0.33"/>
    <n v="350"/>
    <s v="ml"/>
    <s v="Beverages"/>
    <s v="Juices"/>
    <n v="115.5"/>
  </r>
  <r>
    <d v="2024-10-14T00:00:00"/>
    <x v="2"/>
    <x v="2"/>
    <x v="46"/>
    <x v="1"/>
    <n v="14.68"/>
    <n v="9.99"/>
    <n v="10"/>
    <s v="pcs"/>
    <s v="Eggs, Meat &amp; Fish"/>
    <s v="Farm Eggs"/>
    <n v="99.9"/>
  </r>
  <r>
    <d v="2024-07-13T00:00:00"/>
    <x v="9"/>
    <x v="3"/>
    <x v="30"/>
    <x v="1"/>
    <n v="58.77"/>
    <n v="51.66"/>
    <n v="0.5"/>
    <s v="kg"/>
    <s v="Fruits &amp; Vegetables"/>
    <s v="Potato, Onion &amp; Tomato"/>
    <n v="25.83"/>
  </r>
  <r>
    <d v="2024-12-22T00:00:00"/>
    <x v="4"/>
    <x v="2"/>
    <x v="19"/>
    <x v="6"/>
    <n v="207.05"/>
    <n v="141.82"/>
    <n v="5"/>
    <s v="pcs"/>
    <s v="Beauty &amp; Hygiene"/>
    <s v="Toothpaste"/>
    <n v="709.09999999999991"/>
  </r>
  <r>
    <d v="2024-02-16T00:00:00"/>
    <x v="3"/>
    <x v="0"/>
    <x v="21"/>
    <x v="2"/>
    <n v="406.9"/>
    <n v="382.03"/>
    <n v="3"/>
    <s v="kg"/>
    <s v="Bakery, Cakes &amp; Dairy"/>
    <s v="Paneer, Tofu &amp; Cream"/>
    <n v="1146.0899999999999"/>
  </r>
  <r>
    <d v="2024-10-18T00:00:00"/>
    <x v="2"/>
    <x v="2"/>
    <x v="5"/>
    <x v="2"/>
    <n v="478.62"/>
    <n v="319.49"/>
    <n v="5"/>
    <s v="kg"/>
    <s v="Bakery, Cakes &amp; Dairy"/>
    <s v="Paneer, Tofu &amp; Cream"/>
    <n v="1597.45"/>
  </r>
  <r>
    <d v="2024-01-01T00:00:00"/>
    <x v="0"/>
    <x v="0"/>
    <x v="4"/>
    <x v="1"/>
    <n v="0.33"/>
    <n v="0.31"/>
    <n v="500"/>
    <s v="g"/>
    <s v="Snacks &amp; Branded Foods"/>
    <s v="Frozen Vegetables"/>
    <n v="155"/>
  </r>
  <r>
    <d v="2024-03-17T00:00:00"/>
    <x v="6"/>
    <x v="0"/>
    <x v="28"/>
    <x v="6"/>
    <n v="451.36"/>
    <n v="307.58999999999997"/>
    <n v="1"/>
    <s v="pcs"/>
    <s v="Beauty &amp; Hygiene"/>
    <s v="Toothpaste"/>
    <n v="307.58999999999997"/>
  </r>
  <r>
    <d v="2024-05-29T00:00:00"/>
    <x v="1"/>
    <x v="1"/>
    <x v="43"/>
    <x v="6"/>
    <n v="242.49"/>
    <n v="191.99"/>
    <n v="12"/>
    <s v="pcs"/>
    <s v="Beauty &amp; Hygiene"/>
    <s v="Toothpaste"/>
    <n v="2303.88"/>
  </r>
  <r>
    <d v="2024-12-13T00:00:00"/>
    <x v="4"/>
    <x v="2"/>
    <x v="18"/>
    <x v="0"/>
    <n v="46.98"/>
    <n v="44.2"/>
    <n v="10"/>
    <s v="kg"/>
    <s v="Foodgrains, Oil &amp; Masala"/>
    <s v="Raw Rice"/>
    <n v="442"/>
  </r>
  <r>
    <d v="2024-04-15T00:00:00"/>
    <x v="10"/>
    <x v="1"/>
    <x v="4"/>
    <x v="1"/>
    <n v="0.81"/>
    <n v="0.72"/>
    <n v="200"/>
    <s v="g"/>
    <s v="Snacks &amp; Branded Foods"/>
    <s v="Frozen Vegetables"/>
    <n v="144"/>
  </r>
  <r>
    <d v="2024-06-11T00:00:00"/>
    <x v="7"/>
    <x v="1"/>
    <x v="1"/>
    <x v="1"/>
    <n v="69.02"/>
    <n v="62.53"/>
    <n v="0.25"/>
    <s v="kg"/>
    <s v="Fruits &amp; Vegetables"/>
    <s v="Potato, Onion &amp; Tomato"/>
    <n v="15.6325"/>
  </r>
  <r>
    <d v="2024-12-26T00:00:00"/>
    <x v="4"/>
    <x v="2"/>
    <x v="41"/>
    <x v="1"/>
    <n v="0.44"/>
    <n v="0.37"/>
    <n v="5000"/>
    <s v="ml"/>
    <s v="Beverages"/>
    <s v="Juices"/>
    <n v="1850"/>
  </r>
  <r>
    <d v="2024-11-25T00:00:00"/>
    <x v="8"/>
    <x v="2"/>
    <x v="9"/>
    <x v="4"/>
    <n v="5.61"/>
    <n v="4.93"/>
    <n v="500"/>
    <s v="ml"/>
    <s v="Gourmet &amp; World Food"/>
    <s v="Extra Virgin Olive Oil"/>
    <n v="2465"/>
  </r>
  <r>
    <d v="2024-06-25T00:00:00"/>
    <x v="7"/>
    <x v="1"/>
    <x v="36"/>
    <x v="0"/>
    <n v="103.58"/>
    <n v="76.59"/>
    <n v="5"/>
    <s v="kg"/>
    <s v="Foodgrains, Oil &amp; Masala"/>
    <s v="Raw Rice"/>
    <n v="382.95000000000005"/>
  </r>
  <r>
    <d v="2024-01-05T00:00:00"/>
    <x v="0"/>
    <x v="0"/>
    <x v="45"/>
    <x v="7"/>
    <n v="0.08"/>
    <n v="0.06"/>
    <n v="250"/>
    <s v="ml"/>
    <s v="Bakery, Cakes &amp; Dairy"/>
    <s v="Milk"/>
    <n v="15"/>
  </r>
  <r>
    <d v="2024-09-18T00:00:00"/>
    <x v="11"/>
    <x v="3"/>
    <x v="11"/>
    <x v="3"/>
    <n v="27.75"/>
    <n v="20.57"/>
    <n v="24"/>
    <s v="pcs"/>
    <s v="Bakery, Cakes &amp; Dairy"/>
    <s v="Bread"/>
    <n v="493.68"/>
  </r>
  <r>
    <d v="2024-03-06T00:00:00"/>
    <x v="6"/>
    <x v="0"/>
    <x v="29"/>
    <x v="9"/>
    <n v="0.13"/>
    <n v="0.09"/>
    <n v="50"/>
    <s v="g"/>
    <s v="Beverages"/>
    <s v="Leaf &amp; Dust Tea"/>
    <n v="4.5"/>
  </r>
  <r>
    <d v="2024-02-01T00:00:00"/>
    <x v="3"/>
    <x v="0"/>
    <x v="23"/>
    <x v="8"/>
    <n v="0.4"/>
    <n v="0.37"/>
    <n v="200"/>
    <s v="g"/>
    <s v="Snacks &amp; Branded Foods"/>
    <s v="Instant Noodles"/>
    <n v="74"/>
  </r>
  <r>
    <d v="2024-12-10T00:00:00"/>
    <x v="4"/>
    <x v="2"/>
    <x v="41"/>
    <x v="1"/>
    <n v="0.19"/>
    <n v="0.17"/>
    <n v="100"/>
    <s v="ml"/>
    <s v="Beverages"/>
    <s v="Juices"/>
    <n v="17"/>
  </r>
  <r>
    <d v="2024-01-01T00:00:00"/>
    <x v="0"/>
    <x v="0"/>
    <x v="23"/>
    <x v="8"/>
    <n v="0.14000000000000001"/>
    <n v="0.1"/>
    <n v="1000"/>
    <s v="g"/>
    <s v="Snacks &amp; Branded Foods"/>
    <s v="Instant Noodles"/>
    <n v="100"/>
  </r>
  <r>
    <d v="2024-07-02T00:00:00"/>
    <x v="9"/>
    <x v="3"/>
    <x v="30"/>
    <x v="1"/>
    <n v="70.180000000000007"/>
    <n v="63.63"/>
    <n v="1"/>
    <s v="kg"/>
    <s v="Fruits &amp; Vegetables"/>
    <s v="Potato, Onion &amp; Tomato"/>
    <n v="63.63"/>
  </r>
  <r>
    <d v="2024-11-06T00:00:00"/>
    <x v="8"/>
    <x v="2"/>
    <x v="37"/>
    <x v="1"/>
    <n v="0.47"/>
    <n v="0.43"/>
    <n v="4000"/>
    <s v="ml"/>
    <s v="Beverages"/>
    <s v="Juices"/>
    <n v="1720"/>
  </r>
  <r>
    <d v="2024-04-30T00:00:00"/>
    <x v="10"/>
    <x v="1"/>
    <x v="37"/>
    <x v="1"/>
    <n v="0.11"/>
    <n v="0.1"/>
    <n v="200"/>
    <s v="ml"/>
    <s v="Beverages"/>
    <s v="Juices"/>
    <n v="20"/>
  </r>
  <r>
    <d v="2024-07-20T00:00:00"/>
    <x v="9"/>
    <x v="3"/>
    <x v="15"/>
    <x v="1"/>
    <n v="0.3"/>
    <n v="0.23"/>
    <n v="100"/>
    <s v="g"/>
    <s v="Snacks &amp; Branded Foods"/>
    <s v="Frozen Vegetables"/>
    <n v="23"/>
  </r>
  <r>
    <d v="2024-07-14T00:00:00"/>
    <x v="9"/>
    <x v="3"/>
    <x v="40"/>
    <x v="1"/>
    <n v="88.75"/>
    <n v="77.319999999999993"/>
    <n v="10"/>
    <s v="kg"/>
    <s v="Fruits &amp; Vegetables"/>
    <s v="Potato, Onion &amp; Tomato"/>
    <n v="773.19999999999993"/>
  </r>
  <r>
    <d v="2024-08-10T00:00:00"/>
    <x v="5"/>
    <x v="3"/>
    <x v="11"/>
    <x v="3"/>
    <n v="31.99"/>
    <n v="23.25"/>
    <n v="12"/>
    <s v="pcs"/>
    <s v="Bakery, Cakes &amp; Dairy"/>
    <s v="Bread"/>
    <n v="279"/>
  </r>
  <r>
    <d v="2024-03-29T00:00:00"/>
    <x v="6"/>
    <x v="0"/>
    <x v="27"/>
    <x v="2"/>
    <n v="586.34"/>
    <n v="424.22"/>
    <n v="1"/>
    <s v="kg"/>
    <s v="Bakery, Cakes &amp; Dairy"/>
    <s v="Paneer, Tofu &amp; Cream"/>
    <n v="424.22"/>
  </r>
  <r>
    <d v="2024-04-06T00:00:00"/>
    <x v="10"/>
    <x v="1"/>
    <x v="25"/>
    <x v="7"/>
    <n v="0.05"/>
    <n v="0.04"/>
    <n v="100"/>
    <s v="ml"/>
    <s v="Bakery, Cakes &amp; Dairy"/>
    <s v="Milk"/>
    <n v="4"/>
  </r>
  <r>
    <d v="2024-07-03T00:00:00"/>
    <x v="9"/>
    <x v="3"/>
    <x v="5"/>
    <x v="2"/>
    <n v="462.25"/>
    <n v="324.19"/>
    <n v="0.5"/>
    <s v="kg"/>
    <s v="Bakery, Cakes &amp; Dairy"/>
    <s v="Paneer, Tofu &amp; Cream"/>
    <n v="162.095"/>
  </r>
  <r>
    <d v="2024-03-19T00:00:00"/>
    <x v="6"/>
    <x v="0"/>
    <x v="5"/>
    <x v="2"/>
    <n v="576.1"/>
    <n v="493.78"/>
    <n v="0.5"/>
    <s v="kg"/>
    <s v="Bakery, Cakes &amp; Dairy"/>
    <s v="Paneer, Tofu &amp; Cream"/>
    <n v="246.89"/>
  </r>
  <r>
    <d v="2024-12-25T00:00:00"/>
    <x v="4"/>
    <x v="2"/>
    <x v="41"/>
    <x v="1"/>
    <n v="0.11"/>
    <n v="0.09"/>
    <n v="500"/>
    <s v="ml"/>
    <s v="Beverages"/>
    <s v="Juices"/>
    <n v="45"/>
  </r>
  <r>
    <d v="2024-10-02T00:00:00"/>
    <x v="2"/>
    <x v="2"/>
    <x v="11"/>
    <x v="3"/>
    <n v="65.41"/>
    <n v="50.89"/>
    <n v="6"/>
    <s v="pcs"/>
    <s v="Bakery, Cakes &amp; Dairy"/>
    <s v="Bread"/>
    <n v="305.34000000000003"/>
  </r>
  <r>
    <d v="2024-10-03T00:00:00"/>
    <x v="2"/>
    <x v="2"/>
    <x v="0"/>
    <x v="0"/>
    <n v="62.78"/>
    <n v="44.04"/>
    <n v="5"/>
    <s v="kg"/>
    <s v="Foodgrains, Oil &amp; Masala"/>
    <s v="Raw Rice"/>
    <n v="220.2"/>
  </r>
  <r>
    <d v="2024-12-02T00:00:00"/>
    <x v="4"/>
    <x v="2"/>
    <x v="44"/>
    <x v="9"/>
    <n v="0.4"/>
    <n v="0.35"/>
    <n v="200"/>
    <s v="g"/>
    <s v="Beverages"/>
    <s v="Leaf &amp; Dust Tea"/>
    <n v="70"/>
  </r>
  <r>
    <d v="2024-03-10T00:00:00"/>
    <x v="6"/>
    <x v="0"/>
    <x v="26"/>
    <x v="5"/>
    <n v="301.39999999999998"/>
    <n v="222.12"/>
    <n v="2"/>
    <s v="kg"/>
    <s v="Cleaning &amp; Household"/>
    <s v="Laundry"/>
    <n v="444.24"/>
  </r>
  <r>
    <d v="2024-12-22T00:00:00"/>
    <x v="4"/>
    <x v="2"/>
    <x v="22"/>
    <x v="7"/>
    <n v="0.06"/>
    <n v="0.04"/>
    <n v="350"/>
    <s v="ml"/>
    <s v="Bakery, Cakes &amp; Dairy"/>
    <s v="Milk"/>
    <n v="14"/>
  </r>
  <r>
    <d v="2024-08-21T00:00:00"/>
    <x v="5"/>
    <x v="3"/>
    <x v="10"/>
    <x v="4"/>
    <n v="1.9"/>
    <n v="1.36"/>
    <n v="500"/>
    <s v="ml"/>
    <s v="Gourmet &amp; World Food"/>
    <s v="Extra Virgin Olive Oil"/>
    <n v="680"/>
  </r>
  <r>
    <d v="2024-08-05T00:00:00"/>
    <x v="5"/>
    <x v="3"/>
    <x v="21"/>
    <x v="2"/>
    <n v="407.6"/>
    <n v="278.25"/>
    <n v="0.5"/>
    <s v="kg"/>
    <s v="Bakery, Cakes &amp; Dairy"/>
    <s v="Paneer, Tofu &amp; Cream"/>
    <n v="139.125"/>
  </r>
  <r>
    <d v="2024-08-20T00:00:00"/>
    <x v="5"/>
    <x v="3"/>
    <x v="47"/>
    <x v="4"/>
    <n v="4.45"/>
    <n v="3.52"/>
    <n v="5000"/>
    <s v="ml"/>
    <s v="Gourmet &amp; World Food"/>
    <s v="Extra Virgin Olive Oil"/>
    <n v="17600"/>
  </r>
  <r>
    <d v="2024-08-18T00:00:00"/>
    <x v="5"/>
    <x v="3"/>
    <x v="37"/>
    <x v="1"/>
    <n v="0.26"/>
    <n v="0.2"/>
    <n v="4000"/>
    <s v="ml"/>
    <s v="Beverages"/>
    <s v="Juices"/>
    <n v="800"/>
  </r>
  <r>
    <d v="2024-10-29T00:00:00"/>
    <x v="2"/>
    <x v="2"/>
    <x v="32"/>
    <x v="5"/>
    <n v="165.57"/>
    <n v="150.91999999999999"/>
    <n v="3"/>
    <s v="kg"/>
    <s v="Cleaning &amp; Household"/>
    <s v="Laundry"/>
    <n v="452.76"/>
  </r>
  <r>
    <d v="2024-12-17T00:00:00"/>
    <x v="4"/>
    <x v="2"/>
    <x v="8"/>
    <x v="3"/>
    <n v="33.31"/>
    <n v="26.35"/>
    <n v="1"/>
    <s v="pcs"/>
    <s v="Bakery, Cakes &amp; Dairy"/>
    <s v="Bread"/>
    <n v="26.35"/>
  </r>
  <r>
    <d v="2024-12-03T00:00:00"/>
    <x v="4"/>
    <x v="2"/>
    <x v="7"/>
    <x v="3"/>
    <n v="33.28"/>
    <n v="27.48"/>
    <n v="2"/>
    <s v="pcs"/>
    <s v="Bakery, Cakes &amp; Dairy"/>
    <s v="Bread"/>
    <n v="54.96"/>
  </r>
  <r>
    <d v="2024-05-01T00:00:00"/>
    <x v="1"/>
    <x v="1"/>
    <x v="13"/>
    <x v="1"/>
    <n v="124.96"/>
    <n v="100.16"/>
    <n v="2"/>
    <s v="kg"/>
    <s v="Fruits &amp; Vegetables"/>
    <s v="Root Vegetables"/>
    <n v="200.32"/>
  </r>
  <r>
    <d v="2024-05-17T00:00:00"/>
    <x v="1"/>
    <x v="1"/>
    <x v="36"/>
    <x v="0"/>
    <n v="152.09"/>
    <n v="120.41"/>
    <n v="2"/>
    <s v="kg"/>
    <s v="Foodgrains, Oil &amp; Masala"/>
    <s v="Raw Rice"/>
    <n v="240.82"/>
  </r>
  <r>
    <d v="2024-07-06T00:00:00"/>
    <x v="9"/>
    <x v="3"/>
    <x v="27"/>
    <x v="2"/>
    <n v="481.87"/>
    <n v="380.28"/>
    <n v="1"/>
    <s v="kg"/>
    <s v="Bakery, Cakes &amp; Dairy"/>
    <s v="Paneer, Tofu &amp; Cream"/>
    <n v="380.28"/>
  </r>
  <r>
    <d v="2024-10-05T00:00:00"/>
    <x v="2"/>
    <x v="2"/>
    <x v="39"/>
    <x v="9"/>
    <n v="0.1"/>
    <n v="7.0000000000000007E-2"/>
    <n v="500"/>
    <s v="g"/>
    <s v="Beverages"/>
    <s v="Leaf &amp; Dust Tea"/>
    <n v="35"/>
  </r>
  <r>
    <d v="2024-07-07T00:00:00"/>
    <x v="9"/>
    <x v="3"/>
    <x v="3"/>
    <x v="1"/>
    <n v="7.11"/>
    <n v="5.73"/>
    <n v="24"/>
    <s v="pcs"/>
    <s v="Eggs, Meat &amp; Fish"/>
    <s v="Farm Eggs"/>
    <n v="137.52000000000001"/>
  </r>
  <r>
    <d v="2024-12-01T00:00:00"/>
    <x v="4"/>
    <x v="2"/>
    <x v="5"/>
    <x v="2"/>
    <n v="424.71"/>
    <n v="377.92"/>
    <n v="3"/>
    <s v="kg"/>
    <s v="Bakery, Cakes &amp; Dairy"/>
    <s v="Paneer, Tofu &amp; Cream"/>
    <n v="1133.76"/>
  </r>
  <r>
    <d v="2024-02-10T00:00:00"/>
    <x v="3"/>
    <x v="0"/>
    <x v="13"/>
    <x v="1"/>
    <n v="151.61000000000001"/>
    <n v="116.12"/>
    <n v="1"/>
    <s v="kg"/>
    <s v="Fruits &amp; Vegetables"/>
    <s v="Root Vegetables"/>
    <n v="116.12"/>
  </r>
  <r>
    <d v="2024-12-07T00:00:00"/>
    <x v="4"/>
    <x v="2"/>
    <x v="1"/>
    <x v="1"/>
    <n v="64.98"/>
    <n v="60.49"/>
    <n v="0.5"/>
    <s v="kg"/>
    <s v="Fruits &amp; Vegetables"/>
    <s v="Potato, Onion &amp; Tomato"/>
    <n v="30.245000000000001"/>
  </r>
  <r>
    <d v="2024-05-23T00:00:00"/>
    <x v="1"/>
    <x v="1"/>
    <x v="2"/>
    <x v="1"/>
    <n v="85.55"/>
    <n v="68.09"/>
    <n v="1"/>
    <s v="kg"/>
    <s v="Fruits &amp; Vegetables"/>
    <s v="Potato, Onion &amp; Tomato"/>
    <n v="68.09"/>
  </r>
  <r>
    <d v="2024-02-10T00:00:00"/>
    <x v="3"/>
    <x v="0"/>
    <x v="13"/>
    <x v="1"/>
    <n v="105.68"/>
    <n v="92.69"/>
    <n v="2"/>
    <s v="kg"/>
    <s v="Fruits &amp; Vegetables"/>
    <s v="Root Vegetables"/>
    <n v="185.38"/>
  </r>
  <r>
    <d v="2024-02-15T00:00:00"/>
    <x v="3"/>
    <x v="0"/>
    <x v="38"/>
    <x v="1"/>
    <n v="53.69"/>
    <n v="46.43"/>
    <n v="1"/>
    <s v="kg"/>
    <s v="Fruits &amp; Vegetables"/>
    <s v="Root Vegetables"/>
    <n v="46.43"/>
  </r>
  <r>
    <d v="2024-12-20T00:00:00"/>
    <x v="4"/>
    <x v="2"/>
    <x v="31"/>
    <x v="1"/>
    <n v="6.31"/>
    <n v="5.44"/>
    <n v="10"/>
    <s v="pcs"/>
    <s v="Eggs, Meat &amp; Fish"/>
    <s v="Farm Eggs"/>
    <n v="54.400000000000006"/>
  </r>
  <r>
    <d v="2024-02-09T00:00:00"/>
    <x v="3"/>
    <x v="0"/>
    <x v="14"/>
    <x v="5"/>
    <n v="90.96"/>
    <n v="81.09"/>
    <n v="3"/>
    <s v="kg"/>
    <s v="Cleaning &amp; Household"/>
    <s v="Laundry"/>
    <n v="243.27"/>
  </r>
  <r>
    <d v="2024-06-08T00:00:00"/>
    <x v="7"/>
    <x v="1"/>
    <x v="12"/>
    <x v="1"/>
    <n v="82.46"/>
    <n v="56.45"/>
    <n v="2"/>
    <s v="kg"/>
    <s v="Fruits &amp; Vegetables"/>
    <s v="Potato, Onion &amp; Tomato"/>
    <n v="112.9"/>
  </r>
  <r>
    <d v="2024-06-24T00:00:00"/>
    <x v="7"/>
    <x v="1"/>
    <x v="32"/>
    <x v="5"/>
    <n v="327.96"/>
    <n v="235.37"/>
    <n v="2"/>
    <s v="kg"/>
    <s v="Cleaning &amp; Household"/>
    <s v="Laundry"/>
    <n v="470.74"/>
  </r>
  <r>
    <d v="2024-01-06T00:00:00"/>
    <x v="0"/>
    <x v="0"/>
    <x v="12"/>
    <x v="1"/>
    <n v="57.85"/>
    <n v="39.33"/>
    <n v="2"/>
    <s v="kg"/>
    <s v="Fruits &amp; Vegetables"/>
    <s v="Potato, Onion &amp; Tomato"/>
    <n v="78.66"/>
  </r>
  <r>
    <d v="2024-09-19T00:00:00"/>
    <x v="11"/>
    <x v="3"/>
    <x v="39"/>
    <x v="9"/>
    <n v="0.77"/>
    <n v="0.54"/>
    <n v="750"/>
    <s v="g"/>
    <s v="Beverages"/>
    <s v="Leaf &amp; Dust Tea"/>
    <n v="405"/>
  </r>
  <r>
    <d v="2024-06-18T00:00:00"/>
    <x v="7"/>
    <x v="1"/>
    <x v="15"/>
    <x v="1"/>
    <n v="0.8"/>
    <n v="0.62"/>
    <n v="1000"/>
    <s v="g"/>
    <s v="Snacks &amp; Branded Foods"/>
    <s v="Frozen Vegetables"/>
    <n v="620"/>
  </r>
  <r>
    <d v="2024-05-30T00:00:00"/>
    <x v="1"/>
    <x v="1"/>
    <x v="8"/>
    <x v="3"/>
    <n v="69.569999999999993"/>
    <n v="46.8"/>
    <n v="12"/>
    <s v="pcs"/>
    <s v="Bakery, Cakes &amp; Dairy"/>
    <s v="Bread"/>
    <n v="561.59999999999991"/>
  </r>
  <r>
    <d v="2024-10-05T00:00:00"/>
    <x v="2"/>
    <x v="2"/>
    <x v="40"/>
    <x v="1"/>
    <n v="92.51"/>
    <n v="76.069999999999993"/>
    <n v="0.5"/>
    <s v="kg"/>
    <s v="Fruits &amp; Vegetables"/>
    <s v="Potato, Onion &amp; Tomato"/>
    <n v="38.034999999999997"/>
  </r>
  <r>
    <d v="2024-06-04T00:00:00"/>
    <x v="7"/>
    <x v="1"/>
    <x v="7"/>
    <x v="3"/>
    <n v="70.12"/>
    <n v="52.93"/>
    <n v="24"/>
    <s v="pcs"/>
    <s v="Bakery, Cakes &amp; Dairy"/>
    <s v="Bread"/>
    <n v="1270.32"/>
  </r>
  <r>
    <d v="2024-05-13T00:00:00"/>
    <x v="1"/>
    <x v="1"/>
    <x v="39"/>
    <x v="9"/>
    <n v="0.46"/>
    <n v="0.41"/>
    <n v="100"/>
    <s v="g"/>
    <s v="Beverages"/>
    <s v="Leaf &amp; Dust Tea"/>
    <n v="41"/>
  </r>
  <r>
    <d v="2024-11-30T00:00:00"/>
    <x v="8"/>
    <x v="2"/>
    <x v="46"/>
    <x v="1"/>
    <n v="9.19"/>
    <n v="7.38"/>
    <n v="1"/>
    <s v="pcs"/>
    <s v="Eggs, Meat &amp; Fish"/>
    <s v="Farm Eggs"/>
    <n v="7.38"/>
  </r>
  <r>
    <d v="2024-01-27T00:00:00"/>
    <x v="0"/>
    <x v="0"/>
    <x v="7"/>
    <x v="3"/>
    <n v="57.31"/>
    <n v="46.16"/>
    <n v="10"/>
    <s v="pcs"/>
    <s v="Bakery, Cakes &amp; Dairy"/>
    <s v="Bread"/>
    <n v="461.59999999999997"/>
  </r>
  <r>
    <d v="2024-05-29T00:00:00"/>
    <x v="1"/>
    <x v="1"/>
    <x v="22"/>
    <x v="7"/>
    <n v="0.06"/>
    <n v="0.04"/>
    <n v="500"/>
    <s v="ml"/>
    <s v="Bakery, Cakes &amp; Dairy"/>
    <s v="Milk"/>
    <n v="20"/>
  </r>
  <r>
    <d v="2024-01-14T00:00:00"/>
    <x v="0"/>
    <x v="0"/>
    <x v="35"/>
    <x v="1"/>
    <n v="50.11"/>
    <n v="40.770000000000003"/>
    <n v="1"/>
    <s v="kg"/>
    <s v="Fruits &amp; Vegetables"/>
    <s v="Potato, Onion &amp; Tomato"/>
    <n v="40.770000000000003"/>
  </r>
  <r>
    <d v="2024-10-11T00:00:00"/>
    <x v="2"/>
    <x v="2"/>
    <x v="47"/>
    <x v="4"/>
    <n v="3.11"/>
    <n v="2.86"/>
    <n v="200"/>
    <s v="ml"/>
    <s v="Gourmet &amp; World Food"/>
    <s v="Extra Virgin Olive Oil"/>
    <n v="572"/>
  </r>
  <r>
    <d v="2024-10-10T00:00:00"/>
    <x v="2"/>
    <x v="2"/>
    <x v="14"/>
    <x v="5"/>
    <n v="276.33"/>
    <n v="224.29"/>
    <n v="5"/>
    <s v="kg"/>
    <s v="Cleaning &amp; Household"/>
    <s v="Laundry"/>
    <n v="1121.45"/>
  </r>
  <r>
    <d v="2024-05-22T00:00:00"/>
    <x v="1"/>
    <x v="1"/>
    <x v="30"/>
    <x v="1"/>
    <n v="48.21"/>
    <n v="37.72"/>
    <n v="0.5"/>
    <s v="kg"/>
    <s v="Fruits &amp; Vegetables"/>
    <s v="Potato, Onion &amp; Tomato"/>
    <n v="18.86"/>
  </r>
  <r>
    <d v="2024-12-18T00:00:00"/>
    <x v="4"/>
    <x v="2"/>
    <x v="14"/>
    <x v="5"/>
    <n v="277.05"/>
    <n v="186.95"/>
    <n v="2"/>
    <s v="kg"/>
    <s v="Cleaning &amp; Household"/>
    <s v="Laundry"/>
    <n v="373.9"/>
  </r>
  <r>
    <d v="2024-11-02T00:00:00"/>
    <x v="8"/>
    <x v="2"/>
    <x v="39"/>
    <x v="9"/>
    <n v="0.56000000000000005"/>
    <n v="0.47"/>
    <n v="1000"/>
    <s v="g"/>
    <s v="Beverages"/>
    <s v="Leaf &amp; Dust Tea"/>
    <n v="470"/>
  </r>
  <r>
    <d v="2024-10-15T00:00:00"/>
    <x v="2"/>
    <x v="2"/>
    <x v="21"/>
    <x v="2"/>
    <n v="537.75"/>
    <n v="381.09"/>
    <n v="5"/>
    <s v="kg"/>
    <s v="Bakery, Cakes &amp; Dairy"/>
    <s v="Paneer, Tofu &amp; Cream"/>
    <n v="1905.4499999999998"/>
  </r>
  <r>
    <d v="2024-03-18T00:00:00"/>
    <x v="6"/>
    <x v="0"/>
    <x v="41"/>
    <x v="1"/>
    <n v="0.28000000000000003"/>
    <n v="0.22"/>
    <n v="2000"/>
    <s v="ml"/>
    <s v="Beverages"/>
    <s v="Juices"/>
    <n v="440"/>
  </r>
  <r>
    <d v="2024-07-08T00:00:00"/>
    <x v="9"/>
    <x v="3"/>
    <x v="7"/>
    <x v="3"/>
    <n v="64.77"/>
    <n v="58.87"/>
    <n v="24"/>
    <s v="pcs"/>
    <s v="Bakery, Cakes &amp; Dairy"/>
    <s v="Bread"/>
    <n v="1412.8799999999999"/>
  </r>
  <r>
    <d v="2024-05-13T00:00:00"/>
    <x v="1"/>
    <x v="1"/>
    <x v="38"/>
    <x v="1"/>
    <n v="119.06"/>
    <n v="109.63"/>
    <n v="2"/>
    <s v="kg"/>
    <s v="Fruits &amp; Vegetables"/>
    <s v="Root Vegetables"/>
    <n v="219.26"/>
  </r>
  <r>
    <d v="2024-04-30T00:00:00"/>
    <x v="10"/>
    <x v="1"/>
    <x v="30"/>
    <x v="1"/>
    <n v="59.26"/>
    <n v="41.86"/>
    <n v="1"/>
    <s v="kg"/>
    <s v="Fruits &amp; Vegetables"/>
    <s v="Potato, Onion &amp; Tomato"/>
    <n v="41.86"/>
  </r>
  <r>
    <d v="2024-09-27T00:00:00"/>
    <x v="11"/>
    <x v="3"/>
    <x v="15"/>
    <x v="1"/>
    <n v="0.57999999999999996"/>
    <n v="0.46"/>
    <n v="1500"/>
    <s v="g"/>
    <s v="Snacks &amp; Branded Foods"/>
    <s v="Frozen Vegetables"/>
    <n v="690"/>
  </r>
  <r>
    <d v="2024-06-24T00:00:00"/>
    <x v="7"/>
    <x v="1"/>
    <x v="35"/>
    <x v="1"/>
    <n v="61.8"/>
    <n v="57.62"/>
    <n v="0.25"/>
    <s v="kg"/>
    <s v="Fruits &amp; Vegetables"/>
    <s v="Potato, Onion &amp; Tomato"/>
    <n v="14.404999999999999"/>
  </r>
  <r>
    <d v="2024-03-15T00:00:00"/>
    <x v="6"/>
    <x v="0"/>
    <x v="43"/>
    <x v="6"/>
    <n v="142.08000000000001"/>
    <n v="118.22"/>
    <n v="6"/>
    <s v="pcs"/>
    <s v="Beauty &amp; Hygiene"/>
    <s v="Toothpaste"/>
    <n v="709.31999999999994"/>
  </r>
  <r>
    <d v="2024-03-19T00:00:00"/>
    <x v="6"/>
    <x v="0"/>
    <x v="22"/>
    <x v="7"/>
    <n v="0.06"/>
    <n v="0.05"/>
    <n v="100"/>
    <s v="ml"/>
    <s v="Bakery, Cakes &amp; Dairy"/>
    <s v="Milk"/>
    <n v="5"/>
  </r>
  <r>
    <d v="2024-07-30T00:00:00"/>
    <x v="9"/>
    <x v="3"/>
    <x v="8"/>
    <x v="3"/>
    <n v="24.76"/>
    <n v="20.7"/>
    <n v="10"/>
    <s v="pcs"/>
    <s v="Bakery, Cakes &amp; Dairy"/>
    <s v="Bread"/>
    <n v="207"/>
  </r>
  <r>
    <d v="2024-05-01T00:00:00"/>
    <x v="1"/>
    <x v="1"/>
    <x v="0"/>
    <x v="0"/>
    <n v="84.57"/>
    <n v="79.3"/>
    <n v="0.25"/>
    <s v="kg"/>
    <s v="Foodgrains, Oil &amp; Masala"/>
    <s v="Raw Rice"/>
    <n v="19.824999999999999"/>
  </r>
  <r>
    <d v="2024-03-26T00:00:00"/>
    <x v="6"/>
    <x v="0"/>
    <x v="33"/>
    <x v="1"/>
    <n v="0.32"/>
    <n v="0.28999999999999998"/>
    <n v="1000"/>
    <s v="g"/>
    <s v="Snacks &amp; Branded Foods"/>
    <s v="Frozen Vegetables"/>
    <n v="290"/>
  </r>
  <r>
    <d v="2024-11-14T00:00:00"/>
    <x v="8"/>
    <x v="2"/>
    <x v="12"/>
    <x v="1"/>
    <n v="66.53"/>
    <n v="53.48"/>
    <n v="0.5"/>
    <s v="kg"/>
    <s v="Fruits &amp; Vegetables"/>
    <s v="Potato, Onion &amp; Tomato"/>
    <n v="26.74"/>
  </r>
  <r>
    <d v="2024-11-03T00:00:00"/>
    <x v="8"/>
    <x v="2"/>
    <x v="5"/>
    <x v="2"/>
    <n v="471.71"/>
    <n v="406.7"/>
    <n v="1"/>
    <s v="kg"/>
    <s v="Bakery, Cakes &amp; Dairy"/>
    <s v="Paneer, Tofu &amp; Cream"/>
    <n v="406.7"/>
  </r>
  <r>
    <d v="2024-02-29T00:00:00"/>
    <x v="3"/>
    <x v="0"/>
    <x v="15"/>
    <x v="1"/>
    <n v="0.63"/>
    <n v="0.59"/>
    <n v="2000"/>
    <s v="g"/>
    <s v="Snacks &amp; Branded Foods"/>
    <s v="Frozen Vegetables"/>
    <n v="1180"/>
  </r>
  <r>
    <d v="2024-11-29T00:00:00"/>
    <x v="8"/>
    <x v="2"/>
    <x v="45"/>
    <x v="7"/>
    <n v="0.04"/>
    <n v="0.03"/>
    <n v="750"/>
    <s v="ml"/>
    <s v="Bakery, Cakes &amp; Dairy"/>
    <s v="Milk"/>
    <n v="22.5"/>
  </r>
  <r>
    <d v="2024-11-08T00:00:00"/>
    <x v="8"/>
    <x v="2"/>
    <x v="15"/>
    <x v="1"/>
    <n v="0.61"/>
    <n v="0.41"/>
    <n v="100"/>
    <s v="g"/>
    <s v="Snacks &amp; Branded Foods"/>
    <s v="Frozen Vegetables"/>
    <n v="41"/>
  </r>
  <r>
    <d v="2024-09-29T00:00:00"/>
    <x v="11"/>
    <x v="3"/>
    <x v="2"/>
    <x v="1"/>
    <n v="48.07"/>
    <n v="45.35"/>
    <n v="1"/>
    <s v="kg"/>
    <s v="Fruits &amp; Vegetables"/>
    <s v="Potato, Onion &amp; Tomato"/>
    <n v="45.35"/>
  </r>
  <r>
    <d v="2024-12-27T00:00:00"/>
    <x v="4"/>
    <x v="2"/>
    <x v="33"/>
    <x v="1"/>
    <n v="1.02"/>
    <n v="0.74"/>
    <n v="500"/>
    <s v="g"/>
    <s v="Snacks &amp; Branded Foods"/>
    <s v="Frozen Vegetables"/>
    <n v="370"/>
  </r>
  <r>
    <d v="2024-08-30T00:00:00"/>
    <x v="5"/>
    <x v="3"/>
    <x v="2"/>
    <x v="1"/>
    <n v="109.63"/>
    <n v="77.91"/>
    <n v="10"/>
    <s v="kg"/>
    <s v="Fruits &amp; Vegetables"/>
    <s v="Potato, Onion &amp; Tomato"/>
    <n v="779.09999999999991"/>
  </r>
  <r>
    <d v="2024-12-07T00:00:00"/>
    <x v="4"/>
    <x v="2"/>
    <x v="28"/>
    <x v="6"/>
    <n v="462.36"/>
    <n v="348.42"/>
    <n v="5"/>
    <s v="pcs"/>
    <s v="Beauty &amp; Hygiene"/>
    <s v="Toothpaste"/>
    <n v="1742.1000000000001"/>
  </r>
  <r>
    <d v="2024-01-07T00:00:00"/>
    <x v="0"/>
    <x v="0"/>
    <x v="9"/>
    <x v="4"/>
    <n v="4.05"/>
    <n v="3.78"/>
    <n v="350"/>
    <s v="ml"/>
    <s v="Gourmet &amp; World Food"/>
    <s v="Extra Virgin Olive Oil"/>
    <n v="1323"/>
  </r>
  <r>
    <d v="2024-11-27T00:00:00"/>
    <x v="8"/>
    <x v="2"/>
    <x v="28"/>
    <x v="6"/>
    <n v="156.97"/>
    <n v="106.71"/>
    <n v="12"/>
    <s v="pcs"/>
    <s v="Beauty &amp; Hygiene"/>
    <s v="Toothpaste"/>
    <n v="1280.52"/>
  </r>
  <r>
    <d v="2024-11-10T00:00:00"/>
    <x v="8"/>
    <x v="2"/>
    <x v="5"/>
    <x v="2"/>
    <n v="382.74"/>
    <n v="283.06"/>
    <n v="5"/>
    <s v="kg"/>
    <s v="Bakery, Cakes &amp; Dairy"/>
    <s v="Paneer, Tofu &amp; Cream"/>
    <n v="1415.3"/>
  </r>
  <r>
    <d v="2024-01-22T00:00:00"/>
    <x v="0"/>
    <x v="0"/>
    <x v="43"/>
    <x v="6"/>
    <n v="436.4"/>
    <n v="322.02"/>
    <n v="10"/>
    <s v="pcs"/>
    <s v="Beauty &amp; Hygiene"/>
    <s v="Toothpaste"/>
    <n v="3220.2"/>
  </r>
  <r>
    <d v="2024-12-08T00:00:00"/>
    <x v="4"/>
    <x v="2"/>
    <x v="5"/>
    <x v="2"/>
    <n v="367.5"/>
    <n v="262.14"/>
    <n v="0.25"/>
    <s v="kg"/>
    <s v="Bakery, Cakes &amp; Dairy"/>
    <s v="Paneer, Tofu &amp; Cream"/>
    <n v="65.534999999999997"/>
  </r>
  <r>
    <d v="2024-08-09T00:00:00"/>
    <x v="5"/>
    <x v="3"/>
    <x v="32"/>
    <x v="5"/>
    <n v="183.09"/>
    <n v="138.75"/>
    <n v="0.5"/>
    <s v="kg"/>
    <s v="Cleaning &amp; Household"/>
    <s v="Laundry"/>
    <n v="69.375"/>
  </r>
  <r>
    <d v="2024-05-19T00:00:00"/>
    <x v="1"/>
    <x v="1"/>
    <x v="0"/>
    <x v="0"/>
    <n v="68.09"/>
    <n v="64.349999999999994"/>
    <n v="1"/>
    <s v="kg"/>
    <s v="Foodgrains, Oil &amp; Masala"/>
    <s v="Raw Rice"/>
    <n v="64.349999999999994"/>
  </r>
  <r>
    <d v="2024-11-04T00:00:00"/>
    <x v="8"/>
    <x v="2"/>
    <x v="45"/>
    <x v="7"/>
    <n v="0.04"/>
    <n v="0.03"/>
    <n v="350"/>
    <s v="ml"/>
    <s v="Bakery, Cakes &amp; Dairy"/>
    <s v="Milk"/>
    <n v="10.5"/>
  </r>
  <r>
    <d v="2024-05-10T00:00:00"/>
    <x v="1"/>
    <x v="1"/>
    <x v="4"/>
    <x v="1"/>
    <n v="0.81"/>
    <n v="0.61"/>
    <n v="1500"/>
    <s v="g"/>
    <s v="Snacks &amp; Branded Foods"/>
    <s v="Frozen Vegetables"/>
    <n v="915"/>
  </r>
  <r>
    <d v="2024-07-19T00:00:00"/>
    <x v="9"/>
    <x v="3"/>
    <x v="7"/>
    <x v="3"/>
    <n v="52.22"/>
    <n v="35.56"/>
    <n v="24"/>
    <s v="pcs"/>
    <s v="Bakery, Cakes &amp; Dairy"/>
    <s v="Bread"/>
    <n v="853.44"/>
  </r>
  <r>
    <d v="2024-05-03T00:00:00"/>
    <x v="1"/>
    <x v="1"/>
    <x v="30"/>
    <x v="1"/>
    <n v="69.84"/>
    <n v="49.18"/>
    <n v="1"/>
    <s v="kg"/>
    <s v="Fruits &amp; Vegetables"/>
    <s v="Potato, Onion &amp; Tomato"/>
    <n v="49.18"/>
  </r>
  <r>
    <d v="2024-04-09T00:00:00"/>
    <x v="10"/>
    <x v="1"/>
    <x v="34"/>
    <x v="1"/>
    <n v="77.540000000000006"/>
    <n v="56.85"/>
    <n v="2"/>
    <s v="kg"/>
    <s v="Fruits &amp; Vegetables"/>
    <s v="Root Vegetables"/>
    <n v="113.7"/>
  </r>
  <r>
    <d v="2024-04-02T00:00:00"/>
    <x v="10"/>
    <x v="1"/>
    <x v="14"/>
    <x v="5"/>
    <n v="227.22"/>
    <n v="168.65"/>
    <n v="2"/>
    <s v="kg"/>
    <s v="Cleaning &amp; Household"/>
    <s v="Laundry"/>
    <n v="337.3"/>
  </r>
  <r>
    <d v="2024-10-02T00:00:00"/>
    <x v="2"/>
    <x v="2"/>
    <x v="28"/>
    <x v="6"/>
    <n v="307.06"/>
    <n v="235.73"/>
    <n v="2"/>
    <s v="pcs"/>
    <s v="Beauty &amp; Hygiene"/>
    <s v="Toothpaste"/>
    <n v="471.46"/>
  </r>
  <r>
    <d v="2024-02-04T00:00:00"/>
    <x v="3"/>
    <x v="0"/>
    <x v="8"/>
    <x v="3"/>
    <n v="42.26"/>
    <n v="28.3"/>
    <n v="2"/>
    <s v="pcs"/>
    <s v="Bakery, Cakes &amp; Dairy"/>
    <s v="Bread"/>
    <n v="56.6"/>
  </r>
  <r>
    <d v="2024-10-13T00:00:00"/>
    <x v="2"/>
    <x v="2"/>
    <x v="11"/>
    <x v="3"/>
    <n v="37.75"/>
    <n v="31.67"/>
    <n v="5"/>
    <s v="pcs"/>
    <s v="Bakery, Cakes &amp; Dairy"/>
    <s v="Bread"/>
    <n v="158.35000000000002"/>
  </r>
  <r>
    <d v="2024-08-16T00:00:00"/>
    <x v="5"/>
    <x v="3"/>
    <x v="14"/>
    <x v="5"/>
    <n v="150.1"/>
    <n v="114.3"/>
    <n v="2"/>
    <s v="kg"/>
    <s v="Cleaning &amp; Household"/>
    <s v="Laundry"/>
    <n v="228.6"/>
  </r>
  <r>
    <d v="2024-11-06T00:00:00"/>
    <x v="8"/>
    <x v="2"/>
    <x v="36"/>
    <x v="0"/>
    <n v="119.47"/>
    <n v="85.69"/>
    <n v="1"/>
    <s v="kg"/>
    <s v="Foodgrains, Oil &amp; Masala"/>
    <s v="Raw Rice"/>
    <n v="85.69"/>
  </r>
  <r>
    <d v="2024-10-05T00:00:00"/>
    <x v="2"/>
    <x v="2"/>
    <x v="22"/>
    <x v="7"/>
    <n v="7.0000000000000007E-2"/>
    <n v="0.05"/>
    <n v="2000"/>
    <s v="ml"/>
    <s v="Bakery, Cakes &amp; Dairy"/>
    <s v="Milk"/>
    <n v="100"/>
  </r>
  <r>
    <d v="2024-10-12T00:00:00"/>
    <x v="2"/>
    <x v="2"/>
    <x v="44"/>
    <x v="9"/>
    <n v="0.16"/>
    <n v="0.12"/>
    <n v="2000"/>
    <s v="g"/>
    <s v="Beverages"/>
    <s v="Leaf &amp; Dust Tea"/>
    <n v="240"/>
  </r>
  <r>
    <d v="2024-12-16T00:00:00"/>
    <x v="4"/>
    <x v="2"/>
    <x v="20"/>
    <x v="1"/>
    <n v="52.11"/>
    <n v="34.82"/>
    <n v="0.25"/>
    <s v="kg"/>
    <s v="Fruits &amp; Vegetables"/>
    <s v="Potato, Onion &amp; Tomato"/>
    <n v="8.7050000000000001"/>
  </r>
  <r>
    <d v="2024-04-21T00:00:00"/>
    <x v="10"/>
    <x v="1"/>
    <x v="28"/>
    <x v="6"/>
    <n v="106.97"/>
    <n v="95.37"/>
    <n v="5"/>
    <s v="pcs"/>
    <s v="Beauty &amp; Hygiene"/>
    <s v="Toothpaste"/>
    <n v="476.85"/>
  </r>
  <r>
    <d v="2024-03-03T00:00:00"/>
    <x v="6"/>
    <x v="0"/>
    <x v="33"/>
    <x v="1"/>
    <n v="0.69"/>
    <n v="0.56999999999999995"/>
    <n v="1000"/>
    <s v="g"/>
    <s v="Snacks &amp; Branded Foods"/>
    <s v="Frozen Vegetables"/>
    <n v="570"/>
  </r>
  <r>
    <d v="2024-03-02T00:00:00"/>
    <x v="6"/>
    <x v="0"/>
    <x v="31"/>
    <x v="1"/>
    <n v="21.64"/>
    <n v="18.41"/>
    <n v="10"/>
    <s v="pcs"/>
    <s v="Eggs, Meat &amp; Fish"/>
    <s v="Farm Eggs"/>
    <n v="184.1"/>
  </r>
  <r>
    <d v="2024-12-17T00:00:00"/>
    <x v="4"/>
    <x v="2"/>
    <x v="11"/>
    <x v="3"/>
    <n v="63.29"/>
    <n v="46.57"/>
    <n v="2"/>
    <s v="pcs"/>
    <s v="Bakery, Cakes &amp; Dairy"/>
    <s v="Bread"/>
    <n v="93.14"/>
  </r>
  <r>
    <d v="2024-12-24T00:00:00"/>
    <x v="4"/>
    <x v="2"/>
    <x v="0"/>
    <x v="0"/>
    <n v="122.84"/>
    <n v="95.25"/>
    <n v="10"/>
    <s v="kg"/>
    <s v="Foodgrains, Oil &amp; Masala"/>
    <s v="Raw Rice"/>
    <n v="952.5"/>
  </r>
  <r>
    <d v="2024-04-04T00:00:00"/>
    <x v="10"/>
    <x v="1"/>
    <x v="3"/>
    <x v="1"/>
    <n v="15"/>
    <n v="11.92"/>
    <n v="10"/>
    <s v="pcs"/>
    <s v="Eggs, Meat &amp; Fish"/>
    <s v="Farm Eggs"/>
    <n v="119.2"/>
  </r>
  <r>
    <d v="2024-04-04T00:00:00"/>
    <x v="10"/>
    <x v="1"/>
    <x v="41"/>
    <x v="1"/>
    <n v="0.53"/>
    <n v="0.47"/>
    <n v="250"/>
    <s v="ml"/>
    <s v="Beverages"/>
    <s v="Juices"/>
    <n v="117.5"/>
  </r>
  <r>
    <d v="2024-11-29T00:00:00"/>
    <x v="8"/>
    <x v="2"/>
    <x v="22"/>
    <x v="7"/>
    <n v="0.06"/>
    <n v="0.05"/>
    <n v="100"/>
    <s v="ml"/>
    <s v="Bakery, Cakes &amp; Dairy"/>
    <s v="Milk"/>
    <n v="5"/>
  </r>
  <r>
    <d v="2024-02-08T00:00:00"/>
    <x v="3"/>
    <x v="0"/>
    <x v="37"/>
    <x v="1"/>
    <n v="0.19"/>
    <n v="0.13"/>
    <n v="5000"/>
    <s v="ml"/>
    <s v="Beverages"/>
    <s v="Juices"/>
    <n v="650"/>
  </r>
  <r>
    <d v="2024-05-21T00:00:00"/>
    <x v="1"/>
    <x v="1"/>
    <x v="44"/>
    <x v="9"/>
    <n v="0.73"/>
    <n v="0.59"/>
    <n v="1000"/>
    <s v="g"/>
    <s v="Beverages"/>
    <s v="Leaf &amp; Dust Tea"/>
    <n v="590"/>
  </r>
  <r>
    <d v="2024-06-14T00:00:00"/>
    <x v="7"/>
    <x v="1"/>
    <x v="0"/>
    <x v="0"/>
    <n v="73.41"/>
    <n v="55.24"/>
    <n v="0.25"/>
    <s v="kg"/>
    <s v="Foodgrains, Oil &amp; Masala"/>
    <s v="Raw Rice"/>
    <n v="13.81"/>
  </r>
  <r>
    <d v="2024-10-10T00:00:00"/>
    <x v="2"/>
    <x v="2"/>
    <x v="2"/>
    <x v="1"/>
    <n v="91.79"/>
    <n v="76.73"/>
    <n v="3"/>
    <s v="kg"/>
    <s v="Fruits &amp; Vegetables"/>
    <s v="Potato, Onion &amp; Tomato"/>
    <n v="230.19"/>
  </r>
  <r>
    <d v="2024-10-08T00:00:00"/>
    <x v="2"/>
    <x v="2"/>
    <x v="27"/>
    <x v="2"/>
    <n v="599.17999999999995"/>
    <n v="405.31"/>
    <n v="0.5"/>
    <s v="kg"/>
    <s v="Bakery, Cakes &amp; Dairy"/>
    <s v="Paneer, Tofu &amp; Cream"/>
    <n v="202.655"/>
  </r>
  <r>
    <d v="2024-11-12T00:00:00"/>
    <x v="8"/>
    <x v="2"/>
    <x v="40"/>
    <x v="1"/>
    <n v="90.8"/>
    <n v="63.12"/>
    <n v="5"/>
    <s v="kg"/>
    <s v="Fruits &amp; Vegetables"/>
    <s v="Potato, Onion &amp; Tomato"/>
    <n v="315.59999999999997"/>
  </r>
  <r>
    <d v="2024-05-12T00:00:00"/>
    <x v="1"/>
    <x v="1"/>
    <x v="13"/>
    <x v="1"/>
    <n v="113.27"/>
    <n v="97.84"/>
    <n v="2"/>
    <s v="kg"/>
    <s v="Fruits &amp; Vegetables"/>
    <s v="Root Vegetables"/>
    <n v="195.68"/>
  </r>
  <r>
    <d v="2024-05-15T00:00:00"/>
    <x v="1"/>
    <x v="1"/>
    <x v="42"/>
    <x v="8"/>
    <n v="0.2"/>
    <n v="0.17"/>
    <n v="250"/>
    <s v="g"/>
    <s v="Snacks &amp; Branded Foods"/>
    <s v="Instant Noodles"/>
    <n v="42.5"/>
  </r>
  <r>
    <d v="2024-10-09T00:00:00"/>
    <x v="2"/>
    <x v="2"/>
    <x v="40"/>
    <x v="1"/>
    <n v="78.13"/>
    <n v="57.55"/>
    <n v="0.5"/>
    <s v="kg"/>
    <s v="Fruits &amp; Vegetables"/>
    <s v="Potato, Onion &amp; Tomato"/>
    <n v="28.774999999999999"/>
  </r>
  <r>
    <d v="2024-04-12T00:00:00"/>
    <x v="10"/>
    <x v="1"/>
    <x v="41"/>
    <x v="1"/>
    <n v="0.61"/>
    <n v="0.41"/>
    <n v="350"/>
    <s v="ml"/>
    <s v="Beverages"/>
    <s v="Juices"/>
    <n v="143.5"/>
  </r>
  <r>
    <d v="2024-04-01T00:00:00"/>
    <x v="10"/>
    <x v="1"/>
    <x v="23"/>
    <x v="8"/>
    <n v="0.59"/>
    <n v="0.41"/>
    <n v="100"/>
    <s v="g"/>
    <s v="Snacks &amp; Branded Foods"/>
    <s v="Instant Noodles"/>
    <n v="41"/>
  </r>
  <r>
    <d v="2024-02-25T00:00:00"/>
    <x v="3"/>
    <x v="0"/>
    <x v="13"/>
    <x v="1"/>
    <n v="105.72"/>
    <n v="97.76"/>
    <n v="0.5"/>
    <s v="kg"/>
    <s v="Fruits &amp; Vegetables"/>
    <s v="Root Vegetables"/>
    <n v="48.88"/>
  </r>
  <r>
    <d v="2024-11-25T00:00:00"/>
    <x v="8"/>
    <x v="2"/>
    <x v="33"/>
    <x v="1"/>
    <n v="0.86"/>
    <n v="0.7"/>
    <n v="50"/>
    <s v="g"/>
    <s v="Snacks &amp; Branded Foods"/>
    <s v="Frozen Vegetables"/>
    <n v="35"/>
  </r>
  <r>
    <d v="2024-12-22T00:00:00"/>
    <x v="4"/>
    <x v="2"/>
    <x v="47"/>
    <x v="4"/>
    <n v="4.8099999999999996"/>
    <n v="4.45"/>
    <n v="1500"/>
    <s v="ml"/>
    <s v="Gourmet &amp; World Food"/>
    <s v="Extra Virgin Olive Oil"/>
    <n v="6675"/>
  </r>
  <r>
    <d v="2024-11-26T00:00:00"/>
    <x v="8"/>
    <x v="2"/>
    <x v="29"/>
    <x v="9"/>
    <n v="0.7"/>
    <n v="0.54"/>
    <n v="500"/>
    <s v="g"/>
    <s v="Beverages"/>
    <s v="Leaf &amp; Dust Tea"/>
    <n v="270"/>
  </r>
  <r>
    <d v="2024-02-22T00:00:00"/>
    <x v="3"/>
    <x v="0"/>
    <x v="4"/>
    <x v="1"/>
    <n v="0.91"/>
    <n v="0.73"/>
    <n v="2000"/>
    <s v="g"/>
    <s v="Snacks &amp; Branded Foods"/>
    <s v="Frozen Vegetables"/>
    <n v="1460"/>
  </r>
  <r>
    <d v="2024-10-10T00:00:00"/>
    <x v="2"/>
    <x v="2"/>
    <x v="15"/>
    <x v="1"/>
    <n v="0.41"/>
    <n v="0.33"/>
    <n v="50"/>
    <s v="g"/>
    <s v="Snacks &amp; Branded Foods"/>
    <s v="Frozen Vegetables"/>
    <n v="16.5"/>
  </r>
  <r>
    <d v="2024-05-08T00:00:00"/>
    <x v="1"/>
    <x v="1"/>
    <x v="15"/>
    <x v="1"/>
    <n v="0.55000000000000004"/>
    <n v="0.4"/>
    <n v="50"/>
    <s v="g"/>
    <s v="Snacks &amp; Branded Foods"/>
    <s v="Frozen Vegetables"/>
    <n v="20"/>
  </r>
  <r>
    <d v="2024-01-10T00:00:00"/>
    <x v="0"/>
    <x v="0"/>
    <x v="23"/>
    <x v="8"/>
    <n v="0.25"/>
    <n v="0.23"/>
    <n v="1500"/>
    <s v="g"/>
    <s v="Snacks &amp; Branded Foods"/>
    <s v="Instant Noodles"/>
    <n v="345"/>
  </r>
  <r>
    <d v="2024-03-17T00:00:00"/>
    <x v="6"/>
    <x v="0"/>
    <x v="34"/>
    <x v="1"/>
    <n v="131.93"/>
    <n v="100.64"/>
    <n v="10"/>
    <s v="kg"/>
    <s v="Fruits &amp; Vegetables"/>
    <s v="Root Vegetables"/>
    <n v="1006.4"/>
  </r>
  <r>
    <d v="2024-01-01T00:00:00"/>
    <x v="0"/>
    <x v="0"/>
    <x v="20"/>
    <x v="1"/>
    <n v="55.82"/>
    <n v="41.49"/>
    <n v="5"/>
    <s v="kg"/>
    <s v="Fruits &amp; Vegetables"/>
    <s v="Potato, Onion &amp; Tomato"/>
    <n v="207.45000000000002"/>
  </r>
  <r>
    <d v="2024-07-18T00:00:00"/>
    <x v="9"/>
    <x v="3"/>
    <x v="34"/>
    <x v="1"/>
    <n v="62.13"/>
    <n v="56.81"/>
    <n v="0.5"/>
    <s v="kg"/>
    <s v="Fruits &amp; Vegetables"/>
    <s v="Root Vegetables"/>
    <n v="28.405000000000001"/>
  </r>
  <r>
    <d v="2024-12-29T00:00:00"/>
    <x v="4"/>
    <x v="2"/>
    <x v="18"/>
    <x v="0"/>
    <n v="123.78"/>
    <n v="90.41"/>
    <n v="5"/>
    <s v="kg"/>
    <s v="Foodgrains, Oil &amp; Masala"/>
    <s v="Raw Rice"/>
    <n v="452.04999999999995"/>
  </r>
  <r>
    <d v="2024-11-20T00:00:00"/>
    <x v="8"/>
    <x v="2"/>
    <x v="27"/>
    <x v="2"/>
    <n v="411.75"/>
    <n v="302.73"/>
    <n v="10"/>
    <s v="kg"/>
    <s v="Bakery, Cakes &amp; Dairy"/>
    <s v="Paneer, Tofu &amp; Cream"/>
    <n v="3027.3"/>
  </r>
  <r>
    <d v="2024-09-20T00:00:00"/>
    <x v="11"/>
    <x v="3"/>
    <x v="7"/>
    <x v="3"/>
    <n v="62.65"/>
    <n v="47.98"/>
    <n v="12"/>
    <s v="pcs"/>
    <s v="Bakery, Cakes &amp; Dairy"/>
    <s v="Bread"/>
    <n v="575.76"/>
  </r>
  <r>
    <d v="2024-09-08T00:00:00"/>
    <x v="11"/>
    <x v="3"/>
    <x v="43"/>
    <x v="6"/>
    <n v="308.2"/>
    <n v="276.01"/>
    <n v="1"/>
    <s v="pcs"/>
    <s v="Beauty &amp; Hygiene"/>
    <s v="Toothpaste"/>
    <n v="276.01"/>
  </r>
  <r>
    <d v="2024-07-25T00:00:00"/>
    <x v="9"/>
    <x v="3"/>
    <x v="22"/>
    <x v="7"/>
    <n v="0.05"/>
    <n v="0.04"/>
    <n v="100"/>
    <s v="ml"/>
    <s v="Bakery, Cakes &amp; Dairy"/>
    <s v="Milk"/>
    <n v="4"/>
  </r>
  <r>
    <d v="2024-02-05T00:00:00"/>
    <x v="3"/>
    <x v="0"/>
    <x v="11"/>
    <x v="3"/>
    <n v="44.28"/>
    <n v="32.270000000000003"/>
    <n v="5"/>
    <s v="pcs"/>
    <s v="Bakery, Cakes &amp; Dairy"/>
    <s v="Bread"/>
    <n v="161.35000000000002"/>
  </r>
  <r>
    <d v="2024-01-02T00:00:00"/>
    <x v="0"/>
    <x v="0"/>
    <x v="28"/>
    <x v="6"/>
    <n v="233.79"/>
    <n v="187.34"/>
    <n v="5"/>
    <s v="pcs"/>
    <s v="Beauty &amp; Hygiene"/>
    <s v="Toothpaste"/>
    <n v="936.7"/>
  </r>
  <r>
    <d v="2024-12-28T00:00:00"/>
    <x v="4"/>
    <x v="2"/>
    <x v="22"/>
    <x v="7"/>
    <n v="7.0000000000000007E-2"/>
    <n v="0.05"/>
    <n v="250"/>
    <s v="ml"/>
    <s v="Bakery, Cakes &amp; Dairy"/>
    <s v="Milk"/>
    <n v="12.5"/>
  </r>
  <r>
    <d v="2024-09-03T00:00:00"/>
    <x v="11"/>
    <x v="3"/>
    <x v="34"/>
    <x v="1"/>
    <n v="126.76"/>
    <n v="108.73"/>
    <n v="3"/>
    <s v="kg"/>
    <s v="Fruits &amp; Vegetables"/>
    <s v="Root Vegetables"/>
    <n v="326.19"/>
  </r>
  <r>
    <d v="2024-12-08T00:00:00"/>
    <x v="4"/>
    <x v="2"/>
    <x v="3"/>
    <x v="1"/>
    <n v="23.11"/>
    <n v="17.61"/>
    <n v="1"/>
    <s v="pcs"/>
    <s v="Eggs, Meat &amp; Fish"/>
    <s v="Farm Eggs"/>
    <n v="17.61"/>
  </r>
  <r>
    <d v="2024-07-02T00:00:00"/>
    <x v="9"/>
    <x v="3"/>
    <x v="34"/>
    <x v="1"/>
    <n v="83.5"/>
    <n v="60.75"/>
    <n v="3"/>
    <s v="kg"/>
    <s v="Fruits &amp; Vegetables"/>
    <s v="Root Vegetables"/>
    <n v="182.25"/>
  </r>
  <r>
    <d v="2024-11-08T00:00:00"/>
    <x v="8"/>
    <x v="2"/>
    <x v="33"/>
    <x v="1"/>
    <n v="0.57999999999999996"/>
    <n v="0.44"/>
    <n v="2000"/>
    <s v="g"/>
    <s v="Snacks &amp; Branded Foods"/>
    <s v="Frozen Vegetables"/>
    <n v="880"/>
  </r>
  <r>
    <d v="2024-02-16T00:00:00"/>
    <x v="3"/>
    <x v="0"/>
    <x v="13"/>
    <x v="1"/>
    <n v="110.93"/>
    <n v="86.97"/>
    <n v="1"/>
    <s v="kg"/>
    <s v="Fruits &amp; Vegetables"/>
    <s v="Root Vegetables"/>
    <n v="86.97"/>
  </r>
  <r>
    <d v="2024-11-13T00:00:00"/>
    <x v="8"/>
    <x v="2"/>
    <x v="47"/>
    <x v="4"/>
    <n v="3.68"/>
    <n v="2.5099999999999998"/>
    <n v="750"/>
    <s v="ml"/>
    <s v="Gourmet &amp; World Food"/>
    <s v="Extra Virgin Olive Oil"/>
    <n v="1882.4999999999998"/>
  </r>
  <r>
    <d v="2024-11-28T00:00:00"/>
    <x v="8"/>
    <x v="2"/>
    <x v="18"/>
    <x v="0"/>
    <n v="86.19"/>
    <n v="59.29"/>
    <n v="0.5"/>
    <s v="kg"/>
    <s v="Foodgrains, Oil &amp; Masala"/>
    <s v="Raw Rice"/>
    <n v="29.645"/>
  </r>
  <r>
    <d v="2024-05-28T00:00:00"/>
    <x v="1"/>
    <x v="1"/>
    <x v="30"/>
    <x v="1"/>
    <n v="60.1"/>
    <n v="50.54"/>
    <n v="5"/>
    <s v="kg"/>
    <s v="Fruits &amp; Vegetables"/>
    <s v="Potato, Onion &amp; Tomato"/>
    <n v="252.7"/>
  </r>
  <r>
    <d v="2024-03-31T00:00:00"/>
    <x v="6"/>
    <x v="0"/>
    <x v="3"/>
    <x v="1"/>
    <n v="11.83"/>
    <n v="8.4499999999999993"/>
    <n v="3"/>
    <s v="pcs"/>
    <s v="Eggs, Meat &amp; Fish"/>
    <s v="Farm Eggs"/>
    <n v="25.349999999999998"/>
  </r>
  <r>
    <d v="2024-07-15T00:00:00"/>
    <x v="9"/>
    <x v="3"/>
    <x v="20"/>
    <x v="1"/>
    <n v="51.57"/>
    <n v="41.04"/>
    <n v="5"/>
    <s v="kg"/>
    <s v="Fruits &amp; Vegetables"/>
    <s v="Potato, Onion &amp; Tomato"/>
    <n v="205.2"/>
  </r>
  <r>
    <d v="2024-06-02T00:00:00"/>
    <x v="7"/>
    <x v="1"/>
    <x v="0"/>
    <x v="0"/>
    <n v="147.51"/>
    <n v="121.55"/>
    <n v="0.25"/>
    <s v="kg"/>
    <s v="Foodgrains, Oil &amp; Masala"/>
    <s v="Raw Rice"/>
    <n v="30.387499999999999"/>
  </r>
  <r>
    <d v="2024-02-24T00:00:00"/>
    <x v="3"/>
    <x v="0"/>
    <x v="35"/>
    <x v="1"/>
    <n v="111.37"/>
    <n v="87.12"/>
    <n v="2"/>
    <s v="kg"/>
    <s v="Fruits &amp; Vegetables"/>
    <s v="Potato, Onion &amp; Tomato"/>
    <n v="174.24"/>
  </r>
  <r>
    <d v="2024-07-02T00:00:00"/>
    <x v="9"/>
    <x v="3"/>
    <x v="5"/>
    <x v="2"/>
    <n v="528.05999999999995"/>
    <n v="491.13"/>
    <n v="3"/>
    <s v="kg"/>
    <s v="Bakery, Cakes &amp; Dairy"/>
    <s v="Paneer, Tofu &amp; Cream"/>
    <n v="1473.3899999999999"/>
  </r>
  <r>
    <d v="2024-08-12T00:00:00"/>
    <x v="5"/>
    <x v="3"/>
    <x v="28"/>
    <x v="6"/>
    <n v="136.18"/>
    <n v="116.87"/>
    <n v="24"/>
    <s v="pcs"/>
    <s v="Beauty &amp; Hygiene"/>
    <s v="Toothpaste"/>
    <n v="2804.88"/>
  </r>
  <r>
    <d v="2024-03-12T00:00:00"/>
    <x v="6"/>
    <x v="0"/>
    <x v="33"/>
    <x v="1"/>
    <n v="0.95"/>
    <n v="0.71"/>
    <n v="200"/>
    <s v="g"/>
    <s v="Snacks &amp; Branded Foods"/>
    <s v="Frozen Vegetables"/>
    <n v="142"/>
  </r>
  <r>
    <d v="2024-10-04T00:00:00"/>
    <x v="2"/>
    <x v="2"/>
    <x v="27"/>
    <x v="2"/>
    <n v="377.49"/>
    <n v="253.23"/>
    <n v="0.5"/>
    <s v="kg"/>
    <s v="Bakery, Cakes &amp; Dairy"/>
    <s v="Paneer, Tofu &amp; Cream"/>
    <n v="126.61499999999999"/>
  </r>
  <r>
    <d v="2024-05-02T00:00:00"/>
    <x v="1"/>
    <x v="1"/>
    <x v="5"/>
    <x v="2"/>
    <n v="258.23"/>
    <n v="227.41"/>
    <n v="3"/>
    <s v="kg"/>
    <s v="Bakery, Cakes &amp; Dairy"/>
    <s v="Paneer, Tofu &amp; Cream"/>
    <n v="682.23"/>
  </r>
  <r>
    <d v="2024-02-02T00:00:00"/>
    <x v="3"/>
    <x v="0"/>
    <x v="17"/>
    <x v="1"/>
    <n v="27.25"/>
    <n v="23.65"/>
    <n v="0.5"/>
    <s v="kg"/>
    <s v="Fruits &amp; Vegetables"/>
    <s v="Potato, Onion &amp; Tomato"/>
    <n v="11.824999999999999"/>
  </r>
  <r>
    <d v="2024-06-06T00:00:00"/>
    <x v="7"/>
    <x v="1"/>
    <x v="19"/>
    <x v="6"/>
    <n v="237.55"/>
    <n v="183.92"/>
    <n v="12"/>
    <s v="pcs"/>
    <s v="Beauty &amp; Hygiene"/>
    <s v="Toothpaste"/>
    <n v="2207.04"/>
  </r>
  <r>
    <d v="2024-08-18T00:00:00"/>
    <x v="5"/>
    <x v="3"/>
    <x v="16"/>
    <x v="1"/>
    <n v="35.04"/>
    <n v="31.79"/>
    <n v="1"/>
    <s v="kg"/>
    <s v="Fruits &amp; Vegetables"/>
    <s v="Potato, Onion &amp; Tomato"/>
    <n v="31.79"/>
  </r>
  <r>
    <d v="2024-01-09T00:00:00"/>
    <x v="0"/>
    <x v="0"/>
    <x v="2"/>
    <x v="1"/>
    <n v="34.18"/>
    <n v="25.99"/>
    <n v="2"/>
    <s v="kg"/>
    <s v="Fruits &amp; Vegetables"/>
    <s v="Potato, Onion &amp; Tomato"/>
    <n v="51.98"/>
  </r>
  <r>
    <d v="2024-10-08T00:00:00"/>
    <x v="2"/>
    <x v="2"/>
    <x v="43"/>
    <x v="6"/>
    <n v="140.21"/>
    <n v="132.99"/>
    <n v="12"/>
    <s v="pcs"/>
    <s v="Beauty &amp; Hygiene"/>
    <s v="Toothpaste"/>
    <n v="1595.88"/>
  </r>
  <r>
    <d v="2024-10-06T00:00:00"/>
    <x v="2"/>
    <x v="2"/>
    <x v="6"/>
    <x v="1"/>
    <n v="0.46"/>
    <n v="0.37"/>
    <n v="200"/>
    <s v="ml"/>
    <s v="Beverages"/>
    <s v="Juices"/>
    <n v="74"/>
  </r>
  <r>
    <d v="2024-04-18T00:00:00"/>
    <x v="10"/>
    <x v="1"/>
    <x v="18"/>
    <x v="0"/>
    <n v="173.5"/>
    <n v="149.15"/>
    <n v="0.5"/>
    <s v="kg"/>
    <s v="Foodgrains, Oil &amp; Masala"/>
    <s v="Raw Rice"/>
    <n v="74.575000000000003"/>
  </r>
  <r>
    <d v="2024-09-24T00:00:00"/>
    <x v="11"/>
    <x v="3"/>
    <x v="29"/>
    <x v="9"/>
    <n v="0.36"/>
    <n v="0.32"/>
    <n v="500"/>
    <s v="g"/>
    <s v="Beverages"/>
    <s v="Leaf &amp; Dust Tea"/>
    <n v="160"/>
  </r>
  <r>
    <d v="2024-03-17T00:00:00"/>
    <x v="6"/>
    <x v="0"/>
    <x v="23"/>
    <x v="8"/>
    <n v="0.4"/>
    <n v="0.27"/>
    <n v="1500"/>
    <s v="g"/>
    <s v="Snacks &amp; Branded Foods"/>
    <s v="Instant Noodles"/>
    <n v="405"/>
  </r>
  <r>
    <d v="2024-04-29T00:00:00"/>
    <x v="10"/>
    <x v="1"/>
    <x v="25"/>
    <x v="7"/>
    <n v="7.0000000000000007E-2"/>
    <n v="0.06"/>
    <n v="500"/>
    <s v="ml"/>
    <s v="Bakery, Cakes &amp; Dairy"/>
    <s v="Milk"/>
    <n v="30"/>
  </r>
  <r>
    <d v="2024-01-19T00:00:00"/>
    <x v="0"/>
    <x v="0"/>
    <x v="5"/>
    <x v="2"/>
    <n v="426.62"/>
    <n v="387.78"/>
    <n v="5"/>
    <s v="kg"/>
    <s v="Bakery, Cakes &amp; Dairy"/>
    <s v="Paneer, Tofu &amp; Cream"/>
    <n v="1938.8999999999999"/>
  </r>
  <r>
    <d v="2024-09-07T00:00:00"/>
    <x v="11"/>
    <x v="3"/>
    <x v="38"/>
    <x v="1"/>
    <n v="97.55"/>
    <n v="65.540000000000006"/>
    <n v="2"/>
    <s v="kg"/>
    <s v="Fruits &amp; Vegetables"/>
    <s v="Root Vegetables"/>
    <n v="131.08000000000001"/>
  </r>
  <r>
    <d v="2024-08-29T00:00:00"/>
    <x v="5"/>
    <x v="3"/>
    <x v="42"/>
    <x v="8"/>
    <n v="0.11"/>
    <n v="0.1"/>
    <n v="1500"/>
    <s v="g"/>
    <s v="Snacks &amp; Branded Foods"/>
    <s v="Instant Noodles"/>
    <n v="150"/>
  </r>
  <r>
    <d v="2024-01-24T00:00:00"/>
    <x v="0"/>
    <x v="0"/>
    <x v="6"/>
    <x v="1"/>
    <n v="0.28000000000000003"/>
    <n v="0.19"/>
    <n v="5000"/>
    <s v="ml"/>
    <s v="Beverages"/>
    <s v="Juices"/>
    <n v="950"/>
  </r>
  <r>
    <d v="2024-12-23T00:00:00"/>
    <x v="4"/>
    <x v="2"/>
    <x v="41"/>
    <x v="1"/>
    <n v="0.44"/>
    <n v="0.34"/>
    <n v="750"/>
    <s v="ml"/>
    <s v="Beverages"/>
    <s v="Juices"/>
    <n v="255.00000000000003"/>
  </r>
  <r>
    <d v="2024-10-23T00:00:00"/>
    <x v="2"/>
    <x v="2"/>
    <x v="38"/>
    <x v="1"/>
    <n v="115.78"/>
    <n v="101.03"/>
    <n v="0.5"/>
    <s v="kg"/>
    <s v="Fruits &amp; Vegetables"/>
    <s v="Root Vegetables"/>
    <n v="50.515000000000001"/>
  </r>
  <r>
    <d v="2024-06-06T00:00:00"/>
    <x v="7"/>
    <x v="1"/>
    <x v="23"/>
    <x v="8"/>
    <n v="0.22"/>
    <n v="0.17"/>
    <n v="500"/>
    <s v="g"/>
    <s v="Snacks &amp; Branded Foods"/>
    <s v="Instant Noodles"/>
    <n v="85"/>
  </r>
  <r>
    <d v="2024-02-19T00:00:00"/>
    <x v="3"/>
    <x v="0"/>
    <x v="12"/>
    <x v="1"/>
    <n v="76.39"/>
    <n v="66.739999999999995"/>
    <n v="5"/>
    <s v="kg"/>
    <s v="Fruits &amp; Vegetables"/>
    <s v="Potato, Onion &amp; Tomato"/>
    <n v="333.7"/>
  </r>
  <r>
    <d v="2024-03-28T00:00:00"/>
    <x v="6"/>
    <x v="0"/>
    <x v="14"/>
    <x v="5"/>
    <n v="159.59"/>
    <n v="114.41"/>
    <n v="0.5"/>
    <s v="kg"/>
    <s v="Cleaning &amp; Household"/>
    <s v="Laundry"/>
    <n v="57.204999999999998"/>
  </r>
  <r>
    <d v="2024-02-02T00:00:00"/>
    <x v="3"/>
    <x v="0"/>
    <x v="13"/>
    <x v="1"/>
    <n v="99.53"/>
    <n v="88.81"/>
    <n v="10"/>
    <s v="kg"/>
    <s v="Fruits &amp; Vegetables"/>
    <s v="Root Vegetables"/>
    <n v="888.1"/>
  </r>
  <r>
    <d v="2024-02-24T00:00:00"/>
    <x v="3"/>
    <x v="0"/>
    <x v="47"/>
    <x v="4"/>
    <n v="5.07"/>
    <n v="3.61"/>
    <n v="1500"/>
    <s v="ml"/>
    <s v="Gourmet &amp; World Food"/>
    <s v="Extra Virgin Olive Oil"/>
    <n v="5415"/>
  </r>
  <r>
    <d v="2024-12-16T00:00:00"/>
    <x v="4"/>
    <x v="2"/>
    <x v="15"/>
    <x v="1"/>
    <n v="0.32"/>
    <n v="0.27"/>
    <n v="500"/>
    <s v="g"/>
    <s v="Snacks &amp; Branded Foods"/>
    <s v="Frozen Vegetables"/>
    <n v="135"/>
  </r>
  <r>
    <d v="2024-04-22T00:00:00"/>
    <x v="10"/>
    <x v="1"/>
    <x v="25"/>
    <x v="7"/>
    <n v="0.04"/>
    <n v="0.03"/>
    <n v="750"/>
    <s v="ml"/>
    <s v="Bakery, Cakes &amp; Dairy"/>
    <s v="Milk"/>
    <n v="22.5"/>
  </r>
  <r>
    <d v="2024-10-26T00:00:00"/>
    <x v="2"/>
    <x v="2"/>
    <x v="8"/>
    <x v="3"/>
    <n v="47.16"/>
    <n v="37.99"/>
    <n v="6"/>
    <s v="pcs"/>
    <s v="Bakery, Cakes &amp; Dairy"/>
    <s v="Bread"/>
    <n v="227.94"/>
  </r>
  <r>
    <d v="2024-07-24T00:00:00"/>
    <x v="9"/>
    <x v="3"/>
    <x v="39"/>
    <x v="9"/>
    <n v="7.0000000000000007E-2"/>
    <n v="0.05"/>
    <n v="1000"/>
    <s v="g"/>
    <s v="Beverages"/>
    <s v="Leaf &amp; Dust Tea"/>
    <n v="50"/>
  </r>
  <r>
    <d v="2024-12-27T00:00:00"/>
    <x v="4"/>
    <x v="2"/>
    <x v="16"/>
    <x v="1"/>
    <n v="65.39"/>
    <n v="58.75"/>
    <n v="2"/>
    <s v="kg"/>
    <s v="Fruits &amp; Vegetables"/>
    <s v="Potato, Onion &amp; Tomato"/>
    <n v="117.5"/>
  </r>
  <r>
    <d v="2024-03-11T00:00:00"/>
    <x v="6"/>
    <x v="0"/>
    <x v="37"/>
    <x v="1"/>
    <n v="0.08"/>
    <n v="0.06"/>
    <n v="500"/>
    <s v="ml"/>
    <s v="Beverages"/>
    <s v="Juices"/>
    <n v="30"/>
  </r>
  <r>
    <d v="2024-10-28T00:00:00"/>
    <x v="2"/>
    <x v="2"/>
    <x v="31"/>
    <x v="1"/>
    <n v="10.62"/>
    <n v="8.7200000000000006"/>
    <n v="5"/>
    <s v="pcs"/>
    <s v="Eggs, Meat &amp; Fish"/>
    <s v="Farm Eggs"/>
    <n v="43.6"/>
  </r>
  <r>
    <d v="2024-03-29T00:00:00"/>
    <x v="6"/>
    <x v="0"/>
    <x v="45"/>
    <x v="7"/>
    <n v="0.06"/>
    <n v="0.05"/>
    <n v="1000"/>
    <s v="ml"/>
    <s v="Bakery, Cakes &amp; Dairy"/>
    <s v="Milk"/>
    <n v="50"/>
  </r>
  <r>
    <d v="2024-10-16T00:00:00"/>
    <x v="2"/>
    <x v="2"/>
    <x v="10"/>
    <x v="4"/>
    <n v="5.56"/>
    <n v="4.1900000000000004"/>
    <n v="350"/>
    <s v="ml"/>
    <s v="Gourmet &amp; World Food"/>
    <s v="Extra Virgin Olive Oil"/>
    <n v="1466.5000000000002"/>
  </r>
  <r>
    <d v="2024-11-23T00:00:00"/>
    <x v="8"/>
    <x v="2"/>
    <x v="41"/>
    <x v="1"/>
    <n v="0.12"/>
    <n v="0.1"/>
    <n v="500"/>
    <s v="ml"/>
    <s v="Beverages"/>
    <s v="Juices"/>
    <n v="50"/>
  </r>
  <r>
    <d v="2024-11-17T00:00:00"/>
    <x v="8"/>
    <x v="2"/>
    <x v="45"/>
    <x v="7"/>
    <n v="0.08"/>
    <n v="0.06"/>
    <n v="1500"/>
    <s v="ml"/>
    <s v="Bakery, Cakes &amp; Dairy"/>
    <s v="Milk"/>
    <n v="90"/>
  </r>
  <r>
    <d v="2024-08-12T00:00:00"/>
    <x v="5"/>
    <x v="3"/>
    <x v="35"/>
    <x v="1"/>
    <n v="103.98"/>
    <n v="71.27"/>
    <n v="10"/>
    <s v="kg"/>
    <s v="Fruits &amp; Vegetables"/>
    <s v="Potato, Onion &amp; Tomato"/>
    <n v="712.69999999999993"/>
  </r>
  <r>
    <d v="2024-12-14T00:00:00"/>
    <x v="4"/>
    <x v="2"/>
    <x v="24"/>
    <x v="8"/>
    <n v="0.2"/>
    <n v="0.15"/>
    <n v="250"/>
    <s v="g"/>
    <s v="Snacks &amp; Branded Foods"/>
    <s v="Instant Noodles"/>
    <n v="37.5"/>
  </r>
  <r>
    <d v="2024-10-13T00:00:00"/>
    <x v="2"/>
    <x v="2"/>
    <x v="44"/>
    <x v="9"/>
    <n v="0.15"/>
    <n v="0.11"/>
    <n v="50"/>
    <s v="g"/>
    <s v="Beverages"/>
    <s v="Leaf &amp; Dust Tea"/>
    <n v="5.5"/>
  </r>
  <r>
    <d v="2024-07-11T00:00:00"/>
    <x v="9"/>
    <x v="3"/>
    <x v="5"/>
    <x v="2"/>
    <n v="390.41"/>
    <n v="331.44"/>
    <n v="3"/>
    <s v="kg"/>
    <s v="Bakery, Cakes &amp; Dairy"/>
    <s v="Paneer, Tofu &amp; Cream"/>
    <n v="994.31999999999994"/>
  </r>
  <r>
    <d v="2024-01-09T00:00:00"/>
    <x v="0"/>
    <x v="0"/>
    <x v="42"/>
    <x v="8"/>
    <n v="0.48"/>
    <n v="0.44"/>
    <n v="200"/>
    <s v="g"/>
    <s v="Snacks &amp; Branded Foods"/>
    <s v="Instant Noodles"/>
    <n v="88"/>
  </r>
  <r>
    <d v="2024-02-11T00:00:00"/>
    <x v="3"/>
    <x v="0"/>
    <x v="15"/>
    <x v="1"/>
    <n v="1.2"/>
    <n v="0.83"/>
    <n v="1000"/>
    <s v="g"/>
    <s v="Snacks &amp; Branded Foods"/>
    <s v="Frozen Vegetables"/>
    <n v="830"/>
  </r>
  <r>
    <d v="2024-10-23T00:00:00"/>
    <x v="2"/>
    <x v="2"/>
    <x v="19"/>
    <x v="6"/>
    <n v="283.98"/>
    <n v="217.97"/>
    <n v="5"/>
    <s v="pcs"/>
    <s v="Beauty &amp; Hygiene"/>
    <s v="Toothpaste"/>
    <n v="1089.8499999999999"/>
  </r>
  <r>
    <d v="2024-05-25T00:00:00"/>
    <x v="1"/>
    <x v="1"/>
    <x v="41"/>
    <x v="1"/>
    <n v="0.26"/>
    <n v="0.2"/>
    <n v="350"/>
    <s v="ml"/>
    <s v="Beverages"/>
    <s v="Juices"/>
    <n v="70"/>
  </r>
  <r>
    <d v="2024-08-31T00:00:00"/>
    <x v="5"/>
    <x v="3"/>
    <x v="32"/>
    <x v="5"/>
    <n v="257.94"/>
    <n v="231.71"/>
    <n v="1"/>
    <s v="kg"/>
    <s v="Cleaning &amp; Household"/>
    <s v="Laundry"/>
    <n v="231.71"/>
  </r>
  <r>
    <d v="2024-04-15T00:00:00"/>
    <x v="10"/>
    <x v="1"/>
    <x v="17"/>
    <x v="1"/>
    <n v="93.89"/>
    <n v="77.430000000000007"/>
    <n v="10"/>
    <s v="kg"/>
    <s v="Fruits &amp; Vegetables"/>
    <s v="Potato, Onion &amp; Tomato"/>
    <n v="774.30000000000007"/>
  </r>
  <r>
    <d v="2024-11-04T00:00:00"/>
    <x v="8"/>
    <x v="2"/>
    <x v="41"/>
    <x v="1"/>
    <n v="0.16"/>
    <n v="0.13"/>
    <n v="350"/>
    <s v="ml"/>
    <s v="Beverages"/>
    <s v="Juices"/>
    <n v="45.5"/>
  </r>
  <r>
    <d v="2024-07-29T00:00:00"/>
    <x v="9"/>
    <x v="3"/>
    <x v="37"/>
    <x v="1"/>
    <n v="0.27"/>
    <n v="0.2"/>
    <n v="750"/>
    <s v="ml"/>
    <s v="Beverages"/>
    <s v="Juices"/>
    <n v="150"/>
  </r>
  <r>
    <d v="2024-10-23T00:00:00"/>
    <x v="2"/>
    <x v="2"/>
    <x v="4"/>
    <x v="1"/>
    <n v="0.4"/>
    <n v="0.28999999999999998"/>
    <n v="500"/>
    <s v="g"/>
    <s v="Snacks &amp; Branded Foods"/>
    <s v="Frozen Vegetables"/>
    <n v="145"/>
  </r>
  <r>
    <d v="2024-01-20T00:00:00"/>
    <x v="0"/>
    <x v="0"/>
    <x v="40"/>
    <x v="1"/>
    <n v="85.13"/>
    <n v="68.53"/>
    <n v="0.5"/>
    <s v="kg"/>
    <s v="Fruits &amp; Vegetables"/>
    <s v="Potato, Onion &amp; Tomato"/>
    <n v="34.265000000000001"/>
  </r>
  <r>
    <d v="2024-09-12T00:00:00"/>
    <x v="11"/>
    <x v="3"/>
    <x v="24"/>
    <x v="8"/>
    <n v="0.45"/>
    <n v="0.42"/>
    <n v="50"/>
    <s v="g"/>
    <s v="Snacks &amp; Branded Foods"/>
    <s v="Instant Noodles"/>
    <n v="21"/>
  </r>
  <r>
    <d v="2024-02-15T00:00:00"/>
    <x v="3"/>
    <x v="0"/>
    <x v="23"/>
    <x v="8"/>
    <n v="0.04"/>
    <n v="0.03"/>
    <n v="750"/>
    <s v="g"/>
    <s v="Snacks &amp; Branded Foods"/>
    <s v="Instant Noodles"/>
    <n v="22.5"/>
  </r>
  <r>
    <d v="2024-06-03T00:00:00"/>
    <x v="7"/>
    <x v="1"/>
    <x v="35"/>
    <x v="1"/>
    <n v="98.42"/>
    <n v="77.41"/>
    <n v="3"/>
    <s v="kg"/>
    <s v="Fruits &amp; Vegetables"/>
    <s v="Potato, Onion &amp; Tomato"/>
    <n v="232.23"/>
  </r>
  <r>
    <d v="2024-10-01T00:00:00"/>
    <x v="2"/>
    <x v="2"/>
    <x v="28"/>
    <x v="6"/>
    <n v="326.70999999999998"/>
    <n v="236.66"/>
    <n v="6"/>
    <s v="pcs"/>
    <s v="Beauty &amp; Hygiene"/>
    <s v="Toothpaste"/>
    <n v="1419.96"/>
  </r>
  <r>
    <d v="2024-04-08T00:00:00"/>
    <x v="10"/>
    <x v="1"/>
    <x v="28"/>
    <x v="6"/>
    <n v="479.25"/>
    <n v="342.01"/>
    <n v="2"/>
    <s v="pcs"/>
    <s v="Beauty &amp; Hygiene"/>
    <s v="Toothpaste"/>
    <n v="684.02"/>
  </r>
  <r>
    <d v="2024-12-07T00:00:00"/>
    <x v="4"/>
    <x v="2"/>
    <x v="9"/>
    <x v="4"/>
    <n v="6"/>
    <n v="4.1900000000000004"/>
    <n v="250"/>
    <s v="ml"/>
    <s v="Gourmet &amp; World Food"/>
    <s v="Extra Virgin Olive Oil"/>
    <n v="1047.5"/>
  </r>
  <r>
    <d v="2024-07-04T00:00:00"/>
    <x v="9"/>
    <x v="3"/>
    <x v="2"/>
    <x v="1"/>
    <n v="84.72"/>
    <n v="56.6"/>
    <n v="3"/>
    <s v="kg"/>
    <s v="Fruits &amp; Vegetables"/>
    <s v="Potato, Onion &amp; Tomato"/>
    <n v="169.8"/>
  </r>
  <r>
    <d v="2024-09-16T00:00:00"/>
    <x v="11"/>
    <x v="3"/>
    <x v="17"/>
    <x v="1"/>
    <n v="87"/>
    <n v="69.069999999999993"/>
    <n v="10"/>
    <s v="kg"/>
    <s v="Fruits &amp; Vegetables"/>
    <s v="Potato, Onion &amp; Tomato"/>
    <n v="690.69999999999993"/>
  </r>
  <r>
    <d v="2024-12-20T00:00:00"/>
    <x v="4"/>
    <x v="2"/>
    <x v="33"/>
    <x v="1"/>
    <n v="0.73"/>
    <n v="0.67"/>
    <n v="200"/>
    <s v="g"/>
    <s v="Snacks &amp; Branded Foods"/>
    <s v="Frozen Vegetables"/>
    <n v="134"/>
  </r>
  <r>
    <d v="2024-05-21T00:00:00"/>
    <x v="1"/>
    <x v="1"/>
    <x v="18"/>
    <x v="0"/>
    <n v="126.06"/>
    <n v="89.95"/>
    <n v="3"/>
    <s v="kg"/>
    <s v="Foodgrains, Oil &amp; Masala"/>
    <s v="Raw Rice"/>
    <n v="269.85000000000002"/>
  </r>
  <r>
    <d v="2024-10-15T00:00:00"/>
    <x v="2"/>
    <x v="2"/>
    <x v="33"/>
    <x v="1"/>
    <n v="1.1000000000000001"/>
    <n v="0.89"/>
    <n v="1000"/>
    <s v="g"/>
    <s v="Snacks &amp; Branded Foods"/>
    <s v="Frozen Vegetables"/>
    <n v="890"/>
  </r>
  <r>
    <d v="2024-08-30T00:00:00"/>
    <x v="5"/>
    <x v="3"/>
    <x v="22"/>
    <x v="7"/>
    <n v="0.06"/>
    <n v="0.05"/>
    <n v="100"/>
    <s v="ml"/>
    <s v="Bakery, Cakes &amp; Dairy"/>
    <s v="Milk"/>
    <n v="5"/>
  </r>
  <r>
    <d v="2024-03-22T00:00:00"/>
    <x v="6"/>
    <x v="0"/>
    <x v="30"/>
    <x v="1"/>
    <n v="64.89"/>
    <n v="55.63"/>
    <n v="0.5"/>
    <s v="kg"/>
    <s v="Fruits &amp; Vegetables"/>
    <s v="Potato, Onion &amp; Tomato"/>
    <n v="27.815000000000001"/>
  </r>
  <r>
    <d v="2024-01-23T00:00:00"/>
    <x v="0"/>
    <x v="0"/>
    <x v="3"/>
    <x v="1"/>
    <n v="16.829999999999998"/>
    <n v="12.52"/>
    <n v="6"/>
    <s v="pcs"/>
    <s v="Eggs, Meat &amp; Fish"/>
    <s v="Farm Eggs"/>
    <n v="75.12"/>
  </r>
  <r>
    <d v="2024-11-16T00:00:00"/>
    <x v="8"/>
    <x v="2"/>
    <x v="46"/>
    <x v="1"/>
    <n v="25.09"/>
    <n v="18.29"/>
    <n v="6"/>
    <s v="pcs"/>
    <s v="Eggs, Meat &amp; Fish"/>
    <s v="Farm Eggs"/>
    <n v="109.74"/>
  </r>
  <r>
    <d v="2024-11-25T00:00:00"/>
    <x v="8"/>
    <x v="2"/>
    <x v="28"/>
    <x v="6"/>
    <n v="110.04"/>
    <n v="98.54"/>
    <n v="3"/>
    <s v="pcs"/>
    <s v="Beauty &amp; Hygiene"/>
    <s v="Toothpaste"/>
    <n v="295.62"/>
  </r>
  <r>
    <d v="2024-12-18T00:00:00"/>
    <x v="4"/>
    <x v="2"/>
    <x v="25"/>
    <x v="7"/>
    <n v="0.04"/>
    <n v="0.03"/>
    <n v="250"/>
    <s v="ml"/>
    <s v="Bakery, Cakes &amp; Dairy"/>
    <s v="Milk"/>
    <n v="7.5"/>
  </r>
  <r>
    <d v="2024-08-20T00:00:00"/>
    <x v="5"/>
    <x v="3"/>
    <x v="35"/>
    <x v="1"/>
    <n v="92.33"/>
    <n v="62.4"/>
    <n v="10"/>
    <s v="kg"/>
    <s v="Fruits &amp; Vegetables"/>
    <s v="Potato, Onion &amp; Tomato"/>
    <n v="624"/>
  </r>
  <r>
    <d v="2024-10-07T00:00:00"/>
    <x v="2"/>
    <x v="2"/>
    <x v="45"/>
    <x v="7"/>
    <n v="0.08"/>
    <n v="0.06"/>
    <n v="750"/>
    <s v="ml"/>
    <s v="Bakery, Cakes &amp; Dairy"/>
    <s v="Milk"/>
    <n v="45"/>
  </r>
  <r>
    <d v="2024-03-31T00:00:00"/>
    <x v="6"/>
    <x v="0"/>
    <x v="46"/>
    <x v="1"/>
    <n v="9.89"/>
    <n v="6.61"/>
    <n v="5"/>
    <s v="pcs"/>
    <s v="Eggs, Meat &amp; Fish"/>
    <s v="Farm Eggs"/>
    <n v="33.050000000000004"/>
  </r>
  <r>
    <d v="2024-10-04T00:00:00"/>
    <x v="2"/>
    <x v="2"/>
    <x v="3"/>
    <x v="1"/>
    <n v="17.38"/>
    <n v="16.36"/>
    <n v="4"/>
    <s v="pcs"/>
    <s v="Eggs, Meat &amp; Fish"/>
    <s v="Farm Eggs"/>
    <n v="65.44"/>
  </r>
  <r>
    <d v="2024-02-29T00:00:00"/>
    <x v="3"/>
    <x v="0"/>
    <x v="41"/>
    <x v="1"/>
    <n v="0.52"/>
    <n v="0.43"/>
    <n v="200"/>
    <s v="ml"/>
    <s v="Beverages"/>
    <s v="Juices"/>
    <n v="86"/>
  </r>
  <r>
    <d v="2024-10-31T00:00:00"/>
    <x v="2"/>
    <x v="2"/>
    <x v="41"/>
    <x v="1"/>
    <n v="0.28000000000000003"/>
    <n v="0.22"/>
    <n v="350"/>
    <s v="ml"/>
    <s v="Beverages"/>
    <s v="Juices"/>
    <n v="77"/>
  </r>
  <r>
    <d v="2024-06-15T00:00:00"/>
    <x v="7"/>
    <x v="1"/>
    <x v="39"/>
    <x v="9"/>
    <n v="0.2"/>
    <n v="0.16"/>
    <n v="250"/>
    <s v="g"/>
    <s v="Beverages"/>
    <s v="Leaf &amp; Dust Tea"/>
    <n v="40"/>
  </r>
  <r>
    <d v="2024-06-15T00:00:00"/>
    <x v="7"/>
    <x v="1"/>
    <x v="20"/>
    <x v="1"/>
    <n v="62.63"/>
    <n v="47.8"/>
    <n v="0.25"/>
    <s v="kg"/>
    <s v="Fruits &amp; Vegetables"/>
    <s v="Potato, Onion &amp; Tomato"/>
    <n v="11.95"/>
  </r>
  <r>
    <d v="2024-10-15T00:00:00"/>
    <x v="2"/>
    <x v="2"/>
    <x v="47"/>
    <x v="4"/>
    <n v="1.89"/>
    <n v="1.65"/>
    <n v="200"/>
    <s v="ml"/>
    <s v="Gourmet &amp; World Food"/>
    <s v="Extra Virgin Olive Oil"/>
    <n v="330"/>
  </r>
  <r>
    <d v="2024-10-13T00:00:00"/>
    <x v="2"/>
    <x v="2"/>
    <x v="24"/>
    <x v="8"/>
    <n v="0.45"/>
    <n v="0.38"/>
    <n v="750"/>
    <s v="g"/>
    <s v="Snacks &amp; Branded Foods"/>
    <s v="Instant Noodles"/>
    <n v="285"/>
  </r>
  <r>
    <d v="2024-11-22T00:00:00"/>
    <x v="8"/>
    <x v="2"/>
    <x v="46"/>
    <x v="1"/>
    <n v="27.86"/>
    <n v="19.760000000000002"/>
    <n v="4"/>
    <s v="pcs"/>
    <s v="Eggs, Meat &amp; Fish"/>
    <s v="Farm Eggs"/>
    <n v="79.040000000000006"/>
  </r>
  <r>
    <d v="2024-07-11T00:00:00"/>
    <x v="9"/>
    <x v="3"/>
    <x v="11"/>
    <x v="3"/>
    <n v="33.24"/>
    <n v="30.21"/>
    <n v="12"/>
    <s v="pcs"/>
    <s v="Bakery, Cakes &amp; Dairy"/>
    <s v="Bread"/>
    <n v="362.52"/>
  </r>
  <r>
    <d v="2024-02-07T00:00:00"/>
    <x v="3"/>
    <x v="0"/>
    <x v="37"/>
    <x v="1"/>
    <n v="7.0000000000000007E-2"/>
    <n v="0.05"/>
    <n v="100"/>
    <s v="ml"/>
    <s v="Beverages"/>
    <s v="Juices"/>
    <n v="5"/>
  </r>
  <r>
    <d v="2024-09-05T00:00:00"/>
    <x v="11"/>
    <x v="3"/>
    <x v="39"/>
    <x v="9"/>
    <n v="0.37"/>
    <n v="0.25"/>
    <n v="100"/>
    <s v="g"/>
    <s v="Beverages"/>
    <s v="Leaf &amp; Dust Tea"/>
    <n v="25"/>
  </r>
  <r>
    <d v="2024-11-25T00:00:00"/>
    <x v="8"/>
    <x v="2"/>
    <x v="17"/>
    <x v="1"/>
    <n v="46.1"/>
    <n v="33.76"/>
    <n v="2"/>
    <s v="kg"/>
    <s v="Fruits &amp; Vegetables"/>
    <s v="Potato, Onion &amp; Tomato"/>
    <n v="67.52"/>
  </r>
  <r>
    <d v="2024-12-18T00:00:00"/>
    <x v="4"/>
    <x v="2"/>
    <x v="18"/>
    <x v="0"/>
    <n v="144.13999999999999"/>
    <n v="136.35"/>
    <n v="5"/>
    <s v="kg"/>
    <s v="Foodgrains, Oil &amp; Masala"/>
    <s v="Raw Rice"/>
    <n v="681.75"/>
  </r>
  <r>
    <d v="2024-07-17T00:00:00"/>
    <x v="9"/>
    <x v="3"/>
    <x v="5"/>
    <x v="2"/>
    <n v="305.75"/>
    <n v="213.61"/>
    <n v="5"/>
    <s v="kg"/>
    <s v="Bakery, Cakes &amp; Dairy"/>
    <s v="Paneer, Tofu &amp; Cream"/>
    <n v="1068.0500000000002"/>
  </r>
  <r>
    <d v="2024-11-28T00:00:00"/>
    <x v="8"/>
    <x v="2"/>
    <x v="38"/>
    <x v="1"/>
    <n v="56.27"/>
    <n v="50.24"/>
    <n v="3"/>
    <s v="kg"/>
    <s v="Fruits &amp; Vegetables"/>
    <s v="Root Vegetables"/>
    <n v="150.72"/>
  </r>
  <r>
    <d v="2024-07-02T00:00:00"/>
    <x v="9"/>
    <x v="3"/>
    <x v="26"/>
    <x v="5"/>
    <n v="131.88"/>
    <n v="93.46"/>
    <n v="2"/>
    <s v="kg"/>
    <s v="Cleaning &amp; Household"/>
    <s v="Laundry"/>
    <n v="186.92"/>
  </r>
  <r>
    <d v="2024-04-13T00:00:00"/>
    <x v="10"/>
    <x v="1"/>
    <x v="33"/>
    <x v="1"/>
    <n v="0.49"/>
    <n v="0.4"/>
    <n v="500"/>
    <s v="g"/>
    <s v="Snacks &amp; Branded Foods"/>
    <s v="Frozen Vegetables"/>
    <n v="200"/>
  </r>
  <r>
    <d v="2024-10-05T00:00:00"/>
    <x v="2"/>
    <x v="2"/>
    <x v="13"/>
    <x v="1"/>
    <n v="69.260000000000005"/>
    <n v="53.97"/>
    <n v="2"/>
    <s v="kg"/>
    <s v="Fruits &amp; Vegetables"/>
    <s v="Root Vegetables"/>
    <n v="107.94"/>
  </r>
  <r>
    <d v="2024-01-31T00:00:00"/>
    <x v="0"/>
    <x v="0"/>
    <x v="34"/>
    <x v="1"/>
    <n v="101.48"/>
    <n v="69.209999999999994"/>
    <n v="5"/>
    <s v="kg"/>
    <s v="Fruits &amp; Vegetables"/>
    <s v="Root Vegetables"/>
    <n v="346.04999999999995"/>
  </r>
  <r>
    <d v="2024-10-15T00:00:00"/>
    <x v="2"/>
    <x v="2"/>
    <x v="13"/>
    <x v="1"/>
    <n v="69.38"/>
    <n v="56.33"/>
    <n v="0.25"/>
    <s v="kg"/>
    <s v="Fruits &amp; Vegetables"/>
    <s v="Root Vegetables"/>
    <n v="14.0825"/>
  </r>
  <r>
    <d v="2024-08-22T00:00:00"/>
    <x v="5"/>
    <x v="3"/>
    <x v="11"/>
    <x v="3"/>
    <n v="47.7"/>
    <n v="44.88"/>
    <n v="5"/>
    <s v="pcs"/>
    <s v="Bakery, Cakes &amp; Dairy"/>
    <s v="Bread"/>
    <n v="224.4"/>
  </r>
  <r>
    <d v="2024-06-24T00:00:00"/>
    <x v="7"/>
    <x v="1"/>
    <x v="40"/>
    <x v="1"/>
    <n v="88.78"/>
    <n v="83.33"/>
    <n v="1"/>
    <s v="kg"/>
    <s v="Fruits &amp; Vegetables"/>
    <s v="Potato, Onion &amp; Tomato"/>
    <n v="83.33"/>
  </r>
  <r>
    <d v="2024-11-07T00:00:00"/>
    <x v="8"/>
    <x v="2"/>
    <x v="34"/>
    <x v="1"/>
    <n v="115.85"/>
    <n v="83.16"/>
    <n v="2"/>
    <s v="kg"/>
    <s v="Fruits &amp; Vegetables"/>
    <s v="Root Vegetables"/>
    <n v="166.32"/>
  </r>
  <r>
    <d v="2024-03-28T00:00:00"/>
    <x v="6"/>
    <x v="0"/>
    <x v="15"/>
    <x v="1"/>
    <n v="0.23"/>
    <n v="0.21"/>
    <n v="2000"/>
    <s v="g"/>
    <s v="Snacks &amp; Branded Foods"/>
    <s v="Frozen Vegetables"/>
    <n v="420"/>
  </r>
  <r>
    <d v="2024-04-27T00:00:00"/>
    <x v="10"/>
    <x v="1"/>
    <x v="8"/>
    <x v="3"/>
    <n v="35.39"/>
    <n v="23.68"/>
    <n v="4"/>
    <s v="pcs"/>
    <s v="Bakery, Cakes &amp; Dairy"/>
    <s v="Bread"/>
    <n v="94.72"/>
  </r>
  <r>
    <d v="2024-12-06T00:00:00"/>
    <x v="4"/>
    <x v="2"/>
    <x v="20"/>
    <x v="1"/>
    <n v="99.39"/>
    <n v="69.25"/>
    <n v="2"/>
    <s v="kg"/>
    <s v="Fruits &amp; Vegetables"/>
    <s v="Potato, Onion &amp; Tomato"/>
    <n v="138.5"/>
  </r>
  <r>
    <d v="2024-04-20T00:00:00"/>
    <x v="10"/>
    <x v="1"/>
    <x v="9"/>
    <x v="4"/>
    <n v="2.04"/>
    <n v="1.54"/>
    <n v="1500"/>
    <s v="ml"/>
    <s v="Gourmet &amp; World Food"/>
    <s v="Extra Virgin Olive Oil"/>
    <n v="2310"/>
  </r>
  <r>
    <d v="2024-08-24T00:00:00"/>
    <x v="5"/>
    <x v="3"/>
    <x v="0"/>
    <x v="0"/>
    <n v="134.41"/>
    <n v="92.39"/>
    <n v="0.25"/>
    <s v="kg"/>
    <s v="Foodgrains, Oil &amp; Masala"/>
    <s v="Raw Rice"/>
    <n v="23.0975"/>
  </r>
  <r>
    <d v="2024-11-24T00:00:00"/>
    <x v="8"/>
    <x v="2"/>
    <x v="21"/>
    <x v="2"/>
    <n v="482.05"/>
    <n v="396.91"/>
    <n v="0.5"/>
    <s v="kg"/>
    <s v="Bakery, Cakes &amp; Dairy"/>
    <s v="Paneer, Tofu &amp; Cream"/>
    <n v="198.45500000000001"/>
  </r>
  <r>
    <d v="2024-05-06T00:00:00"/>
    <x v="1"/>
    <x v="1"/>
    <x v="36"/>
    <x v="0"/>
    <n v="128.37"/>
    <n v="92.56"/>
    <n v="5"/>
    <s v="kg"/>
    <s v="Foodgrains, Oil &amp; Masala"/>
    <s v="Raw Rice"/>
    <n v="462.8"/>
  </r>
  <r>
    <d v="2024-11-25T00:00:00"/>
    <x v="8"/>
    <x v="2"/>
    <x v="28"/>
    <x v="6"/>
    <n v="101.26"/>
    <n v="79.010000000000005"/>
    <n v="4"/>
    <s v="pcs"/>
    <s v="Beauty &amp; Hygiene"/>
    <s v="Toothpaste"/>
    <n v="316.04000000000002"/>
  </r>
  <r>
    <d v="2024-03-17T00:00:00"/>
    <x v="6"/>
    <x v="0"/>
    <x v="34"/>
    <x v="1"/>
    <n v="136.52000000000001"/>
    <n v="99.45"/>
    <n v="0.5"/>
    <s v="kg"/>
    <s v="Fruits &amp; Vegetables"/>
    <s v="Root Vegetables"/>
    <n v="49.725000000000001"/>
  </r>
  <r>
    <d v="2024-01-03T00:00:00"/>
    <x v="0"/>
    <x v="0"/>
    <x v="22"/>
    <x v="7"/>
    <n v="0.03"/>
    <n v="0.03"/>
    <n v="4000"/>
    <s v="ml"/>
    <s v="Bakery, Cakes &amp; Dairy"/>
    <s v="Milk"/>
    <n v="120"/>
  </r>
  <r>
    <d v="2024-01-23T00:00:00"/>
    <x v="0"/>
    <x v="0"/>
    <x v="38"/>
    <x v="1"/>
    <n v="98.66"/>
    <n v="66.290000000000006"/>
    <n v="5"/>
    <s v="kg"/>
    <s v="Fruits &amp; Vegetables"/>
    <s v="Root Vegetables"/>
    <n v="331.45000000000005"/>
  </r>
  <r>
    <d v="2024-11-30T00:00:00"/>
    <x v="8"/>
    <x v="2"/>
    <x v="32"/>
    <x v="5"/>
    <n v="274.19"/>
    <n v="247.18"/>
    <n v="3"/>
    <s v="kg"/>
    <s v="Cleaning &amp; Household"/>
    <s v="Laundry"/>
    <n v="741.54"/>
  </r>
  <r>
    <d v="2024-09-15T00:00:00"/>
    <x v="11"/>
    <x v="3"/>
    <x v="6"/>
    <x v="1"/>
    <n v="0.46"/>
    <n v="0.35"/>
    <n v="750"/>
    <s v="ml"/>
    <s v="Beverages"/>
    <s v="Juices"/>
    <n v="262.5"/>
  </r>
  <r>
    <d v="2024-12-07T00:00:00"/>
    <x v="4"/>
    <x v="2"/>
    <x v="35"/>
    <x v="1"/>
    <n v="95.58"/>
    <n v="67.91"/>
    <n v="5"/>
    <s v="kg"/>
    <s v="Fruits &amp; Vegetables"/>
    <s v="Potato, Onion &amp; Tomato"/>
    <n v="339.54999999999995"/>
  </r>
  <r>
    <d v="2024-12-29T00:00:00"/>
    <x v="4"/>
    <x v="2"/>
    <x v="38"/>
    <x v="1"/>
    <n v="129.43"/>
    <n v="90.77"/>
    <n v="0.25"/>
    <s v="kg"/>
    <s v="Fruits &amp; Vegetables"/>
    <s v="Root Vegetables"/>
    <n v="22.692499999999999"/>
  </r>
  <r>
    <d v="2024-08-19T00:00:00"/>
    <x v="5"/>
    <x v="3"/>
    <x v="27"/>
    <x v="2"/>
    <n v="388"/>
    <n v="296.76"/>
    <n v="0.5"/>
    <s v="kg"/>
    <s v="Bakery, Cakes &amp; Dairy"/>
    <s v="Paneer, Tofu &amp; Cream"/>
    <n v="148.38"/>
  </r>
  <r>
    <d v="2024-02-12T00:00:00"/>
    <x v="3"/>
    <x v="0"/>
    <x v="42"/>
    <x v="8"/>
    <n v="0.16"/>
    <n v="0.11"/>
    <n v="750"/>
    <s v="g"/>
    <s v="Snacks &amp; Branded Foods"/>
    <s v="Instant Noodles"/>
    <n v="82.5"/>
  </r>
  <r>
    <d v="2024-01-07T00:00:00"/>
    <x v="0"/>
    <x v="0"/>
    <x v="28"/>
    <x v="6"/>
    <n v="206.57"/>
    <n v="180.15"/>
    <n v="10"/>
    <s v="pcs"/>
    <s v="Beauty &amp; Hygiene"/>
    <s v="Toothpaste"/>
    <n v="1801.5"/>
  </r>
  <r>
    <d v="2024-07-27T00:00:00"/>
    <x v="9"/>
    <x v="3"/>
    <x v="36"/>
    <x v="0"/>
    <n v="62.26"/>
    <n v="52.96"/>
    <n v="1"/>
    <s v="kg"/>
    <s v="Foodgrains, Oil &amp; Masala"/>
    <s v="Raw Rice"/>
    <n v="52.96"/>
  </r>
  <r>
    <d v="2024-03-08T00:00:00"/>
    <x v="6"/>
    <x v="0"/>
    <x v="23"/>
    <x v="8"/>
    <n v="0.26"/>
    <n v="0.18"/>
    <n v="750"/>
    <s v="g"/>
    <s v="Snacks &amp; Branded Foods"/>
    <s v="Instant Noodles"/>
    <n v="135"/>
  </r>
  <r>
    <d v="2024-10-31T00:00:00"/>
    <x v="2"/>
    <x v="2"/>
    <x v="21"/>
    <x v="2"/>
    <n v="541.80999999999995"/>
    <n v="431.6"/>
    <n v="1"/>
    <s v="kg"/>
    <s v="Bakery, Cakes &amp; Dairy"/>
    <s v="Paneer, Tofu &amp; Cream"/>
    <n v="431.6"/>
  </r>
  <r>
    <d v="2024-02-16T00:00:00"/>
    <x v="3"/>
    <x v="0"/>
    <x v="12"/>
    <x v="1"/>
    <n v="69.34"/>
    <n v="59.35"/>
    <n v="5"/>
    <s v="kg"/>
    <s v="Fruits &amp; Vegetables"/>
    <s v="Potato, Onion &amp; Tomato"/>
    <n v="296.75"/>
  </r>
  <r>
    <d v="2024-12-25T00:00:00"/>
    <x v="4"/>
    <x v="2"/>
    <x v="11"/>
    <x v="3"/>
    <n v="67.81"/>
    <n v="45.69"/>
    <n v="10"/>
    <s v="pcs"/>
    <s v="Bakery, Cakes &amp; Dairy"/>
    <s v="Bread"/>
    <n v="456.9"/>
  </r>
  <r>
    <d v="2024-12-30T00:00:00"/>
    <x v="4"/>
    <x v="2"/>
    <x v="1"/>
    <x v="1"/>
    <n v="98.05"/>
    <n v="68.88"/>
    <n v="0.25"/>
    <s v="kg"/>
    <s v="Fruits &amp; Vegetables"/>
    <s v="Potato, Onion &amp; Tomato"/>
    <n v="17.22"/>
  </r>
  <r>
    <d v="2024-01-13T00:00:00"/>
    <x v="0"/>
    <x v="0"/>
    <x v="20"/>
    <x v="1"/>
    <n v="37.01"/>
    <n v="30.68"/>
    <n v="3"/>
    <s v="kg"/>
    <s v="Fruits &amp; Vegetables"/>
    <s v="Potato, Onion &amp; Tomato"/>
    <n v="92.039999999999992"/>
  </r>
  <r>
    <d v="2024-08-25T00:00:00"/>
    <x v="5"/>
    <x v="3"/>
    <x v="41"/>
    <x v="1"/>
    <n v="0.44"/>
    <n v="0.3"/>
    <n v="1000"/>
    <s v="ml"/>
    <s v="Beverages"/>
    <s v="Juices"/>
    <n v="300"/>
  </r>
  <r>
    <d v="2024-07-26T00:00:00"/>
    <x v="9"/>
    <x v="3"/>
    <x v="23"/>
    <x v="8"/>
    <n v="0.31"/>
    <n v="0.21"/>
    <n v="200"/>
    <s v="g"/>
    <s v="Snacks &amp; Branded Foods"/>
    <s v="Instant Noodles"/>
    <n v="42"/>
  </r>
  <r>
    <d v="2024-11-17T00:00:00"/>
    <x v="8"/>
    <x v="2"/>
    <x v="23"/>
    <x v="8"/>
    <n v="0.12"/>
    <n v="0.09"/>
    <n v="250"/>
    <s v="g"/>
    <s v="Snacks &amp; Branded Foods"/>
    <s v="Instant Noodles"/>
    <n v="22.5"/>
  </r>
  <r>
    <d v="2024-01-01T00:00:00"/>
    <x v="0"/>
    <x v="0"/>
    <x v="40"/>
    <x v="1"/>
    <n v="86.2"/>
    <n v="61.53"/>
    <n v="0.5"/>
    <s v="kg"/>
    <s v="Fruits &amp; Vegetables"/>
    <s v="Potato, Onion &amp; Tomato"/>
    <n v="30.765000000000001"/>
  </r>
  <r>
    <d v="2024-02-06T00:00:00"/>
    <x v="3"/>
    <x v="0"/>
    <x v="28"/>
    <x v="6"/>
    <n v="285.92"/>
    <n v="202.76"/>
    <n v="24"/>
    <s v="pcs"/>
    <s v="Beauty &amp; Hygiene"/>
    <s v="Toothpaste"/>
    <n v="4866.24"/>
  </r>
  <r>
    <d v="2024-12-28T00:00:00"/>
    <x v="4"/>
    <x v="2"/>
    <x v="11"/>
    <x v="3"/>
    <n v="43.14"/>
    <n v="29.22"/>
    <n v="24"/>
    <s v="pcs"/>
    <s v="Bakery, Cakes &amp; Dairy"/>
    <s v="Bread"/>
    <n v="701.28"/>
  </r>
  <r>
    <d v="2024-10-05T00:00:00"/>
    <x v="2"/>
    <x v="2"/>
    <x v="47"/>
    <x v="4"/>
    <n v="2.74"/>
    <n v="2.5"/>
    <n v="250"/>
    <s v="ml"/>
    <s v="Gourmet &amp; World Food"/>
    <s v="Extra Virgin Olive Oil"/>
    <n v="625"/>
  </r>
  <r>
    <d v="2024-11-04T00:00:00"/>
    <x v="8"/>
    <x v="2"/>
    <x v="13"/>
    <x v="1"/>
    <n v="149.15"/>
    <n v="107.46"/>
    <n v="5"/>
    <s v="kg"/>
    <s v="Fruits &amp; Vegetables"/>
    <s v="Root Vegetables"/>
    <n v="537.29999999999995"/>
  </r>
  <r>
    <d v="2024-04-16T00:00:00"/>
    <x v="10"/>
    <x v="1"/>
    <x v="34"/>
    <x v="1"/>
    <n v="127.71"/>
    <n v="108.66"/>
    <n v="3"/>
    <s v="kg"/>
    <s v="Fruits &amp; Vegetables"/>
    <s v="Root Vegetables"/>
    <n v="325.98"/>
  </r>
  <r>
    <d v="2024-02-11T00:00:00"/>
    <x v="3"/>
    <x v="0"/>
    <x v="39"/>
    <x v="9"/>
    <n v="0.33"/>
    <n v="0.26"/>
    <n v="500"/>
    <s v="g"/>
    <s v="Beverages"/>
    <s v="Leaf &amp; Dust Tea"/>
    <n v="130"/>
  </r>
  <r>
    <d v="2024-06-20T00:00:00"/>
    <x v="7"/>
    <x v="1"/>
    <x v="29"/>
    <x v="9"/>
    <n v="0.34"/>
    <n v="0.31"/>
    <n v="1500"/>
    <s v="g"/>
    <s v="Beverages"/>
    <s v="Leaf &amp; Dust Tea"/>
    <n v="465"/>
  </r>
  <r>
    <d v="2024-01-29T00:00:00"/>
    <x v="0"/>
    <x v="0"/>
    <x v="25"/>
    <x v="7"/>
    <n v="0.04"/>
    <n v="0.03"/>
    <n v="100"/>
    <s v="ml"/>
    <s v="Bakery, Cakes &amp; Dairy"/>
    <s v="Milk"/>
    <n v="3"/>
  </r>
  <r>
    <d v="2024-07-05T00:00:00"/>
    <x v="9"/>
    <x v="3"/>
    <x v="32"/>
    <x v="5"/>
    <n v="375.32"/>
    <n v="283.07"/>
    <n v="1"/>
    <s v="kg"/>
    <s v="Cleaning &amp; Household"/>
    <s v="Laundry"/>
    <n v="283.07"/>
  </r>
  <r>
    <d v="2024-02-26T00:00:00"/>
    <x v="3"/>
    <x v="0"/>
    <x v="17"/>
    <x v="1"/>
    <n v="35.99"/>
    <n v="28.42"/>
    <n v="0.25"/>
    <s v="kg"/>
    <s v="Fruits &amp; Vegetables"/>
    <s v="Potato, Onion &amp; Tomato"/>
    <n v="7.1050000000000004"/>
  </r>
  <r>
    <d v="2024-11-29T00:00:00"/>
    <x v="8"/>
    <x v="2"/>
    <x v="13"/>
    <x v="1"/>
    <n v="79.98"/>
    <n v="71.3"/>
    <n v="10"/>
    <s v="kg"/>
    <s v="Fruits &amp; Vegetables"/>
    <s v="Root Vegetables"/>
    <n v="713"/>
  </r>
  <r>
    <d v="2024-07-06T00:00:00"/>
    <x v="9"/>
    <x v="3"/>
    <x v="29"/>
    <x v="9"/>
    <n v="0.44"/>
    <n v="0.38"/>
    <n v="1000"/>
    <s v="g"/>
    <s v="Beverages"/>
    <s v="Leaf &amp; Dust Tea"/>
    <n v="380"/>
  </r>
  <r>
    <d v="2024-12-22T00:00:00"/>
    <x v="4"/>
    <x v="2"/>
    <x v="8"/>
    <x v="3"/>
    <n v="42.91"/>
    <n v="29.05"/>
    <n v="2"/>
    <s v="pcs"/>
    <s v="Bakery, Cakes &amp; Dairy"/>
    <s v="Bread"/>
    <n v="58.1"/>
  </r>
  <r>
    <d v="2024-02-04T00:00:00"/>
    <x v="3"/>
    <x v="0"/>
    <x v="1"/>
    <x v="1"/>
    <n v="75.760000000000005"/>
    <n v="57.67"/>
    <n v="2"/>
    <s v="kg"/>
    <s v="Fruits &amp; Vegetables"/>
    <s v="Potato, Onion &amp; Tomato"/>
    <n v="115.34"/>
  </r>
  <r>
    <d v="2024-04-14T00:00:00"/>
    <x v="10"/>
    <x v="1"/>
    <x v="14"/>
    <x v="5"/>
    <n v="240.12"/>
    <n v="177.54"/>
    <n v="0.5"/>
    <s v="kg"/>
    <s v="Cleaning &amp; Household"/>
    <s v="Laundry"/>
    <n v="88.77"/>
  </r>
  <r>
    <d v="2024-11-12T00:00:00"/>
    <x v="8"/>
    <x v="2"/>
    <x v="45"/>
    <x v="7"/>
    <n v="0.06"/>
    <n v="0.05"/>
    <n v="100"/>
    <s v="ml"/>
    <s v="Bakery, Cakes &amp; Dairy"/>
    <s v="Milk"/>
    <n v="5"/>
  </r>
  <r>
    <d v="2024-10-15T00:00:00"/>
    <x v="2"/>
    <x v="2"/>
    <x v="47"/>
    <x v="4"/>
    <n v="5.4"/>
    <n v="4.09"/>
    <n v="200"/>
    <s v="ml"/>
    <s v="Gourmet &amp; World Food"/>
    <s v="Extra Virgin Olive Oil"/>
    <n v="818"/>
  </r>
  <r>
    <d v="2024-04-17T00:00:00"/>
    <x v="10"/>
    <x v="1"/>
    <x v="3"/>
    <x v="1"/>
    <n v="9.7100000000000009"/>
    <n v="8.7799999999999994"/>
    <n v="12"/>
    <s v="pcs"/>
    <s v="Eggs, Meat &amp; Fish"/>
    <s v="Farm Eggs"/>
    <n v="105.35999999999999"/>
  </r>
  <r>
    <d v="2024-04-25T00:00:00"/>
    <x v="10"/>
    <x v="1"/>
    <x v="33"/>
    <x v="1"/>
    <n v="0.28999999999999998"/>
    <n v="0.2"/>
    <n v="1500"/>
    <s v="g"/>
    <s v="Snacks &amp; Branded Foods"/>
    <s v="Frozen Vegetables"/>
    <n v="300"/>
  </r>
  <r>
    <d v="2024-11-04T00:00:00"/>
    <x v="8"/>
    <x v="2"/>
    <x v="15"/>
    <x v="1"/>
    <n v="1.3"/>
    <n v="0.88"/>
    <n v="750"/>
    <s v="g"/>
    <s v="Snacks &amp; Branded Foods"/>
    <s v="Frozen Vegetables"/>
    <n v="660"/>
  </r>
  <r>
    <d v="2024-08-04T00:00:00"/>
    <x v="5"/>
    <x v="3"/>
    <x v="35"/>
    <x v="1"/>
    <n v="46.33"/>
    <n v="36.770000000000003"/>
    <n v="2"/>
    <s v="kg"/>
    <s v="Fruits &amp; Vegetables"/>
    <s v="Potato, Onion &amp; Tomato"/>
    <n v="73.540000000000006"/>
  </r>
  <r>
    <d v="2024-10-09T00:00:00"/>
    <x v="2"/>
    <x v="2"/>
    <x v="19"/>
    <x v="6"/>
    <n v="424.19"/>
    <n v="311.64"/>
    <n v="3"/>
    <s v="pcs"/>
    <s v="Beauty &amp; Hygiene"/>
    <s v="Toothpaste"/>
    <n v="934.92"/>
  </r>
  <r>
    <d v="2024-11-27T00:00:00"/>
    <x v="8"/>
    <x v="2"/>
    <x v="24"/>
    <x v="8"/>
    <n v="0.14000000000000001"/>
    <n v="0.13"/>
    <n v="500"/>
    <s v="g"/>
    <s v="Snacks &amp; Branded Foods"/>
    <s v="Instant Noodles"/>
    <n v="65"/>
  </r>
  <r>
    <d v="2024-09-26T00:00:00"/>
    <x v="11"/>
    <x v="3"/>
    <x v="15"/>
    <x v="1"/>
    <n v="0.4"/>
    <n v="0.28000000000000003"/>
    <n v="750"/>
    <s v="g"/>
    <s v="Snacks &amp; Branded Foods"/>
    <s v="Frozen Vegetables"/>
    <n v="210.00000000000003"/>
  </r>
  <r>
    <d v="2024-08-28T00:00:00"/>
    <x v="5"/>
    <x v="3"/>
    <x v="24"/>
    <x v="8"/>
    <n v="0.28999999999999998"/>
    <n v="0.22"/>
    <n v="1000"/>
    <s v="g"/>
    <s v="Snacks &amp; Branded Foods"/>
    <s v="Instant Noodles"/>
    <n v="220"/>
  </r>
  <r>
    <d v="2024-09-29T00:00:00"/>
    <x v="11"/>
    <x v="3"/>
    <x v="5"/>
    <x v="2"/>
    <n v="630.82000000000005"/>
    <n v="471.42"/>
    <n v="10"/>
    <s v="kg"/>
    <s v="Bakery, Cakes &amp; Dairy"/>
    <s v="Paneer, Tofu &amp; Cream"/>
    <n v="4714.2"/>
  </r>
  <r>
    <d v="2024-08-19T00:00:00"/>
    <x v="5"/>
    <x v="3"/>
    <x v="7"/>
    <x v="3"/>
    <n v="54.29"/>
    <n v="46.68"/>
    <n v="10"/>
    <s v="pcs"/>
    <s v="Bakery, Cakes &amp; Dairy"/>
    <s v="Bread"/>
    <n v="466.8"/>
  </r>
  <r>
    <d v="2024-02-03T00:00:00"/>
    <x v="3"/>
    <x v="0"/>
    <x v="8"/>
    <x v="3"/>
    <n v="28.13"/>
    <n v="20.52"/>
    <n v="2"/>
    <s v="pcs"/>
    <s v="Bakery, Cakes &amp; Dairy"/>
    <s v="Bread"/>
    <n v="41.04"/>
  </r>
  <r>
    <d v="2024-11-28T00:00:00"/>
    <x v="8"/>
    <x v="2"/>
    <x v="24"/>
    <x v="8"/>
    <n v="0.34"/>
    <n v="0.3"/>
    <n v="250"/>
    <s v="g"/>
    <s v="Snacks &amp; Branded Foods"/>
    <s v="Instant Noodles"/>
    <n v="75"/>
  </r>
  <r>
    <d v="2024-11-20T00:00:00"/>
    <x v="8"/>
    <x v="2"/>
    <x v="6"/>
    <x v="1"/>
    <n v="0.25"/>
    <n v="0.17"/>
    <n v="5000"/>
    <s v="ml"/>
    <s v="Beverages"/>
    <s v="Juices"/>
    <n v="850.00000000000011"/>
  </r>
  <r>
    <d v="2024-05-27T00:00:00"/>
    <x v="1"/>
    <x v="1"/>
    <x v="4"/>
    <x v="1"/>
    <n v="0.83"/>
    <n v="0.57999999999999996"/>
    <n v="1500"/>
    <s v="g"/>
    <s v="Snacks &amp; Branded Foods"/>
    <s v="Frozen Vegetables"/>
    <n v="869.99999999999989"/>
  </r>
  <r>
    <d v="2024-02-09T00:00:00"/>
    <x v="3"/>
    <x v="0"/>
    <x v="44"/>
    <x v="9"/>
    <n v="0.72"/>
    <n v="0.53"/>
    <n v="2000"/>
    <s v="g"/>
    <s v="Beverages"/>
    <s v="Leaf &amp; Dust Tea"/>
    <n v="1060"/>
  </r>
  <r>
    <d v="2024-11-05T00:00:00"/>
    <x v="8"/>
    <x v="2"/>
    <x v="35"/>
    <x v="1"/>
    <n v="92.05"/>
    <n v="65.42"/>
    <n v="3"/>
    <s v="kg"/>
    <s v="Fruits &amp; Vegetables"/>
    <s v="Potato, Onion &amp; Tomato"/>
    <n v="196.26"/>
  </r>
  <r>
    <d v="2024-10-19T00:00:00"/>
    <x v="2"/>
    <x v="2"/>
    <x v="12"/>
    <x v="1"/>
    <n v="42.22"/>
    <n v="30.29"/>
    <n v="3"/>
    <s v="kg"/>
    <s v="Fruits &amp; Vegetables"/>
    <s v="Potato, Onion &amp; Tomato"/>
    <n v="90.87"/>
  </r>
  <r>
    <d v="2024-04-14T00:00:00"/>
    <x v="10"/>
    <x v="1"/>
    <x v="11"/>
    <x v="3"/>
    <n v="72.25"/>
    <n v="52.61"/>
    <n v="10"/>
    <s v="pcs"/>
    <s v="Bakery, Cakes &amp; Dairy"/>
    <s v="Bread"/>
    <n v="526.1"/>
  </r>
  <r>
    <d v="2024-01-12T00:00:00"/>
    <x v="0"/>
    <x v="0"/>
    <x v="35"/>
    <x v="1"/>
    <n v="106.12"/>
    <n v="81.13"/>
    <n v="1"/>
    <s v="kg"/>
    <s v="Fruits &amp; Vegetables"/>
    <s v="Potato, Onion &amp; Tomato"/>
    <n v="81.13"/>
  </r>
  <r>
    <d v="2024-12-27T00:00:00"/>
    <x v="4"/>
    <x v="2"/>
    <x v="47"/>
    <x v="4"/>
    <n v="6.74"/>
    <n v="4.76"/>
    <n v="100"/>
    <s v="ml"/>
    <s v="Gourmet &amp; World Food"/>
    <s v="Extra Virgin Olive Oil"/>
    <n v="476"/>
  </r>
  <r>
    <d v="2024-03-08T00:00:00"/>
    <x v="6"/>
    <x v="0"/>
    <x v="0"/>
    <x v="0"/>
    <n v="120.59"/>
    <n v="113.6"/>
    <n v="5"/>
    <s v="kg"/>
    <s v="Foodgrains, Oil &amp; Masala"/>
    <s v="Raw Rice"/>
    <n v="568"/>
  </r>
  <r>
    <d v="2024-08-03T00:00:00"/>
    <x v="5"/>
    <x v="3"/>
    <x v="28"/>
    <x v="6"/>
    <n v="70.069999999999993"/>
    <n v="47.48"/>
    <n v="3"/>
    <s v="pcs"/>
    <s v="Beauty &amp; Hygiene"/>
    <s v="Toothpaste"/>
    <n v="142.44"/>
  </r>
  <r>
    <d v="2024-01-11T00:00:00"/>
    <x v="0"/>
    <x v="0"/>
    <x v="12"/>
    <x v="1"/>
    <n v="84.19"/>
    <n v="61.09"/>
    <n v="1"/>
    <s v="kg"/>
    <s v="Fruits &amp; Vegetables"/>
    <s v="Potato, Onion &amp; Tomato"/>
    <n v="61.09"/>
  </r>
  <r>
    <d v="2024-10-09T00:00:00"/>
    <x v="2"/>
    <x v="2"/>
    <x v="21"/>
    <x v="2"/>
    <n v="453.83"/>
    <n v="305.70999999999998"/>
    <n v="1"/>
    <s v="kg"/>
    <s v="Bakery, Cakes &amp; Dairy"/>
    <s v="Paneer, Tofu &amp; Cream"/>
    <n v="305.70999999999998"/>
  </r>
  <r>
    <d v="2024-10-30T00:00:00"/>
    <x v="2"/>
    <x v="2"/>
    <x v="5"/>
    <x v="2"/>
    <n v="405.76"/>
    <n v="297.35000000000002"/>
    <n v="2"/>
    <s v="kg"/>
    <s v="Bakery, Cakes &amp; Dairy"/>
    <s v="Paneer, Tofu &amp; Cream"/>
    <n v="594.70000000000005"/>
  </r>
  <r>
    <d v="2024-09-23T00:00:00"/>
    <x v="11"/>
    <x v="3"/>
    <x v="0"/>
    <x v="0"/>
    <n v="88.04"/>
    <n v="63.03"/>
    <n v="1"/>
    <s v="kg"/>
    <s v="Foodgrains, Oil &amp; Masala"/>
    <s v="Raw Rice"/>
    <n v="63.03"/>
  </r>
  <r>
    <d v="2024-07-29T00:00:00"/>
    <x v="9"/>
    <x v="3"/>
    <x v="10"/>
    <x v="4"/>
    <n v="2.82"/>
    <n v="2.29"/>
    <n v="5000"/>
    <s v="ml"/>
    <s v="Gourmet &amp; World Food"/>
    <s v="Extra Virgin Olive Oil"/>
    <n v="11450"/>
  </r>
  <r>
    <d v="2024-06-16T00:00:00"/>
    <x v="7"/>
    <x v="1"/>
    <x v="8"/>
    <x v="3"/>
    <n v="77.22"/>
    <n v="53.79"/>
    <n v="3"/>
    <s v="pcs"/>
    <s v="Bakery, Cakes &amp; Dairy"/>
    <s v="Bread"/>
    <n v="161.37"/>
  </r>
  <r>
    <d v="2024-09-28T00:00:00"/>
    <x v="11"/>
    <x v="3"/>
    <x v="7"/>
    <x v="3"/>
    <n v="61.76"/>
    <n v="44.66"/>
    <n v="6"/>
    <s v="pcs"/>
    <s v="Bakery, Cakes &amp; Dairy"/>
    <s v="Bread"/>
    <n v="267.95999999999998"/>
  </r>
  <r>
    <d v="2024-08-15T00:00:00"/>
    <x v="5"/>
    <x v="3"/>
    <x v="3"/>
    <x v="1"/>
    <n v="18.91"/>
    <n v="17.260000000000002"/>
    <n v="6"/>
    <s v="pcs"/>
    <s v="Eggs, Meat &amp; Fish"/>
    <s v="Farm Eggs"/>
    <n v="103.56"/>
  </r>
  <r>
    <d v="2024-03-08T00:00:00"/>
    <x v="6"/>
    <x v="0"/>
    <x v="15"/>
    <x v="1"/>
    <n v="0.79"/>
    <n v="0.66"/>
    <n v="100"/>
    <s v="g"/>
    <s v="Snacks &amp; Branded Foods"/>
    <s v="Frozen Vegetables"/>
    <n v="66"/>
  </r>
  <r>
    <d v="2024-06-05T00:00:00"/>
    <x v="7"/>
    <x v="1"/>
    <x v="24"/>
    <x v="8"/>
    <n v="0.43"/>
    <n v="0.38"/>
    <n v="200"/>
    <s v="g"/>
    <s v="Snacks &amp; Branded Foods"/>
    <s v="Instant Noodles"/>
    <n v="76"/>
  </r>
  <r>
    <d v="2024-11-03T00:00:00"/>
    <x v="8"/>
    <x v="2"/>
    <x v="4"/>
    <x v="1"/>
    <n v="0.54"/>
    <n v="0.38"/>
    <n v="1500"/>
    <s v="g"/>
    <s v="Snacks &amp; Branded Foods"/>
    <s v="Frozen Vegetables"/>
    <n v="570"/>
  </r>
  <r>
    <d v="2024-11-17T00:00:00"/>
    <x v="8"/>
    <x v="2"/>
    <x v="11"/>
    <x v="3"/>
    <n v="69.77"/>
    <n v="58.37"/>
    <n v="3"/>
    <s v="pcs"/>
    <s v="Bakery, Cakes &amp; Dairy"/>
    <s v="Bread"/>
    <n v="175.10999999999999"/>
  </r>
  <r>
    <d v="2024-01-25T00:00:00"/>
    <x v="0"/>
    <x v="0"/>
    <x v="20"/>
    <x v="1"/>
    <n v="89.96"/>
    <n v="65.900000000000006"/>
    <n v="0.5"/>
    <s v="kg"/>
    <s v="Fruits &amp; Vegetables"/>
    <s v="Potato, Onion &amp; Tomato"/>
    <n v="32.950000000000003"/>
  </r>
  <r>
    <d v="2024-11-06T00:00:00"/>
    <x v="8"/>
    <x v="2"/>
    <x v="10"/>
    <x v="4"/>
    <n v="5.21"/>
    <n v="4.03"/>
    <n v="500"/>
    <s v="ml"/>
    <s v="Gourmet &amp; World Food"/>
    <s v="Extra Virgin Olive Oil"/>
    <n v="2015.0000000000002"/>
  </r>
  <r>
    <d v="2024-03-26T00:00:00"/>
    <x v="6"/>
    <x v="0"/>
    <x v="39"/>
    <x v="9"/>
    <n v="0.17"/>
    <n v="0.16"/>
    <n v="100"/>
    <s v="g"/>
    <s v="Beverages"/>
    <s v="Leaf &amp; Dust Tea"/>
    <n v="16"/>
  </r>
  <r>
    <d v="2024-03-23T00:00:00"/>
    <x v="6"/>
    <x v="0"/>
    <x v="43"/>
    <x v="6"/>
    <n v="339.34"/>
    <n v="304.18"/>
    <n v="10"/>
    <s v="pcs"/>
    <s v="Beauty &amp; Hygiene"/>
    <s v="Toothpaste"/>
    <n v="3041.8"/>
  </r>
  <r>
    <d v="2024-05-26T00:00:00"/>
    <x v="1"/>
    <x v="1"/>
    <x v="7"/>
    <x v="3"/>
    <n v="37.9"/>
    <n v="34.15"/>
    <n v="24"/>
    <s v="pcs"/>
    <s v="Bakery, Cakes &amp; Dairy"/>
    <s v="Bread"/>
    <n v="819.59999999999991"/>
  </r>
  <r>
    <d v="2024-10-23T00:00:00"/>
    <x v="2"/>
    <x v="2"/>
    <x v="44"/>
    <x v="9"/>
    <n v="0.7"/>
    <n v="0.51"/>
    <n v="100"/>
    <s v="g"/>
    <s v="Beverages"/>
    <s v="Leaf &amp; Dust Tea"/>
    <n v="51"/>
  </r>
  <r>
    <d v="2024-03-19T00:00:00"/>
    <x v="6"/>
    <x v="0"/>
    <x v="22"/>
    <x v="7"/>
    <n v="0.05"/>
    <n v="0.05"/>
    <n v="4000"/>
    <s v="ml"/>
    <s v="Bakery, Cakes &amp; Dairy"/>
    <s v="Milk"/>
    <n v="200"/>
  </r>
  <r>
    <d v="2024-10-15T00:00:00"/>
    <x v="2"/>
    <x v="2"/>
    <x v="3"/>
    <x v="1"/>
    <n v="19.989999999999998"/>
    <n v="17.22"/>
    <n v="12"/>
    <s v="pcs"/>
    <s v="Eggs, Meat &amp; Fish"/>
    <s v="Farm Eggs"/>
    <n v="206.64"/>
  </r>
  <r>
    <d v="2024-11-10T00:00:00"/>
    <x v="8"/>
    <x v="2"/>
    <x v="34"/>
    <x v="1"/>
    <n v="48.47"/>
    <n v="42.11"/>
    <n v="5"/>
    <s v="kg"/>
    <s v="Fruits &amp; Vegetables"/>
    <s v="Root Vegetables"/>
    <n v="210.55"/>
  </r>
  <r>
    <d v="2024-08-13T00:00:00"/>
    <x v="5"/>
    <x v="3"/>
    <x v="26"/>
    <x v="5"/>
    <n v="340.16"/>
    <n v="272.52999999999997"/>
    <n v="0.5"/>
    <s v="kg"/>
    <s v="Cleaning &amp; Household"/>
    <s v="Laundry"/>
    <n v="136.26499999999999"/>
  </r>
  <r>
    <d v="2024-10-24T00:00:00"/>
    <x v="2"/>
    <x v="2"/>
    <x v="31"/>
    <x v="1"/>
    <n v="4.87"/>
    <n v="4.2"/>
    <n v="3"/>
    <s v="pcs"/>
    <s v="Eggs, Meat &amp; Fish"/>
    <s v="Farm Eggs"/>
    <n v="12.600000000000001"/>
  </r>
  <r>
    <d v="2024-12-30T00:00:00"/>
    <x v="4"/>
    <x v="2"/>
    <x v="40"/>
    <x v="1"/>
    <n v="99.27"/>
    <n v="80.28"/>
    <n v="10"/>
    <s v="kg"/>
    <s v="Fruits &amp; Vegetables"/>
    <s v="Potato, Onion &amp; Tomato"/>
    <n v="802.8"/>
  </r>
  <r>
    <d v="2024-11-10T00:00:00"/>
    <x v="8"/>
    <x v="2"/>
    <x v="10"/>
    <x v="4"/>
    <n v="2.0099999999999998"/>
    <n v="1.77"/>
    <n v="4000"/>
    <s v="ml"/>
    <s v="Gourmet &amp; World Food"/>
    <s v="Extra Virgin Olive Oil"/>
    <n v="7080"/>
  </r>
  <r>
    <d v="2024-03-16T00:00:00"/>
    <x v="6"/>
    <x v="0"/>
    <x v="47"/>
    <x v="4"/>
    <n v="3.4"/>
    <n v="2.6"/>
    <n v="4000"/>
    <s v="ml"/>
    <s v="Gourmet &amp; World Food"/>
    <s v="Extra Virgin Olive Oil"/>
    <n v="10400"/>
  </r>
  <r>
    <d v="2024-12-09T00:00:00"/>
    <x v="4"/>
    <x v="2"/>
    <x v="44"/>
    <x v="9"/>
    <n v="0.66"/>
    <n v="0.44"/>
    <n v="500"/>
    <s v="g"/>
    <s v="Beverages"/>
    <s v="Leaf &amp; Dust Tea"/>
    <n v="220"/>
  </r>
  <r>
    <d v="2024-09-30T00:00:00"/>
    <x v="11"/>
    <x v="3"/>
    <x v="21"/>
    <x v="2"/>
    <n v="453.65"/>
    <n v="309.35000000000002"/>
    <n v="2"/>
    <s v="kg"/>
    <s v="Bakery, Cakes &amp; Dairy"/>
    <s v="Paneer, Tofu &amp; Cream"/>
    <n v="618.70000000000005"/>
  </r>
  <r>
    <d v="2024-10-04T00:00:00"/>
    <x v="2"/>
    <x v="2"/>
    <x v="27"/>
    <x v="2"/>
    <n v="303.86"/>
    <n v="223.11"/>
    <n v="1"/>
    <s v="kg"/>
    <s v="Bakery, Cakes &amp; Dairy"/>
    <s v="Paneer, Tofu &amp; Cream"/>
    <n v="223.11"/>
  </r>
  <r>
    <d v="2024-09-12T00:00:00"/>
    <x v="11"/>
    <x v="3"/>
    <x v="45"/>
    <x v="7"/>
    <n v="7.0000000000000007E-2"/>
    <n v="0.05"/>
    <n v="350"/>
    <s v="ml"/>
    <s v="Bakery, Cakes &amp; Dairy"/>
    <s v="Milk"/>
    <n v="17.5"/>
  </r>
  <r>
    <d v="2024-08-22T00:00:00"/>
    <x v="5"/>
    <x v="3"/>
    <x v="12"/>
    <x v="1"/>
    <n v="53.86"/>
    <n v="49.09"/>
    <n v="10"/>
    <s v="kg"/>
    <s v="Fruits &amp; Vegetables"/>
    <s v="Potato, Onion &amp; Tomato"/>
    <n v="490.90000000000003"/>
  </r>
  <r>
    <d v="2024-03-20T00:00:00"/>
    <x v="6"/>
    <x v="0"/>
    <x v="43"/>
    <x v="6"/>
    <n v="361.39"/>
    <n v="263.23"/>
    <n v="4"/>
    <s v="pcs"/>
    <s v="Beauty &amp; Hygiene"/>
    <s v="Toothpaste"/>
    <n v="1052.92"/>
  </r>
  <r>
    <d v="2024-12-09T00:00:00"/>
    <x v="4"/>
    <x v="2"/>
    <x v="18"/>
    <x v="0"/>
    <n v="119.3"/>
    <n v="91.18"/>
    <n v="3"/>
    <s v="kg"/>
    <s v="Foodgrains, Oil &amp; Masala"/>
    <s v="Raw Rice"/>
    <n v="273.54000000000002"/>
  </r>
  <r>
    <d v="2024-06-18T00:00:00"/>
    <x v="7"/>
    <x v="1"/>
    <x v="16"/>
    <x v="1"/>
    <n v="62.1"/>
    <n v="49.83"/>
    <n v="2"/>
    <s v="kg"/>
    <s v="Fruits &amp; Vegetables"/>
    <s v="Potato, Onion &amp; Tomato"/>
    <n v="99.66"/>
  </r>
  <r>
    <d v="2024-05-31T00:00:00"/>
    <x v="1"/>
    <x v="1"/>
    <x v="13"/>
    <x v="1"/>
    <n v="91.15"/>
    <n v="84.72"/>
    <n v="0.25"/>
    <s v="kg"/>
    <s v="Fruits &amp; Vegetables"/>
    <s v="Root Vegetables"/>
    <n v="21.18"/>
  </r>
  <r>
    <d v="2024-05-28T00:00:00"/>
    <x v="1"/>
    <x v="1"/>
    <x v="8"/>
    <x v="3"/>
    <n v="61.08"/>
    <n v="54.7"/>
    <n v="12"/>
    <s v="pcs"/>
    <s v="Bakery, Cakes &amp; Dairy"/>
    <s v="Bread"/>
    <n v="656.40000000000009"/>
  </r>
  <r>
    <d v="2024-03-16T00:00:00"/>
    <x v="6"/>
    <x v="0"/>
    <x v="14"/>
    <x v="5"/>
    <n v="340.58"/>
    <n v="290.04000000000002"/>
    <n v="1"/>
    <s v="kg"/>
    <s v="Cleaning &amp; Household"/>
    <s v="Laundry"/>
    <n v="290.04000000000002"/>
  </r>
  <r>
    <d v="2024-08-14T00:00:00"/>
    <x v="5"/>
    <x v="3"/>
    <x v="21"/>
    <x v="2"/>
    <n v="526.24"/>
    <n v="414.08"/>
    <n v="5"/>
    <s v="kg"/>
    <s v="Bakery, Cakes &amp; Dairy"/>
    <s v="Paneer, Tofu &amp; Cream"/>
    <n v="2070.4"/>
  </r>
  <r>
    <d v="2024-10-15T00:00:00"/>
    <x v="2"/>
    <x v="2"/>
    <x v="4"/>
    <x v="1"/>
    <n v="1.1399999999999999"/>
    <n v="0.99"/>
    <n v="200"/>
    <s v="g"/>
    <s v="Snacks &amp; Branded Foods"/>
    <s v="Frozen Vegetables"/>
    <n v="198"/>
  </r>
  <r>
    <d v="2024-01-21T00:00:00"/>
    <x v="0"/>
    <x v="0"/>
    <x v="41"/>
    <x v="1"/>
    <n v="0.39"/>
    <n v="0.28999999999999998"/>
    <n v="500"/>
    <s v="ml"/>
    <s v="Beverages"/>
    <s v="Juices"/>
    <n v="145"/>
  </r>
  <r>
    <d v="2024-12-10T00:00:00"/>
    <x v="4"/>
    <x v="2"/>
    <x v="7"/>
    <x v="3"/>
    <n v="61.8"/>
    <n v="42.79"/>
    <n v="4"/>
    <s v="pcs"/>
    <s v="Bakery, Cakes &amp; Dairy"/>
    <s v="Bread"/>
    <n v="171.16"/>
  </r>
  <r>
    <d v="2024-10-04T00:00:00"/>
    <x v="2"/>
    <x v="2"/>
    <x v="29"/>
    <x v="9"/>
    <n v="0.7"/>
    <n v="0.47"/>
    <n v="200"/>
    <s v="g"/>
    <s v="Beverages"/>
    <s v="Leaf &amp; Dust Tea"/>
    <n v="94"/>
  </r>
  <r>
    <d v="2024-04-22T00:00:00"/>
    <x v="10"/>
    <x v="1"/>
    <x v="19"/>
    <x v="6"/>
    <n v="457.15"/>
    <n v="307.45"/>
    <n v="6"/>
    <s v="pcs"/>
    <s v="Beauty &amp; Hygiene"/>
    <s v="Toothpaste"/>
    <n v="1844.6999999999998"/>
  </r>
  <r>
    <d v="2024-02-17T00:00:00"/>
    <x v="3"/>
    <x v="0"/>
    <x v="16"/>
    <x v="1"/>
    <n v="77.27"/>
    <n v="55.25"/>
    <n v="5"/>
    <s v="kg"/>
    <s v="Fruits &amp; Vegetables"/>
    <s v="Potato, Onion &amp; Tomato"/>
    <n v="276.25"/>
  </r>
  <r>
    <d v="2024-12-17T00:00:00"/>
    <x v="4"/>
    <x v="2"/>
    <x v="17"/>
    <x v="1"/>
    <n v="71.400000000000006"/>
    <n v="51.79"/>
    <n v="3"/>
    <s v="kg"/>
    <s v="Fruits &amp; Vegetables"/>
    <s v="Potato, Onion &amp; Tomato"/>
    <n v="155.37"/>
  </r>
  <r>
    <d v="2024-09-26T00:00:00"/>
    <x v="11"/>
    <x v="3"/>
    <x v="15"/>
    <x v="1"/>
    <n v="0.38"/>
    <n v="0.28999999999999998"/>
    <n v="250"/>
    <s v="g"/>
    <s v="Snacks &amp; Branded Foods"/>
    <s v="Frozen Vegetables"/>
    <n v="72.5"/>
  </r>
  <r>
    <d v="2024-11-05T00:00:00"/>
    <x v="8"/>
    <x v="2"/>
    <x v="38"/>
    <x v="1"/>
    <n v="62.18"/>
    <n v="42.36"/>
    <n v="10"/>
    <s v="kg"/>
    <s v="Fruits &amp; Vegetables"/>
    <s v="Root Vegetables"/>
    <n v="423.6"/>
  </r>
  <r>
    <d v="2024-10-11T00:00:00"/>
    <x v="2"/>
    <x v="2"/>
    <x v="15"/>
    <x v="1"/>
    <n v="0.4"/>
    <n v="0.37"/>
    <n v="100"/>
    <s v="g"/>
    <s v="Snacks &amp; Branded Foods"/>
    <s v="Frozen Vegetables"/>
    <n v="37"/>
  </r>
  <r>
    <d v="2024-08-16T00:00:00"/>
    <x v="5"/>
    <x v="3"/>
    <x v="39"/>
    <x v="9"/>
    <n v="0.6"/>
    <n v="0.49"/>
    <n v="1000"/>
    <s v="g"/>
    <s v="Beverages"/>
    <s v="Leaf &amp; Dust Tea"/>
    <n v="490"/>
  </r>
  <r>
    <d v="2024-02-14T00:00:00"/>
    <x v="3"/>
    <x v="0"/>
    <x v="42"/>
    <x v="8"/>
    <n v="0.49"/>
    <n v="0.43"/>
    <n v="200"/>
    <s v="g"/>
    <s v="Snacks &amp; Branded Foods"/>
    <s v="Instant Noodles"/>
    <n v="86"/>
  </r>
  <r>
    <d v="2024-07-20T00:00:00"/>
    <x v="9"/>
    <x v="3"/>
    <x v="25"/>
    <x v="7"/>
    <n v="0.05"/>
    <n v="0.04"/>
    <n v="750"/>
    <s v="ml"/>
    <s v="Bakery, Cakes &amp; Dairy"/>
    <s v="Milk"/>
    <n v="30"/>
  </r>
  <r>
    <d v="2024-11-10T00:00:00"/>
    <x v="8"/>
    <x v="2"/>
    <x v="21"/>
    <x v="2"/>
    <n v="314.27"/>
    <n v="255.37"/>
    <n v="2"/>
    <s v="kg"/>
    <s v="Bakery, Cakes &amp; Dairy"/>
    <s v="Paneer, Tofu &amp; Cream"/>
    <n v="510.74"/>
  </r>
  <r>
    <d v="2024-09-18T00:00:00"/>
    <x v="11"/>
    <x v="3"/>
    <x v="3"/>
    <x v="1"/>
    <n v="26.39"/>
    <n v="19.77"/>
    <n v="6"/>
    <s v="pcs"/>
    <s v="Eggs, Meat &amp; Fish"/>
    <s v="Farm Eggs"/>
    <n v="118.62"/>
  </r>
  <r>
    <d v="2024-07-03T00:00:00"/>
    <x v="9"/>
    <x v="3"/>
    <x v="7"/>
    <x v="3"/>
    <n v="64.38"/>
    <n v="50.07"/>
    <n v="12"/>
    <s v="pcs"/>
    <s v="Bakery, Cakes &amp; Dairy"/>
    <s v="Bread"/>
    <n v="600.84"/>
  </r>
  <r>
    <d v="2024-12-31T00:00:00"/>
    <x v="4"/>
    <x v="2"/>
    <x v="40"/>
    <x v="1"/>
    <n v="95.73"/>
    <n v="88.92"/>
    <n v="3"/>
    <s v="kg"/>
    <s v="Fruits &amp; Vegetables"/>
    <s v="Potato, Onion &amp; Tomato"/>
    <n v="266.76"/>
  </r>
  <r>
    <d v="2024-07-08T00:00:00"/>
    <x v="9"/>
    <x v="3"/>
    <x v="11"/>
    <x v="3"/>
    <n v="39.67"/>
    <n v="26.74"/>
    <n v="2"/>
    <s v="pcs"/>
    <s v="Bakery, Cakes &amp; Dairy"/>
    <s v="Bread"/>
    <n v="53.48"/>
  </r>
  <r>
    <d v="2024-10-02T00:00:00"/>
    <x v="2"/>
    <x v="2"/>
    <x v="47"/>
    <x v="4"/>
    <n v="1.25"/>
    <n v="1.02"/>
    <n v="100"/>
    <s v="ml"/>
    <s v="Gourmet &amp; World Food"/>
    <s v="Extra Virgin Olive Oil"/>
    <n v="102"/>
  </r>
  <r>
    <d v="2024-11-14T00:00:00"/>
    <x v="8"/>
    <x v="2"/>
    <x v="40"/>
    <x v="1"/>
    <n v="120.71"/>
    <n v="81.56"/>
    <n v="10"/>
    <s v="kg"/>
    <s v="Fruits &amp; Vegetables"/>
    <s v="Potato, Onion &amp; Tomato"/>
    <n v="815.6"/>
  </r>
  <r>
    <d v="2024-11-27T00:00:00"/>
    <x v="8"/>
    <x v="2"/>
    <x v="46"/>
    <x v="1"/>
    <n v="7.93"/>
    <n v="6.91"/>
    <n v="12"/>
    <s v="pcs"/>
    <s v="Eggs, Meat &amp; Fish"/>
    <s v="Farm Eggs"/>
    <n v="82.92"/>
  </r>
  <r>
    <d v="2024-02-14T00:00:00"/>
    <x v="3"/>
    <x v="0"/>
    <x v="8"/>
    <x v="3"/>
    <n v="80.16"/>
    <n v="54.88"/>
    <n v="2"/>
    <s v="pcs"/>
    <s v="Bakery, Cakes &amp; Dairy"/>
    <s v="Bread"/>
    <n v="109.76"/>
  </r>
  <r>
    <d v="2024-11-26T00:00:00"/>
    <x v="8"/>
    <x v="2"/>
    <x v="43"/>
    <x v="6"/>
    <n v="316.26"/>
    <n v="217.94"/>
    <n v="6"/>
    <s v="pcs"/>
    <s v="Beauty &amp; Hygiene"/>
    <s v="Toothpaste"/>
    <n v="1307.6399999999999"/>
  </r>
  <r>
    <d v="2024-07-31T00:00:00"/>
    <x v="9"/>
    <x v="3"/>
    <x v="4"/>
    <x v="1"/>
    <n v="0.75"/>
    <n v="0.53"/>
    <n v="200"/>
    <s v="g"/>
    <s v="Snacks &amp; Branded Foods"/>
    <s v="Frozen Vegetables"/>
    <n v="106"/>
  </r>
  <r>
    <d v="2024-05-27T00:00:00"/>
    <x v="1"/>
    <x v="1"/>
    <x v="41"/>
    <x v="1"/>
    <n v="0.49"/>
    <n v="0.33"/>
    <n v="100"/>
    <s v="ml"/>
    <s v="Beverages"/>
    <s v="Juices"/>
    <n v="33"/>
  </r>
  <r>
    <d v="2024-11-24T00:00:00"/>
    <x v="8"/>
    <x v="2"/>
    <x v="20"/>
    <x v="1"/>
    <n v="73.69"/>
    <n v="67.08"/>
    <n v="10"/>
    <s v="kg"/>
    <s v="Fruits &amp; Vegetables"/>
    <s v="Potato, Onion &amp; Tomato"/>
    <n v="670.8"/>
  </r>
  <r>
    <d v="2024-07-31T00:00:00"/>
    <x v="9"/>
    <x v="3"/>
    <x v="14"/>
    <x v="5"/>
    <n v="354.22"/>
    <n v="278.05"/>
    <n v="0.5"/>
    <s v="kg"/>
    <s v="Cleaning &amp; Household"/>
    <s v="Laundry"/>
    <n v="139.02500000000001"/>
  </r>
  <r>
    <d v="2024-12-15T00:00:00"/>
    <x v="4"/>
    <x v="2"/>
    <x v="43"/>
    <x v="6"/>
    <n v="511.2"/>
    <n v="349.18"/>
    <n v="3"/>
    <s v="pcs"/>
    <s v="Beauty &amp; Hygiene"/>
    <s v="Toothpaste"/>
    <n v="1047.54"/>
  </r>
  <r>
    <d v="2024-03-14T00:00:00"/>
    <x v="6"/>
    <x v="0"/>
    <x v="37"/>
    <x v="1"/>
    <n v="0.37"/>
    <n v="0.3"/>
    <n v="5000"/>
    <s v="ml"/>
    <s v="Beverages"/>
    <s v="Juices"/>
    <n v="1500"/>
  </r>
  <r>
    <d v="2024-11-30T00:00:00"/>
    <x v="8"/>
    <x v="2"/>
    <x v="41"/>
    <x v="1"/>
    <n v="0.38"/>
    <n v="0.35"/>
    <n v="200"/>
    <s v="ml"/>
    <s v="Beverages"/>
    <s v="Juices"/>
    <n v="70"/>
  </r>
  <r>
    <d v="2024-09-25T00:00:00"/>
    <x v="11"/>
    <x v="3"/>
    <x v="27"/>
    <x v="2"/>
    <n v="385.45"/>
    <n v="271.83999999999997"/>
    <n v="1"/>
    <s v="kg"/>
    <s v="Bakery, Cakes &amp; Dairy"/>
    <s v="Paneer, Tofu &amp; Cream"/>
    <n v="271.83999999999997"/>
  </r>
  <r>
    <d v="2024-02-03T00:00:00"/>
    <x v="3"/>
    <x v="0"/>
    <x v="46"/>
    <x v="1"/>
    <n v="5.03"/>
    <n v="4.67"/>
    <n v="10"/>
    <s v="pcs"/>
    <s v="Eggs, Meat &amp; Fish"/>
    <s v="Farm Eggs"/>
    <n v="46.7"/>
  </r>
  <r>
    <d v="2024-07-11T00:00:00"/>
    <x v="9"/>
    <x v="3"/>
    <x v="42"/>
    <x v="8"/>
    <n v="0.47"/>
    <n v="0.43"/>
    <n v="100"/>
    <s v="g"/>
    <s v="Snacks &amp; Branded Foods"/>
    <s v="Instant Noodles"/>
    <n v="43"/>
  </r>
  <r>
    <d v="2024-11-22T00:00:00"/>
    <x v="8"/>
    <x v="2"/>
    <x v="18"/>
    <x v="0"/>
    <n v="165.1"/>
    <n v="123.26"/>
    <n v="1"/>
    <s v="kg"/>
    <s v="Foodgrains, Oil &amp; Masala"/>
    <s v="Raw Rice"/>
    <n v="123.26"/>
  </r>
  <r>
    <d v="2024-05-19T00:00:00"/>
    <x v="1"/>
    <x v="1"/>
    <x v="22"/>
    <x v="7"/>
    <n v="0.04"/>
    <n v="0.03"/>
    <n v="750"/>
    <s v="ml"/>
    <s v="Bakery, Cakes &amp; Dairy"/>
    <s v="Milk"/>
    <n v="22.5"/>
  </r>
  <r>
    <d v="2024-08-24T00:00:00"/>
    <x v="5"/>
    <x v="3"/>
    <x v="22"/>
    <x v="7"/>
    <n v="0.05"/>
    <n v="0.04"/>
    <n v="5000"/>
    <s v="ml"/>
    <s v="Bakery, Cakes &amp; Dairy"/>
    <s v="Milk"/>
    <n v="200"/>
  </r>
  <r>
    <d v="2024-03-11T00:00:00"/>
    <x v="6"/>
    <x v="0"/>
    <x v="2"/>
    <x v="1"/>
    <n v="59.1"/>
    <n v="49.47"/>
    <n v="2"/>
    <s v="kg"/>
    <s v="Fruits &amp; Vegetables"/>
    <s v="Potato, Onion &amp; Tomato"/>
    <n v="98.94"/>
  </r>
  <r>
    <d v="2024-11-18T00:00:00"/>
    <x v="8"/>
    <x v="2"/>
    <x v="42"/>
    <x v="8"/>
    <n v="0.25"/>
    <n v="0.17"/>
    <n v="1000"/>
    <s v="g"/>
    <s v="Snacks &amp; Branded Foods"/>
    <s v="Instant Noodles"/>
    <n v="170"/>
  </r>
  <r>
    <d v="2024-12-02T00:00:00"/>
    <x v="4"/>
    <x v="2"/>
    <x v="22"/>
    <x v="7"/>
    <n v="0.06"/>
    <n v="0.05"/>
    <n v="5000"/>
    <s v="ml"/>
    <s v="Bakery, Cakes &amp; Dairy"/>
    <s v="Milk"/>
    <n v="250"/>
  </r>
  <r>
    <d v="2024-11-08T00:00:00"/>
    <x v="8"/>
    <x v="2"/>
    <x v="35"/>
    <x v="1"/>
    <n v="63.65"/>
    <n v="48.43"/>
    <n v="0.5"/>
    <s v="kg"/>
    <s v="Fruits &amp; Vegetables"/>
    <s v="Potato, Onion &amp; Tomato"/>
    <n v="24.215"/>
  </r>
  <r>
    <d v="2024-06-04T00:00:00"/>
    <x v="7"/>
    <x v="1"/>
    <x v="28"/>
    <x v="6"/>
    <n v="111.66"/>
    <n v="93.74"/>
    <n v="24"/>
    <s v="pcs"/>
    <s v="Beauty &amp; Hygiene"/>
    <s v="Toothpaste"/>
    <n v="2249.7599999999998"/>
  </r>
  <r>
    <d v="2024-08-25T00:00:00"/>
    <x v="5"/>
    <x v="3"/>
    <x v="16"/>
    <x v="1"/>
    <n v="27.08"/>
    <n v="22.83"/>
    <n v="3"/>
    <s v="kg"/>
    <s v="Fruits &amp; Vegetables"/>
    <s v="Potato, Onion &amp; Tomato"/>
    <n v="68.489999999999995"/>
  </r>
  <r>
    <d v="2024-10-01T00:00:00"/>
    <x v="2"/>
    <x v="2"/>
    <x v="46"/>
    <x v="1"/>
    <n v="20.86"/>
    <n v="19.43"/>
    <n v="6"/>
    <s v="pcs"/>
    <s v="Eggs, Meat &amp; Fish"/>
    <s v="Farm Eggs"/>
    <n v="116.58"/>
  </r>
  <r>
    <d v="2024-11-08T00:00:00"/>
    <x v="8"/>
    <x v="2"/>
    <x v="14"/>
    <x v="5"/>
    <n v="311.77999999999997"/>
    <n v="242.48"/>
    <n v="10"/>
    <s v="kg"/>
    <s v="Cleaning &amp; Household"/>
    <s v="Laundry"/>
    <n v="2424.7999999999997"/>
  </r>
  <r>
    <d v="2024-08-29T00:00:00"/>
    <x v="5"/>
    <x v="3"/>
    <x v="38"/>
    <x v="1"/>
    <n v="101.12"/>
    <n v="94.49"/>
    <n v="3"/>
    <s v="kg"/>
    <s v="Fruits &amp; Vegetables"/>
    <s v="Root Vegetables"/>
    <n v="283.46999999999997"/>
  </r>
  <r>
    <d v="2024-12-25T00:00:00"/>
    <x v="4"/>
    <x v="2"/>
    <x v="31"/>
    <x v="1"/>
    <n v="12.83"/>
    <n v="11.32"/>
    <n v="2"/>
    <s v="pcs"/>
    <s v="Eggs, Meat &amp; Fish"/>
    <s v="Farm Eggs"/>
    <n v="22.64"/>
  </r>
  <r>
    <d v="2024-08-01T00:00:00"/>
    <x v="5"/>
    <x v="3"/>
    <x v="3"/>
    <x v="1"/>
    <n v="5.9"/>
    <n v="5.17"/>
    <n v="6"/>
    <s v="pcs"/>
    <s v="Eggs, Meat &amp; Fish"/>
    <s v="Farm Eggs"/>
    <n v="31.02"/>
  </r>
  <r>
    <d v="2024-12-28T00:00:00"/>
    <x v="4"/>
    <x v="2"/>
    <x v="31"/>
    <x v="1"/>
    <n v="5.77"/>
    <n v="4.72"/>
    <n v="1"/>
    <s v="pcs"/>
    <s v="Eggs, Meat &amp; Fish"/>
    <s v="Farm Eggs"/>
    <n v="4.72"/>
  </r>
  <r>
    <d v="2024-01-15T00:00:00"/>
    <x v="0"/>
    <x v="0"/>
    <x v="26"/>
    <x v="5"/>
    <n v="93.86"/>
    <n v="81.040000000000006"/>
    <n v="0.25"/>
    <s v="kg"/>
    <s v="Cleaning &amp; Household"/>
    <s v="Laundry"/>
    <n v="20.260000000000002"/>
  </r>
  <r>
    <d v="2024-11-05T00:00:00"/>
    <x v="8"/>
    <x v="2"/>
    <x v="7"/>
    <x v="3"/>
    <n v="84.58"/>
    <n v="59.48"/>
    <n v="3"/>
    <s v="pcs"/>
    <s v="Bakery, Cakes &amp; Dairy"/>
    <s v="Bread"/>
    <n v="178.44"/>
  </r>
  <r>
    <d v="2024-02-04T00:00:00"/>
    <x v="3"/>
    <x v="0"/>
    <x v="11"/>
    <x v="3"/>
    <n v="24.27"/>
    <n v="21.79"/>
    <n v="10"/>
    <s v="pcs"/>
    <s v="Bakery, Cakes &amp; Dairy"/>
    <s v="Bread"/>
    <n v="217.89999999999998"/>
  </r>
  <r>
    <d v="2024-07-04T00:00:00"/>
    <x v="9"/>
    <x v="3"/>
    <x v="27"/>
    <x v="2"/>
    <n v="576.21"/>
    <n v="464.58"/>
    <n v="3"/>
    <s v="kg"/>
    <s v="Bakery, Cakes &amp; Dairy"/>
    <s v="Paneer, Tofu &amp; Cream"/>
    <n v="1393.74"/>
  </r>
  <r>
    <d v="2024-08-11T00:00:00"/>
    <x v="5"/>
    <x v="3"/>
    <x v="28"/>
    <x v="6"/>
    <n v="149.61000000000001"/>
    <n v="103.51"/>
    <n v="5"/>
    <s v="pcs"/>
    <s v="Beauty &amp; Hygiene"/>
    <s v="Toothpaste"/>
    <n v="517.55000000000007"/>
  </r>
  <r>
    <d v="2024-08-31T00:00:00"/>
    <x v="5"/>
    <x v="3"/>
    <x v="33"/>
    <x v="1"/>
    <n v="0.46"/>
    <n v="0.44"/>
    <n v="500"/>
    <s v="g"/>
    <s v="Snacks &amp; Branded Foods"/>
    <s v="Frozen Vegetables"/>
    <n v="220"/>
  </r>
  <r>
    <d v="2024-03-02T00:00:00"/>
    <x v="6"/>
    <x v="0"/>
    <x v="29"/>
    <x v="9"/>
    <n v="0.28999999999999998"/>
    <n v="0.2"/>
    <n v="1000"/>
    <s v="g"/>
    <s v="Beverages"/>
    <s v="Leaf &amp; Dust Tea"/>
    <n v="200"/>
  </r>
  <r>
    <d v="2024-12-13T00:00:00"/>
    <x v="4"/>
    <x v="2"/>
    <x v="24"/>
    <x v="8"/>
    <n v="0.41"/>
    <n v="0.31"/>
    <n v="500"/>
    <s v="g"/>
    <s v="Snacks &amp; Branded Foods"/>
    <s v="Instant Noodles"/>
    <n v="155"/>
  </r>
  <r>
    <d v="2024-11-03T00:00:00"/>
    <x v="8"/>
    <x v="2"/>
    <x v="39"/>
    <x v="9"/>
    <n v="0.54"/>
    <n v="0.43"/>
    <n v="50"/>
    <s v="g"/>
    <s v="Beverages"/>
    <s v="Leaf &amp; Dust Tea"/>
    <n v="21.5"/>
  </r>
  <r>
    <d v="2024-10-08T00:00:00"/>
    <x v="2"/>
    <x v="2"/>
    <x v="32"/>
    <x v="5"/>
    <n v="105.21"/>
    <n v="95.52"/>
    <n v="5"/>
    <s v="kg"/>
    <s v="Cleaning &amp; Household"/>
    <s v="Laundry"/>
    <n v="477.59999999999997"/>
  </r>
  <r>
    <d v="2024-11-29T00:00:00"/>
    <x v="8"/>
    <x v="2"/>
    <x v="13"/>
    <x v="1"/>
    <n v="58.54"/>
    <n v="45.32"/>
    <n v="10"/>
    <s v="kg"/>
    <s v="Fruits &amp; Vegetables"/>
    <s v="Root Vegetables"/>
    <n v="453.2"/>
  </r>
  <r>
    <d v="2024-03-10T00:00:00"/>
    <x v="6"/>
    <x v="0"/>
    <x v="13"/>
    <x v="1"/>
    <n v="159.71"/>
    <n v="116.43"/>
    <n v="5"/>
    <s v="kg"/>
    <s v="Fruits &amp; Vegetables"/>
    <s v="Root Vegetables"/>
    <n v="582.15000000000009"/>
  </r>
  <r>
    <d v="2024-10-07T00:00:00"/>
    <x v="2"/>
    <x v="2"/>
    <x v="26"/>
    <x v="5"/>
    <n v="233.24"/>
    <n v="197.98"/>
    <n v="2"/>
    <s v="kg"/>
    <s v="Cleaning &amp; Household"/>
    <s v="Laundry"/>
    <n v="395.96"/>
  </r>
  <r>
    <d v="2024-11-23T00:00:00"/>
    <x v="8"/>
    <x v="2"/>
    <x v="28"/>
    <x v="6"/>
    <n v="81.27"/>
    <n v="73.63"/>
    <n v="5"/>
    <s v="pcs"/>
    <s v="Beauty &amp; Hygiene"/>
    <s v="Toothpaste"/>
    <n v="368.15"/>
  </r>
  <r>
    <d v="2024-07-01T00:00:00"/>
    <x v="9"/>
    <x v="3"/>
    <x v="46"/>
    <x v="1"/>
    <n v="16.41"/>
    <n v="12.88"/>
    <n v="2"/>
    <s v="pcs"/>
    <s v="Eggs, Meat &amp; Fish"/>
    <s v="Farm Eggs"/>
    <n v="25.76"/>
  </r>
  <r>
    <d v="2024-11-07T00:00:00"/>
    <x v="8"/>
    <x v="2"/>
    <x v="1"/>
    <x v="1"/>
    <n v="50.67"/>
    <n v="46.1"/>
    <n v="3"/>
    <s v="kg"/>
    <s v="Fruits &amp; Vegetables"/>
    <s v="Potato, Onion &amp; Tomato"/>
    <n v="138.30000000000001"/>
  </r>
  <r>
    <d v="2024-02-09T00:00:00"/>
    <x v="3"/>
    <x v="0"/>
    <x v="3"/>
    <x v="1"/>
    <n v="19.64"/>
    <n v="17.329999999999998"/>
    <n v="1"/>
    <s v="pcs"/>
    <s v="Eggs, Meat &amp; Fish"/>
    <s v="Farm Eggs"/>
    <n v="17.329999999999998"/>
  </r>
  <r>
    <d v="2024-04-03T00:00:00"/>
    <x v="10"/>
    <x v="1"/>
    <x v="26"/>
    <x v="5"/>
    <n v="176.73"/>
    <n v="133.19"/>
    <n v="10"/>
    <s v="kg"/>
    <s v="Cleaning &amp; Household"/>
    <s v="Laundry"/>
    <n v="1331.9"/>
  </r>
  <r>
    <d v="2024-03-26T00:00:00"/>
    <x v="6"/>
    <x v="0"/>
    <x v="41"/>
    <x v="1"/>
    <n v="0.35"/>
    <n v="0.25"/>
    <n v="250"/>
    <s v="ml"/>
    <s v="Beverages"/>
    <s v="Juices"/>
    <n v="62.5"/>
  </r>
  <r>
    <d v="2024-06-10T00:00:00"/>
    <x v="7"/>
    <x v="1"/>
    <x v="32"/>
    <x v="5"/>
    <n v="342.79"/>
    <n v="249.08"/>
    <n v="3"/>
    <s v="kg"/>
    <s v="Cleaning &amp; Household"/>
    <s v="Laundry"/>
    <n v="747.24"/>
  </r>
  <r>
    <d v="2024-06-03T00:00:00"/>
    <x v="7"/>
    <x v="1"/>
    <x v="35"/>
    <x v="1"/>
    <n v="104.62"/>
    <n v="86.92"/>
    <n v="3"/>
    <s v="kg"/>
    <s v="Fruits &amp; Vegetables"/>
    <s v="Potato, Onion &amp; Tomato"/>
    <n v="260.76"/>
  </r>
  <r>
    <d v="2024-12-29T00:00:00"/>
    <x v="4"/>
    <x v="2"/>
    <x v="21"/>
    <x v="2"/>
    <n v="492.92"/>
    <n v="338.61"/>
    <n v="0.5"/>
    <s v="kg"/>
    <s v="Bakery, Cakes &amp; Dairy"/>
    <s v="Paneer, Tofu &amp; Cream"/>
    <n v="169.30500000000001"/>
  </r>
  <r>
    <d v="2024-02-19T00:00:00"/>
    <x v="3"/>
    <x v="0"/>
    <x v="16"/>
    <x v="1"/>
    <n v="34.479999999999997"/>
    <n v="29.19"/>
    <n v="2"/>
    <s v="kg"/>
    <s v="Fruits &amp; Vegetables"/>
    <s v="Potato, Onion &amp; Tomato"/>
    <n v="58.38"/>
  </r>
  <r>
    <d v="2024-06-29T00:00:00"/>
    <x v="7"/>
    <x v="1"/>
    <x v="17"/>
    <x v="1"/>
    <n v="69.22"/>
    <n v="57.63"/>
    <n v="0.5"/>
    <s v="kg"/>
    <s v="Fruits &amp; Vegetables"/>
    <s v="Potato, Onion &amp; Tomato"/>
    <n v="28.815000000000001"/>
  </r>
  <r>
    <d v="2024-01-07T00:00:00"/>
    <x v="0"/>
    <x v="0"/>
    <x v="15"/>
    <x v="1"/>
    <n v="0.09"/>
    <n v="7.0000000000000007E-2"/>
    <n v="1500"/>
    <s v="g"/>
    <s v="Snacks &amp; Branded Foods"/>
    <s v="Frozen Vegetables"/>
    <n v="105.00000000000001"/>
  </r>
  <r>
    <d v="2024-11-06T00:00:00"/>
    <x v="8"/>
    <x v="2"/>
    <x v="27"/>
    <x v="2"/>
    <n v="409.09"/>
    <n v="367.06"/>
    <n v="3"/>
    <s v="kg"/>
    <s v="Bakery, Cakes &amp; Dairy"/>
    <s v="Paneer, Tofu &amp; Cream"/>
    <n v="1101.18"/>
  </r>
  <r>
    <d v="2024-12-02T00:00:00"/>
    <x v="4"/>
    <x v="2"/>
    <x v="45"/>
    <x v="7"/>
    <n v="0.03"/>
    <n v="0.03"/>
    <n v="100"/>
    <s v="ml"/>
    <s v="Bakery, Cakes &amp; Dairy"/>
    <s v="Milk"/>
    <n v="3"/>
  </r>
  <r>
    <d v="2024-03-24T00:00:00"/>
    <x v="6"/>
    <x v="0"/>
    <x v="47"/>
    <x v="4"/>
    <n v="1.47"/>
    <n v="1.07"/>
    <n v="2000"/>
    <s v="ml"/>
    <s v="Gourmet &amp; World Food"/>
    <s v="Extra Virgin Olive Oil"/>
    <n v="2140"/>
  </r>
  <r>
    <d v="2024-10-20T00:00:00"/>
    <x v="2"/>
    <x v="2"/>
    <x v="15"/>
    <x v="1"/>
    <n v="0.45"/>
    <n v="0.4"/>
    <n v="750"/>
    <s v="g"/>
    <s v="Snacks &amp; Branded Foods"/>
    <s v="Frozen Vegetables"/>
    <n v="300"/>
  </r>
  <r>
    <d v="2024-04-06T00:00:00"/>
    <x v="10"/>
    <x v="1"/>
    <x v="12"/>
    <x v="1"/>
    <n v="26.57"/>
    <n v="25.27"/>
    <n v="5"/>
    <s v="kg"/>
    <s v="Fruits &amp; Vegetables"/>
    <s v="Potato, Onion &amp; Tomato"/>
    <n v="126.35"/>
  </r>
  <r>
    <d v="2024-09-26T00:00:00"/>
    <x v="11"/>
    <x v="3"/>
    <x v="16"/>
    <x v="1"/>
    <n v="72.989999999999995"/>
    <n v="66.12"/>
    <n v="10"/>
    <s v="kg"/>
    <s v="Fruits &amp; Vegetables"/>
    <s v="Potato, Onion &amp; Tomato"/>
    <n v="661.2"/>
  </r>
  <r>
    <d v="2024-02-28T00:00:00"/>
    <x v="3"/>
    <x v="0"/>
    <x v="3"/>
    <x v="1"/>
    <n v="14.1"/>
    <n v="13.02"/>
    <n v="1"/>
    <s v="pcs"/>
    <s v="Eggs, Meat &amp; Fish"/>
    <s v="Farm Eggs"/>
    <n v="13.02"/>
  </r>
  <r>
    <d v="2024-02-09T00:00:00"/>
    <x v="3"/>
    <x v="0"/>
    <x v="18"/>
    <x v="0"/>
    <n v="191.76"/>
    <n v="143.09"/>
    <n v="10"/>
    <s v="kg"/>
    <s v="Foodgrains, Oil &amp; Masala"/>
    <s v="Raw Rice"/>
    <n v="1430.9"/>
  </r>
  <r>
    <d v="2024-10-17T00:00:00"/>
    <x v="2"/>
    <x v="2"/>
    <x v="22"/>
    <x v="7"/>
    <n v="0.06"/>
    <n v="0.05"/>
    <n v="5000"/>
    <s v="ml"/>
    <s v="Bakery, Cakes &amp; Dairy"/>
    <s v="Milk"/>
    <n v="250"/>
  </r>
  <r>
    <d v="2024-09-02T00:00:00"/>
    <x v="11"/>
    <x v="3"/>
    <x v="33"/>
    <x v="1"/>
    <n v="0.93"/>
    <n v="0.7"/>
    <n v="250"/>
    <s v="g"/>
    <s v="Snacks &amp; Branded Foods"/>
    <s v="Frozen Vegetables"/>
    <n v="175"/>
  </r>
  <r>
    <d v="2024-12-28T00:00:00"/>
    <x v="4"/>
    <x v="2"/>
    <x v="8"/>
    <x v="3"/>
    <n v="56.97"/>
    <n v="39.17"/>
    <n v="12"/>
    <s v="pcs"/>
    <s v="Bakery, Cakes &amp; Dairy"/>
    <s v="Bread"/>
    <n v="470.04"/>
  </r>
  <r>
    <d v="2024-11-26T00:00:00"/>
    <x v="8"/>
    <x v="2"/>
    <x v="37"/>
    <x v="1"/>
    <n v="0.52"/>
    <n v="0.45"/>
    <n v="2000"/>
    <s v="ml"/>
    <s v="Beverages"/>
    <s v="Juices"/>
    <n v="900"/>
  </r>
  <r>
    <d v="2024-09-24T00:00:00"/>
    <x v="11"/>
    <x v="3"/>
    <x v="22"/>
    <x v="7"/>
    <n v="7.0000000000000007E-2"/>
    <n v="0.05"/>
    <n v="5000"/>
    <s v="ml"/>
    <s v="Bakery, Cakes &amp; Dairy"/>
    <s v="Milk"/>
    <n v="250"/>
  </r>
  <r>
    <d v="2024-06-24T00:00:00"/>
    <x v="7"/>
    <x v="1"/>
    <x v="44"/>
    <x v="9"/>
    <n v="0.66"/>
    <n v="0.54"/>
    <n v="500"/>
    <s v="g"/>
    <s v="Beverages"/>
    <s v="Leaf &amp; Dust Tea"/>
    <n v="270"/>
  </r>
  <r>
    <d v="2024-11-08T00:00:00"/>
    <x v="8"/>
    <x v="2"/>
    <x v="40"/>
    <x v="1"/>
    <n v="48.57"/>
    <n v="38.64"/>
    <n v="2"/>
    <s v="kg"/>
    <s v="Fruits &amp; Vegetables"/>
    <s v="Potato, Onion &amp; Tomato"/>
    <n v="77.28"/>
  </r>
  <r>
    <d v="2024-10-16T00:00:00"/>
    <x v="2"/>
    <x v="2"/>
    <x v="4"/>
    <x v="1"/>
    <n v="1.29"/>
    <n v="0.86"/>
    <n v="2000"/>
    <s v="g"/>
    <s v="Snacks &amp; Branded Foods"/>
    <s v="Frozen Vegetables"/>
    <n v="1720"/>
  </r>
  <r>
    <d v="2024-12-28T00:00:00"/>
    <x v="4"/>
    <x v="2"/>
    <x v="1"/>
    <x v="1"/>
    <n v="42.35"/>
    <n v="34.36"/>
    <n v="10"/>
    <s v="kg"/>
    <s v="Fruits &amp; Vegetables"/>
    <s v="Potato, Onion &amp; Tomato"/>
    <n v="343.6"/>
  </r>
  <r>
    <d v="2024-10-30T00:00:00"/>
    <x v="2"/>
    <x v="2"/>
    <x v="29"/>
    <x v="9"/>
    <n v="0.56000000000000005"/>
    <n v="0.45"/>
    <n v="1500"/>
    <s v="g"/>
    <s v="Beverages"/>
    <s v="Leaf &amp; Dust Tea"/>
    <n v="675"/>
  </r>
  <r>
    <d v="2024-10-27T00:00:00"/>
    <x v="2"/>
    <x v="2"/>
    <x v="44"/>
    <x v="9"/>
    <n v="0.3"/>
    <n v="0.25"/>
    <n v="1500"/>
    <s v="g"/>
    <s v="Beverages"/>
    <s v="Leaf &amp; Dust Tea"/>
    <n v="375"/>
  </r>
  <r>
    <d v="2024-10-11T00:00:00"/>
    <x v="2"/>
    <x v="2"/>
    <x v="39"/>
    <x v="9"/>
    <n v="0.51"/>
    <n v="0.45"/>
    <n v="200"/>
    <s v="g"/>
    <s v="Beverages"/>
    <s v="Leaf &amp; Dust Tea"/>
    <n v="90"/>
  </r>
  <r>
    <d v="2024-02-27T00:00:00"/>
    <x v="3"/>
    <x v="0"/>
    <x v="31"/>
    <x v="1"/>
    <n v="19.329999999999998"/>
    <n v="13.09"/>
    <n v="4"/>
    <s v="pcs"/>
    <s v="Eggs, Meat &amp; Fish"/>
    <s v="Farm Eggs"/>
    <n v="52.36"/>
  </r>
  <r>
    <d v="2024-12-01T00:00:00"/>
    <x v="4"/>
    <x v="2"/>
    <x v="15"/>
    <x v="1"/>
    <n v="1.18"/>
    <n v="0.91"/>
    <n v="750"/>
    <s v="g"/>
    <s v="Snacks &amp; Branded Foods"/>
    <s v="Frozen Vegetables"/>
    <n v="682.5"/>
  </r>
  <r>
    <d v="2024-01-22T00:00:00"/>
    <x v="0"/>
    <x v="0"/>
    <x v="29"/>
    <x v="9"/>
    <n v="0.46"/>
    <n v="0.4"/>
    <n v="750"/>
    <s v="g"/>
    <s v="Beverages"/>
    <s v="Leaf &amp; Dust Tea"/>
    <n v="300"/>
  </r>
  <r>
    <d v="2024-10-05T00:00:00"/>
    <x v="2"/>
    <x v="2"/>
    <x v="34"/>
    <x v="1"/>
    <n v="104.58"/>
    <n v="83.43"/>
    <n v="2"/>
    <s v="kg"/>
    <s v="Fruits &amp; Vegetables"/>
    <s v="Root Vegetables"/>
    <n v="166.86"/>
  </r>
  <r>
    <d v="2024-09-19T00:00:00"/>
    <x v="11"/>
    <x v="3"/>
    <x v="36"/>
    <x v="0"/>
    <n v="74.45"/>
    <n v="61.94"/>
    <n v="2"/>
    <s v="kg"/>
    <s v="Foodgrains, Oil &amp; Masala"/>
    <s v="Raw Rice"/>
    <n v="123.88"/>
  </r>
  <r>
    <d v="2024-08-28T00:00:00"/>
    <x v="5"/>
    <x v="3"/>
    <x v="13"/>
    <x v="1"/>
    <n v="143.06"/>
    <n v="114.97"/>
    <n v="5"/>
    <s v="kg"/>
    <s v="Fruits &amp; Vegetables"/>
    <s v="Root Vegetables"/>
    <n v="574.85"/>
  </r>
  <r>
    <d v="2024-11-02T00:00:00"/>
    <x v="8"/>
    <x v="2"/>
    <x v="41"/>
    <x v="1"/>
    <n v="0.44"/>
    <n v="0.36"/>
    <n v="100"/>
    <s v="ml"/>
    <s v="Beverages"/>
    <s v="Juices"/>
    <n v="36"/>
  </r>
  <r>
    <d v="2024-11-08T00:00:00"/>
    <x v="8"/>
    <x v="2"/>
    <x v="32"/>
    <x v="5"/>
    <n v="402"/>
    <n v="296.39999999999998"/>
    <n v="0.5"/>
    <s v="kg"/>
    <s v="Cleaning &amp; Household"/>
    <s v="Laundry"/>
    <n v="148.19999999999999"/>
  </r>
  <r>
    <d v="2024-02-19T00:00:00"/>
    <x v="3"/>
    <x v="0"/>
    <x v="34"/>
    <x v="1"/>
    <n v="121.31"/>
    <n v="86.01"/>
    <n v="5"/>
    <s v="kg"/>
    <s v="Fruits &amp; Vegetables"/>
    <s v="Root Vegetables"/>
    <n v="430.05"/>
  </r>
  <r>
    <d v="2024-04-15T00:00:00"/>
    <x v="10"/>
    <x v="1"/>
    <x v="34"/>
    <x v="1"/>
    <n v="111.63"/>
    <n v="77.489999999999995"/>
    <n v="2"/>
    <s v="kg"/>
    <s v="Fruits &amp; Vegetables"/>
    <s v="Root Vegetables"/>
    <n v="154.97999999999999"/>
  </r>
  <r>
    <d v="2024-04-12T00:00:00"/>
    <x v="10"/>
    <x v="1"/>
    <x v="1"/>
    <x v="1"/>
    <n v="57.66"/>
    <n v="39.229999999999997"/>
    <n v="10"/>
    <s v="kg"/>
    <s v="Fruits &amp; Vegetables"/>
    <s v="Potato, Onion &amp; Tomato"/>
    <n v="392.29999999999995"/>
  </r>
  <r>
    <d v="2024-11-14T00:00:00"/>
    <x v="8"/>
    <x v="2"/>
    <x v="36"/>
    <x v="0"/>
    <n v="160.6"/>
    <n v="114.38"/>
    <n v="3"/>
    <s v="kg"/>
    <s v="Foodgrains, Oil &amp; Masala"/>
    <s v="Raw Rice"/>
    <n v="343.14"/>
  </r>
  <r>
    <d v="2024-10-19T00:00:00"/>
    <x v="2"/>
    <x v="2"/>
    <x v="2"/>
    <x v="1"/>
    <n v="108.4"/>
    <n v="75.209999999999994"/>
    <n v="0.25"/>
    <s v="kg"/>
    <s v="Fruits &amp; Vegetables"/>
    <s v="Potato, Onion &amp; Tomato"/>
    <n v="18.802499999999998"/>
  </r>
  <r>
    <d v="2024-05-22T00:00:00"/>
    <x v="1"/>
    <x v="1"/>
    <x v="7"/>
    <x v="3"/>
    <n v="47.36"/>
    <n v="32.53"/>
    <n v="2"/>
    <s v="pcs"/>
    <s v="Bakery, Cakes &amp; Dairy"/>
    <s v="Bread"/>
    <n v="65.06"/>
  </r>
  <r>
    <d v="2024-06-27T00:00:00"/>
    <x v="7"/>
    <x v="1"/>
    <x v="46"/>
    <x v="1"/>
    <n v="22.97"/>
    <n v="19.329999999999998"/>
    <n v="3"/>
    <s v="pcs"/>
    <s v="Eggs, Meat &amp; Fish"/>
    <s v="Farm Eggs"/>
    <n v="57.989999999999995"/>
  </r>
  <r>
    <d v="2024-12-04T00:00:00"/>
    <x v="4"/>
    <x v="2"/>
    <x v="17"/>
    <x v="1"/>
    <n v="78.260000000000005"/>
    <n v="55.01"/>
    <n v="1"/>
    <s v="kg"/>
    <s v="Fruits &amp; Vegetables"/>
    <s v="Potato, Onion &amp; Tomato"/>
    <n v="55.01"/>
  </r>
  <r>
    <d v="2024-05-03T00:00:00"/>
    <x v="1"/>
    <x v="1"/>
    <x v="42"/>
    <x v="8"/>
    <n v="0.42"/>
    <n v="0.36"/>
    <n v="750"/>
    <s v="g"/>
    <s v="Snacks &amp; Branded Foods"/>
    <s v="Instant Noodles"/>
    <n v="270"/>
  </r>
  <r>
    <d v="2024-02-04T00:00:00"/>
    <x v="3"/>
    <x v="0"/>
    <x v="12"/>
    <x v="1"/>
    <n v="73.3"/>
    <n v="65.540000000000006"/>
    <n v="10"/>
    <s v="kg"/>
    <s v="Fruits &amp; Vegetables"/>
    <s v="Potato, Onion &amp; Tomato"/>
    <n v="655.40000000000009"/>
  </r>
  <r>
    <d v="2024-12-14T00:00:00"/>
    <x v="4"/>
    <x v="2"/>
    <x v="29"/>
    <x v="9"/>
    <n v="0.45"/>
    <n v="0.34"/>
    <n v="100"/>
    <s v="g"/>
    <s v="Beverages"/>
    <s v="Leaf &amp; Dust Tea"/>
    <n v="34"/>
  </r>
  <r>
    <d v="2024-09-27T00:00:00"/>
    <x v="11"/>
    <x v="3"/>
    <x v="13"/>
    <x v="1"/>
    <n v="112.94"/>
    <n v="95.99"/>
    <n v="3"/>
    <s v="kg"/>
    <s v="Fruits &amp; Vegetables"/>
    <s v="Root Vegetables"/>
    <n v="287.96999999999997"/>
  </r>
  <r>
    <d v="2024-10-25T00:00:00"/>
    <x v="2"/>
    <x v="2"/>
    <x v="27"/>
    <x v="2"/>
    <n v="517.04999999999995"/>
    <n v="472.76"/>
    <n v="0.25"/>
    <s v="kg"/>
    <s v="Bakery, Cakes &amp; Dairy"/>
    <s v="Paneer, Tofu &amp; Cream"/>
    <n v="118.19"/>
  </r>
  <r>
    <d v="2024-03-28T00:00:00"/>
    <x v="6"/>
    <x v="0"/>
    <x v="35"/>
    <x v="1"/>
    <n v="73.81"/>
    <n v="58.37"/>
    <n v="0.5"/>
    <s v="kg"/>
    <s v="Fruits &amp; Vegetables"/>
    <s v="Potato, Onion &amp; Tomato"/>
    <n v="29.184999999999999"/>
  </r>
  <r>
    <d v="2024-01-03T00:00:00"/>
    <x v="0"/>
    <x v="0"/>
    <x v="40"/>
    <x v="1"/>
    <n v="112.75"/>
    <n v="85.86"/>
    <n v="3"/>
    <s v="kg"/>
    <s v="Fruits &amp; Vegetables"/>
    <s v="Potato, Onion &amp; Tomato"/>
    <n v="257.58"/>
  </r>
  <r>
    <d v="2024-02-20T00:00:00"/>
    <x v="3"/>
    <x v="0"/>
    <x v="38"/>
    <x v="1"/>
    <n v="173.6"/>
    <n v="117.62"/>
    <n v="2"/>
    <s v="kg"/>
    <s v="Fruits &amp; Vegetables"/>
    <s v="Root Vegetables"/>
    <n v="235.24"/>
  </r>
  <r>
    <d v="2024-09-15T00:00:00"/>
    <x v="11"/>
    <x v="3"/>
    <x v="28"/>
    <x v="6"/>
    <n v="470.09"/>
    <n v="314.54000000000002"/>
    <n v="6"/>
    <s v="pcs"/>
    <s v="Beauty &amp; Hygiene"/>
    <s v="Toothpaste"/>
    <n v="1887.2400000000002"/>
  </r>
  <r>
    <d v="2024-08-31T00:00:00"/>
    <x v="5"/>
    <x v="3"/>
    <x v="11"/>
    <x v="3"/>
    <n v="36.049999999999997"/>
    <n v="27.09"/>
    <n v="2"/>
    <s v="pcs"/>
    <s v="Bakery, Cakes &amp; Dairy"/>
    <s v="Bread"/>
    <n v="54.18"/>
  </r>
  <r>
    <d v="2024-12-15T00:00:00"/>
    <x v="4"/>
    <x v="2"/>
    <x v="14"/>
    <x v="5"/>
    <n v="153.56"/>
    <n v="104.41"/>
    <n v="2"/>
    <s v="kg"/>
    <s v="Cleaning &amp; Household"/>
    <s v="Laundry"/>
    <n v="208.82"/>
  </r>
  <r>
    <d v="2024-12-26T00:00:00"/>
    <x v="4"/>
    <x v="2"/>
    <x v="32"/>
    <x v="5"/>
    <n v="203.02"/>
    <n v="144.32"/>
    <n v="0.5"/>
    <s v="kg"/>
    <s v="Cleaning &amp; Household"/>
    <s v="Laundry"/>
    <n v="72.16"/>
  </r>
  <r>
    <d v="2024-04-02T00:00:00"/>
    <x v="10"/>
    <x v="1"/>
    <x v="2"/>
    <x v="1"/>
    <n v="30.41"/>
    <n v="20.96"/>
    <n v="1"/>
    <s v="kg"/>
    <s v="Fruits &amp; Vegetables"/>
    <s v="Potato, Onion &amp; Tomato"/>
    <n v="20.96"/>
  </r>
  <r>
    <d v="2024-07-13T00:00:00"/>
    <x v="9"/>
    <x v="3"/>
    <x v="29"/>
    <x v="9"/>
    <n v="0.28999999999999998"/>
    <n v="0.25"/>
    <n v="200"/>
    <s v="g"/>
    <s v="Beverages"/>
    <s v="Leaf &amp; Dust Tea"/>
    <n v="50"/>
  </r>
  <r>
    <d v="2024-09-20T00:00:00"/>
    <x v="11"/>
    <x v="3"/>
    <x v="23"/>
    <x v="8"/>
    <n v="0.71"/>
    <n v="0.49"/>
    <n v="500"/>
    <s v="g"/>
    <s v="Snacks &amp; Branded Foods"/>
    <s v="Instant Noodles"/>
    <n v="245"/>
  </r>
  <r>
    <d v="2024-10-15T00:00:00"/>
    <x v="2"/>
    <x v="2"/>
    <x v="40"/>
    <x v="1"/>
    <n v="90.54"/>
    <n v="84.35"/>
    <n v="2"/>
    <s v="kg"/>
    <s v="Fruits &amp; Vegetables"/>
    <s v="Potato, Onion &amp; Tomato"/>
    <n v="168.7"/>
  </r>
  <r>
    <d v="2024-06-09T00:00:00"/>
    <x v="7"/>
    <x v="1"/>
    <x v="27"/>
    <x v="2"/>
    <n v="417.91"/>
    <n v="278.93"/>
    <n v="5"/>
    <s v="kg"/>
    <s v="Bakery, Cakes &amp; Dairy"/>
    <s v="Paneer, Tofu &amp; Cream"/>
    <n v="1394.65"/>
  </r>
  <r>
    <d v="2024-10-15T00:00:00"/>
    <x v="2"/>
    <x v="2"/>
    <x v="7"/>
    <x v="3"/>
    <n v="46.3"/>
    <n v="30.91"/>
    <n v="1"/>
    <s v="pcs"/>
    <s v="Bakery, Cakes &amp; Dairy"/>
    <s v="Bread"/>
    <n v="30.91"/>
  </r>
  <r>
    <d v="2024-09-10T00:00:00"/>
    <x v="11"/>
    <x v="3"/>
    <x v="32"/>
    <x v="5"/>
    <n v="163.07"/>
    <n v="153.24"/>
    <n v="2"/>
    <s v="kg"/>
    <s v="Cleaning &amp; Household"/>
    <s v="Laundry"/>
    <n v="306.48"/>
  </r>
  <r>
    <d v="2024-05-27T00:00:00"/>
    <x v="1"/>
    <x v="1"/>
    <x v="36"/>
    <x v="0"/>
    <n v="83.55"/>
    <n v="73.3"/>
    <n v="0.25"/>
    <s v="kg"/>
    <s v="Foodgrains, Oil &amp; Masala"/>
    <s v="Raw Rice"/>
    <n v="18.324999999999999"/>
  </r>
  <r>
    <d v="2024-01-21T00:00:00"/>
    <x v="0"/>
    <x v="0"/>
    <x v="42"/>
    <x v="8"/>
    <n v="0.28999999999999998"/>
    <n v="0.21"/>
    <n v="1000"/>
    <s v="g"/>
    <s v="Snacks &amp; Branded Foods"/>
    <s v="Instant Noodles"/>
    <n v="210"/>
  </r>
  <r>
    <d v="2024-12-03T00:00:00"/>
    <x v="4"/>
    <x v="2"/>
    <x v="5"/>
    <x v="2"/>
    <n v="424.4"/>
    <n v="300.69"/>
    <n v="5"/>
    <s v="kg"/>
    <s v="Bakery, Cakes &amp; Dairy"/>
    <s v="Paneer, Tofu &amp; Cream"/>
    <n v="1503.45"/>
  </r>
  <r>
    <d v="2024-11-06T00:00:00"/>
    <x v="8"/>
    <x v="2"/>
    <x v="6"/>
    <x v="1"/>
    <n v="0.41"/>
    <n v="0.37"/>
    <n v="1000"/>
    <s v="ml"/>
    <s v="Beverages"/>
    <s v="Juices"/>
    <n v="370"/>
  </r>
  <r>
    <d v="2024-06-08T00:00:00"/>
    <x v="7"/>
    <x v="1"/>
    <x v="8"/>
    <x v="3"/>
    <n v="53.47"/>
    <n v="42.1"/>
    <n v="5"/>
    <s v="pcs"/>
    <s v="Bakery, Cakes &amp; Dairy"/>
    <s v="Bread"/>
    <n v="210.5"/>
  </r>
  <r>
    <d v="2024-08-15T00:00:00"/>
    <x v="5"/>
    <x v="3"/>
    <x v="5"/>
    <x v="2"/>
    <n v="517.55999999999995"/>
    <n v="475.63"/>
    <n v="0.25"/>
    <s v="kg"/>
    <s v="Bakery, Cakes &amp; Dairy"/>
    <s v="Paneer, Tofu &amp; Cream"/>
    <n v="118.9075"/>
  </r>
  <r>
    <d v="2024-11-22T00:00:00"/>
    <x v="8"/>
    <x v="2"/>
    <x v="32"/>
    <x v="5"/>
    <n v="94.23"/>
    <n v="85.06"/>
    <n v="1"/>
    <s v="kg"/>
    <s v="Cleaning &amp; Household"/>
    <s v="Laundry"/>
    <n v="85.06"/>
  </r>
  <r>
    <d v="2024-11-24T00:00:00"/>
    <x v="8"/>
    <x v="2"/>
    <x v="12"/>
    <x v="1"/>
    <n v="35.58"/>
    <n v="32.97"/>
    <n v="0.5"/>
    <s v="kg"/>
    <s v="Fruits &amp; Vegetables"/>
    <s v="Potato, Onion &amp; Tomato"/>
    <n v="16.484999999999999"/>
  </r>
  <r>
    <d v="2024-10-09T00:00:00"/>
    <x v="2"/>
    <x v="2"/>
    <x v="28"/>
    <x v="6"/>
    <n v="404.91"/>
    <n v="281.45"/>
    <n v="4"/>
    <s v="pcs"/>
    <s v="Beauty &amp; Hygiene"/>
    <s v="Toothpaste"/>
    <n v="1125.8"/>
  </r>
  <r>
    <d v="2024-08-31T00:00:00"/>
    <x v="5"/>
    <x v="3"/>
    <x v="30"/>
    <x v="1"/>
    <n v="89.29"/>
    <n v="74.19"/>
    <n v="5"/>
    <s v="kg"/>
    <s v="Fruits &amp; Vegetables"/>
    <s v="Potato, Onion &amp; Tomato"/>
    <n v="370.95"/>
  </r>
  <r>
    <d v="2024-07-07T00:00:00"/>
    <x v="9"/>
    <x v="3"/>
    <x v="36"/>
    <x v="0"/>
    <n v="154.54"/>
    <n v="104.1"/>
    <n v="0.25"/>
    <s v="kg"/>
    <s v="Foodgrains, Oil &amp; Masala"/>
    <s v="Raw Rice"/>
    <n v="26.024999999999999"/>
  </r>
  <r>
    <d v="2024-12-26T00:00:00"/>
    <x v="4"/>
    <x v="2"/>
    <x v="37"/>
    <x v="1"/>
    <n v="0.62"/>
    <n v="0.44"/>
    <n v="5000"/>
    <s v="ml"/>
    <s v="Beverages"/>
    <s v="Juices"/>
    <n v="2200"/>
  </r>
  <r>
    <d v="2024-02-23T00:00:00"/>
    <x v="3"/>
    <x v="0"/>
    <x v="12"/>
    <x v="1"/>
    <n v="30.62"/>
    <n v="27.53"/>
    <n v="3"/>
    <s v="kg"/>
    <s v="Fruits &amp; Vegetables"/>
    <s v="Potato, Onion &amp; Tomato"/>
    <n v="82.59"/>
  </r>
  <r>
    <d v="2024-12-06T00:00:00"/>
    <x v="4"/>
    <x v="2"/>
    <x v="33"/>
    <x v="1"/>
    <n v="0.32"/>
    <n v="0.23"/>
    <n v="100"/>
    <s v="g"/>
    <s v="Snacks &amp; Branded Foods"/>
    <s v="Frozen Vegetables"/>
    <n v="23"/>
  </r>
  <r>
    <d v="2024-02-13T00:00:00"/>
    <x v="3"/>
    <x v="0"/>
    <x v="2"/>
    <x v="1"/>
    <n v="77.95"/>
    <n v="67.5"/>
    <n v="0.25"/>
    <s v="kg"/>
    <s v="Fruits &amp; Vegetables"/>
    <s v="Potato, Onion &amp; Tomato"/>
    <n v="16.875"/>
  </r>
  <r>
    <d v="2024-11-20T00:00:00"/>
    <x v="8"/>
    <x v="2"/>
    <x v="16"/>
    <x v="1"/>
    <n v="57.53"/>
    <n v="43.21"/>
    <n v="5"/>
    <s v="kg"/>
    <s v="Fruits &amp; Vegetables"/>
    <s v="Potato, Onion &amp; Tomato"/>
    <n v="216.05"/>
  </r>
  <r>
    <d v="2024-02-22T00:00:00"/>
    <x v="3"/>
    <x v="0"/>
    <x v="46"/>
    <x v="1"/>
    <n v="23.38"/>
    <n v="17.079999999999998"/>
    <n v="12"/>
    <s v="pcs"/>
    <s v="Eggs, Meat &amp; Fish"/>
    <s v="Farm Eggs"/>
    <n v="204.95999999999998"/>
  </r>
  <r>
    <d v="2024-03-27T00:00:00"/>
    <x v="6"/>
    <x v="0"/>
    <x v="24"/>
    <x v="8"/>
    <n v="0.34"/>
    <n v="0.25"/>
    <n v="200"/>
    <s v="g"/>
    <s v="Snacks &amp; Branded Foods"/>
    <s v="Instant Noodles"/>
    <n v="50"/>
  </r>
  <r>
    <d v="2024-10-26T00:00:00"/>
    <x v="2"/>
    <x v="2"/>
    <x v="19"/>
    <x v="6"/>
    <n v="226.51"/>
    <n v="177.18"/>
    <n v="1"/>
    <s v="pcs"/>
    <s v="Beauty &amp; Hygiene"/>
    <s v="Toothpaste"/>
    <n v="177.18"/>
  </r>
  <r>
    <d v="2024-12-16T00:00:00"/>
    <x v="4"/>
    <x v="2"/>
    <x v="2"/>
    <x v="1"/>
    <n v="51.74"/>
    <n v="35.799999999999997"/>
    <n v="0.5"/>
    <s v="kg"/>
    <s v="Fruits &amp; Vegetables"/>
    <s v="Potato, Onion &amp; Tomato"/>
    <n v="17.899999999999999"/>
  </r>
  <r>
    <d v="2024-07-25T00:00:00"/>
    <x v="9"/>
    <x v="3"/>
    <x v="28"/>
    <x v="6"/>
    <n v="351.12"/>
    <n v="256.99"/>
    <n v="4"/>
    <s v="pcs"/>
    <s v="Beauty &amp; Hygiene"/>
    <s v="Toothpaste"/>
    <n v="1027.96"/>
  </r>
  <r>
    <d v="2024-11-24T00:00:00"/>
    <x v="8"/>
    <x v="2"/>
    <x v="17"/>
    <x v="1"/>
    <n v="98.6"/>
    <n v="70.92"/>
    <n v="0.5"/>
    <s v="kg"/>
    <s v="Fruits &amp; Vegetables"/>
    <s v="Potato, Onion &amp; Tomato"/>
    <n v="35.46"/>
  </r>
  <r>
    <d v="2024-05-22T00:00:00"/>
    <x v="1"/>
    <x v="1"/>
    <x v="3"/>
    <x v="1"/>
    <n v="14.7"/>
    <n v="10.31"/>
    <n v="3"/>
    <s v="pcs"/>
    <s v="Eggs, Meat &amp; Fish"/>
    <s v="Farm Eggs"/>
    <n v="30.93"/>
  </r>
  <r>
    <d v="2024-05-19T00:00:00"/>
    <x v="1"/>
    <x v="1"/>
    <x v="22"/>
    <x v="7"/>
    <n v="0.05"/>
    <n v="0.04"/>
    <n v="4000"/>
    <s v="ml"/>
    <s v="Bakery, Cakes &amp; Dairy"/>
    <s v="Milk"/>
    <n v="160"/>
  </r>
  <r>
    <d v="2024-07-23T00:00:00"/>
    <x v="9"/>
    <x v="3"/>
    <x v="31"/>
    <x v="1"/>
    <n v="9.67"/>
    <n v="8.02"/>
    <n v="10"/>
    <s v="pcs"/>
    <s v="Eggs, Meat &amp; Fish"/>
    <s v="Farm Eggs"/>
    <n v="80.199999999999989"/>
  </r>
  <r>
    <d v="2024-12-25T00:00:00"/>
    <x v="4"/>
    <x v="2"/>
    <x v="27"/>
    <x v="2"/>
    <n v="588.99"/>
    <n v="396.45"/>
    <n v="3"/>
    <s v="kg"/>
    <s v="Bakery, Cakes &amp; Dairy"/>
    <s v="Paneer, Tofu &amp; Cream"/>
    <n v="1189.3499999999999"/>
  </r>
  <r>
    <d v="2024-07-26T00:00:00"/>
    <x v="9"/>
    <x v="3"/>
    <x v="21"/>
    <x v="2"/>
    <n v="236.57"/>
    <n v="219.4"/>
    <n v="1"/>
    <s v="kg"/>
    <s v="Bakery, Cakes &amp; Dairy"/>
    <s v="Paneer, Tofu &amp; Cream"/>
    <n v="219.4"/>
  </r>
  <r>
    <d v="2024-09-18T00:00:00"/>
    <x v="11"/>
    <x v="3"/>
    <x v="8"/>
    <x v="3"/>
    <n v="63.51"/>
    <n v="44.79"/>
    <n v="1"/>
    <s v="pcs"/>
    <s v="Bakery, Cakes &amp; Dairy"/>
    <s v="Bread"/>
    <n v="44.79"/>
  </r>
  <r>
    <d v="2024-11-28T00:00:00"/>
    <x v="8"/>
    <x v="2"/>
    <x v="2"/>
    <x v="1"/>
    <n v="28.7"/>
    <n v="20.72"/>
    <n v="5"/>
    <s v="kg"/>
    <s v="Fruits &amp; Vegetables"/>
    <s v="Potato, Onion &amp; Tomato"/>
    <n v="103.6"/>
  </r>
  <r>
    <d v="2024-11-02T00:00:00"/>
    <x v="8"/>
    <x v="2"/>
    <x v="2"/>
    <x v="1"/>
    <n v="81.83"/>
    <n v="61.88"/>
    <n v="1"/>
    <s v="kg"/>
    <s v="Fruits &amp; Vegetables"/>
    <s v="Potato, Onion &amp; Tomato"/>
    <n v="61.88"/>
  </r>
  <r>
    <d v="2024-04-28T00:00:00"/>
    <x v="10"/>
    <x v="1"/>
    <x v="17"/>
    <x v="1"/>
    <n v="75.95"/>
    <n v="63.63"/>
    <n v="3"/>
    <s v="kg"/>
    <s v="Fruits &amp; Vegetables"/>
    <s v="Potato, Onion &amp; Tomato"/>
    <n v="190.89000000000001"/>
  </r>
  <r>
    <d v="2024-03-09T00:00:00"/>
    <x v="6"/>
    <x v="0"/>
    <x v="8"/>
    <x v="3"/>
    <n v="41.27"/>
    <n v="34.82"/>
    <n v="12"/>
    <s v="pcs"/>
    <s v="Bakery, Cakes &amp; Dairy"/>
    <s v="Bread"/>
    <n v="417.84000000000003"/>
  </r>
  <r>
    <d v="2024-10-07T00:00:00"/>
    <x v="2"/>
    <x v="2"/>
    <x v="24"/>
    <x v="8"/>
    <n v="0.39"/>
    <n v="0.28000000000000003"/>
    <n v="750"/>
    <s v="g"/>
    <s v="Snacks &amp; Branded Foods"/>
    <s v="Instant Noodles"/>
    <n v="210.00000000000003"/>
  </r>
  <r>
    <d v="2024-09-12T00:00:00"/>
    <x v="11"/>
    <x v="3"/>
    <x v="3"/>
    <x v="1"/>
    <n v="5.66"/>
    <n v="4.68"/>
    <n v="3"/>
    <s v="pcs"/>
    <s v="Eggs, Meat &amp; Fish"/>
    <s v="Farm Eggs"/>
    <n v="14.04"/>
  </r>
  <r>
    <d v="2024-04-01T00:00:00"/>
    <x v="10"/>
    <x v="1"/>
    <x v="37"/>
    <x v="1"/>
    <n v="0.28000000000000003"/>
    <n v="0.2"/>
    <n v="1500"/>
    <s v="ml"/>
    <s v="Beverages"/>
    <s v="Juices"/>
    <n v="300"/>
  </r>
  <r>
    <d v="2024-12-26T00:00:00"/>
    <x v="4"/>
    <x v="2"/>
    <x v="39"/>
    <x v="9"/>
    <n v="0.67"/>
    <n v="0.53"/>
    <n v="1500"/>
    <s v="g"/>
    <s v="Beverages"/>
    <s v="Leaf &amp; Dust Tea"/>
    <n v="795"/>
  </r>
  <r>
    <d v="2024-11-08T00:00:00"/>
    <x v="8"/>
    <x v="2"/>
    <x v="34"/>
    <x v="1"/>
    <n v="78.06"/>
    <n v="73.569999999999993"/>
    <n v="0.5"/>
    <s v="kg"/>
    <s v="Fruits &amp; Vegetables"/>
    <s v="Root Vegetables"/>
    <n v="36.784999999999997"/>
  </r>
  <r>
    <d v="2024-02-19T00:00:00"/>
    <x v="3"/>
    <x v="0"/>
    <x v="1"/>
    <x v="1"/>
    <n v="60.79"/>
    <n v="42.17"/>
    <n v="10"/>
    <s v="kg"/>
    <s v="Fruits &amp; Vegetables"/>
    <s v="Potato, Onion &amp; Tomato"/>
    <n v="421.70000000000005"/>
  </r>
  <r>
    <d v="2024-09-23T00:00:00"/>
    <x v="11"/>
    <x v="3"/>
    <x v="34"/>
    <x v="1"/>
    <n v="57.82"/>
    <n v="41.12"/>
    <n v="2"/>
    <s v="kg"/>
    <s v="Fruits &amp; Vegetables"/>
    <s v="Root Vegetables"/>
    <n v="82.24"/>
  </r>
  <r>
    <d v="2024-08-26T00:00:00"/>
    <x v="5"/>
    <x v="3"/>
    <x v="32"/>
    <x v="5"/>
    <n v="238.39"/>
    <n v="210.45"/>
    <n v="0.5"/>
    <s v="kg"/>
    <s v="Cleaning &amp; Household"/>
    <s v="Laundry"/>
    <n v="105.22499999999999"/>
  </r>
  <r>
    <d v="2024-12-24T00:00:00"/>
    <x v="4"/>
    <x v="2"/>
    <x v="12"/>
    <x v="1"/>
    <n v="54.2"/>
    <n v="46.25"/>
    <n v="0.25"/>
    <s v="kg"/>
    <s v="Fruits &amp; Vegetables"/>
    <s v="Potato, Onion &amp; Tomato"/>
    <n v="11.5625"/>
  </r>
  <r>
    <d v="2024-09-15T00:00:00"/>
    <x v="11"/>
    <x v="3"/>
    <x v="46"/>
    <x v="1"/>
    <n v="13.41"/>
    <n v="11.96"/>
    <n v="1"/>
    <s v="pcs"/>
    <s v="Eggs, Meat &amp; Fish"/>
    <s v="Farm Eggs"/>
    <n v="11.96"/>
  </r>
  <r>
    <d v="2024-11-13T00:00:00"/>
    <x v="8"/>
    <x v="2"/>
    <x v="10"/>
    <x v="4"/>
    <n v="2.42"/>
    <n v="1.91"/>
    <n v="500"/>
    <s v="ml"/>
    <s v="Gourmet &amp; World Food"/>
    <s v="Extra Virgin Olive Oil"/>
    <n v="955"/>
  </r>
  <r>
    <d v="2024-01-10T00:00:00"/>
    <x v="0"/>
    <x v="0"/>
    <x v="15"/>
    <x v="1"/>
    <n v="0.68"/>
    <n v="0.46"/>
    <n v="1500"/>
    <s v="g"/>
    <s v="Snacks &amp; Branded Foods"/>
    <s v="Frozen Vegetables"/>
    <n v="690"/>
  </r>
  <r>
    <d v="2024-01-17T00:00:00"/>
    <x v="0"/>
    <x v="0"/>
    <x v="13"/>
    <x v="1"/>
    <n v="74.94"/>
    <n v="68.27"/>
    <n v="2"/>
    <s v="kg"/>
    <s v="Fruits &amp; Vegetables"/>
    <s v="Root Vegetables"/>
    <n v="136.54"/>
  </r>
  <r>
    <d v="2024-03-01T00:00:00"/>
    <x v="6"/>
    <x v="0"/>
    <x v="45"/>
    <x v="7"/>
    <n v="0.06"/>
    <n v="0.05"/>
    <n v="1500"/>
    <s v="ml"/>
    <s v="Bakery, Cakes &amp; Dairy"/>
    <s v="Milk"/>
    <n v="75"/>
  </r>
  <r>
    <d v="2024-11-10T00:00:00"/>
    <x v="8"/>
    <x v="2"/>
    <x v="47"/>
    <x v="4"/>
    <n v="5.21"/>
    <n v="4.21"/>
    <n v="1500"/>
    <s v="ml"/>
    <s v="Gourmet &amp; World Food"/>
    <s v="Extra Virgin Olive Oil"/>
    <n v="6315"/>
  </r>
  <r>
    <d v="2024-08-14T00:00:00"/>
    <x v="5"/>
    <x v="3"/>
    <x v="30"/>
    <x v="1"/>
    <n v="59.86"/>
    <n v="50.31"/>
    <n v="1"/>
    <s v="kg"/>
    <s v="Fruits &amp; Vegetables"/>
    <s v="Potato, Onion &amp; Tomato"/>
    <n v="50.31"/>
  </r>
  <r>
    <d v="2024-01-17T00:00:00"/>
    <x v="0"/>
    <x v="0"/>
    <x v="36"/>
    <x v="0"/>
    <n v="136.43"/>
    <n v="105.9"/>
    <n v="2"/>
    <s v="kg"/>
    <s v="Foodgrains, Oil &amp; Masala"/>
    <s v="Raw Rice"/>
    <n v="211.8"/>
  </r>
  <r>
    <d v="2024-12-24T00:00:00"/>
    <x v="4"/>
    <x v="2"/>
    <x v="7"/>
    <x v="3"/>
    <n v="75.22"/>
    <n v="52.28"/>
    <n v="6"/>
    <s v="pcs"/>
    <s v="Bakery, Cakes &amp; Dairy"/>
    <s v="Bread"/>
    <n v="313.68"/>
  </r>
  <r>
    <d v="2024-06-04T00:00:00"/>
    <x v="7"/>
    <x v="1"/>
    <x v="11"/>
    <x v="3"/>
    <n v="28.18"/>
    <n v="22.52"/>
    <n v="12"/>
    <s v="pcs"/>
    <s v="Bakery, Cakes &amp; Dairy"/>
    <s v="Bread"/>
    <n v="270.24"/>
  </r>
  <r>
    <d v="2024-03-25T00:00:00"/>
    <x v="6"/>
    <x v="0"/>
    <x v="29"/>
    <x v="9"/>
    <n v="0.2"/>
    <n v="0.17"/>
    <n v="250"/>
    <s v="g"/>
    <s v="Beverages"/>
    <s v="Leaf &amp; Dust Tea"/>
    <n v="42.5"/>
  </r>
  <r>
    <d v="2024-03-09T00:00:00"/>
    <x v="6"/>
    <x v="0"/>
    <x v="3"/>
    <x v="1"/>
    <n v="20.59"/>
    <n v="14.14"/>
    <n v="6"/>
    <s v="pcs"/>
    <s v="Eggs, Meat &amp; Fish"/>
    <s v="Farm Eggs"/>
    <n v="84.84"/>
  </r>
  <r>
    <d v="2024-11-19T00:00:00"/>
    <x v="8"/>
    <x v="2"/>
    <x v="42"/>
    <x v="8"/>
    <n v="0.38"/>
    <n v="0.28999999999999998"/>
    <n v="500"/>
    <s v="g"/>
    <s v="Snacks &amp; Branded Foods"/>
    <s v="Instant Noodles"/>
    <n v="145"/>
  </r>
  <r>
    <d v="2024-02-26T00:00:00"/>
    <x v="3"/>
    <x v="0"/>
    <x v="7"/>
    <x v="3"/>
    <n v="83.23"/>
    <n v="56.07"/>
    <n v="4"/>
    <s v="pcs"/>
    <s v="Bakery, Cakes &amp; Dairy"/>
    <s v="Bread"/>
    <n v="224.28"/>
  </r>
  <r>
    <d v="2024-09-08T00:00:00"/>
    <x v="11"/>
    <x v="3"/>
    <x v="0"/>
    <x v="0"/>
    <n v="156.11000000000001"/>
    <n v="117.89"/>
    <n v="3"/>
    <s v="kg"/>
    <s v="Foodgrains, Oil &amp; Masala"/>
    <s v="Raw Rice"/>
    <n v="353.67"/>
  </r>
  <r>
    <d v="2024-08-28T00:00:00"/>
    <x v="5"/>
    <x v="3"/>
    <x v="27"/>
    <x v="2"/>
    <n v="556.42999999999995"/>
    <n v="467.17"/>
    <n v="2"/>
    <s v="kg"/>
    <s v="Bakery, Cakes &amp; Dairy"/>
    <s v="Paneer, Tofu &amp; Cream"/>
    <n v="934.34"/>
  </r>
  <r>
    <d v="2024-03-21T00:00:00"/>
    <x v="6"/>
    <x v="0"/>
    <x v="12"/>
    <x v="1"/>
    <n v="57.65"/>
    <n v="53.06"/>
    <n v="2"/>
    <s v="kg"/>
    <s v="Fruits &amp; Vegetables"/>
    <s v="Potato, Onion &amp; Tomato"/>
    <n v="106.12"/>
  </r>
  <r>
    <d v="2024-07-19T00:00:00"/>
    <x v="9"/>
    <x v="3"/>
    <x v="24"/>
    <x v="8"/>
    <n v="0.45"/>
    <n v="0.31"/>
    <n v="1500"/>
    <s v="g"/>
    <s v="Snacks &amp; Branded Foods"/>
    <s v="Instant Noodles"/>
    <n v="465"/>
  </r>
  <r>
    <d v="2024-12-15T00:00:00"/>
    <x v="4"/>
    <x v="2"/>
    <x v="15"/>
    <x v="1"/>
    <n v="0.13"/>
    <n v="0.11"/>
    <n v="500"/>
    <s v="g"/>
    <s v="Snacks &amp; Branded Foods"/>
    <s v="Frozen Vegetables"/>
    <n v="55"/>
  </r>
  <r>
    <d v="2024-06-29T00:00:00"/>
    <x v="7"/>
    <x v="1"/>
    <x v="46"/>
    <x v="1"/>
    <n v="18.68"/>
    <n v="15.39"/>
    <n v="5"/>
    <s v="pcs"/>
    <s v="Eggs, Meat &amp; Fish"/>
    <s v="Farm Eggs"/>
    <n v="76.95"/>
  </r>
  <r>
    <d v="2024-05-25T00:00:00"/>
    <x v="1"/>
    <x v="1"/>
    <x v="16"/>
    <x v="1"/>
    <n v="35.119999999999997"/>
    <n v="33.4"/>
    <n v="2"/>
    <s v="kg"/>
    <s v="Fruits &amp; Vegetables"/>
    <s v="Potato, Onion &amp; Tomato"/>
    <n v="66.8"/>
  </r>
  <r>
    <d v="2024-10-04T00:00:00"/>
    <x v="2"/>
    <x v="2"/>
    <x v="8"/>
    <x v="3"/>
    <n v="59.58"/>
    <n v="42.48"/>
    <n v="12"/>
    <s v="pcs"/>
    <s v="Bakery, Cakes &amp; Dairy"/>
    <s v="Bread"/>
    <n v="509.76"/>
  </r>
  <r>
    <d v="2024-03-06T00:00:00"/>
    <x v="6"/>
    <x v="0"/>
    <x v="45"/>
    <x v="7"/>
    <n v="0.08"/>
    <n v="0.06"/>
    <n v="1500"/>
    <s v="ml"/>
    <s v="Bakery, Cakes &amp; Dairy"/>
    <s v="Milk"/>
    <n v="90"/>
  </r>
  <r>
    <d v="2024-06-27T00:00:00"/>
    <x v="7"/>
    <x v="1"/>
    <x v="9"/>
    <x v="4"/>
    <n v="5.76"/>
    <n v="4.3"/>
    <n v="350"/>
    <s v="ml"/>
    <s v="Gourmet &amp; World Food"/>
    <s v="Extra Virgin Olive Oil"/>
    <n v="1505"/>
  </r>
  <r>
    <d v="2024-01-14T00:00:00"/>
    <x v="0"/>
    <x v="0"/>
    <x v="43"/>
    <x v="6"/>
    <n v="141.81"/>
    <n v="131.63999999999999"/>
    <n v="2"/>
    <s v="pcs"/>
    <s v="Beauty &amp; Hygiene"/>
    <s v="Toothpaste"/>
    <n v="263.27999999999997"/>
  </r>
  <r>
    <d v="2024-06-23T00:00:00"/>
    <x v="7"/>
    <x v="1"/>
    <x v="46"/>
    <x v="1"/>
    <n v="19.75"/>
    <n v="16.78"/>
    <n v="24"/>
    <s v="pcs"/>
    <s v="Eggs, Meat &amp; Fish"/>
    <s v="Farm Eggs"/>
    <n v="402.72"/>
  </r>
  <r>
    <d v="2024-11-24T00:00:00"/>
    <x v="8"/>
    <x v="2"/>
    <x v="44"/>
    <x v="9"/>
    <n v="0.63"/>
    <n v="0.44"/>
    <n v="1000"/>
    <s v="g"/>
    <s v="Beverages"/>
    <s v="Leaf &amp; Dust Tea"/>
    <n v="440"/>
  </r>
  <r>
    <d v="2024-11-15T00:00:00"/>
    <x v="8"/>
    <x v="2"/>
    <x v="25"/>
    <x v="7"/>
    <n v="0.05"/>
    <n v="0.04"/>
    <n v="500"/>
    <s v="ml"/>
    <s v="Bakery, Cakes &amp; Dairy"/>
    <s v="Milk"/>
    <n v="20"/>
  </r>
  <r>
    <d v="2024-01-29T00:00:00"/>
    <x v="0"/>
    <x v="0"/>
    <x v="40"/>
    <x v="1"/>
    <n v="43.72"/>
    <n v="34.72"/>
    <n v="5"/>
    <s v="kg"/>
    <s v="Fruits &amp; Vegetables"/>
    <s v="Potato, Onion &amp; Tomato"/>
    <n v="173.6"/>
  </r>
  <r>
    <d v="2024-05-06T00:00:00"/>
    <x v="1"/>
    <x v="1"/>
    <x v="34"/>
    <x v="1"/>
    <n v="111.2"/>
    <n v="84.42"/>
    <n v="2"/>
    <s v="kg"/>
    <s v="Fruits &amp; Vegetables"/>
    <s v="Root Vegetables"/>
    <n v="168.84"/>
  </r>
  <r>
    <d v="2024-11-09T00:00:00"/>
    <x v="8"/>
    <x v="2"/>
    <x v="45"/>
    <x v="7"/>
    <n v="0.08"/>
    <n v="0.06"/>
    <n v="200"/>
    <s v="ml"/>
    <s v="Bakery, Cakes &amp; Dairy"/>
    <s v="Milk"/>
    <n v="12"/>
  </r>
  <r>
    <d v="2024-02-03T00:00:00"/>
    <x v="3"/>
    <x v="0"/>
    <x v="46"/>
    <x v="1"/>
    <n v="11.25"/>
    <n v="8.56"/>
    <n v="12"/>
    <s v="pcs"/>
    <s v="Eggs, Meat &amp; Fish"/>
    <s v="Farm Eggs"/>
    <n v="102.72"/>
  </r>
  <r>
    <d v="2024-02-28T00:00:00"/>
    <x v="3"/>
    <x v="0"/>
    <x v="45"/>
    <x v="7"/>
    <n v="0.04"/>
    <n v="0.03"/>
    <n v="100"/>
    <s v="ml"/>
    <s v="Bakery, Cakes &amp; Dairy"/>
    <s v="Milk"/>
    <n v="3"/>
  </r>
  <r>
    <d v="2024-10-03T00:00:00"/>
    <x v="2"/>
    <x v="2"/>
    <x v="10"/>
    <x v="4"/>
    <n v="2.96"/>
    <n v="2.48"/>
    <n v="1500"/>
    <s v="ml"/>
    <s v="Gourmet &amp; World Food"/>
    <s v="Extra Virgin Olive Oil"/>
    <n v="3720"/>
  </r>
  <r>
    <d v="2024-01-20T00:00:00"/>
    <x v="0"/>
    <x v="0"/>
    <x v="15"/>
    <x v="1"/>
    <n v="0.76"/>
    <n v="0.56999999999999995"/>
    <n v="1000"/>
    <s v="g"/>
    <s v="Snacks &amp; Branded Foods"/>
    <s v="Frozen Vegetables"/>
    <n v="570"/>
  </r>
  <r>
    <d v="2024-08-04T00:00:00"/>
    <x v="5"/>
    <x v="3"/>
    <x v="18"/>
    <x v="0"/>
    <n v="79"/>
    <n v="59.58"/>
    <n v="1"/>
    <s v="kg"/>
    <s v="Foodgrains, Oil &amp; Masala"/>
    <s v="Raw Rice"/>
    <n v="59.58"/>
  </r>
  <r>
    <d v="2024-08-03T00:00:00"/>
    <x v="5"/>
    <x v="3"/>
    <x v="35"/>
    <x v="1"/>
    <n v="68.739999999999995"/>
    <n v="49.44"/>
    <n v="5"/>
    <s v="kg"/>
    <s v="Fruits &amp; Vegetables"/>
    <s v="Potato, Onion &amp; Tomato"/>
    <n v="247.2"/>
  </r>
  <r>
    <d v="2024-12-29T00:00:00"/>
    <x v="4"/>
    <x v="2"/>
    <x v="35"/>
    <x v="1"/>
    <n v="100.6"/>
    <n v="73.37"/>
    <n v="3"/>
    <s v="kg"/>
    <s v="Fruits &amp; Vegetables"/>
    <s v="Potato, Onion &amp; Tomato"/>
    <n v="220.11"/>
  </r>
  <r>
    <d v="2024-01-12T00:00:00"/>
    <x v="0"/>
    <x v="0"/>
    <x v="24"/>
    <x v="8"/>
    <n v="0.51"/>
    <n v="0.46"/>
    <n v="100"/>
    <s v="g"/>
    <s v="Snacks &amp; Branded Foods"/>
    <s v="Instant Noodles"/>
    <n v="46"/>
  </r>
  <r>
    <d v="2024-07-12T00:00:00"/>
    <x v="9"/>
    <x v="3"/>
    <x v="12"/>
    <x v="1"/>
    <n v="77.790000000000006"/>
    <n v="67.31"/>
    <n v="3"/>
    <s v="kg"/>
    <s v="Fruits &amp; Vegetables"/>
    <s v="Potato, Onion &amp; Tomato"/>
    <n v="201.93"/>
  </r>
  <r>
    <d v="2024-06-14T00:00:00"/>
    <x v="7"/>
    <x v="1"/>
    <x v="11"/>
    <x v="3"/>
    <n v="41.43"/>
    <n v="33.53"/>
    <n v="6"/>
    <s v="pcs"/>
    <s v="Bakery, Cakes &amp; Dairy"/>
    <s v="Bread"/>
    <n v="201.18"/>
  </r>
  <r>
    <d v="2024-09-07T00:00:00"/>
    <x v="11"/>
    <x v="3"/>
    <x v="17"/>
    <x v="1"/>
    <n v="67.790000000000006"/>
    <n v="52.71"/>
    <n v="2"/>
    <s v="kg"/>
    <s v="Fruits &amp; Vegetables"/>
    <s v="Potato, Onion &amp; Tomato"/>
    <n v="105.42"/>
  </r>
  <r>
    <d v="2024-12-26T00:00:00"/>
    <x v="4"/>
    <x v="2"/>
    <x v="18"/>
    <x v="0"/>
    <n v="150.93"/>
    <n v="116.4"/>
    <n v="10"/>
    <s v="kg"/>
    <s v="Foodgrains, Oil &amp; Masala"/>
    <s v="Raw Rice"/>
    <n v="1164"/>
  </r>
  <r>
    <d v="2024-12-03T00:00:00"/>
    <x v="4"/>
    <x v="2"/>
    <x v="2"/>
    <x v="1"/>
    <n v="51.69"/>
    <n v="46.91"/>
    <n v="10"/>
    <s v="kg"/>
    <s v="Fruits &amp; Vegetables"/>
    <s v="Potato, Onion &amp; Tomato"/>
    <n v="469.09999999999997"/>
  </r>
  <r>
    <d v="2024-06-22T00:00:00"/>
    <x v="7"/>
    <x v="1"/>
    <x v="21"/>
    <x v="2"/>
    <n v="294.52999999999997"/>
    <n v="216.95"/>
    <n v="0.5"/>
    <s v="kg"/>
    <s v="Bakery, Cakes &amp; Dairy"/>
    <s v="Paneer, Tofu &amp; Cream"/>
    <n v="108.47499999999999"/>
  </r>
  <r>
    <d v="2024-11-08T00:00:00"/>
    <x v="8"/>
    <x v="2"/>
    <x v="40"/>
    <x v="1"/>
    <n v="62.77"/>
    <n v="58.72"/>
    <n v="0.25"/>
    <s v="kg"/>
    <s v="Fruits &amp; Vegetables"/>
    <s v="Potato, Onion &amp; Tomato"/>
    <n v="14.68"/>
  </r>
  <r>
    <d v="2024-11-25T00:00:00"/>
    <x v="8"/>
    <x v="2"/>
    <x v="3"/>
    <x v="1"/>
    <n v="21.43"/>
    <n v="19.27"/>
    <n v="3"/>
    <s v="pcs"/>
    <s v="Eggs, Meat &amp; Fish"/>
    <s v="Farm Eggs"/>
    <n v="57.81"/>
  </r>
  <r>
    <d v="2024-12-21T00:00:00"/>
    <x v="4"/>
    <x v="2"/>
    <x v="45"/>
    <x v="7"/>
    <n v="0.05"/>
    <n v="0.04"/>
    <n v="750"/>
    <s v="ml"/>
    <s v="Bakery, Cakes &amp; Dairy"/>
    <s v="Milk"/>
    <n v="30"/>
  </r>
  <r>
    <d v="2024-02-08T00:00:00"/>
    <x v="3"/>
    <x v="0"/>
    <x v="39"/>
    <x v="9"/>
    <n v="0.39"/>
    <n v="0.33"/>
    <n v="50"/>
    <s v="g"/>
    <s v="Beverages"/>
    <s v="Leaf &amp; Dust Tea"/>
    <n v="16.5"/>
  </r>
  <r>
    <d v="2024-04-19T00:00:00"/>
    <x v="10"/>
    <x v="1"/>
    <x v="40"/>
    <x v="1"/>
    <n v="67.290000000000006"/>
    <n v="63"/>
    <n v="5"/>
    <s v="kg"/>
    <s v="Fruits &amp; Vegetables"/>
    <s v="Potato, Onion &amp; Tomato"/>
    <n v="315"/>
  </r>
  <r>
    <d v="2024-10-07T00:00:00"/>
    <x v="2"/>
    <x v="2"/>
    <x v="19"/>
    <x v="6"/>
    <n v="137.44"/>
    <n v="104.74"/>
    <n v="1"/>
    <s v="pcs"/>
    <s v="Beauty &amp; Hygiene"/>
    <s v="Toothpaste"/>
    <n v="104.74"/>
  </r>
  <r>
    <d v="2024-12-13T00:00:00"/>
    <x v="4"/>
    <x v="2"/>
    <x v="30"/>
    <x v="1"/>
    <n v="78.88"/>
    <n v="64.89"/>
    <n v="1"/>
    <s v="kg"/>
    <s v="Fruits &amp; Vegetables"/>
    <s v="Potato, Onion &amp; Tomato"/>
    <n v="64.89"/>
  </r>
  <r>
    <d v="2024-04-25T00:00:00"/>
    <x v="10"/>
    <x v="1"/>
    <x v="13"/>
    <x v="1"/>
    <n v="54.96"/>
    <n v="52.18"/>
    <n v="2"/>
    <s v="kg"/>
    <s v="Fruits &amp; Vegetables"/>
    <s v="Root Vegetables"/>
    <n v="104.36"/>
  </r>
  <r>
    <d v="2024-02-17T00:00:00"/>
    <x v="3"/>
    <x v="0"/>
    <x v="0"/>
    <x v="0"/>
    <n v="84.34"/>
    <n v="69.22"/>
    <n v="5"/>
    <s v="kg"/>
    <s v="Foodgrains, Oil &amp; Masala"/>
    <s v="Raw Rice"/>
    <n v="346.1"/>
  </r>
  <r>
    <d v="2024-02-18T00:00:00"/>
    <x v="3"/>
    <x v="0"/>
    <x v="44"/>
    <x v="9"/>
    <n v="0.71"/>
    <n v="0.51"/>
    <n v="200"/>
    <s v="g"/>
    <s v="Beverages"/>
    <s v="Leaf &amp; Dust Tea"/>
    <n v="102"/>
  </r>
  <r>
    <d v="2024-05-19T00:00:00"/>
    <x v="1"/>
    <x v="1"/>
    <x v="21"/>
    <x v="2"/>
    <n v="347.95"/>
    <n v="298.12"/>
    <n v="1"/>
    <s v="kg"/>
    <s v="Bakery, Cakes &amp; Dairy"/>
    <s v="Paneer, Tofu &amp; Cream"/>
    <n v="298.12"/>
  </r>
  <r>
    <d v="2024-12-07T00:00:00"/>
    <x v="4"/>
    <x v="2"/>
    <x v="20"/>
    <x v="1"/>
    <n v="56.67"/>
    <n v="45.32"/>
    <n v="5"/>
    <s v="kg"/>
    <s v="Fruits &amp; Vegetables"/>
    <s v="Potato, Onion &amp; Tomato"/>
    <n v="226.6"/>
  </r>
  <r>
    <d v="2024-04-17T00:00:00"/>
    <x v="10"/>
    <x v="1"/>
    <x v="18"/>
    <x v="0"/>
    <n v="68.790000000000006"/>
    <n v="62.5"/>
    <n v="5"/>
    <s v="kg"/>
    <s v="Foodgrains, Oil &amp; Masala"/>
    <s v="Raw Rice"/>
    <n v="312.5"/>
  </r>
  <r>
    <d v="2024-10-10T00:00:00"/>
    <x v="2"/>
    <x v="2"/>
    <x v="44"/>
    <x v="9"/>
    <n v="0.66"/>
    <n v="0.46"/>
    <n v="100"/>
    <s v="g"/>
    <s v="Beverages"/>
    <s v="Leaf &amp; Dust Tea"/>
    <n v="46"/>
  </r>
  <r>
    <d v="2024-06-03T00:00:00"/>
    <x v="7"/>
    <x v="1"/>
    <x v="46"/>
    <x v="1"/>
    <n v="23.45"/>
    <n v="17.329999999999998"/>
    <n v="5"/>
    <s v="pcs"/>
    <s v="Eggs, Meat &amp; Fish"/>
    <s v="Farm Eggs"/>
    <n v="86.649999999999991"/>
  </r>
  <r>
    <d v="2024-06-02T00:00:00"/>
    <x v="7"/>
    <x v="1"/>
    <x v="19"/>
    <x v="6"/>
    <n v="163.19999999999999"/>
    <n v="151.88999999999999"/>
    <n v="5"/>
    <s v="pcs"/>
    <s v="Beauty &amp; Hygiene"/>
    <s v="Toothpaste"/>
    <n v="759.44999999999993"/>
  </r>
  <r>
    <d v="2024-06-09T00:00:00"/>
    <x v="7"/>
    <x v="1"/>
    <x v="0"/>
    <x v="0"/>
    <n v="67.73"/>
    <n v="63.85"/>
    <n v="0.5"/>
    <s v="kg"/>
    <s v="Foodgrains, Oil &amp; Masala"/>
    <s v="Raw Rice"/>
    <n v="31.925000000000001"/>
  </r>
  <r>
    <d v="2024-11-21T00:00:00"/>
    <x v="8"/>
    <x v="2"/>
    <x v="30"/>
    <x v="1"/>
    <n v="93.28"/>
    <n v="81.62"/>
    <n v="0.5"/>
    <s v="kg"/>
    <s v="Fruits &amp; Vegetables"/>
    <s v="Potato, Onion &amp; Tomato"/>
    <n v="40.81"/>
  </r>
  <r>
    <d v="2024-12-05T00:00:00"/>
    <x v="4"/>
    <x v="2"/>
    <x v="15"/>
    <x v="1"/>
    <n v="0.92"/>
    <n v="0.73"/>
    <n v="1000"/>
    <s v="g"/>
    <s v="Snacks &amp; Branded Foods"/>
    <s v="Frozen Vegetables"/>
    <n v="730"/>
  </r>
  <r>
    <d v="2024-04-02T00:00:00"/>
    <x v="10"/>
    <x v="1"/>
    <x v="39"/>
    <x v="9"/>
    <n v="0.71"/>
    <n v="0.56000000000000005"/>
    <n v="200"/>
    <s v="g"/>
    <s v="Beverages"/>
    <s v="Leaf &amp; Dust Tea"/>
    <n v="112.00000000000001"/>
  </r>
  <r>
    <d v="2024-09-21T00:00:00"/>
    <x v="11"/>
    <x v="3"/>
    <x v="43"/>
    <x v="6"/>
    <n v="386.75"/>
    <n v="286.45"/>
    <n v="5"/>
    <s v="pcs"/>
    <s v="Beauty &amp; Hygiene"/>
    <s v="Toothpaste"/>
    <n v="1432.25"/>
  </r>
  <r>
    <d v="2024-09-12T00:00:00"/>
    <x v="11"/>
    <x v="3"/>
    <x v="27"/>
    <x v="2"/>
    <n v="667.13"/>
    <n v="465.32"/>
    <n v="0.25"/>
    <s v="kg"/>
    <s v="Bakery, Cakes &amp; Dairy"/>
    <s v="Paneer, Tofu &amp; Cream"/>
    <n v="116.33"/>
  </r>
  <r>
    <d v="2024-11-29T00:00:00"/>
    <x v="8"/>
    <x v="2"/>
    <x v="36"/>
    <x v="0"/>
    <n v="211.69"/>
    <n v="144.15"/>
    <n v="0.25"/>
    <s v="kg"/>
    <s v="Foodgrains, Oil &amp; Masala"/>
    <s v="Raw Rice"/>
    <n v="36.037500000000001"/>
  </r>
  <r>
    <d v="2024-12-21T00:00:00"/>
    <x v="4"/>
    <x v="2"/>
    <x v="25"/>
    <x v="7"/>
    <n v="0.05"/>
    <n v="0.04"/>
    <n v="1500"/>
    <s v="ml"/>
    <s v="Bakery, Cakes &amp; Dairy"/>
    <s v="Milk"/>
    <n v="60"/>
  </r>
  <r>
    <d v="2024-08-10T00:00:00"/>
    <x v="5"/>
    <x v="3"/>
    <x v="13"/>
    <x v="1"/>
    <n v="93.09"/>
    <n v="69.44"/>
    <n v="0.25"/>
    <s v="kg"/>
    <s v="Fruits &amp; Vegetables"/>
    <s v="Root Vegetables"/>
    <n v="17.36"/>
  </r>
  <r>
    <d v="2024-01-31T00:00:00"/>
    <x v="0"/>
    <x v="0"/>
    <x v="6"/>
    <x v="1"/>
    <n v="0.1"/>
    <n v="0.08"/>
    <n v="750"/>
    <s v="ml"/>
    <s v="Beverages"/>
    <s v="Juices"/>
    <n v="60"/>
  </r>
  <r>
    <d v="2024-07-05T00:00:00"/>
    <x v="9"/>
    <x v="3"/>
    <x v="40"/>
    <x v="1"/>
    <n v="99.51"/>
    <n v="83.91"/>
    <n v="1"/>
    <s v="kg"/>
    <s v="Fruits &amp; Vegetables"/>
    <s v="Potato, Onion &amp; Tomato"/>
    <n v="83.91"/>
  </r>
  <r>
    <d v="2024-05-03T00:00:00"/>
    <x v="1"/>
    <x v="1"/>
    <x v="21"/>
    <x v="2"/>
    <n v="315.55"/>
    <n v="236.1"/>
    <n v="2"/>
    <s v="kg"/>
    <s v="Bakery, Cakes &amp; Dairy"/>
    <s v="Paneer, Tofu &amp; Cream"/>
    <n v="472.2"/>
  </r>
  <r>
    <d v="2024-12-27T00:00:00"/>
    <x v="4"/>
    <x v="2"/>
    <x v="14"/>
    <x v="5"/>
    <n v="402.12"/>
    <n v="273.66000000000003"/>
    <n v="10"/>
    <s v="kg"/>
    <s v="Cleaning &amp; Household"/>
    <s v="Laundry"/>
    <n v="2736.6000000000004"/>
  </r>
  <r>
    <d v="2024-08-10T00:00:00"/>
    <x v="5"/>
    <x v="3"/>
    <x v="38"/>
    <x v="1"/>
    <n v="54.19"/>
    <n v="46.89"/>
    <n v="0.25"/>
    <s v="kg"/>
    <s v="Fruits &amp; Vegetables"/>
    <s v="Root Vegetables"/>
    <n v="11.7225"/>
  </r>
  <r>
    <d v="2024-02-02T00:00:00"/>
    <x v="3"/>
    <x v="0"/>
    <x v="19"/>
    <x v="6"/>
    <n v="132.16999999999999"/>
    <n v="124.67"/>
    <n v="24"/>
    <s v="pcs"/>
    <s v="Beauty &amp; Hygiene"/>
    <s v="Toothpaste"/>
    <n v="2992.08"/>
  </r>
  <r>
    <d v="2024-07-30T00:00:00"/>
    <x v="9"/>
    <x v="3"/>
    <x v="28"/>
    <x v="6"/>
    <n v="81.16"/>
    <n v="59.62"/>
    <n v="12"/>
    <s v="pcs"/>
    <s v="Beauty &amp; Hygiene"/>
    <s v="Toothpaste"/>
    <n v="715.43999999999994"/>
  </r>
  <r>
    <d v="2024-11-06T00:00:00"/>
    <x v="8"/>
    <x v="2"/>
    <x v="31"/>
    <x v="1"/>
    <n v="12.64"/>
    <n v="10.36"/>
    <n v="2"/>
    <s v="pcs"/>
    <s v="Eggs, Meat &amp; Fish"/>
    <s v="Farm Eggs"/>
    <n v="20.72"/>
  </r>
  <r>
    <d v="2024-05-11T00:00:00"/>
    <x v="1"/>
    <x v="1"/>
    <x v="35"/>
    <x v="1"/>
    <n v="98.64"/>
    <n v="79.83"/>
    <n v="2"/>
    <s v="kg"/>
    <s v="Fruits &amp; Vegetables"/>
    <s v="Potato, Onion &amp; Tomato"/>
    <n v="159.66"/>
  </r>
  <r>
    <d v="2024-04-30T00:00:00"/>
    <x v="10"/>
    <x v="1"/>
    <x v="30"/>
    <x v="1"/>
    <n v="102.83"/>
    <n v="69.400000000000006"/>
    <n v="3"/>
    <s v="kg"/>
    <s v="Fruits &amp; Vegetables"/>
    <s v="Potato, Onion &amp; Tomato"/>
    <n v="208.20000000000002"/>
  </r>
  <r>
    <d v="2024-02-28T00:00:00"/>
    <x v="3"/>
    <x v="0"/>
    <x v="5"/>
    <x v="2"/>
    <n v="474.36"/>
    <n v="415.66"/>
    <n v="5"/>
    <s v="kg"/>
    <s v="Bakery, Cakes &amp; Dairy"/>
    <s v="Paneer, Tofu &amp; Cream"/>
    <n v="2078.3000000000002"/>
  </r>
  <r>
    <d v="2024-10-04T00:00:00"/>
    <x v="2"/>
    <x v="2"/>
    <x v="5"/>
    <x v="2"/>
    <n v="554.79"/>
    <n v="488.96"/>
    <n v="0.25"/>
    <s v="kg"/>
    <s v="Bakery, Cakes &amp; Dairy"/>
    <s v="Paneer, Tofu &amp; Cream"/>
    <n v="122.24"/>
  </r>
  <r>
    <d v="2024-11-09T00:00:00"/>
    <x v="8"/>
    <x v="2"/>
    <x v="26"/>
    <x v="5"/>
    <n v="319.97000000000003"/>
    <n v="299.08"/>
    <n v="2"/>
    <s v="kg"/>
    <s v="Cleaning &amp; Household"/>
    <s v="Laundry"/>
    <n v="598.16"/>
  </r>
  <r>
    <d v="2024-08-11T00:00:00"/>
    <x v="5"/>
    <x v="3"/>
    <x v="28"/>
    <x v="6"/>
    <n v="291.39999999999998"/>
    <n v="213.27"/>
    <n v="10"/>
    <s v="pcs"/>
    <s v="Beauty &amp; Hygiene"/>
    <s v="Toothpaste"/>
    <n v="2132.7000000000003"/>
  </r>
  <r>
    <d v="2024-01-19T00:00:00"/>
    <x v="0"/>
    <x v="0"/>
    <x v="3"/>
    <x v="1"/>
    <n v="9.35"/>
    <n v="8.58"/>
    <n v="1"/>
    <s v="pcs"/>
    <s v="Eggs, Meat &amp; Fish"/>
    <s v="Farm Eggs"/>
    <n v="8.58"/>
  </r>
  <r>
    <d v="2024-11-04T00:00:00"/>
    <x v="8"/>
    <x v="2"/>
    <x v="11"/>
    <x v="3"/>
    <n v="68.42"/>
    <n v="52.83"/>
    <n v="12"/>
    <s v="pcs"/>
    <s v="Bakery, Cakes &amp; Dairy"/>
    <s v="Bread"/>
    <n v="633.96"/>
  </r>
  <r>
    <d v="2024-11-03T00:00:00"/>
    <x v="8"/>
    <x v="2"/>
    <x v="11"/>
    <x v="3"/>
    <n v="63.44"/>
    <n v="49.05"/>
    <n v="6"/>
    <s v="pcs"/>
    <s v="Bakery, Cakes &amp; Dairy"/>
    <s v="Bread"/>
    <n v="294.29999999999995"/>
  </r>
  <r>
    <d v="2024-05-22T00:00:00"/>
    <x v="1"/>
    <x v="1"/>
    <x v="45"/>
    <x v="7"/>
    <n v="0.05"/>
    <n v="0.04"/>
    <n v="5000"/>
    <s v="ml"/>
    <s v="Bakery, Cakes &amp; Dairy"/>
    <s v="Milk"/>
    <n v="200"/>
  </r>
  <r>
    <d v="2024-03-31T00:00:00"/>
    <x v="6"/>
    <x v="0"/>
    <x v="39"/>
    <x v="9"/>
    <n v="0.37"/>
    <n v="0.31"/>
    <n v="750"/>
    <s v="g"/>
    <s v="Beverages"/>
    <s v="Leaf &amp; Dust Tea"/>
    <n v="232.5"/>
  </r>
  <r>
    <d v="2024-01-22T00:00:00"/>
    <x v="0"/>
    <x v="0"/>
    <x v="22"/>
    <x v="7"/>
    <n v="7.0000000000000007E-2"/>
    <n v="0.05"/>
    <n v="250"/>
    <s v="ml"/>
    <s v="Bakery, Cakes &amp; Dairy"/>
    <s v="Milk"/>
    <n v="12.5"/>
  </r>
  <r>
    <d v="2024-09-05T00:00:00"/>
    <x v="11"/>
    <x v="3"/>
    <x v="24"/>
    <x v="8"/>
    <n v="0.33"/>
    <n v="0.22"/>
    <n v="2000"/>
    <s v="g"/>
    <s v="Snacks &amp; Branded Foods"/>
    <s v="Instant Noodles"/>
    <n v="440"/>
  </r>
  <r>
    <d v="2024-01-29T00:00:00"/>
    <x v="0"/>
    <x v="0"/>
    <x v="2"/>
    <x v="1"/>
    <n v="87.69"/>
    <n v="73.09"/>
    <n v="3"/>
    <s v="kg"/>
    <s v="Fruits &amp; Vegetables"/>
    <s v="Potato, Onion &amp; Tomato"/>
    <n v="219.27"/>
  </r>
  <r>
    <d v="2024-02-12T00:00:00"/>
    <x v="3"/>
    <x v="0"/>
    <x v="8"/>
    <x v="3"/>
    <n v="49.16"/>
    <n v="38.03"/>
    <n v="12"/>
    <s v="pcs"/>
    <s v="Bakery, Cakes &amp; Dairy"/>
    <s v="Bread"/>
    <n v="456.36"/>
  </r>
  <r>
    <d v="2024-11-08T00:00:00"/>
    <x v="8"/>
    <x v="2"/>
    <x v="14"/>
    <x v="5"/>
    <n v="227.62"/>
    <n v="155.56"/>
    <n v="0.5"/>
    <s v="kg"/>
    <s v="Cleaning &amp; Household"/>
    <s v="Laundry"/>
    <n v="77.78"/>
  </r>
  <r>
    <d v="2024-07-27T00:00:00"/>
    <x v="9"/>
    <x v="3"/>
    <x v="0"/>
    <x v="0"/>
    <n v="141.61000000000001"/>
    <n v="99.42"/>
    <n v="0.5"/>
    <s v="kg"/>
    <s v="Foodgrains, Oil &amp; Masala"/>
    <s v="Raw Rice"/>
    <n v="49.71"/>
  </r>
  <r>
    <d v="2024-02-16T00:00:00"/>
    <x v="3"/>
    <x v="0"/>
    <x v="13"/>
    <x v="1"/>
    <n v="166.22"/>
    <n v="118.18"/>
    <n v="10"/>
    <s v="kg"/>
    <s v="Fruits &amp; Vegetables"/>
    <s v="Root Vegetables"/>
    <n v="1181.8000000000002"/>
  </r>
  <r>
    <d v="2024-10-18T00:00:00"/>
    <x v="2"/>
    <x v="2"/>
    <x v="26"/>
    <x v="5"/>
    <n v="377.72"/>
    <n v="261.16000000000003"/>
    <n v="2"/>
    <s v="kg"/>
    <s v="Cleaning &amp; Household"/>
    <s v="Laundry"/>
    <n v="522.32000000000005"/>
  </r>
  <r>
    <d v="2024-12-13T00:00:00"/>
    <x v="4"/>
    <x v="2"/>
    <x v="23"/>
    <x v="8"/>
    <n v="0.04"/>
    <n v="0.04"/>
    <n v="2000"/>
    <s v="g"/>
    <s v="Snacks &amp; Branded Foods"/>
    <s v="Instant Noodles"/>
    <n v="80"/>
  </r>
  <r>
    <d v="2024-03-02T00:00:00"/>
    <x v="6"/>
    <x v="0"/>
    <x v="30"/>
    <x v="1"/>
    <n v="100.99"/>
    <n v="74.38"/>
    <n v="1"/>
    <s v="kg"/>
    <s v="Fruits &amp; Vegetables"/>
    <s v="Potato, Onion &amp; Tomato"/>
    <n v="74.38"/>
  </r>
  <r>
    <d v="2024-09-25T00:00:00"/>
    <x v="11"/>
    <x v="3"/>
    <x v="7"/>
    <x v="3"/>
    <n v="34.04"/>
    <n v="24.68"/>
    <n v="12"/>
    <s v="pcs"/>
    <s v="Bakery, Cakes &amp; Dairy"/>
    <s v="Bread"/>
    <n v="296.15999999999997"/>
  </r>
  <r>
    <d v="2024-10-12T00:00:00"/>
    <x v="2"/>
    <x v="2"/>
    <x v="11"/>
    <x v="3"/>
    <n v="73.89"/>
    <n v="57.48"/>
    <n v="24"/>
    <s v="pcs"/>
    <s v="Bakery, Cakes &amp; Dairy"/>
    <s v="Bread"/>
    <n v="1379.52"/>
  </r>
  <r>
    <d v="2024-10-16T00:00:00"/>
    <x v="2"/>
    <x v="2"/>
    <x v="39"/>
    <x v="9"/>
    <n v="0.51"/>
    <n v="0.37"/>
    <n v="250"/>
    <s v="g"/>
    <s v="Beverages"/>
    <s v="Leaf &amp; Dust Tea"/>
    <n v="92.5"/>
  </r>
  <r>
    <d v="2024-06-09T00:00:00"/>
    <x v="7"/>
    <x v="1"/>
    <x v="26"/>
    <x v="5"/>
    <n v="173.74"/>
    <n v="129.68"/>
    <n v="10"/>
    <s v="kg"/>
    <s v="Cleaning &amp; Household"/>
    <s v="Laundry"/>
    <n v="1296.8000000000002"/>
  </r>
  <r>
    <d v="2024-12-14T00:00:00"/>
    <x v="4"/>
    <x v="2"/>
    <x v="34"/>
    <x v="1"/>
    <n v="141.27000000000001"/>
    <n v="97.3"/>
    <n v="10"/>
    <s v="kg"/>
    <s v="Fruits &amp; Vegetables"/>
    <s v="Root Vegetables"/>
    <n v="973"/>
  </r>
  <r>
    <d v="2024-04-30T00:00:00"/>
    <x v="10"/>
    <x v="1"/>
    <x v="23"/>
    <x v="8"/>
    <n v="0.38"/>
    <n v="0.26"/>
    <n v="100"/>
    <s v="g"/>
    <s v="Snacks &amp; Branded Foods"/>
    <s v="Instant Noodles"/>
    <n v="26"/>
  </r>
  <r>
    <d v="2024-04-21T00:00:00"/>
    <x v="10"/>
    <x v="1"/>
    <x v="26"/>
    <x v="5"/>
    <n v="292.16000000000003"/>
    <n v="246.28"/>
    <n v="1"/>
    <s v="kg"/>
    <s v="Cleaning &amp; Household"/>
    <s v="Laundry"/>
    <n v="246.28"/>
  </r>
  <r>
    <d v="2024-10-23T00:00:00"/>
    <x v="2"/>
    <x v="2"/>
    <x v="31"/>
    <x v="1"/>
    <n v="21.01"/>
    <n v="14.21"/>
    <n v="24"/>
    <s v="pcs"/>
    <s v="Eggs, Meat &amp; Fish"/>
    <s v="Farm Eggs"/>
    <n v="341.04"/>
  </r>
  <r>
    <d v="2024-11-05T00:00:00"/>
    <x v="8"/>
    <x v="2"/>
    <x v="46"/>
    <x v="1"/>
    <n v="5.04"/>
    <n v="4.26"/>
    <n v="1"/>
    <s v="pcs"/>
    <s v="Eggs, Meat &amp; Fish"/>
    <s v="Farm Eggs"/>
    <n v="4.26"/>
  </r>
  <r>
    <d v="2024-05-10T00:00:00"/>
    <x v="1"/>
    <x v="1"/>
    <x v="31"/>
    <x v="1"/>
    <n v="23.38"/>
    <n v="17.239999999999998"/>
    <n v="3"/>
    <s v="pcs"/>
    <s v="Eggs, Meat &amp; Fish"/>
    <s v="Farm Eggs"/>
    <n v="51.72"/>
  </r>
  <r>
    <d v="2024-01-29T00:00:00"/>
    <x v="0"/>
    <x v="0"/>
    <x v="17"/>
    <x v="1"/>
    <n v="95.54"/>
    <n v="77.06"/>
    <n v="1"/>
    <s v="kg"/>
    <s v="Fruits &amp; Vegetables"/>
    <s v="Potato, Onion &amp; Tomato"/>
    <n v="77.06"/>
  </r>
  <r>
    <d v="2024-07-10T00:00:00"/>
    <x v="9"/>
    <x v="3"/>
    <x v="8"/>
    <x v="3"/>
    <n v="26.93"/>
    <n v="20.420000000000002"/>
    <n v="10"/>
    <s v="pcs"/>
    <s v="Bakery, Cakes &amp; Dairy"/>
    <s v="Bread"/>
    <n v="204.20000000000002"/>
  </r>
  <r>
    <d v="2024-02-27T00:00:00"/>
    <x v="3"/>
    <x v="0"/>
    <x v="7"/>
    <x v="3"/>
    <n v="41.53"/>
    <n v="35"/>
    <n v="10"/>
    <s v="pcs"/>
    <s v="Bakery, Cakes &amp; Dairy"/>
    <s v="Bread"/>
    <n v="350"/>
  </r>
  <r>
    <d v="2024-11-24T00:00:00"/>
    <x v="8"/>
    <x v="2"/>
    <x v="36"/>
    <x v="0"/>
    <n v="144.69999999999999"/>
    <n v="109.87"/>
    <n v="3"/>
    <s v="kg"/>
    <s v="Foodgrains, Oil &amp; Masala"/>
    <s v="Raw Rice"/>
    <n v="329.61"/>
  </r>
  <r>
    <d v="2024-05-06T00:00:00"/>
    <x v="1"/>
    <x v="1"/>
    <x v="14"/>
    <x v="5"/>
    <n v="229.55"/>
    <n v="190"/>
    <n v="2"/>
    <s v="kg"/>
    <s v="Cleaning &amp; Household"/>
    <s v="Laundry"/>
    <n v="380"/>
  </r>
  <r>
    <d v="2024-03-15T00:00:00"/>
    <x v="6"/>
    <x v="0"/>
    <x v="21"/>
    <x v="2"/>
    <n v="560.41999999999996"/>
    <n v="458.35"/>
    <n v="5"/>
    <s v="kg"/>
    <s v="Bakery, Cakes &amp; Dairy"/>
    <s v="Paneer, Tofu &amp; Cream"/>
    <n v="2291.75"/>
  </r>
  <r>
    <d v="2024-12-31T00:00:00"/>
    <x v="4"/>
    <x v="2"/>
    <x v="9"/>
    <x v="4"/>
    <n v="3.54"/>
    <n v="2.69"/>
    <n v="200"/>
    <s v="ml"/>
    <s v="Gourmet &amp; World Food"/>
    <s v="Extra Virgin Olive Oil"/>
    <n v="538"/>
  </r>
  <r>
    <d v="2024-11-09T00:00:00"/>
    <x v="8"/>
    <x v="2"/>
    <x v="8"/>
    <x v="3"/>
    <n v="73"/>
    <n v="59.79"/>
    <n v="12"/>
    <s v="pcs"/>
    <s v="Bakery, Cakes &amp; Dairy"/>
    <s v="Bread"/>
    <n v="717.48"/>
  </r>
  <r>
    <d v="2024-12-17T00:00:00"/>
    <x v="4"/>
    <x v="2"/>
    <x v="24"/>
    <x v="8"/>
    <n v="0.32"/>
    <n v="0.25"/>
    <n v="100"/>
    <s v="g"/>
    <s v="Snacks &amp; Branded Foods"/>
    <s v="Instant Noodles"/>
    <n v="25"/>
  </r>
  <r>
    <d v="2024-12-24T00:00:00"/>
    <x v="4"/>
    <x v="2"/>
    <x v="2"/>
    <x v="1"/>
    <n v="65.58"/>
    <n v="47.28"/>
    <n v="0.5"/>
    <s v="kg"/>
    <s v="Fruits &amp; Vegetables"/>
    <s v="Potato, Onion &amp; Tomato"/>
    <n v="23.64"/>
  </r>
  <r>
    <d v="2024-01-28T00:00:00"/>
    <x v="0"/>
    <x v="0"/>
    <x v="27"/>
    <x v="2"/>
    <n v="250.13"/>
    <n v="210.3"/>
    <n v="3"/>
    <s v="kg"/>
    <s v="Bakery, Cakes &amp; Dairy"/>
    <s v="Paneer, Tofu &amp; Cream"/>
    <n v="630.90000000000009"/>
  </r>
  <r>
    <d v="2024-05-02T00:00:00"/>
    <x v="1"/>
    <x v="1"/>
    <x v="4"/>
    <x v="1"/>
    <n v="0.32"/>
    <n v="0.26"/>
    <n v="1500"/>
    <s v="g"/>
    <s v="Snacks &amp; Branded Foods"/>
    <s v="Frozen Vegetables"/>
    <n v="390"/>
  </r>
  <r>
    <d v="2024-11-19T00:00:00"/>
    <x v="8"/>
    <x v="2"/>
    <x v="30"/>
    <x v="1"/>
    <n v="88.83"/>
    <n v="65.61"/>
    <n v="5"/>
    <s v="kg"/>
    <s v="Fruits &amp; Vegetables"/>
    <s v="Potato, Onion &amp; Tomato"/>
    <n v="328.05"/>
  </r>
  <r>
    <d v="2024-12-29T00:00:00"/>
    <x v="4"/>
    <x v="2"/>
    <x v="40"/>
    <x v="1"/>
    <n v="38.64"/>
    <n v="34.15"/>
    <n v="3"/>
    <s v="kg"/>
    <s v="Fruits &amp; Vegetables"/>
    <s v="Potato, Onion &amp; Tomato"/>
    <n v="102.44999999999999"/>
  </r>
  <r>
    <d v="2024-12-27T00:00:00"/>
    <x v="4"/>
    <x v="2"/>
    <x v="5"/>
    <x v="2"/>
    <n v="568.55999999999995"/>
    <n v="440.39"/>
    <n v="5"/>
    <s v="kg"/>
    <s v="Bakery, Cakes &amp; Dairy"/>
    <s v="Paneer, Tofu &amp; Cream"/>
    <n v="2201.9499999999998"/>
  </r>
  <r>
    <d v="2024-10-31T00:00:00"/>
    <x v="2"/>
    <x v="2"/>
    <x v="15"/>
    <x v="1"/>
    <n v="0.32"/>
    <n v="0.28999999999999998"/>
    <n v="50"/>
    <s v="g"/>
    <s v="Snacks &amp; Branded Foods"/>
    <s v="Frozen Vegetables"/>
    <n v="14.499999999999998"/>
  </r>
  <r>
    <d v="2024-07-17T00:00:00"/>
    <x v="9"/>
    <x v="3"/>
    <x v="47"/>
    <x v="4"/>
    <n v="2.13"/>
    <n v="1.7"/>
    <n v="1500"/>
    <s v="ml"/>
    <s v="Gourmet &amp; World Food"/>
    <s v="Extra Virgin Olive Oil"/>
    <n v="2550"/>
  </r>
  <r>
    <d v="2024-11-20T00:00:00"/>
    <x v="8"/>
    <x v="2"/>
    <x v="13"/>
    <x v="1"/>
    <n v="109.41"/>
    <n v="88.09"/>
    <n v="0.25"/>
    <s v="kg"/>
    <s v="Fruits &amp; Vegetables"/>
    <s v="Root Vegetables"/>
    <n v="22.022500000000001"/>
  </r>
  <r>
    <d v="2024-05-10T00:00:00"/>
    <x v="1"/>
    <x v="1"/>
    <x v="14"/>
    <x v="5"/>
    <n v="157.09"/>
    <n v="123.81"/>
    <n v="0.5"/>
    <s v="kg"/>
    <s v="Cleaning &amp; Household"/>
    <s v="Laundry"/>
    <n v="61.905000000000001"/>
  </r>
  <r>
    <d v="2024-10-31T00:00:00"/>
    <x v="2"/>
    <x v="2"/>
    <x v="30"/>
    <x v="1"/>
    <n v="81.67"/>
    <n v="76.349999999999994"/>
    <n v="2"/>
    <s v="kg"/>
    <s v="Fruits &amp; Vegetables"/>
    <s v="Potato, Onion &amp; Tomato"/>
    <n v="152.69999999999999"/>
  </r>
  <r>
    <d v="2024-10-21T00:00:00"/>
    <x v="2"/>
    <x v="2"/>
    <x v="38"/>
    <x v="1"/>
    <n v="143.4"/>
    <n v="109.25"/>
    <n v="0.5"/>
    <s v="kg"/>
    <s v="Fruits &amp; Vegetables"/>
    <s v="Root Vegetables"/>
    <n v="54.625"/>
  </r>
  <r>
    <d v="2024-06-11T00:00:00"/>
    <x v="7"/>
    <x v="1"/>
    <x v="24"/>
    <x v="8"/>
    <n v="0.51"/>
    <n v="0.36"/>
    <n v="250"/>
    <s v="g"/>
    <s v="Snacks &amp; Branded Foods"/>
    <s v="Instant Noodles"/>
    <n v="90"/>
  </r>
  <r>
    <d v="2024-07-27T00:00:00"/>
    <x v="9"/>
    <x v="3"/>
    <x v="20"/>
    <x v="1"/>
    <n v="43.24"/>
    <n v="31.26"/>
    <n v="0.25"/>
    <s v="kg"/>
    <s v="Fruits &amp; Vegetables"/>
    <s v="Potato, Onion &amp; Tomato"/>
    <n v="7.8150000000000004"/>
  </r>
  <r>
    <d v="2024-05-20T00:00:00"/>
    <x v="1"/>
    <x v="1"/>
    <x v="43"/>
    <x v="6"/>
    <n v="213.61"/>
    <n v="175.81"/>
    <n v="1"/>
    <s v="pcs"/>
    <s v="Beauty &amp; Hygiene"/>
    <s v="Toothpaste"/>
    <n v="175.81"/>
  </r>
  <r>
    <d v="2024-09-08T00:00:00"/>
    <x v="11"/>
    <x v="3"/>
    <x v="26"/>
    <x v="5"/>
    <n v="342.92"/>
    <n v="235.85"/>
    <n v="2"/>
    <s v="kg"/>
    <s v="Cleaning &amp; Household"/>
    <s v="Laundry"/>
    <n v="471.7"/>
  </r>
  <r>
    <d v="2024-07-30T00:00:00"/>
    <x v="9"/>
    <x v="3"/>
    <x v="11"/>
    <x v="3"/>
    <n v="30.63"/>
    <n v="24.25"/>
    <n v="24"/>
    <s v="pcs"/>
    <s v="Bakery, Cakes &amp; Dairy"/>
    <s v="Bread"/>
    <n v="582"/>
  </r>
  <r>
    <d v="2024-06-19T00:00:00"/>
    <x v="7"/>
    <x v="1"/>
    <x v="5"/>
    <x v="2"/>
    <n v="239.72"/>
    <n v="220.08"/>
    <n v="2"/>
    <s v="kg"/>
    <s v="Bakery, Cakes &amp; Dairy"/>
    <s v="Paneer, Tofu &amp; Cream"/>
    <n v="440.16"/>
  </r>
  <r>
    <d v="2024-02-21T00:00:00"/>
    <x v="3"/>
    <x v="0"/>
    <x v="32"/>
    <x v="5"/>
    <n v="246.32"/>
    <n v="168.29"/>
    <n v="1"/>
    <s v="kg"/>
    <s v="Cleaning &amp; Household"/>
    <s v="Laundry"/>
    <n v="168.29"/>
  </r>
  <r>
    <d v="2024-05-13T00:00:00"/>
    <x v="1"/>
    <x v="1"/>
    <x v="1"/>
    <x v="1"/>
    <n v="42.19"/>
    <n v="32.29"/>
    <n v="0.25"/>
    <s v="kg"/>
    <s v="Fruits &amp; Vegetables"/>
    <s v="Potato, Onion &amp; Tomato"/>
    <n v="8.0724999999999998"/>
  </r>
  <r>
    <d v="2024-06-29T00:00:00"/>
    <x v="7"/>
    <x v="1"/>
    <x v="32"/>
    <x v="5"/>
    <n v="291.74"/>
    <n v="225.17"/>
    <n v="0.5"/>
    <s v="kg"/>
    <s v="Cleaning &amp; Household"/>
    <s v="Laundry"/>
    <n v="112.58499999999999"/>
  </r>
  <r>
    <d v="2024-06-16T00:00:00"/>
    <x v="7"/>
    <x v="1"/>
    <x v="10"/>
    <x v="4"/>
    <n v="4.33"/>
    <n v="2.91"/>
    <n v="500"/>
    <s v="ml"/>
    <s v="Gourmet &amp; World Food"/>
    <s v="Extra Virgin Olive Oil"/>
    <n v="1455"/>
  </r>
  <r>
    <d v="2024-01-15T00:00:00"/>
    <x v="0"/>
    <x v="0"/>
    <x v="32"/>
    <x v="5"/>
    <n v="112.65"/>
    <n v="105.49"/>
    <n v="0.5"/>
    <s v="kg"/>
    <s v="Cleaning &amp; Household"/>
    <s v="Laundry"/>
    <n v="52.744999999999997"/>
  </r>
  <r>
    <d v="2024-04-04T00:00:00"/>
    <x v="10"/>
    <x v="1"/>
    <x v="46"/>
    <x v="1"/>
    <n v="12.21"/>
    <n v="8.81"/>
    <n v="3"/>
    <s v="pcs"/>
    <s v="Eggs, Meat &amp; Fish"/>
    <s v="Farm Eggs"/>
    <n v="26.43"/>
  </r>
  <r>
    <d v="2024-03-10T00:00:00"/>
    <x v="6"/>
    <x v="0"/>
    <x v="39"/>
    <x v="9"/>
    <n v="0.32"/>
    <n v="0.25"/>
    <n v="50"/>
    <s v="g"/>
    <s v="Beverages"/>
    <s v="Leaf &amp; Dust Tea"/>
    <n v="12.5"/>
  </r>
  <r>
    <d v="2024-10-26T00:00:00"/>
    <x v="2"/>
    <x v="2"/>
    <x v="30"/>
    <x v="1"/>
    <n v="68.650000000000006"/>
    <n v="65.13"/>
    <n v="0.25"/>
    <s v="kg"/>
    <s v="Fruits &amp; Vegetables"/>
    <s v="Potato, Onion &amp; Tomato"/>
    <n v="16.282499999999999"/>
  </r>
  <r>
    <d v="2024-06-09T00:00:00"/>
    <x v="7"/>
    <x v="1"/>
    <x v="1"/>
    <x v="1"/>
    <n v="89.89"/>
    <n v="63.73"/>
    <n v="1"/>
    <s v="kg"/>
    <s v="Fruits &amp; Vegetables"/>
    <s v="Potato, Onion &amp; Tomato"/>
    <n v="63.73"/>
  </r>
  <r>
    <d v="2024-02-26T00:00:00"/>
    <x v="3"/>
    <x v="0"/>
    <x v="46"/>
    <x v="1"/>
    <n v="13.36"/>
    <n v="11.65"/>
    <n v="12"/>
    <s v="pcs"/>
    <s v="Eggs, Meat &amp; Fish"/>
    <s v="Farm Eggs"/>
    <n v="139.80000000000001"/>
  </r>
  <r>
    <d v="2024-12-06T00:00:00"/>
    <x v="4"/>
    <x v="2"/>
    <x v="38"/>
    <x v="1"/>
    <n v="57.23"/>
    <n v="51.69"/>
    <n v="2"/>
    <s v="kg"/>
    <s v="Fruits &amp; Vegetables"/>
    <s v="Root Vegetables"/>
    <n v="103.38"/>
  </r>
  <r>
    <d v="2024-03-07T00:00:00"/>
    <x v="6"/>
    <x v="0"/>
    <x v="23"/>
    <x v="8"/>
    <n v="0.46"/>
    <n v="0.43"/>
    <n v="200"/>
    <s v="g"/>
    <s v="Snacks &amp; Branded Foods"/>
    <s v="Instant Noodles"/>
    <n v="86"/>
  </r>
  <r>
    <d v="2024-07-29T00:00:00"/>
    <x v="9"/>
    <x v="3"/>
    <x v="23"/>
    <x v="8"/>
    <n v="0.34"/>
    <n v="0.28999999999999998"/>
    <n v="100"/>
    <s v="g"/>
    <s v="Snacks &amp; Branded Foods"/>
    <s v="Instant Noodles"/>
    <n v="28.999999999999996"/>
  </r>
  <r>
    <d v="2024-06-12T00:00:00"/>
    <x v="7"/>
    <x v="1"/>
    <x v="29"/>
    <x v="9"/>
    <n v="0.81"/>
    <n v="0.56999999999999995"/>
    <n v="750"/>
    <s v="g"/>
    <s v="Beverages"/>
    <s v="Leaf &amp; Dust Tea"/>
    <n v="427.49999999999994"/>
  </r>
  <r>
    <d v="2024-03-09T00:00:00"/>
    <x v="6"/>
    <x v="0"/>
    <x v="29"/>
    <x v="9"/>
    <n v="0.49"/>
    <n v="0.46"/>
    <n v="50"/>
    <s v="g"/>
    <s v="Beverages"/>
    <s v="Leaf &amp; Dust Tea"/>
    <n v="23"/>
  </r>
  <r>
    <d v="2024-12-27T00:00:00"/>
    <x v="4"/>
    <x v="2"/>
    <x v="45"/>
    <x v="7"/>
    <n v="0.04"/>
    <n v="0.03"/>
    <n v="1000"/>
    <s v="ml"/>
    <s v="Bakery, Cakes &amp; Dairy"/>
    <s v="Milk"/>
    <n v="30"/>
  </r>
  <r>
    <d v="2024-06-16T00:00:00"/>
    <x v="7"/>
    <x v="1"/>
    <x v="11"/>
    <x v="3"/>
    <n v="54.19"/>
    <n v="37.99"/>
    <n v="10"/>
    <s v="pcs"/>
    <s v="Bakery, Cakes &amp; Dairy"/>
    <s v="Bread"/>
    <n v="379.90000000000003"/>
  </r>
  <r>
    <d v="2024-04-11T00:00:00"/>
    <x v="10"/>
    <x v="1"/>
    <x v="3"/>
    <x v="1"/>
    <n v="17.239999999999998"/>
    <n v="11.67"/>
    <n v="3"/>
    <s v="pcs"/>
    <s v="Eggs, Meat &amp; Fish"/>
    <s v="Farm Eggs"/>
    <n v="35.01"/>
  </r>
  <r>
    <d v="2024-11-17T00:00:00"/>
    <x v="8"/>
    <x v="2"/>
    <x v="23"/>
    <x v="8"/>
    <n v="0.46"/>
    <n v="0.33"/>
    <n v="1000"/>
    <s v="g"/>
    <s v="Snacks &amp; Branded Foods"/>
    <s v="Instant Noodles"/>
    <n v="330"/>
  </r>
  <r>
    <d v="2024-11-18T00:00:00"/>
    <x v="8"/>
    <x v="2"/>
    <x v="13"/>
    <x v="1"/>
    <n v="86.45"/>
    <n v="79.77"/>
    <n v="0.5"/>
    <s v="kg"/>
    <s v="Fruits &amp; Vegetables"/>
    <s v="Root Vegetables"/>
    <n v="39.884999999999998"/>
  </r>
  <r>
    <d v="2024-04-24T00:00:00"/>
    <x v="10"/>
    <x v="1"/>
    <x v="43"/>
    <x v="6"/>
    <n v="220.65"/>
    <n v="169.37"/>
    <n v="1"/>
    <s v="pcs"/>
    <s v="Beauty &amp; Hygiene"/>
    <s v="Toothpaste"/>
    <n v="169.37"/>
  </r>
  <r>
    <d v="2024-10-03T00:00:00"/>
    <x v="2"/>
    <x v="2"/>
    <x v="4"/>
    <x v="1"/>
    <n v="0.83"/>
    <n v="0.78"/>
    <n v="200"/>
    <s v="g"/>
    <s v="Snacks &amp; Branded Foods"/>
    <s v="Frozen Vegetables"/>
    <n v="156"/>
  </r>
  <r>
    <d v="2024-04-27T00:00:00"/>
    <x v="10"/>
    <x v="1"/>
    <x v="5"/>
    <x v="2"/>
    <n v="479.52"/>
    <n v="339.35"/>
    <n v="2"/>
    <s v="kg"/>
    <s v="Bakery, Cakes &amp; Dairy"/>
    <s v="Paneer, Tofu &amp; Cream"/>
    <n v="678.7"/>
  </r>
  <r>
    <d v="2024-08-24T00:00:00"/>
    <x v="5"/>
    <x v="3"/>
    <x v="7"/>
    <x v="3"/>
    <n v="70.680000000000007"/>
    <n v="53.45"/>
    <n v="5"/>
    <s v="pcs"/>
    <s v="Bakery, Cakes &amp; Dairy"/>
    <s v="Bread"/>
    <n v="267.25"/>
  </r>
  <r>
    <d v="2024-12-29T00:00:00"/>
    <x v="4"/>
    <x v="2"/>
    <x v="25"/>
    <x v="7"/>
    <n v="0.06"/>
    <n v="0.05"/>
    <n v="1500"/>
    <s v="ml"/>
    <s v="Bakery, Cakes &amp; Dairy"/>
    <s v="Milk"/>
    <n v="75"/>
  </r>
  <r>
    <d v="2024-01-26T00:00:00"/>
    <x v="0"/>
    <x v="0"/>
    <x v="26"/>
    <x v="5"/>
    <n v="199.92"/>
    <n v="183.25"/>
    <n v="3"/>
    <s v="kg"/>
    <s v="Cleaning &amp; Household"/>
    <s v="Laundry"/>
    <n v="549.75"/>
  </r>
  <r>
    <d v="2024-08-07T00:00:00"/>
    <x v="5"/>
    <x v="3"/>
    <x v="24"/>
    <x v="8"/>
    <n v="0.37"/>
    <n v="0.28000000000000003"/>
    <n v="750"/>
    <s v="g"/>
    <s v="Snacks &amp; Branded Foods"/>
    <s v="Instant Noodles"/>
    <n v="210.00000000000003"/>
  </r>
  <r>
    <d v="2024-03-17T00:00:00"/>
    <x v="6"/>
    <x v="0"/>
    <x v="17"/>
    <x v="1"/>
    <n v="109.79"/>
    <n v="76.05"/>
    <n v="1"/>
    <s v="kg"/>
    <s v="Fruits &amp; Vegetables"/>
    <s v="Potato, Onion &amp; Tomato"/>
    <n v="76.05"/>
  </r>
  <r>
    <d v="2024-11-17T00:00:00"/>
    <x v="8"/>
    <x v="2"/>
    <x v="43"/>
    <x v="6"/>
    <n v="162.30000000000001"/>
    <n v="110.63"/>
    <n v="24"/>
    <s v="pcs"/>
    <s v="Beauty &amp; Hygiene"/>
    <s v="Toothpaste"/>
    <n v="2655.12"/>
  </r>
  <r>
    <d v="2024-12-12T00:00:00"/>
    <x v="4"/>
    <x v="2"/>
    <x v="45"/>
    <x v="7"/>
    <n v="0.06"/>
    <n v="0.05"/>
    <n v="350"/>
    <s v="ml"/>
    <s v="Bakery, Cakes &amp; Dairy"/>
    <s v="Milk"/>
    <n v="17.5"/>
  </r>
  <r>
    <d v="2024-12-31T00:00:00"/>
    <x v="4"/>
    <x v="2"/>
    <x v="25"/>
    <x v="7"/>
    <n v="0.06"/>
    <n v="0.05"/>
    <n v="350"/>
    <s v="ml"/>
    <s v="Bakery, Cakes &amp; Dairy"/>
    <s v="Milk"/>
    <n v="17.5"/>
  </r>
  <r>
    <d v="2024-08-20T00:00:00"/>
    <x v="5"/>
    <x v="3"/>
    <x v="29"/>
    <x v="9"/>
    <n v="0.25"/>
    <n v="0.2"/>
    <n v="500"/>
    <s v="g"/>
    <s v="Beverages"/>
    <s v="Leaf &amp; Dust Tea"/>
    <n v="100"/>
  </r>
  <r>
    <d v="2024-09-10T00:00:00"/>
    <x v="11"/>
    <x v="3"/>
    <x v="32"/>
    <x v="5"/>
    <n v="348.76"/>
    <n v="256.49"/>
    <n v="0.5"/>
    <s v="kg"/>
    <s v="Cleaning &amp; Household"/>
    <s v="Laundry"/>
    <n v="128.245"/>
  </r>
  <r>
    <d v="2024-12-31T00:00:00"/>
    <x v="4"/>
    <x v="2"/>
    <x v="46"/>
    <x v="1"/>
    <n v="20"/>
    <n v="15.4"/>
    <n v="6"/>
    <s v="pcs"/>
    <s v="Eggs, Meat &amp; Fish"/>
    <s v="Farm Eggs"/>
    <n v="92.4"/>
  </r>
  <r>
    <d v="2024-11-04T00:00:00"/>
    <x v="8"/>
    <x v="2"/>
    <x v="31"/>
    <x v="1"/>
    <n v="15.01"/>
    <n v="13.31"/>
    <n v="12"/>
    <s v="pcs"/>
    <s v="Eggs, Meat &amp; Fish"/>
    <s v="Farm Eggs"/>
    <n v="159.72"/>
  </r>
  <r>
    <d v="2024-12-03T00:00:00"/>
    <x v="4"/>
    <x v="2"/>
    <x v="15"/>
    <x v="1"/>
    <n v="0.75"/>
    <n v="0.66"/>
    <n v="500"/>
    <s v="g"/>
    <s v="Snacks &amp; Branded Foods"/>
    <s v="Frozen Vegetables"/>
    <n v="330"/>
  </r>
  <r>
    <d v="2024-11-25T00:00:00"/>
    <x v="8"/>
    <x v="2"/>
    <x v="0"/>
    <x v="0"/>
    <n v="80.67"/>
    <n v="60.14"/>
    <n v="10"/>
    <s v="kg"/>
    <s v="Foodgrains, Oil &amp; Masala"/>
    <s v="Raw Rice"/>
    <n v="601.4"/>
  </r>
  <r>
    <d v="2024-04-20T00:00:00"/>
    <x v="10"/>
    <x v="1"/>
    <x v="24"/>
    <x v="8"/>
    <n v="0.18"/>
    <n v="0.14000000000000001"/>
    <n v="750"/>
    <s v="g"/>
    <s v="Snacks &amp; Branded Foods"/>
    <s v="Instant Noodles"/>
    <n v="105.00000000000001"/>
  </r>
  <r>
    <d v="2024-05-24T00:00:00"/>
    <x v="1"/>
    <x v="1"/>
    <x v="5"/>
    <x v="2"/>
    <n v="403.07"/>
    <n v="361.22"/>
    <n v="3"/>
    <s v="kg"/>
    <s v="Bakery, Cakes &amp; Dairy"/>
    <s v="Paneer, Tofu &amp; Cream"/>
    <n v="1083.6600000000001"/>
  </r>
  <r>
    <d v="2024-04-06T00:00:00"/>
    <x v="10"/>
    <x v="1"/>
    <x v="43"/>
    <x v="6"/>
    <n v="175.65"/>
    <n v="118.29"/>
    <n v="2"/>
    <s v="pcs"/>
    <s v="Beauty &amp; Hygiene"/>
    <s v="Toothpaste"/>
    <n v="236.58"/>
  </r>
  <r>
    <d v="2024-07-28T00:00:00"/>
    <x v="9"/>
    <x v="3"/>
    <x v="10"/>
    <x v="4"/>
    <n v="1.1499999999999999"/>
    <n v="1.01"/>
    <n v="1000"/>
    <s v="ml"/>
    <s v="Gourmet &amp; World Food"/>
    <s v="Extra Virgin Olive Oil"/>
    <n v="1010"/>
  </r>
  <r>
    <d v="2024-01-15T00:00:00"/>
    <x v="0"/>
    <x v="0"/>
    <x v="21"/>
    <x v="2"/>
    <n v="623.5"/>
    <n v="480.43"/>
    <n v="2"/>
    <s v="kg"/>
    <s v="Bakery, Cakes &amp; Dairy"/>
    <s v="Paneer, Tofu &amp; Cream"/>
    <n v="960.86"/>
  </r>
  <r>
    <d v="2024-11-03T00:00:00"/>
    <x v="8"/>
    <x v="2"/>
    <x v="5"/>
    <x v="2"/>
    <n v="278.70999999999998"/>
    <n v="259.76"/>
    <n v="3"/>
    <s v="kg"/>
    <s v="Bakery, Cakes &amp; Dairy"/>
    <s v="Paneer, Tofu &amp; Cream"/>
    <n v="779.28"/>
  </r>
  <r>
    <d v="2024-11-27T00:00:00"/>
    <x v="8"/>
    <x v="2"/>
    <x v="6"/>
    <x v="1"/>
    <n v="0.65"/>
    <n v="0.49"/>
    <n v="5000"/>
    <s v="ml"/>
    <s v="Beverages"/>
    <s v="Juices"/>
    <n v="2450"/>
  </r>
  <r>
    <d v="2024-07-08T00:00:00"/>
    <x v="9"/>
    <x v="3"/>
    <x v="42"/>
    <x v="8"/>
    <n v="0.23"/>
    <n v="0.21"/>
    <n v="1000"/>
    <s v="g"/>
    <s v="Snacks &amp; Branded Foods"/>
    <s v="Instant Noodles"/>
    <n v="210"/>
  </r>
  <r>
    <d v="2024-08-22T00:00:00"/>
    <x v="5"/>
    <x v="3"/>
    <x v="38"/>
    <x v="1"/>
    <n v="150.94999999999999"/>
    <n v="100.81"/>
    <n v="0.25"/>
    <s v="kg"/>
    <s v="Fruits &amp; Vegetables"/>
    <s v="Root Vegetables"/>
    <n v="25.202500000000001"/>
  </r>
  <r>
    <d v="2024-11-30T00:00:00"/>
    <x v="8"/>
    <x v="2"/>
    <x v="35"/>
    <x v="1"/>
    <n v="60.48"/>
    <n v="46.64"/>
    <n v="10"/>
    <s v="kg"/>
    <s v="Fruits &amp; Vegetables"/>
    <s v="Potato, Onion &amp; Tomato"/>
    <n v="466.4"/>
  </r>
  <r>
    <d v="2024-11-11T00:00:00"/>
    <x v="8"/>
    <x v="2"/>
    <x v="5"/>
    <x v="2"/>
    <n v="649.23"/>
    <n v="477.72"/>
    <n v="0.5"/>
    <s v="kg"/>
    <s v="Bakery, Cakes &amp; Dairy"/>
    <s v="Paneer, Tofu &amp; Cream"/>
    <n v="238.86"/>
  </r>
  <r>
    <d v="2024-07-22T00:00:00"/>
    <x v="9"/>
    <x v="3"/>
    <x v="31"/>
    <x v="1"/>
    <n v="23.83"/>
    <n v="18.260000000000002"/>
    <n v="1"/>
    <s v="pcs"/>
    <s v="Eggs, Meat &amp; Fish"/>
    <s v="Farm Eggs"/>
    <n v="18.260000000000002"/>
  </r>
  <r>
    <d v="2024-07-15T00:00:00"/>
    <x v="9"/>
    <x v="3"/>
    <x v="30"/>
    <x v="1"/>
    <n v="121.73"/>
    <n v="88.61"/>
    <n v="0.25"/>
    <s v="kg"/>
    <s v="Fruits &amp; Vegetables"/>
    <s v="Potato, Onion &amp; Tomato"/>
    <n v="22.1525"/>
  </r>
  <r>
    <d v="2024-05-11T00:00:00"/>
    <x v="1"/>
    <x v="1"/>
    <x v="22"/>
    <x v="7"/>
    <n v="0.05"/>
    <n v="0.04"/>
    <n v="1000"/>
    <s v="ml"/>
    <s v="Bakery, Cakes &amp; Dairy"/>
    <s v="Milk"/>
    <n v="40"/>
  </r>
  <r>
    <d v="2024-12-11T00:00:00"/>
    <x v="4"/>
    <x v="2"/>
    <x v="43"/>
    <x v="6"/>
    <n v="396.14"/>
    <n v="327.63"/>
    <n v="5"/>
    <s v="pcs"/>
    <s v="Beauty &amp; Hygiene"/>
    <s v="Toothpaste"/>
    <n v="1638.15"/>
  </r>
  <r>
    <d v="2024-11-12T00:00:00"/>
    <x v="8"/>
    <x v="2"/>
    <x v="27"/>
    <x v="2"/>
    <n v="436.59"/>
    <n v="366.11"/>
    <n v="0.5"/>
    <s v="kg"/>
    <s v="Bakery, Cakes &amp; Dairy"/>
    <s v="Paneer, Tofu &amp; Cream"/>
    <n v="183.05500000000001"/>
  </r>
  <r>
    <d v="2024-08-29T00:00:00"/>
    <x v="5"/>
    <x v="3"/>
    <x v="3"/>
    <x v="1"/>
    <n v="24.01"/>
    <n v="16.89"/>
    <n v="3"/>
    <s v="pcs"/>
    <s v="Eggs, Meat &amp; Fish"/>
    <s v="Farm Eggs"/>
    <n v="50.67"/>
  </r>
  <r>
    <d v="2024-01-24T00:00:00"/>
    <x v="0"/>
    <x v="0"/>
    <x v="31"/>
    <x v="1"/>
    <n v="20.51"/>
    <n v="13.86"/>
    <n v="24"/>
    <s v="pcs"/>
    <s v="Eggs, Meat &amp; Fish"/>
    <s v="Farm Eggs"/>
    <n v="332.64"/>
  </r>
  <r>
    <d v="2024-12-04T00:00:00"/>
    <x v="4"/>
    <x v="2"/>
    <x v="2"/>
    <x v="1"/>
    <n v="75.84"/>
    <n v="68.569999999999993"/>
    <n v="3"/>
    <s v="kg"/>
    <s v="Fruits &amp; Vegetables"/>
    <s v="Potato, Onion &amp; Tomato"/>
    <n v="205.70999999999998"/>
  </r>
  <r>
    <d v="2024-06-03T00:00:00"/>
    <x v="7"/>
    <x v="1"/>
    <x v="27"/>
    <x v="2"/>
    <n v="334.67"/>
    <n v="266.29000000000002"/>
    <n v="10"/>
    <s v="kg"/>
    <s v="Bakery, Cakes &amp; Dairy"/>
    <s v="Paneer, Tofu &amp; Cream"/>
    <n v="2662.9"/>
  </r>
  <r>
    <d v="2024-07-08T00:00:00"/>
    <x v="9"/>
    <x v="3"/>
    <x v="13"/>
    <x v="1"/>
    <n v="65.569999999999993"/>
    <n v="62.36"/>
    <n v="0.5"/>
    <s v="kg"/>
    <s v="Fruits &amp; Vegetables"/>
    <s v="Root Vegetables"/>
    <n v="31.18"/>
  </r>
  <r>
    <d v="2024-12-11T00:00:00"/>
    <x v="4"/>
    <x v="2"/>
    <x v="32"/>
    <x v="5"/>
    <n v="273.89999999999998"/>
    <n v="207.52"/>
    <n v="1"/>
    <s v="kg"/>
    <s v="Cleaning &amp; Household"/>
    <s v="Laundry"/>
    <n v="207.52"/>
  </r>
  <r>
    <d v="2024-10-23T00:00:00"/>
    <x v="2"/>
    <x v="2"/>
    <x v="44"/>
    <x v="9"/>
    <n v="0.19"/>
    <n v="0.17"/>
    <n v="1500"/>
    <s v="g"/>
    <s v="Beverages"/>
    <s v="Leaf &amp; Dust Tea"/>
    <n v="255.00000000000003"/>
  </r>
  <r>
    <d v="2024-12-04T00:00:00"/>
    <x v="4"/>
    <x v="2"/>
    <x v="2"/>
    <x v="1"/>
    <n v="64.36"/>
    <n v="46.55"/>
    <n v="2"/>
    <s v="kg"/>
    <s v="Fruits &amp; Vegetables"/>
    <s v="Potato, Onion &amp; Tomato"/>
    <n v="93.1"/>
  </r>
  <r>
    <d v="2024-06-22T00:00:00"/>
    <x v="7"/>
    <x v="1"/>
    <x v="44"/>
    <x v="9"/>
    <n v="0.08"/>
    <n v="0.06"/>
    <n v="1000"/>
    <s v="g"/>
    <s v="Beverages"/>
    <s v="Leaf &amp; Dust Tea"/>
    <n v="60"/>
  </r>
  <r>
    <d v="2024-03-08T00:00:00"/>
    <x v="6"/>
    <x v="0"/>
    <x v="31"/>
    <x v="1"/>
    <n v="15.87"/>
    <n v="10.99"/>
    <n v="12"/>
    <s v="pcs"/>
    <s v="Eggs, Meat &amp; Fish"/>
    <s v="Farm Eggs"/>
    <n v="131.88"/>
  </r>
  <r>
    <d v="2024-12-30T00:00:00"/>
    <x v="4"/>
    <x v="2"/>
    <x v="7"/>
    <x v="3"/>
    <n v="26.63"/>
    <n v="20.83"/>
    <n v="6"/>
    <s v="pcs"/>
    <s v="Bakery, Cakes &amp; Dairy"/>
    <s v="Bread"/>
    <n v="124.97999999999999"/>
  </r>
  <r>
    <d v="2024-03-13T00:00:00"/>
    <x v="6"/>
    <x v="0"/>
    <x v="44"/>
    <x v="9"/>
    <n v="0.46"/>
    <n v="0.38"/>
    <n v="1500"/>
    <s v="g"/>
    <s v="Beverages"/>
    <s v="Leaf &amp; Dust Tea"/>
    <n v="570"/>
  </r>
  <r>
    <d v="2024-11-10T00:00:00"/>
    <x v="8"/>
    <x v="2"/>
    <x v="4"/>
    <x v="1"/>
    <n v="0.85"/>
    <n v="0.62"/>
    <n v="100"/>
    <s v="g"/>
    <s v="Snacks &amp; Branded Foods"/>
    <s v="Frozen Vegetables"/>
    <n v="62"/>
  </r>
  <r>
    <d v="2024-10-17T00:00:00"/>
    <x v="2"/>
    <x v="2"/>
    <x v="44"/>
    <x v="9"/>
    <n v="0.55000000000000004"/>
    <n v="0.48"/>
    <n v="200"/>
    <s v="g"/>
    <s v="Beverages"/>
    <s v="Leaf &amp; Dust Tea"/>
    <n v="96"/>
  </r>
  <r>
    <d v="2024-05-23T00:00:00"/>
    <x v="1"/>
    <x v="1"/>
    <x v="45"/>
    <x v="7"/>
    <n v="0.05"/>
    <n v="0.04"/>
    <n v="750"/>
    <s v="ml"/>
    <s v="Bakery, Cakes &amp; Dairy"/>
    <s v="Milk"/>
    <n v="30"/>
  </r>
  <r>
    <d v="2024-08-08T00:00:00"/>
    <x v="5"/>
    <x v="3"/>
    <x v="22"/>
    <x v="7"/>
    <n v="0.06"/>
    <n v="0.04"/>
    <n v="350"/>
    <s v="ml"/>
    <s v="Bakery, Cakes &amp; Dairy"/>
    <s v="Milk"/>
    <n v="14"/>
  </r>
  <r>
    <d v="2024-11-03T00:00:00"/>
    <x v="8"/>
    <x v="2"/>
    <x v="40"/>
    <x v="1"/>
    <n v="74.17"/>
    <n v="68.73"/>
    <n v="5"/>
    <s v="kg"/>
    <s v="Fruits &amp; Vegetables"/>
    <s v="Potato, Onion &amp; Tomato"/>
    <n v="343.65000000000003"/>
  </r>
  <r>
    <d v="2024-05-15T00:00:00"/>
    <x v="1"/>
    <x v="1"/>
    <x v="4"/>
    <x v="1"/>
    <n v="0.51"/>
    <n v="0.42"/>
    <n v="50"/>
    <s v="g"/>
    <s v="Snacks &amp; Branded Foods"/>
    <s v="Frozen Vegetables"/>
    <n v="21"/>
  </r>
  <r>
    <d v="2024-08-11T00:00:00"/>
    <x v="5"/>
    <x v="3"/>
    <x v="44"/>
    <x v="9"/>
    <n v="0.44"/>
    <n v="0.32"/>
    <n v="50"/>
    <s v="g"/>
    <s v="Beverages"/>
    <s v="Leaf &amp; Dust Tea"/>
    <n v="16"/>
  </r>
  <r>
    <d v="2024-06-10T00:00:00"/>
    <x v="7"/>
    <x v="1"/>
    <x v="6"/>
    <x v="1"/>
    <n v="0.3"/>
    <n v="0.25"/>
    <n v="200"/>
    <s v="ml"/>
    <s v="Beverages"/>
    <s v="Juices"/>
    <n v="50"/>
  </r>
  <r>
    <d v="2024-09-08T00:00:00"/>
    <x v="11"/>
    <x v="3"/>
    <x v="5"/>
    <x v="2"/>
    <n v="386.79"/>
    <n v="343.56"/>
    <n v="1"/>
    <s v="kg"/>
    <s v="Bakery, Cakes &amp; Dairy"/>
    <s v="Paneer, Tofu &amp; Cream"/>
    <n v="343.56"/>
  </r>
  <r>
    <d v="2024-03-18T00:00:00"/>
    <x v="6"/>
    <x v="0"/>
    <x v="19"/>
    <x v="6"/>
    <n v="319.3"/>
    <n v="225.72"/>
    <n v="24"/>
    <s v="pcs"/>
    <s v="Beauty &amp; Hygiene"/>
    <s v="Toothpaste"/>
    <n v="5417.28"/>
  </r>
  <r>
    <d v="2024-08-13T00:00:00"/>
    <x v="5"/>
    <x v="3"/>
    <x v="35"/>
    <x v="1"/>
    <n v="37.909999999999997"/>
    <n v="32.880000000000003"/>
    <n v="2"/>
    <s v="kg"/>
    <s v="Fruits &amp; Vegetables"/>
    <s v="Potato, Onion &amp; Tomato"/>
    <n v="65.760000000000005"/>
  </r>
  <r>
    <d v="2024-10-20T00:00:00"/>
    <x v="2"/>
    <x v="2"/>
    <x v="4"/>
    <x v="1"/>
    <n v="0.19"/>
    <n v="0.14000000000000001"/>
    <n v="200"/>
    <s v="g"/>
    <s v="Snacks &amp; Branded Foods"/>
    <s v="Frozen Vegetables"/>
    <n v="28.000000000000004"/>
  </r>
  <r>
    <d v="2024-10-24T00:00:00"/>
    <x v="2"/>
    <x v="2"/>
    <x v="16"/>
    <x v="1"/>
    <n v="60.01"/>
    <n v="51.52"/>
    <n v="1"/>
    <s v="kg"/>
    <s v="Fruits &amp; Vegetables"/>
    <s v="Potato, Onion &amp; Tomato"/>
    <n v="51.52"/>
  </r>
  <r>
    <d v="2024-11-03T00:00:00"/>
    <x v="8"/>
    <x v="2"/>
    <x v="34"/>
    <x v="1"/>
    <n v="127.73"/>
    <n v="108.68"/>
    <n v="1"/>
    <s v="kg"/>
    <s v="Fruits &amp; Vegetables"/>
    <s v="Root Vegetables"/>
    <n v="108.68"/>
  </r>
  <r>
    <d v="2024-11-29T00:00:00"/>
    <x v="8"/>
    <x v="2"/>
    <x v="38"/>
    <x v="1"/>
    <n v="83.38"/>
    <n v="64.930000000000007"/>
    <n v="0.5"/>
    <s v="kg"/>
    <s v="Fruits &amp; Vegetables"/>
    <s v="Root Vegetables"/>
    <n v="32.465000000000003"/>
  </r>
  <r>
    <d v="2024-09-10T00:00:00"/>
    <x v="11"/>
    <x v="3"/>
    <x v="3"/>
    <x v="1"/>
    <n v="18.23"/>
    <n v="13.94"/>
    <n v="2"/>
    <s v="pcs"/>
    <s v="Eggs, Meat &amp; Fish"/>
    <s v="Farm Eggs"/>
    <n v="27.88"/>
  </r>
  <r>
    <d v="2024-11-15T00:00:00"/>
    <x v="8"/>
    <x v="2"/>
    <x v="33"/>
    <x v="1"/>
    <n v="0.4"/>
    <n v="0.32"/>
    <n v="200"/>
    <s v="g"/>
    <s v="Snacks &amp; Branded Foods"/>
    <s v="Frozen Vegetables"/>
    <n v="64"/>
  </r>
  <r>
    <d v="2024-09-05T00:00:00"/>
    <x v="11"/>
    <x v="3"/>
    <x v="6"/>
    <x v="1"/>
    <n v="0.23"/>
    <n v="0.16"/>
    <n v="250"/>
    <s v="ml"/>
    <s v="Beverages"/>
    <s v="Juices"/>
    <n v="40"/>
  </r>
  <r>
    <d v="2024-02-27T00:00:00"/>
    <x v="3"/>
    <x v="0"/>
    <x v="46"/>
    <x v="1"/>
    <n v="5.57"/>
    <n v="5.08"/>
    <n v="2"/>
    <s v="pcs"/>
    <s v="Eggs, Meat &amp; Fish"/>
    <s v="Farm Eggs"/>
    <n v="10.16"/>
  </r>
  <r>
    <d v="2024-03-16T00:00:00"/>
    <x v="6"/>
    <x v="0"/>
    <x v="38"/>
    <x v="1"/>
    <n v="132.91999999999999"/>
    <n v="102.32"/>
    <n v="3"/>
    <s v="kg"/>
    <s v="Fruits &amp; Vegetables"/>
    <s v="Root Vegetables"/>
    <n v="306.95999999999998"/>
  </r>
  <r>
    <d v="2024-10-12T00:00:00"/>
    <x v="2"/>
    <x v="2"/>
    <x v="11"/>
    <x v="3"/>
    <n v="38.369999999999997"/>
    <n v="26.11"/>
    <n v="3"/>
    <s v="pcs"/>
    <s v="Bakery, Cakes &amp; Dairy"/>
    <s v="Bread"/>
    <n v="78.33"/>
  </r>
  <r>
    <d v="2024-11-06T00:00:00"/>
    <x v="8"/>
    <x v="2"/>
    <x v="27"/>
    <x v="2"/>
    <n v="335.53"/>
    <n v="297.64"/>
    <n v="10"/>
    <s v="kg"/>
    <s v="Bakery, Cakes &amp; Dairy"/>
    <s v="Paneer, Tofu &amp; Cream"/>
    <n v="2976.3999999999996"/>
  </r>
  <r>
    <d v="2024-10-22T00:00:00"/>
    <x v="2"/>
    <x v="2"/>
    <x v="5"/>
    <x v="2"/>
    <n v="508.83"/>
    <n v="350.27"/>
    <n v="3"/>
    <s v="kg"/>
    <s v="Bakery, Cakes &amp; Dairy"/>
    <s v="Paneer, Tofu &amp; Cream"/>
    <n v="1050.81"/>
  </r>
  <r>
    <d v="2024-05-19T00:00:00"/>
    <x v="1"/>
    <x v="1"/>
    <x v="39"/>
    <x v="9"/>
    <n v="0.18"/>
    <n v="0.14000000000000001"/>
    <n v="200"/>
    <s v="g"/>
    <s v="Beverages"/>
    <s v="Leaf &amp; Dust Tea"/>
    <n v="28.000000000000004"/>
  </r>
  <r>
    <d v="2024-04-18T00:00:00"/>
    <x v="10"/>
    <x v="1"/>
    <x v="1"/>
    <x v="1"/>
    <n v="59.75"/>
    <n v="50.82"/>
    <n v="0.5"/>
    <s v="kg"/>
    <s v="Fruits &amp; Vegetables"/>
    <s v="Potato, Onion &amp; Tomato"/>
    <n v="25.41"/>
  </r>
  <r>
    <d v="2024-01-03T00:00:00"/>
    <x v="0"/>
    <x v="0"/>
    <x v="27"/>
    <x v="2"/>
    <n v="566.32000000000005"/>
    <n v="413.06"/>
    <n v="2"/>
    <s v="kg"/>
    <s v="Bakery, Cakes &amp; Dairy"/>
    <s v="Paneer, Tofu &amp; Cream"/>
    <n v="826.12"/>
  </r>
  <r>
    <d v="2024-04-02T00:00:00"/>
    <x v="10"/>
    <x v="1"/>
    <x v="13"/>
    <x v="1"/>
    <n v="55.34"/>
    <n v="45.37"/>
    <n v="5"/>
    <s v="kg"/>
    <s v="Fruits &amp; Vegetables"/>
    <s v="Root Vegetables"/>
    <n v="226.85"/>
  </r>
  <r>
    <d v="2024-02-09T00:00:00"/>
    <x v="3"/>
    <x v="0"/>
    <x v="30"/>
    <x v="1"/>
    <n v="78.430000000000007"/>
    <n v="61.73"/>
    <n v="1"/>
    <s v="kg"/>
    <s v="Fruits &amp; Vegetables"/>
    <s v="Potato, Onion &amp; Tomato"/>
    <n v="61.73"/>
  </r>
  <r>
    <d v="2024-12-03T00:00:00"/>
    <x v="4"/>
    <x v="2"/>
    <x v="39"/>
    <x v="9"/>
    <n v="0.43"/>
    <n v="0.35"/>
    <n v="2000"/>
    <s v="g"/>
    <s v="Beverages"/>
    <s v="Leaf &amp; Dust Tea"/>
    <n v="700"/>
  </r>
  <r>
    <d v="2024-06-17T00:00:00"/>
    <x v="7"/>
    <x v="1"/>
    <x v="47"/>
    <x v="4"/>
    <n v="7.15"/>
    <n v="4.8499999999999996"/>
    <n v="1500"/>
    <s v="ml"/>
    <s v="Gourmet &amp; World Food"/>
    <s v="Extra Virgin Olive Oil"/>
    <n v="7274.9999999999991"/>
  </r>
  <r>
    <d v="2024-12-27T00:00:00"/>
    <x v="4"/>
    <x v="2"/>
    <x v="8"/>
    <x v="3"/>
    <n v="64.37"/>
    <n v="50.07"/>
    <n v="10"/>
    <s v="pcs"/>
    <s v="Bakery, Cakes &amp; Dairy"/>
    <s v="Bread"/>
    <n v="500.7"/>
  </r>
  <r>
    <d v="2024-03-03T00:00:00"/>
    <x v="6"/>
    <x v="0"/>
    <x v="29"/>
    <x v="9"/>
    <n v="0.42"/>
    <n v="0.33"/>
    <n v="200"/>
    <s v="g"/>
    <s v="Beverages"/>
    <s v="Leaf &amp; Dust Tea"/>
    <n v="66"/>
  </r>
  <r>
    <d v="2024-12-15T00:00:00"/>
    <x v="4"/>
    <x v="2"/>
    <x v="35"/>
    <x v="1"/>
    <n v="80.2"/>
    <n v="65.989999999999995"/>
    <n v="0.5"/>
    <s v="kg"/>
    <s v="Fruits &amp; Vegetables"/>
    <s v="Potato, Onion &amp; Tomato"/>
    <n v="32.994999999999997"/>
  </r>
  <r>
    <d v="2024-02-24T00:00:00"/>
    <x v="3"/>
    <x v="0"/>
    <x v="25"/>
    <x v="7"/>
    <n v="0.06"/>
    <n v="0.05"/>
    <n v="200"/>
    <s v="ml"/>
    <s v="Bakery, Cakes &amp; Dairy"/>
    <s v="Milk"/>
    <n v="10"/>
  </r>
  <r>
    <d v="2024-03-19T00:00:00"/>
    <x v="6"/>
    <x v="0"/>
    <x v="44"/>
    <x v="9"/>
    <n v="0.31"/>
    <n v="0.26"/>
    <n v="500"/>
    <s v="g"/>
    <s v="Beverages"/>
    <s v="Leaf &amp; Dust Tea"/>
    <n v="130"/>
  </r>
  <r>
    <d v="2024-11-28T00:00:00"/>
    <x v="8"/>
    <x v="2"/>
    <x v="46"/>
    <x v="1"/>
    <n v="10.42"/>
    <n v="7.45"/>
    <n v="1"/>
    <s v="pcs"/>
    <s v="Eggs, Meat &amp; Fish"/>
    <s v="Farm Eggs"/>
    <n v="7.45"/>
  </r>
  <r>
    <d v="2024-09-02T00:00:00"/>
    <x v="11"/>
    <x v="3"/>
    <x v="34"/>
    <x v="1"/>
    <n v="109.02"/>
    <n v="91.93"/>
    <n v="2"/>
    <s v="kg"/>
    <s v="Fruits &amp; Vegetables"/>
    <s v="Root Vegetables"/>
    <n v="183.86"/>
  </r>
  <r>
    <d v="2024-05-17T00:00:00"/>
    <x v="1"/>
    <x v="1"/>
    <x v="27"/>
    <x v="2"/>
    <n v="684.84"/>
    <n v="470.15"/>
    <n v="0.5"/>
    <s v="kg"/>
    <s v="Bakery, Cakes &amp; Dairy"/>
    <s v="Paneer, Tofu &amp; Cream"/>
    <n v="235.07499999999999"/>
  </r>
  <r>
    <d v="2024-01-03T00:00:00"/>
    <x v="0"/>
    <x v="0"/>
    <x v="21"/>
    <x v="2"/>
    <n v="428.05"/>
    <n v="339.9"/>
    <n v="2"/>
    <s v="kg"/>
    <s v="Bakery, Cakes &amp; Dairy"/>
    <s v="Paneer, Tofu &amp; Cream"/>
    <n v="679.8"/>
  </r>
  <r>
    <d v="2024-10-06T00:00:00"/>
    <x v="2"/>
    <x v="2"/>
    <x v="31"/>
    <x v="1"/>
    <n v="9.02"/>
    <n v="6.09"/>
    <n v="12"/>
    <s v="pcs"/>
    <s v="Eggs, Meat &amp; Fish"/>
    <s v="Farm Eggs"/>
    <n v="73.08"/>
  </r>
  <r>
    <d v="2024-08-19T00:00:00"/>
    <x v="5"/>
    <x v="3"/>
    <x v="27"/>
    <x v="2"/>
    <n v="309.95999999999998"/>
    <n v="288.63"/>
    <n v="0.5"/>
    <s v="kg"/>
    <s v="Bakery, Cakes &amp; Dairy"/>
    <s v="Paneer, Tofu &amp; Cream"/>
    <n v="144.315"/>
  </r>
  <r>
    <d v="2024-12-12T00:00:00"/>
    <x v="4"/>
    <x v="2"/>
    <x v="37"/>
    <x v="1"/>
    <n v="0.65"/>
    <n v="0.45"/>
    <n v="1000"/>
    <s v="ml"/>
    <s v="Beverages"/>
    <s v="Juices"/>
    <n v="450"/>
  </r>
  <r>
    <d v="2024-10-07T00:00:00"/>
    <x v="2"/>
    <x v="2"/>
    <x v="17"/>
    <x v="1"/>
    <n v="52.88"/>
    <n v="41.29"/>
    <n v="3"/>
    <s v="kg"/>
    <s v="Fruits &amp; Vegetables"/>
    <s v="Potato, Onion &amp; Tomato"/>
    <n v="123.87"/>
  </r>
  <r>
    <d v="2024-05-24T00:00:00"/>
    <x v="1"/>
    <x v="1"/>
    <x v="42"/>
    <x v="8"/>
    <n v="0.68"/>
    <n v="0.47"/>
    <n v="50"/>
    <s v="g"/>
    <s v="Snacks &amp; Branded Foods"/>
    <s v="Instant Noodles"/>
    <n v="23.5"/>
  </r>
  <r>
    <d v="2024-10-08T00:00:00"/>
    <x v="2"/>
    <x v="2"/>
    <x v="42"/>
    <x v="8"/>
    <n v="0.22"/>
    <n v="0.19"/>
    <n v="100"/>
    <s v="g"/>
    <s v="Snacks &amp; Branded Foods"/>
    <s v="Instant Noodles"/>
    <n v="19"/>
  </r>
  <r>
    <d v="2024-07-14T00:00:00"/>
    <x v="9"/>
    <x v="3"/>
    <x v="23"/>
    <x v="8"/>
    <n v="0.03"/>
    <n v="0.03"/>
    <n v="200"/>
    <s v="g"/>
    <s v="Snacks &amp; Branded Foods"/>
    <s v="Instant Noodles"/>
    <n v="6"/>
  </r>
  <r>
    <d v="2024-11-02T00:00:00"/>
    <x v="8"/>
    <x v="2"/>
    <x v="33"/>
    <x v="1"/>
    <n v="0.33"/>
    <n v="0.31"/>
    <n v="2000"/>
    <s v="g"/>
    <s v="Snacks &amp; Branded Foods"/>
    <s v="Frozen Vegetables"/>
    <n v="620"/>
  </r>
  <r>
    <d v="2024-11-21T00:00:00"/>
    <x v="8"/>
    <x v="2"/>
    <x v="31"/>
    <x v="1"/>
    <n v="12.44"/>
    <n v="9.94"/>
    <n v="24"/>
    <s v="pcs"/>
    <s v="Eggs, Meat &amp; Fish"/>
    <s v="Farm Eggs"/>
    <n v="238.56"/>
  </r>
  <r>
    <d v="2024-10-27T00:00:00"/>
    <x v="2"/>
    <x v="2"/>
    <x v="7"/>
    <x v="3"/>
    <n v="40.549999999999997"/>
    <n v="33.880000000000003"/>
    <n v="12"/>
    <s v="pcs"/>
    <s v="Bakery, Cakes &amp; Dairy"/>
    <s v="Bread"/>
    <n v="406.56000000000006"/>
  </r>
  <r>
    <d v="2024-11-21T00:00:00"/>
    <x v="8"/>
    <x v="2"/>
    <x v="11"/>
    <x v="3"/>
    <n v="68.37"/>
    <n v="52.05"/>
    <n v="1"/>
    <s v="pcs"/>
    <s v="Bakery, Cakes &amp; Dairy"/>
    <s v="Bread"/>
    <n v="52.05"/>
  </r>
  <r>
    <d v="2024-12-23T00:00:00"/>
    <x v="4"/>
    <x v="2"/>
    <x v="41"/>
    <x v="1"/>
    <n v="0.32"/>
    <n v="0.25"/>
    <n v="1500"/>
    <s v="ml"/>
    <s v="Beverages"/>
    <s v="Juices"/>
    <n v="375"/>
  </r>
  <r>
    <d v="2024-11-08T00:00:00"/>
    <x v="8"/>
    <x v="2"/>
    <x v="32"/>
    <x v="5"/>
    <n v="335.36"/>
    <n v="299.7"/>
    <n v="10"/>
    <s v="kg"/>
    <s v="Cleaning &amp; Household"/>
    <s v="Laundry"/>
    <n v="2997"/>
  </r>
  <r>
    <d v="2024-08-09T00:00:00"/>
    <x v="5"/>
    <x v="3"/>
    <x v="44"/>
    <x v="9"/>
    <n v="0.51"/>
    <n v="0.41"/>
    <n v="750"/>
    <s v="g"/>
    <s v="Beverages"/>
    <s v="Leaf &amp; Dust Tea"/>
    <n v="307.5"/>
  </r>
  <r>
    <d v="2024-06-07T00:00:00"/>
    <x v="7"/>
    <x v="1"/>
    <x v="15"/>
    <x v="1"/>
    <n v="0.26"/>
    <n v="0.19"/>
    <n v="500"/>
    <s v="g"/>
    <s v="Snacks &amp; Branded Foods"/>
    <s v="Frozen Vegetables"/>
    <n v="95"/>
  </r>
  <r>
    <d v="2024-03-08T00:00:00"/>
    <x v="6"/>
    <x v="0"/>
    <x v="46"/>
    <x v="1"/>
    <n v="16.28"/>
    <n v="13.87"/>
    <n v="2"/>
    <s v="pcs"/>
    <s v="Eggs, Meat &amp; Fish"/>
    <s v="Farm Eggs"/>
    <n v="27.74"/>
  </r>
  <r>
    <d v="2024-10-13T00:00:00"/>
    <x v="2"/>
    <x v="2"/>
    <x v="3"/>
    <x v="1"/>
    <n v="4.96"/>
    <n v="4.7"/>
    <n v="1"/>
    <s v="pcs"/>
    <s v="Eggs, Meat &amp; Fish"/>
    <s v="Farm Eggs"/>
    <n v="4.7"/>
  </r>
  <r>
    <d v="2024-09-19T00:00:00"/>
    <x v="11"/>
    <x v="3"/>
    <x v="1"/>
    <x v="1"/>
    <n v="62.66"/>
    <n v="50.62"/>
    <n v="0.5"/>
    <s v="kg"/>
    <s v="Fruits &amp; Vegetables"/>
    <s v="Potato, Onion &amp; Tomato"/>
    <n v="25.31"/>
  </r>
  <r>
    <d v="2024-11-27T00:00:00"/>
    <x v="8"/>
    <x v="2"/>
    <x v="34"/>
    <x v="1"/>
    <n v="136.49"/>
    <n v="119.23"/>
    <n v="2"/>
    <s v="kg"/>
    <s v="Fruits &amp; Vegetables"/>
    <s v="Root Vegetables"/>
    <n v="238.46"/>
  </r>
  <r>
    <d v="2024-08-31T00:00:00"/>
    <x v="5"/>
    <x v="3"/>
    <x v="17"/>
    <x v="1"/>
    <n v="45.53"/>
    <n v="35.93"/>
    <n v="0.5"/>
    <s v="kg"/>
    <s v="Fruits &amp; Vegetables"/>
    <s v="Potato, Onion &amp; Tomato"/>
    <n v="17.965"/>
  </r>
  <r>
    <d v="2024-12-16T00:00:00"/>
    <x v="4"/>
    <x v="2"/>
    <x v="17"/>
    <x v="1"/>
    <n v="84.24"/>
    <n v="74.91"/>
    <n v="0.5"/>
    <s v="kg"/>
    <s v="Fruits &amp; Vegetables"/>
    <s v="Potato, Onion &amp; Tomato"/>
    <n v="37.454999999999998"/>
  </r>
  <r>
    <d v="2024-08-04T00:00:00"/>
    <x v="5"/>
    <x v="3"/>
    <x v="14"/>
    <x v="5"/>
    <n v="122.65"/>
    <n v="97.59"/>
    <n v="2"/>
    <s v="kg"/>
    <s v="Cleaning &amp; Household"/>
    <s v="Laundry"/>
    <n v="195.18"/>
  </r>
  <r>
    <d v="2024-04-05T00:00:00"/>
    <x v="10"/>
    <x v="1"/>
    <x v="7"/>
    <x v="3"/>
    <n v="79.95"/>
    <n v="54.02"/>
    <n v="6"/>
    <s v="pcs"/>
    <s v="Bakery, Cakes &amp; Dairy"/>
    <s v="Bread"/>
    <n v="324.12"/>
  </r>
  <r>
    <d v="2024-08-06T00:00:00"/>
    <x v="5"/>
    <x v="3"/>
    <x v="21"/>
    <x v="2"/>
    <n v="466.16"/>
    <n v="389.46"/>
    <n v="3"/>
    <s v="kg"/>
    <s v="Bakery, Cakes &amp; Dairy"/>
    <s v="Paneer, Tofu &amp; Cream"/>
    <n v="1168.3799999999999"/>
  </r>
  <r>
    <d v="2024-12-05T00:00:00"/>
    <x v="4"/>
    <x v="2"/>
    <x v="34"/>
    <x v="1"/>
    <n v="146.32"/>
    <n v="104.5"/>
    <n v="5"/>
    <s v="kg"/>
    <s v="Fruits &amp; Vegetables"/>
    <s v="Root Vegetables"/>
    <n v="522.5"/>
  </r>
  <r>
    <d v="2024-11-29T00:00:00"/>
    <x v="8"/>
    <x v="2"/>
    <x v="27"/>
    <x v="2"/>
    <n v="387.11"/>
    <n v="330.16"/>
    <n v="0.5"/>
    <s v="kg"/>
    <s v="Bakery, Cakes &amp; Dairy"/>
    <s v="Paneer, Tofu &amp; Cream"/>
    <n v="165.08"/>
  </r>
  <r>
    <d v="2024-03-20T00:00:00"/>
    <x v="6"/>
    <x v="0"/>
    <x v="23"/>
    <x v="8"/>
    <n v="0.36"/>
    <n v="0.26"/>
    <n v="500"/>
    <s v="g"/>
    <s v="Snacks &amp; Branded Foods"/>
    <s v="Instant Noodles"/>
    <n v="130"/>
  </r>
  <r>
    <d v="2024-09-26T00:00:00"/>
    <x v="11"/>
    <x v="3"/>
    <x v="39"/>
    <x v="9"/>
    <n v="0.68"/>
    <n v="0.56999999999999995"/>
    <n v="50"/>
    <s v="g"/>
    <s v="Beverages"/>
    <s v="Leaf &amp; Dust Tea"/>
    <n v="28.499999999999996"/>
  </r>
  <r>
    <d v="2024-09-25T00:00:00"/>
    <x v="11"/>
    <x v="3"/>
    <x v="21"/>
    <x v="2"/>
    <n v="524.1"/>
    <n v="366.5"/>
    <n v="0.25"/>
    <s v="kg"/>
    <s v="Bakery, Cakes &amp; Dairy"/>
    <s v="Paneer, Tofu &amp; Cream"/>
    <n v="91.625"/>
  </r>
  <r>
    <d v="2024-11-29T00:00:00"/>
    <x v="8"/>
    <x v="2"/>
    <x v="3"/>
    <x v="1"/>
    <n v="12.79"/>
    <n v="11.43"/>
    <n v="4"/>
    <s v="pcs"/>
    <s v="Eggs, Meat &amp; Fish"/>
    <s v="Farm Eggs"/>
    <n v="45.72"/>
  </r>
  <r>
    <d v="2024-09-01T00:00:00"/>
    <x v="11"/>
    <x v="3"/>
    <x v="12"/>
    <x v="1"/>
    <n v="53.59"/>
    <n v="43.57"/>
    <n v="5"/>
    <s v="kg"/>
    <s v="Fruits &amp; Vegetables"/>
    <s v="Potato, Onion &amp; Tomato"/>
    <n v="217.85"/>
  </r>
  <r>
    <d v="2024-10-17T00:00:00"/>
    <x v="2"/>
    <x v="2"/>
    <x v="28"/>
    <x v="6"/>
    <n v="153.84"/>
    <n v="132.72"/>
    <n v="6"/>
    <s v="pcs"/>
    <s v="Beauty &amp; Hygiene"/>
    <s v="Toothpaste"/>
    <n v="796.31999999999994"/>
  </r>
  <r>
    <d v="2024-06-02T00:00:00"/>
    <x v="7"/>
    <x v="1"/>
    <x v="36"/>
    <x v="0"/>
    <n v="183.71"/>
    <n v="125.25"/>
    <n v="2"/>
    <s v="kg"/>
    <s v="Foodgrains, Oil &amp; Masala"/>
    <s v="Raw Rice"/>
    <n v="250.5"/>
  </r>
  <r>
    <d v="2024-09-24T00:00:00"/>
    <x v="11"/>
    <x v="3"/>
    <x v="16"/>
    <x v="1"/>
    <n v="77.12"/>
    <n v="68.900000000000006"/>
    <n v="2"/>
    <s v="kg"/>
    <s v="Fruits &amp; Vegetables"/>
    <s v="Potato, Onion &amp; Tomato"/>
    <n v="137.80000000000001"/>
  </r>
  <r>
    <d v="2024-01-25T00:00:00"/>
    <x v="0"/>
    <x v="0"/>
    <x v="42"/>
    <x v="8"/>
    <n v="0.22"/>
    <n v="0.18"/>
    <n v="50"/>
    <s v="g"/>
    <s v="Snacks &amp; Branded Foods"/>
    <s v="Instant Noodles"/>
    <n v="9"/>
  </r>
  <r>
    <d v="2024-01-24T00:00:00"/>
    <x v="0"/>
    <x v="0"/>
    <x v="25"/>
    <x v="7"/>
    <n v="0.06"/>
    <n v="0.04"/>
    <n v="350"/>
    <s v="ml"/>
    <s v="Bakery, Cakes &amp; Dairy"/>
    <s v="Milk"/>
    <n v="14"/>
  </r>
  <r>
    <d v="2024-09-18T00:00:00"/>
    <x v="11"/>
    <x v="3"/>
    <x v="39"/>
    <x v="9"/>
    <n v="0.39"/>
    <n v="0.27"/>
    <n v="250"/>
    <s v="g"/>
    <s v="Beverages"/>
    <s v="Leaf &amp; Dust Tea"/>
    <n v="67.5"/>
  </r>
  <r>
    <d v="2024-02-18T00:00:00"/>
    <x v="3"/>
    <x v="0"/>
    <x v="22"/>
    <x v="7"/>
    <n v="0.06"/>
    <n v="0.05"/>
    <n v="350"/>
    <s v="ml"/>
    <s v="Bakery, Cakes &amp; Dairy"/>
    <s v="Milk"/>
    <n v="17.5"/>
  </r>
  <r>
    <d v="2024-05-09T00:00:00"/>
    <x v="1"/>
    <x v="1"/>
    <x v="13"/>
    <x v="1"/>
    <n v="125.44"/>
    <n v="87.48"/>
    <n v="3"/>
    <s v="kg"/>
    <s v="Fruits &amp; Vegetables"/>
    <s v="Root Vegetables"/>
    <n v="262.44"/>
  </r>
  <r>
    <d v="2024-12-14T00:00:00"/>
    <x v="4"/>
    <x v="2"/>
    <x v="12"/>
    <x v="1"/>
    <n v="64.099999999999994"/>
    <n v="60.83"/>
    <n v="0.25"/>
    <s v="kg"/>
    <s v="Fruits &amp; Vegetables"/>
    <s v="Potato, Onion &amp; Tomato"/>
    <n v="15.2075"/>
  </r>
  <r>
    <d v="2024-12-04T00:00:00"/>
    <x v="4"/>
    <x v="2"/>
    <x v="9"/>
    <x v="4"/>
    <n v="3.24"/>
    <n v="2.97"/>
    <n v="1000"/>
    <s v="ml"/>
    <s v="Gourmet &amp; World Food"/>
    <s v="Extra Virgin Olive Oil"/>
    <n v="2970"/>
  </r>
  <r>
    <d v="2024-12-24T00:00:00"/>
    <x v="4"/>
    <x v="2"/>
    <x v="26"/>
    <x v="5"/>
    <n v="313.39"/>
    <n v="298.2"/>
    <n v="5"/>
    <s v="kg"/>
    <s v="Cleaning &amp; Household"/>
    <s v="Laundry"/>
    <n v="1491"/>
  </r>
  <r>
    <d v="2024-04-03T00:00:00"/>
    <x v="10"/>
    <x v="1"/>
    <x v="38"/>
    <x v="1"/>
    <n v="90.51"/>
    <n v="63.31"/>
    <n v="0.25"/>
    <s v="kg"/>
    <s v="Fruits &amp; Vegetables"/>
    <s v="Root Vegetables"/>
    <n v="15.827500000000001"/>
  </r>
  <r>
    <d v="2024-01-24T00:00:00"/>
    <x v="0"/>
    <x v="0"/>
    <x v="14"/>
    <x v="5"/>
    <n v="246.78"/>
    <n v="226.53"/>
    <n v="5"/>
    <s v="kg"/>
    <s v="Cleaning &amp; Household"/>
    <s v="Laundry"/>
    <n v="1132.6500000000001"/>
  </r>
  <r>
    <d v="2024-12-30T00:00:00"/>
    <x v="4"/>
    <x v="2"/>
    <x v="13"/>
    <x v="1"/>
    <n v="71.92"/>
    <n v="48"/>
    <n v="1"/>
    <s v="kg"/>
    <s v="Fruits &amp; Vegetables"/>
    <s v="Root Vegetables"/>
    <n v="48"/>
  </r>
  <r>
    <d v="2024-12-15T00:00:00"/>
    <x v="4"/>
    <x v="2"/>
    <x v="2"/>
    <x v="1"/>
    <n v="78.75"/>
    <n v="69.290000000000006"/>
    <n v="0.25"/>
    <s v="kg"/>
    <s v="Fruits &amp; Vegetables"/>
    <s v="Potato, Onion &amp; Tomato"/>
    <n v="17.322500000000002"/>
  </r>
  <r>
    <d v="2024-08-18T00:00:00"/>
    <x v="5"/>
    <x v="3"/>
    <x v="13"/>
    <x v="1"/>
    <n v="64.010000000000005"/>
    <n v="48.6"/>
    <n v="2"/>
    <s v="kg"/>
    <s v="Fruits &amp; Vegetables"/>
    <s v="Root Vegetables"/>
    <n v="97.2"/>
  </r>
  <r>
    <d v="2024-05-15T00:00:00"/>
    <x v="1"/>
    <x v="1"/>
    <x v="36"/>
    <x v="0"/>
    <n v="154.91"/>
    <n v="131.5"/>
    <n v="10"/>
    <s v="kg"/>
    <s v="Foodgrains, Oil &amp; Masala"/>
    <s v="Raw Rice"/>
    <n v="1315"/>
  </r>
  <r>
    <d v="2024-10-24T00:00:00"/>
    <x v="2"/>
    <x v="2"/>
    <x v="17"/>
    <x v="1"/>
    <n v="41.19"/>
    <n v="29.44"/>
    <n v="2"/>
    <s v="kg"/>
    <s v="Fruits &amp; Vegetables"/>
    <s v="Potato, Onion &amp; Tomato"/>
    <n v="58.88"/>
  </r>
  <r>
    <d v="2024-10-11T00:00:00"/>
    <x v="2"/>
    <x v="2"/>
    <x v="23"/>
    <x v="8"/>
    <n v="0.3"/>
    <n v="0.26"/>
    <n v="100"/>
    <s v="g"/>
    <s v="Snacks &amp; Branded Foods"/>
    <s v="Instant Noodles"/>
    <n v="26"/>
  </r>
  <r>
    <d v="2024-05-12T00:00:00"/>
    <x v="1"/>
    <x v="1"/>
    <x v="22"/>
    <x v="7"/>
    <n v="0.05"/>
    <n v="0.04"/>
    <n v="100"/>
    <s v="ml"/>
    <s v="Bakery, Cakes &amp; Dairy"/>
    <s v="Milk"/>
    <n v="4"/>
  </r>
  <r>
    <d v="2024-02-24T00:00:00"/>
    <x v="3"/>
    <x v="0"/>
    <x v="13"/>
    <x v="1"/>
    <n v="126.98"/>
    <n v="104.82"/>
    <n v="5"/>
    <s v="kg"/>
    <s v="Fruits &amp; Vegetables"/>
    <s v="Root Vegetables"/>
    <n v="524.09999999999991"/>
  </r>
  <r>
    <d v="2024-01-10T00:00:00"/>
    <x v="0"/>
    <x v="0"/>
    <x v="23"/>
    <x v="8"/>
    <n v="0.22"/>
    <n v="0.16"/>
    <n v="500"/>
    <s v="g"/>
    <s v="Snacks &amp; Branded Foods"/>
    <s v="Instant Noodles"/>
    <n v="80"/>
  </r>
  <r>
    <d v="2024-10-15T00:00:00"/>
    <x v="2"/>
    <x v="2"/>
    <x v="39"/>
    <x v="9"/>
    <n v="0.56999999999999995"/>
    <n v="0.49"/>
    <n v="1000"/>
    <s v="g"/>
    <s v="Beverages"/>
    <s v="Leaf &amp; Dust Tea"/>
    <n v="490"/>
  </r>
  <r>
    <d v="2024-12-23T00:00:00"/>
    <x v="4"/>
    <x v="2"/>
    <x v="25"/>
    <x v="7"/>
    <n v="0.05"/>
    <n v="0.04"/>
    <n v="5000"/>
    <s v="ml"/>
    <s v="Bakery, Cakes &amp; Dairy"/>
    <s v="Milk"/>
    <n v="200"/>
  </r>
  <r>
    <d v="2024-07-26T00:00:00"/>
    <x v="9"/>
    <x v="3"/>
    <x v="34"/>
    <x v="1"/>
    <n v="46.22"/>
    <n v="42.94"/>
    <n v="5"/>
    <s v="kg"/>
    <s v="Fruits &amp; Vegetables"/>
    <s v="Root Vegetables"/>
    <n v="214.7"/>
  </r>
  <r>
    <d v="2024-09-06T00:00:00"/>
    <x v="11"/>
    <x v="3"/>
    <x v="20"/>
    <x v="1"/>
    <n v="77.38"/>
    <n v="69.92"/>
    <n v="0.5"/>
    <s v="kg"/>
    <s v="Fruits &amp; Vegetables"/>
    <s v="Potato, Onion &amp; Tomato"/>
    <n v="34.96"/>
  </r>
  <r>
    <d v="2024-12-18T00:00:00"/>
    <x v="4"/>
    <x v="2"/>
    <x v="15"/>
    <x v="1"/>
    <n v="0.38"/>
    <n v="0.32"/>
    <n v="100"/>
    <s v="g"/>
    <s v="Snacks &amp; Branded Foods"/>
    <s v="Frozen Vegetables"/>
    <n v="32"/>
  </r>
  <r>
    <d v="2024-12-26T00:00:00"/>
    <x v="4"/>
    <x v="2"/>
    <x v="45"/>
    <x v="7"/>
    <n v="0.05"/>
    <n v="0.04"/>
    <n v="4000"/>
    <s v="ml"/>
    <s v="Bakery, Cakes &amp; Dairy"/>
    <s v="Milk"/>
    <n v="160"/>
  </r>
  <r>
    <d v="2024-07-21T00:00:00"/>
    <x v="9"/>
    <x v="3"/>
    <x v="29"/>
    <x v="9"/>
    <n v="0.76"/>
    <n v="0.56000000000000005"/>
    <n v="100"/>
    <s v="g"/>
    <s v="Beverages"/>
    <s v="Leaf &amp; Dust Tea"/>
    <n v="56.000000000000007"/>
  </r>
  <r>
    <d v="2024-02-14T00:00:00"/>
    <x v="3"/>
    <x v="0"/>
    <x v="32"/>
    <x v="5"/>
    <n v="327.57"/>
    <n v="286.24"/>
    <n v="3"/>
    <s v="kg"/>
    <s v="Cleaning &amp; Household"/>
    <s v="Laundry"/>
    <n v="858.72"/>
  </r>
  <r>
    <d v="2024-10-02T00:00:00"/>
    <x v="2"/>
    <x v="2"/>
    <x v="42"/>
    <x v="8"/>
    <n v="0.23"/>
    <n v="0.19"/>
    <n v="50"/>
    <s v="g"/>
    <s v="Snacks &amp; Branded Foods"/>
    <s v="Instant Noodles"/>
    <n v="9.5"/>
  </r>
  <r>
    <d v="2024-10-03T00:00:00"/>
    <x v="2"/>
    <x v="2"/>
    <x v="8"/>
    <x v="3"/>
    <n v="31.37"/>
    <n v="21.96"/>
    <n v="2"/>
    <s v="pcs"/>
    <s v="Bakery, Cakes &amp; Dairy"/>
    <s v="Bread"/>
    <n v="43.92"/>
  </r>
  <r>
    <d v="2024-04-06T00:00:00"/>
    <x v="10"/>
    <x v="1"/>
    <x v="21"/>
    <x v="2"/>
    <n v="558.51"/>
    <n v="443.76"/>
    <n v="2"/>
    <s v="kg"/>
    <s v="Bakery, Cakes &amp; Dairy"/>
    <s v="Paneer, Tofu &amp; Cream"/>
    <n v="887.52"/>
  </r>
  <r>
    <d v="2024-04-17T00:00:00"/>
    <x v="10"/>
    <x v="1"/>
    <x v="39"/>
    <x v="9"/>
    <n v="0.43"/>
    <n v="0.3"/>
    <n v="750"/>
    <s v="g"/>
    <s v="Beverages"/>
    <s v="Leaf &amp; Dust Tea"/>
    <n v="225"/>
  </r>
  <r>
    <d v="2024-03-15T00:00:00"/>
    <x v="6"/>
    <x v="0"/>
    <x v="33"/>
    <x v="1"/>
    <n v="1.01"/>
    <n v="0.68"/>
    <n v="1000"/>
    <s v="g"/>
    <s v="Snacks &amp; Branded Foods"/>
    <s v="Frozen Vegetables"/>
    <n v="680"/>
  </r>
  <r>
    <d v="2024-08-11T00:00:00"/>
    <x v="5"/>
    <x v="3"/>
    <x v="28"/>
    <x v="6"/>
    <n v="59.34"/>
    <n v="42.31"/>
    <n v="3"/>
    <s v="pcs"/>
    <s v="Beauty &amp; Hygiene"/>
    <s v="Toothpaste"/>
    <n v="126.93"/>
  </r>
  <r>
    <d v="2024-04-07T00:00:00"/>
    <x v="10"/>
    <x v="1"/>
    <x v="21"/>
    <x v="2"/>
    <n v="517.29"/>
    <n v="346.07"/>
    <n v="2"/>
    <s v="kg"/>
    <s v="Bakery, Cakes &amp; Dairy"/>
    <s v="Paneer, Tofu &amp; Cream"/>
    <n v="692.14"/>
  </r>
  <r>
    <d v="2024-11-29T00:00:00"/>
    <x v="8"/>
    <x v="2"/>
    <x v="34"/>
    <x v="1"/>
    <n v="78.25"/>
    <n v="59.2"/>
    <n v="0.25"/>
    <s v="kg"/>
    <s v="Fruits &amp; Vegetables"/>
    <s v="Root Vegetables"/>
    <n v="14.8"/>
  </r>
  <r>
    <d v="2024-11-24T00:00:00"/>
    <x v="8"/>
    <x v="2"/>
    <x v="5"/>
    <x v="2"/>
    <n v="454.49"/>
    <n v="325.36"/>
    <n v="0.5"/>
    <s v="kg"/>
    <s v="Bakery, Cakes &amp; Dairy"/>
    <s v="Paneer, Tofu &amp; Cream"/>
    <n v="162.68"/>
  </r>
  <r>
    <d v="2024-10-22T00:00:00"/>
    <x v="2"/>
    <x v="2"/>
    <x v="0"/>
    <x v="0"/>
    <n v="155.91"/>
    <n v="128.02000000000001"/>
    <n v="1"/>
    <s v="kg"/>
    <s v="Foodgrains, Oil &amp; Masala"/>
    <s v="Raw Rice"/>
    <n v="128.02000000000001"/>
  </r>
  <r>
    <d v="2024-08-15T00:00:00"/>
    <x v="5"/>
    <x v="3"/>
    <x v="30"/>
    <x v="1"/>
    <n v="113.38"/>
    <n v="76.290000000000006"/>
    <n v="0.25"/>
    <s v="kg"/>
    <s v="Fruits &amp; Vegetables"/>
    <s v="Potato, Onion &amp; Tomato"/>
    <n v="19.072500000000002"/>
  </r>
  <r>
    <d v="2024-08-29T00:00:00"/>
    <x v="5"/>
    <x v="3"/>
    <x v="46"/>
    <x v="1"/>
    <n v="8.6300000000000008"/>
    <n v="6.36"/>
    <n v="4"/>
    <s v="pcs"/>
    <s v="Eggs, Meat &amp; Fish"/>
    <s v="Farm Eggs"/>
    <n v="25.44"/>
  </r>
  <r>
    <d v="2024-11-27T00:00:00"/>
    <x v="8"/>
    <x v="2"/>
    <x v="33"/>
    <x v="1"/>
    <n v="0.38"/>
    <n v="0.31"/>
    <n v="2000"/>
    <s v="g"/>
    <s v="Snacks &amp; Branded Foods"/>
    <s v="Frozen Vegetables"/>
    <n v="620"/>
  </r>
  <r>
    <d v="2024-04-13T00:00:00"/>
    <x v="10"/>
    <x v="1"/>
    <x v="47"/>
    <x v="4"/>
    <n v="4.57"/>
    <n v="3.45"/>
    <n v="4000"/>
    <s v="ml"/>
    <s v="Gourmet &amp; World Food"/>
    <s v="Extra Virgin Olive Oil"/>
    <n v="13800"/>
  </r>
  <r>
    <d v="2024-11-20T00:00:00"/>
    <x v="8"/>
    <x v="2"/>
    <x v="6"/>
    <x v="1"/>
    <n v="0.34"/>
    <n v="0.25"/>
    <n v="100"/>
    <s v="ml"/>
    <s v="Beverages"/>
    <s v="Juices"/>
    <n v="25"/>
  </r>
  <r>
    <d v="2024-10-02T00:00:00"/>
    <x v="2"/>
    <x v="2"/>
    <x v="10"/>
    <x v="4"/>
    <n v="4.3899999999999997"/>
    <n v="3.16"/>
    <n v="500"/>
    <s v="ml"/>
    <s v="Gourmet &amp; World Food"/>
    <s v="Extra Virgin Olive Oil"/>
    <n v="1580"/>
  </r>
  <r>
    <d v="2024-12-31T00:00:00"/>
    <x v="4"/>
    <x v="2"/>
    <x v="35"/>
    <x v="1"/>
    <n v="40.86"/>
    <n v="31.07"/>
    <n v="1"/>
    <s v="kg"/>
    <s v="Fruits &amp; Vegetables"/>
    <s v="Potato, Onion &amp; Tomato"/>
    <n v="31.07"/>
  </r>
  <r>
    <d v="2024-07-31T00:00:00"/>
    <x v="9"/>
    <x v="3"/>
    <x v="17"/>
    <x v="1"/>
    <n v="110.68"/>
    <n v="75.739999999999995"/>
    <n v="2"/>
    <s v="kg"/>
    <s v="Fruits &amp; Vegetables"/>
    <s v="Potato, Onion &amp; Tomato"/>
    <n v="151.47999999999999"/>
  </r>
  <r>
    <d v="2024-05-28T00:00:00"/>
    <x v="1"/>
    <x v="1"/>
    <x v="43"/>
    <x v="6"/>
    <n v="464.99"/>
    <n v="326.16000000000003"/>
    <n v="4"/>
    <s v="pcs"/>
    <s v="Beauty &amp; Hygiene"/>
    <s v="Toothpaste"/>
    <n v="1304.6400000000001"/>
  </r>
  <r>
    <d v="2024-11-21T00:00:00"/>
    <x v="8"/>
    <x v="2"/>
    <x v="3"/>
    <x v="1"/>
    <n v="11.96"/>
    <n v="8.24"/>
    <n v="12"/>
    <s v="pcs"/>
    <s v="Eggs, Meat &amp; Fish"/>
    <s v="Farm Eggs"/>
    <n v="98.88"/>
  </r>
  <r>
    <d v="2024-09-06T00:00:00"/>
    <x v="11"/>
    <x v="3"/>
    <x v="35"/>
    <x v="1"/>
    <n v="91.9"/>
    <n v="70.11"/>
    <n v="10"/>
    <s v="kg"/>
    <s v="Fruits &amp; Vegetables"/>
    <s v="Potato, Onion &amp; Tomato"/>
    <n v="701.1"/>
  </r>
  <r>
    <d v="2024-10-08T00:00:00"/>
    <x v="2"/>
    <x v="2"/>
    <x v="39"/>
    <x v="9"/>
    <n v="0.06"/>
    <n v="0.05"/>
    <n v="500"/>
    <s v="g"/>
    <s v="Beverages"/>
    <s v="Leaf &amp; Dust Tea"/>
    <n v="25"/>
  </r>
  <r>
    <d v="2024-08-04T00:00:00"/>
    <x v="5"/>
    <x v="3"/>
    <x v="3"/>
    <x v="1"/>
    <n v="8.2200000000000006"/>
    <n v="7.82"/>
    <n v="12"/>
    <s v="pcs"/>
    <s v="Eggs, Meat &amp; Fish"/>
    <s v="Farm Eggs"/>
    <n v="93.84"/>
  </r>
  <r>
    <d v="2024-02-02T00:00:00"/>
    <x v="3"/>
    <x v="0"/>
    <x v="16"/>
    <x v="1"/>
    <n v="75.819999999999993"/>
    <n v="52.12"/>
    <n v="0.25"/>
    <s v="kg"/>
    <s v="Fruits &amp; Vegetables"/>
    <s v="Potato, Onion &amp; Tomato"/>
    <n v="13.03"/>
  </r>
  <r>
    <d v="2024-12-22T00:00:00"/>
    <x v="4"/>
    <x v="2"/>
    <x v="29"/>
    <x v="9"/>
    <n v="0.49"/>
    <n v="0.33"/>
    <n v="50"/>
    <s v="g"/>
    <s v="Beverages"/>
    <s v="Leaf &amp; Dust Tea"/>
    <n v="16.5"/>
  </r>
  <r>
    <d v="2024-08-30T00:00:00"/>
    <x v="5"/>
    <x v="3"/>
    <x v="0"/>
    <x v="0"/>
    <n v="168"/>
    <n v="124.58"/>
    <n v="10"/>
    <s v="kg"/>
    <s v="Foodgrains, Oil &amp; Masala"/>
    <s v="Raw Rice"/>
    <n v="1245.8"/>
  </r>
  <r>
    <d v="2024-12-19T00:00:00"/>
    <x v="4"/>
    <x v="2"/>
    <x v="24"/>
    <x v="8"/>
    <n v="0.36"/>
    <n v="0.28000000000000003"/>
    <n v="250"/>
    <s v="g"/>
    <s v="Snacks &amp; Branded Foods"/>
    <s v="Instant Noodles"/>
    <n v="70"/>
  </r>
  <r>
    <d v="2024-06-26T00:00:00"/>
    <x v="7"/>
    <x v="1"/>
    <x v="20"/>
    <x v="1"/>
    <n v="81.650000000000006"/>
    <n v="66.650000000000006"/>
    <n v="10"/>
    <s v="kg"/>
    <s v="Fruits &amp; Vegetables"/>
    <s v="Potato, Onion &amp; Tomato"/>
    <n v="666.5"/>
  </r>
  <r>
    <d v="2024-08-11T00:00:00"/>
    <x v="5"/>
    <x v="3"/>
    <x v="15"/>
    <x v="1"/>
    <n v="0.3"/>
    <n v="0.22"/>
    <n v="750"/>
    <s v="g"/>
    <s v="Snacks &amp; Branded Foods"/>
    <s v="Frozen Vegetables"/>
    <n v="165"/>
  </r>
  <r>
    <d v="2024-11-06T00:00:00"/>
    <x v="8"/>
    <x v="2"/>
    <x v="30"/>
    <x v="1"/>
    <n v="46.64"/>
    <n v="34.78"/>
    <n v="5"/>
    <s v="kg"/>
    <s v="Fruits &amp; Vegetables"/>
    <s v="Potato, Onion &amp; Tomato"/>
    <n v="173.9"/>
  </r>
  <r>
    <d v="2024-08-28T00:00:00"/>
    <x v="5"/>
    <x v="3"/>
    <x v="42"/>
    <x v="8"/>
    <n v="0.1"/>
    <n v="7.0000000000000007E-2"/>
    <n v="50"/>
    <s v="g"/>
    <s v="Snacks &amp; Branded Foods"/>
    <s v="Instant Noodles"/>
    <n v="3.5000000000000004"/>
  </r>
  <r>
    <d v="2024-10-30T00:00:00"/>
    <x v="2"/>
    <x v="2"/>
    <x v="15"/>
    <x v="1"/>
    <n v="0.25"/>
    <n v="0.21"/>
    <n v="500"/>
    <s v="g"/>
    <s v="Snacks &amp; Branded Foods"/>
    <s v="Frozen Vegetables"/>
    <n v="105"/>
  </r>
  <r>
    <d v="2024-06-22T00:00:00"/>
    <x v="7"/>
    <x v="1"/>
    <x v="21"/>
    <x v="2"/>
    <n v="538.71"/>
    <n v="471.79"/>
    <n v="2"/>
    <s v="kg"/>
    <s v="Bakery, Cakes &amp; Dairy"/>
    <s v="Paneer, Tofu &amp; Cream"/>
    <n v="943.58"/>
  </r>
  <r>
    <d v="2024-08-27T00:00:00"/>
    <x v="5"/>
    <x v="3"/>
    <x v="13"/>
    <x v="1"/>
    <n v="119.42"/>
    <n v="101.21"/>
    <n v="1"/>
    <s v="kg"/>
    <s v="Fruits &amp; Vegetables"/>
    <s v="Root Vegetables"/>
    <n v="101.21"/>
  </r>
  <r>
    <d v="2024-11-07T00:00:00"/>
    <x v="8"/>
    <x v="2"/>
    <x v="9"/>
    <x v="4"/>
    <n v="3.86"/>
    <n v="3.56"/>
    <n v="2000"/>
    <s v="ml"/>
    <s v="Gourmet &amp; World Food"/>
    <s v="Extra Virgin Olive Oil"/>
    <n v="7120"/>
  </r>
  <r>
    <d v="2024-07-18T00:00:00"/>
    <x v="9"/>
    <x v="3"/>
    <x v="34"/>
    <x v="1"/>
    <n v="113.81"/>
    <n v="108.24"/>
    <n v="10"/>
    <s v="kg"/>
    <s v="Fruits &amp; Vegetables"/>
    <s v="Root Vegetables"/>
    <n v="1082.3999999999999"/>
  </r>
  <r>
    <d v="2024-07-03T00:00:00"/>
    <x v="9"/>
    <x v="3"/>
    <x v="27"/>
    <x v="2"/>
    <n v="538.99"/>
    <n v="489.54"/>
    <n v="0.25"/>
    <s v="kg"/>
    <s v="Bakery, Cakes &amp; Dairy"/>
    <s v="Paneer, Tofu &amp; Cream"/>
    <n v="122.38500000000001"/>
  </r>
  <r>
    <d v="2024-03-23T00:00:00"/>
    <x v="6"/>
    <x v="0"/>
    <x v="41"/>
    <x v="1"/>
    <n v="0.14000000000000001"/>
    <n v="0.1"/>
    <n v="750"/>
    <s v="ml"/>
    <s v="Beverages"/>
    <s v="Juices"/>
    <n v="75"/>
  </r>
  <r>
    <d v="2024-05-24T00:00:00"/>
    <x v="1"/>
    <x v="1"/>
    <x v="9"/>
    <x v="4"/>
    <n v="3.85"/>
    <n v="3.04"/>
    <n v="1500"/>
    <s v="ml"/>
    <s v="Gourmet &amp; World Food"/>
    <s v="Extra Virgin Olive Oil"/>
    <n v="4560"/>
  </r>
  <r>
    <d v="2024-02-14T00:00:00"/>
    <x v="3"/>
    <x v="0"/>
    <x v="36"/>
    <x v="0"/>
    <n v="86.43"/>
    <n v="79.19"/>
    <n v="1"/>
    <s v="kg"/>
    <s v="Foodgrains, Oil &amp; Masala"/>
    <s v="Raw Rice"/>
    <n v="79.19"/>
  </r>
  <r>
    <d v="2024-03-07T00:00:00"/>
    <x v="6"/>
    <x v="0"/>
    <x v="38"/>
    <x v="1"/>
    <n v="97.22"/>
    <n v="83.62"/>
    <n v="2"/>
    <s v="kg"/>
    <s v="Fruits &amp; Vegetables"/>
    <s v="Root Vegetables"/>
    <n v="167.24"/>
  </r>
  <r>
    <d v="2024-10-21T00:00:00"/>
    <x v="2"/>
    <x v="2"/>
    <x v="40"/>
    <x v="1"/>
    <n v="100.55"/>
    <n v="89.53"/>
    <n v="3"/>
    <s v="kg"/>
    <s v="Fruits &amp; Vegetables"/>
    <s v="Potato, Onion &amp; Tomato"/>
    <n v="268.59000000000003"/>
  </r>
  <r>
    <d v="2024-02-21T00:00:00"/>
    <x v="3"/>
    <x v="0"/>
    <x v="7"/>
    <x v="3"/>
    <n v="55.61"/>
    <n v="40.880000000000003"/>
    <n v="3"/>
    <s v="pcs"/>
    <s v="Bakery, Cakes &amp; Dairy"/>
    <s v="Bread"/>
    <n v="122.64000000000001"/>
  </r>
  <r>
    <d v="2024-09-09T00:00:00"/>
    <x v="11"/>
    <x v="3"/>
    <x v="46"/>
    <x v="1"/>
    <n v="27.62"/>
    <n v="19.86"/>
    <n v="12"/>
    <s v="pcs"/>
    <s v="Eggs, Meat &amp; Fish"/>
    <s v="Farm Eggs"/>
    <n v="238.32"/>
  </r>
  <r>
    <d v="2024-10-27T00:00:00"/>
    <x v="2"/>
    <x v="2"/>
    <x v="8"/>
    <x v="3"/>
    <n v="41.18"/>
    <n v="33.61"/>
    <n v="1"/>
    <s v="pcs"/>
    <s v="Bakery, Cakes &amp; Dairy"/>
    <s v="Bread"/>
    <n v="33.61"/>
  </r>
  <r>
    <d v="2024-01-10T00:00:00"/>
    <x v="0"/>
    <x v="0"/>
    <x v="6"/>
    <x v="1"/>
    <n v="0.56999999999999995"/>
    <n v="0.41"/>
    <n v="200"/>
    <s v="ml"/>
    <s v="Beverages"/>
    <s v="Juices"/>
    <n v="82"/>
  </r>
  <r>
    <d v="2024-11-03T00:00:00"/>
    <x v="8"/>
    <x v="2"/>
    <x v="39"/>
    <x v="9"/>
    <n v="0.19"/>
    <n v="0.14000000000000001"/>
    <n v="250"/>
    <s v="g"/>
    <s v="Beverages"/>
    <s v="Leaf &amp; Dust Tea"/>
    <n v="35"/>
  </r>
  <r>
    <d v="2024-10-21T00:00:00"/>
    <x v="2"/>
    <x v="2"/>
    <x v="42"/>
    <x v="8"/>
    <n v="0.68"/>
    <n v="0.49"/>
    <n v="100"/>
    <s v="g"/>
    <s v="Snacks &amp; Branded Foods"/>
    <s v="Instant Noodles"/>
    <n v="49"/>
  </r>
  <r>
    <d v="2024-12-04T00:00:00"/>
    <x v="4"/>
    <x v="2"/>
    <x v="32"/>
    <x v="5"/>
    <n v="254.52"/>
    <n v="202.64"/>
    <n v="10"/>
    <s v="kg"/>
    <s v="Cleaning &amp; Household"/>
    <s v="Laundry"/>
    <n v="2026.3999999999999"/>
  </r>
  <r>
    <d v="2024-10-09T00:00:00"/>
    <x v="2"/>
    <x v="2"/>
    <x v="45"/>
    <x v="7"/>
    <n v="0.06"/>
    <n v="0.04"/>
    <n v="5000"/>
    <s v="ml"/>
    <s v="Bakery, Cakes &amp; Dairy"/>
    <s v="Milk"/>
    <n v="200"/>
  </r>
  <r>
    <d v="2024-10-15T00:00:00"/>
    <x v="2"/>
    <x v="2"/>
    <x v="35"/>
    <x v="1"/>
    <n v="36.56"/>
    <n v="30.22"/>
    <n v="2"/>
    <s v="kg"/>
    <s v="Fruits &amp; Vegetables"/>
    <s v="Potato, Onion &amp; Tomato"/>
    <n v="60.44"/>
  </r>
  <r>
    <d v="2024-03-02T00:00:00"/>
    <x v="6"/>
    <x v="0"/>
    <x v="32"/>
    <x v="5"/>
    <n v="244.6"/>
    <n v="171.42"/>
    <n v="1"/>
    <s v="kg"/>
    <s v="Cleaning &amp; Household"/>
    <s v="Laundry"/>
    <n v="171.42"/>
  </r>
  <r>
    <d v="2024-09-06T00:00:00"/>
    <x v="11"/>
    <x v="3"/>
    <x v="45"/>
    <x v="7"/>
    <n v="0.04"/>
    <n v="0.03"/>
    <n v="1500"/>
    <s v="ml"/>
    <s v="Bakery, Cakes &amp; Dairy"/>
    <s v="Milk"/>
    <n v="45"/>
  </r>
  <r>
    <d v="2024-11-13T00:00:00"/>
    <x v="8"/>
    <x v="2"/>
    <x v="43"/>
    <x v="6"/>
    <n v="235.96"/>
    <n v="214.04"/>
    <n v="24"/>
    <s v="pcs"/>
    <s v="Beauty &amp; Hygiene"/>
    <s v="Toothpaste"/>
    <n v="5136.96"/>
  </r>
  <r>
    <d v="2024-01-24T00:00:00"/>
    <x v="0"/>
    <x v="0"/>
    <x v="1"/>
    <x v="1"/>
    <n v="64.790000000000006"/>
    <n v="49.91"/>
    <n v="2"/>
    <s v="kg"/>
    <s v="Fruits &amp; Vegetables"/>
    <s v="Potato, Onion &amp; Tomato"/>
    <n v="99.82"/>
  </r>
  <r>
    <d v="2024-05-16T00:00:00"/>
    <x v="1"/>
    <x v="1"/>
    <x v="7"/>
    <x v="3"/>
    <n v="47.91"/>
    <n v="45"/>
    <n v="2"/>
    <s v="pcs"/>
    <s v="Bakery, Cakes &amp; Dairy"/>
    <s v="Bread"/>
    <n v="90"/>
  </r>
  <r>
    <d v="2024-09-20T00:00:00"/>
    <x v="11"/>
    <x v="3"/>
    <x v="0"/>
    <x v="0"/>
    <n v="105.55"/>
    <n v="74.33"/>
    <n v="1"/>
    <s v="kg"/>
    <s v="Foodgrains, Oil &amp; Masala"/>
    <s v="Raw Rice"/>
    <n v="74.33"/>
  </r>
  <r>
    <d v="2024-02-23T00:00:00"/>
    <x v="3"/>
    <x v="0"/>
    <x v="22"/>
    <x v="7"/>
    <n v="0.06"/>
    <n v="0.06"/>
    <n v="100"/>
    <s v="ml"/>
    <s v="Bakery, Cakes &amp; Dairy"/>
    <s v="Milk"/>
    <n v="6"/>
  </r>
  <r>
    <d v="2024-08-12T00:00:00"/>
    <x v="5"/>
    <x v="3"/>
    <x v="25"/>
    <x v="7"/>
    <n v="7.0000000000000007E-2"/>
    <n v="0.06"/>
    <n v="5000"/>
    <s v="ml"/>
    <s v="Bakery, Cakes &amp; Dairy"/>
    <s v="Milk"/>
    <n v="300"/>
  </r>
  <r>
    <d v="2024-02-26T00:00:00"/>
    <x v="3"/>
    <x v="0"/>
    <x v="21"/>
    <x v="2"/>
    <n v="587.89"/>
    <n v="499.78"/>
    <n v="10"/>
    <s v="kg"/>
    <s v="Bakery, Cakes &amp; Dairy"/>
    <s v="Paneer, Tofu &amp; Cream"/>
    <n v="4997.7999999999993"/>
  </r>
  <r>
    <d v="2024-02-22T00:00:00"/>
    <x v="3"/>
    <x v="0"/>
    <x v="29"/>
    <x v="9"/>
    <n v="0.72"/>
    <n v="0.59"/>
    <n v="100"/>
    <s v="g"/>
    <s v="Beverages"/>
    <s v="Leaf &amp; Dust Tea"/>
    <n v="59"/>
  </r>
  <r>
    <d v="2024-01-22T00:00:00"/>
    <x v="0"/>
    <x v="0"/>
    <x v="24"/>
    <x v="8"/>
    <n v="0.46"/>
    <n v="0.37"/>
    <n v="500"/>
    <s v="g"/>
    <s v="Snacks &amp; Branded Foods"/>
    <s v="Instant Noodles"/>
    <n v="185"/>
  </r>
  <r>
    <d v="2024-03-26T00:00:00"/>
    <x v="6"/>
    <x v="0"/>
    <x v="40"/>
    <x v="1"/>
    <n v="44.87"/>
    <n v="41.09"/>
    <n v="1"/>
    <s v="kg"/>
    <s v="Fruits &amp; Vegetables"/>
    <s v="Potato, Onion &amp; Tomato"/>
    <n v="41.09"/>
  </r>
  <r>
    <d v="2024-04-15T00:00:00"/>
    <x v="10"/>
    <x v="1"/>
    <x v="1"/>
    <x v="1"/>
    <n v="45.14"/>
    <n v="41.31"/>
    <n v="3"/>
    <s v="kg"/>
    <s v="Fruits &amp; Vegetables"/>
    <s v="Potato, Onion &amp; Tomato"/>
    <n v="123.93"/>
  </r>
  <r>
    <d v="2024-03-21T00:00:00"/>
    <x v="6"/>
    <x v="0"/>
    <x v="21"/>
    <x v="2"/>
    <n v="326.72000000000003"/>
    <n v="295.49"/>
    <n v="10"/>
    <s v="kg"/>
    <s v="Bakery, Cakes &amp; Dairy"/>
    <s v="Paneer, Tofu &amp; Cream"/>
    <n v="2954.9"/>
  </r>
  <r>
    <d v="2024-08-14T00:00:00"/>
    <x v="5"/>
    <x v="3"/>
    <x v="28"/>
    <x v="6"/>
    <n v="239.34"/>
    <n v="220.49"/>
    <n v="4"/>
    <s v="pcs"/>
    <s v="Beauty &amp; Hygiene"/>
    <s v="Toothpaste"/>
    <n v="881.96"/>
  </r>
  <r>
    <d v="2024-09-12T00:00:00"/>
    <x v="11"/>
    <x v="3"/>
    <x v="16"/>
    <x v="1"/>
    <n v="91.47"/>
    <n v="70.489999999999995"/>
    <n v="1"/>
    <s v="kg"/>
    <s v="Fruits &amp; Vegetables"/>
    <s v="Potato, Onion &amp; Tomato"/>
    <n v="70.489999999999995"/>
  </r>
  <r>
    <d v="2024-02-20T00:00:00"/>
    <x v="3"/>
    <x v="0"/>
    <x v="9"/>
    <x v="4"/>
    <n v="5.51"/>
    <n v="4.25"/>
    <n v="200"/>
    <s v="ml"/>
    <s v="Gourmet &amp; World Food"/>
    <s v="Extra Virgin Olive Oil"/>
    <n v="850"/>
  </r>
  <r>
    <d v="2024-11-16T00:00:00"/>
    <x v="8"/>
    <x v="2"/>
    <x v="28"/>
    <x v="6"/>
    <n v="171.58"/>
    <n v="132.13"/>
    <n v="24"/>
    <s v="pcs"/>
    <s v="Beauty &amp; Hygiene"/>
    <s v="Toothpaste"/>
    <n v="3171.12"/>
  </r>
  <r>
    <d v="2024-10-18T00:00:00"/>
    <x v="2"/>
    <x v="2"/>
    <x v="25"/>
    <x v="7"/>
    <n v="0.08"/>
    <n v="0.06"/>
    <n v="200"/>
    <s v="ml"/>
    <s v="Bakery, Cakes &amp; Dairy"/>
    <s v="Milk"/>
    <n v="12"/>
  </r>
  <r>
    <d v="2024-10-26T00:00:00"/>
    <x v="2"/>
    <x v="2"/>
    <x v="35"/>
    <x v="1"/>
    <n v="42.69"/>
    <n v="35.58"/>
    <n v="1"/>
    <s v="kg"/>
    <s v="Fruits &amp; Vegetables"/>
    <s v="Potato, Onion &amp; Tomato"/>
    <n v="35.58"/>
  </r>
  <r>
    <d v="2024-07-31T00:00:00"/>
    <x v="9"/>
    <x v="3"/>
    <x v="33"/>
    <x v="1"/>
    <n v="0.2"/>
    <n v="0.18"/>
    <n v="50"/>
    <s v="g"/>
    <s v="Snacks &amp; Branded Foods"/>
    <s v="Frozen Vegetables"/>
    <n v="9"/>
  </r>
  <r>
    <d v="2024-01-04T00:00:00"/>
    <x v="0"/>
    <x v="0"/>
    <x v="19"/>
    <x v="6"/>
    <n v="92.47"/>
    <n v="73.12"/>
    <n v="1"/>
    <s v="pcs"/>
    <s v="Beauty &amp; Hygiene"/>
    <s v="Toothpaste"/>
    <n v="73.12"/>
  </r>
  <r>
    <d v="2024-11-30T00:00:00"/>
    <x v="8"/>
    <x v="2"/>
    <x v="42"/>
    <x v="8"/>
    <n v="0.23"/>
    <n v="0.21"/>
    <n v="750"/>
    <s v="g"/>
    <s v="Snacks &amp; Branded Foods"/>
    <s v="Instant Noodles"/>
    <n v="157.5"/>
  </r>
  <r>
    <d v="2024-12-04T00:00:00"/>
    <x v="4"/>
    <x v="2"/>
    <x v="13"/>
    <x v="1"/>
    <n v="52.42"/>
    <n v="46.56"/>
    <n v="3"/>
    <s v="kg"/>
    <s v="Fruits &amp; Vegetables"/>
    <s v="Root Vegetables"/>
    <n v="139.68"/>
  </r>
  <r>
    <d v="2024-11-04T00:00:00"/>
    <x v="8"/>
    <x v="2"/>
    <x v="18"/>
    <x v="0"/>
    <n v="115.69"/>
    <n v="109.39"/>
    <n v="3"/>
    <s v="kg"/>
    <s v="Foodgrains, Oil &amp; Masala"/>
    <s v="Raw Rice"/>
    <n v="328.17"/>
  </r>
  <r>
    <d v="2024-11-23T00:00:00"/>
    <x v="8"/>
    <x v="2"/>
    <x v="31"/>
    <x v="1"/>
    <n v="9.94"/>
    <n v="6.71"/>
    <n v="3"/>
    <s v="pcs"/>
    <s v="Eggs, Meat &amp; Fish"/>
    <s v="Farm Eggs"/>
    <n v="20.13"/>
  </r>
  <r>
    <d v="2024-12-25T00:00:00"/>
    <x v="4"/>
    <x v="2"/>
    <x v="14"/>
    <x v="5"/>
    <n v="313.31"/>
    <n v="297.72000000000003"/>
    <n v="3"/>
    <s v="kg"/>
    <s v="Cleaning &amp; Household"/>
    <s v="Laundry"/>
    <n v="893.16000000000008"/>
  </r>
  <r>
    <d v="2024-12-07T00:00:00"/>
    <x v="4"/>
    <x v="2"/>
    <x v="47"/>
    <x v="4"/>
    <n v="4.5599999999999996"/>
    <n v="3.31"/>
    <n v="500"/>
    <s v="ml"/>
    <s v="Gourmet &amp; World Food"/>
    <s v="Extra Virgin Olive Oil"/>
    <n v="1655"/>
  </r>
  <r>
    <d v="2024-04-26T00:00:00"/>
    <x v="10"/>
    <x v="1"/>
    <x v="46"/>
    <x v="1"/>
    <n v="13.74"/>
    <n v="12.76"/>
    <n v="12"/>
    <s v="pcs"/>
    <s v="Eggs, Meat &amp; Fish"/>
    <s v="Farm Eggs"/>
    <n v="153.12"/>
  </r>
  <r>
    <d v="2024-11-24T00:00:00"/>
    <x v="8"/>
    <x v="2"/>
    <x v="31"/>
    <x v="1"/>
    <n v="9.1199999999999992"/>
    <n v="7.08"/>
    <n v="10"/>
    <s v="pcs"/>
    <s v="Eggs, Meat &amp; Fish"/>
    <s v="Farm Eggs"/>
    <n v="70.8"/>
  </r>
  <r>
    <d v="2024-07-28T00:00:00"/>
    <x v="9"/>
    <x v="3"/>
    <x v="8"/>
    <x v="3"/>
    <n v="47.61"/>
    <n v="36.18"/>
    <n v="3"/>
    <s v="pcs"/>
    <s v="Bakery, Cakes &amp; Dairy"/>
    <s v="Bread"/>
    <n v="108.53999999999999"/>
  </r>
  <r>
    <d v="2024-09-21T00:00:00"/>
    <x v="11"/>
    <x v="3"/>
    <x v="19"/>
    <x v="6"/>
    <n v="163.93"/>
    <n v="123.5"/>
    <n v="5"/>
    <s v="pcs"/>
    <s v="Beauty &amp; Hygiene"/>
    <s v="Toothpaste"/>
    <n v="617.5"/>
  </r>
  <r>
    <d v="2024-07-04T00:00:00"/>
    <x v="9"/>
    <x v="3"/>
    <x v="20"/>
    <x v="1"/>
    <n v="48.23"/>
    <n v="36.47"/>
    <n v="5"/>
    <s v="kg"/>
    <s v="Fruits &amp; Vegetables"/>
    <s v="Potato, Onion &amp; Tomato"/>
    <n v="182.35"/>
  </r>
  <r>
    <d v="2024-08-14T00:00:00"/>
    <x v="5"/>
    <x v="3"/>
    <x v="30"/>
    <x v="1"/>
    <n v="90.7"/>
    <n v="65.44"/>
    <n v="0.25"/>
    <s v="kg"/>
    <s v="Fruits &amp; Vegetables"/>
    <s v="Potato, Onion &amp; Tomato"/>
    <n v="16.36"/>
  </r>
  <r>
    <d v="2024-10-02T00:00:00"/>
    <x v="2"/>
    <x v="2"/>
    <x v="26"/>
    <x v="5"/>
    <n v="339.81"/>
    <n v="259.18"/>
    <n v="0.5"/>
    <s v="kg"/>
    <s v="Cleaning &amp; Household"/>
    <s v="Laundry"/>
    <n v="129.59"/>
  </r>
  <r>
    <d v="2024-09-21T00:00:00"/>
    <x v="11"/>
    <x v="3"/>
    <x v="32"/>
    <x v="5"/>
    <n v="272.82"/>
    <n v="236.44"/>
    <n v="0.5"/>
    <s v="kg"/>
    <s v="Cleaning &amp; Household"/>
    <s v="Laundry"/>
    <n v="118.22"/>
  </r>
  <r>
    <d v="2024-02-13T00:00:00"/>
    <x v="3"/>
    <x v="0"/>
    <x v="27"/>
    <x v="2"/>
    <n v="569.45000000000005"/>
    <n v="419.38"/>
    <n v="5"/>
    <s v="kg"/>
    <s v="Bakery, Cakes &amp; Dairy"/>
    <s v="Paneer, Tofu &amp; Cream"/>
    <n v="2096.9"/>
  </r>
  <r>
    <d v="2024-11-21T00:00:00"/>
    <x v="8"/>
    <x v="2"/>
    <x v="1"/>
    <x v="1"/>
    <n v="89.2"/>
    <n v="68.17"/>
    <n v="0.5"/>
    <s v="kg"/>
    <s v="Fruits &amp; Vegetables"/>
    <s v="Potato, Onion &amp; Tomato"/>
    <n v="34.085000000000001"/>
  </r>
  <r>
    <d v="2024-03-25T00:00:00"/>
    <x v="6"/>
    <x v="0"/>
    <x v="18"/>
    <x v="0"/>
    <n v="138.68"/>
    <n v="131.30000000000001"/>
    <n v="0.5"/>
    <s v="kg"/>
    <s v="Foodgrains, Oil &amp; Masala"/>
    <s v="Raw Rice"/>
    <n v="65.650000000000006"/>
  </r>
  <r>
    <d v="2024-07-20T00:00:00"/>
    <x v="9"/>
    <x v="3"/>
    <x v="12"/>
    <x v="1"/>
    <n v="50.36"/>
    <n v="45.12"/>
    <n v="1"/>
    <s v="kg"/>
    <s v="Fruits &amp; Vegetables"/>
    <s v="Potato, Onion &amp; Tomato"/>
    <n v="45.12"/>
  </r>
  <r>
    <d v="2024-03-18T00:00:00"/>
    <x v="6"/>
    <x v="0"/>
    <x v="18"/>
    <x v="0"/>
    <n v="162.18"/>
    <n v="135.57"/>
    <n v="10"/>
    <s v="kg"/>
    <s v="Foodgrains, Oil &amp; Masala"/>
    <s v="Raw Rice"/>
    <n v="1355.6999999999998"/>
  </r>
  <r>
    <d v="2024-01-30T00:00:00"/>
    <x v="0"/>
    <x v="0"/>
    <x v="29"/>
    <x v="9"/>
    <n v="0.56000000000000005"/>
    <n v="0.41"/>
    <n v="1000"/>
    <s v="g"/>
    <s v="Beverages"/>
    <s v="Leaf &amp; Dust Tea"/>
    <n v="410"/>
  </r>
  <r>
    <d v="2024-09-23T00:00:00"/>
    <x v="11"/>
    <x v="3"/>
    <x v="41"/>
    <x v="1"/>
    <n v="0.19"/>
    <n v="0.14000000000000001"/>
    <n v="5000"/>
    <s v="ml"/>
    <s v="Beverages"/>
    <s v="Juices"/>
    <n v="700.00000000000011"/>
  </r>
  <r>
    <d v="2024-08-02T00:00:00"/>
    <x v="5"/>
    <x v="3"/>
    <x v="31"/>
    <x v="1"/>
    <n v="13.91"/>
    <n v="9.65"/>
    <n v="10"/>
    <s v="pcs"/>
    <s v="Eggs, Meat &amp; Fish"/>
    <s v="Farm Eggs"/>
    <n v="96.5"/>
  </r>
  <r>
    <d v="2024-06-04T00:00:00"/>
    <x v="7"/>
    <x v="1"/>
    <x v="32"/>
    <x v="5"/>
    <n v="220.06"/>
    <n v="187.56"/>
    <n v="0.5"/>
    <s v="kg"/>
    <s v="Cleaning &amp; Household"/>
    <s v="Laundry"/>
    <n v="93.78"/>
  </r>
  <r>
    <d v="2024-06-09T00:00:00"/>
    <x v="7"/>
    <x v="1"/>
    <x v="16"/>
    <x v="1"/>
    <n v="51.58"/>
    <n v="46"/>
    <n v="1"/>
    <s v="kg"/>
    <s v="Fruits &amp; Vegetables"/>
    <s v="Potato, Onion &amp; Tomato"/>
    <n v="46"/>
  </r>
  <r>
    <d v="2024-01-05T00:00:00"/>
    <x v="0"/>
    <x v="0"/>
    <x v="16"/>
    <x v="1"/>
    <n v="58.75"/>
    <n v="51.46"/>
    <n v="5"/>
    <s v="kg"/>
    <s v="Fruits &amp; Vegetables"/>
    <s v="Potato, Onion &amp; Tomato"/>
    <n v="257.3"/>
  </r>
  <r>
    <d v="2024-09-27T00:00:00"/>
    <x v="11"/>
    <x v="3"/>
    <x v="20"/>
    <x v="1"/>
    <n v="42.66"/>
    <n v="37.76"/>
    <n v="1"/>
    <s v="kg"/>
    <s v="Fruits &amp; Vegetables"/>
    <s v="Potato, Onion &amp; Tomato"/>
    <n v="37.76"/>
  </r>
  <r>
    <d v="2024-03-16T00:00:00"/>
    <x v="6"/>
    <x v="0"/>
    <x v="30"/>
    <x v="1"/>
    <n v="78.650000000000006"/>
    <n v="65.19"/>
    <n v="2"/>
    <s v="kg"/>
    <s v="Fruits &amp; Vegetables"/>
    <s v="Potato, Onion &amp; Tomato"/>
    <n v="130.38"/>
  </r>
  <r>
    <d v="2024-08-16T00:00:00"/>
    <x v="5"/>
    <x v="3"/>
    <x v="18"/>
    <x v="0"/>
    <n v="89.35"/>
    <n v="62.1"/>
    <n v="0.5"/>
    <s v="kg"/>
    <s v="Foodgrains, Oil &amp; Masala"/>
    <s v="Raw Rice"/>
    <n v="31.05"/>
  </r>
  <r>
    <d v="2024-08-14T00:00:00"/>
    <x v="5"/>
    <x v="3"/>
    <x v="42"/>
    <x v="8"/>
    <n v="0.19"/>
    <n v="0.15"/>
    <n v="1000"/>
    <s v="g"/>
    <s v="Snacks &amp; Branded Foods"/>
    <s v="Instant Noodles"/>
    <n v="150"/>
  </r>
  <r>
    <d v="2024-07-26T00:00:00"/>
    <x v="9"/>
    <x v="3"/>
    <x v="41"/>
    <x v="1"/>
    <n v="7.0000000000000007E-2"/>
    <n v="0.06"/>
    <n v="250"/>
    <s v="ml"/>
    <s v="Beverages"/>
    <s v="Juices"/>
    <n v="15"/>
  </r>
  <r>
    <d v="2024-06-03T00:00:00"/>
    <x v="7"/>
    <x v="1"/>
    <x v="24"/>
    <x v="8"/>
    <n v="0.19"/>
    <n v="0.13"/>
    <n v="1000"/>
    <s v="g"/>
    <s v="Snacks &amp; Branded Foods"/>
    <s v="Instant Noodles"/>
    <n v="130"/>
  </r>
  <r>
    <d v="2024-12-08T00:00:00"/>
    <x v="4"/>
    <x v="2"/>
    <x v="23"/>
    <x v="8"/>
    <n v="0.1"/>
    <n v="7.0000000000000007E-2"/>
    <n v="200"/>
    <s v="g"/>
    <s v="Snacks &amp; Branded Foods"/>
    <s v="Instant Noodles"/>
    <n v="14.000000000000002"/>
  </r>
  <r>
    <d v="2024-10-17T00:00:00"/>
    <x v="2"/>
    <x v="2"/>
    <x v="47"/>
    <x v="4"/>
    <n v="4.41"/>
    <n v="3.76"/>
    <n v="500"/>
    <s v="ml"/>
    <s v="Gourmet &amp; World Food"/>
    <s v="Extra Virgin Olive Oil"/>
    <n v="1880"/>
  </r>
  <r>
    <d v="2024-05-25T00:00:00"/>
    <x v="1"/>
    <x v="1"/>
    <x v="32"/>
    <x v="5"/>
    <n v="258.64999999999998"/>
    <n v="244.21"/>
    <n v="3"/>
    <s v="kg"/>
    <s v="Cleaning &amp; Household"/>
    <s v="Laundry"/>
    <n v="732.63"/>
  </r>
  <r>
    <d v="2024-12-05T00:00:00"/>
    <x v="4"/>
    <x v="2"/>
    <x v="28"/>
    <x v="6"/>
    <n v="135.13"/>
    <n v="114.78"/>
    <n v="2"/>
    <s v="pcs"/>
    <s v="Beauty &amp; Hygiene"/>
    <s v="Toothpaste"/>
    <n v="229.56"/>
  </r>
  <r>
    <d v="2024-09-23T00:00:00"/>
    <x v="11"/>
    <x v="3"/>
    <x v="27"/>
    <x v="2"/>
    <n v="578.45000000000005"/>
    <n v="388.26"/>
    <n v="10"/>
    <s v="kg"/>
    <s v="Bakery, Cakes &amp; Dairy"/>
    <s v="Paneer, Tofu &amp; Cream"/>
    <n v="3882.6"/>
  </r>
  <r>
    <d v="2024-12-21T00:00:00"/>
    <x v="4"/>
    <x v="2"/>
    <x v="30"/>
    <x v="1"/>
    <n v="67.53"/>
    <n v="49.64"/>
    <n v="0.5"/>
    <s v="kg"/>
    <s v="Fruits &amp; Vegetables"/>
    <s v="Potato, Onion &amp; Tomato"/>
    <n v="24.82"/>
  </r>
  <r>
    <d v="2024-10-04T00:00:00"/>
    <x v="2"/>
    <x v="2"/>
    <x v="10"/>
    <x v="4"/>
    <n v="3.44"/>
    <n v="3.27"/>
    <n v="1000"/>
    <s v="ml"/>
    <s v="Gourmet &amp; World Food"/>
    <s v="Extra Virgin Olive Oil"/>
    <n v="3270"/>
  </r>
  <r>
    <d v="2024-05-12T00:00:00"/>
    <x v="1"/>
    <x v="1"/>
    <x v="46"/>
    <x v="1"/>
    <n v="6.82"/>
    <n v="5.74"/>
    <n v="3"/>
    <s v="pcs"/>
    <s v="Eggs, Meat &amp; Fish"/>
    <s v="Farm Eggs"/>
    <n v="17.22"/>
  </r>
  <r>
    <d v="2024-11-08T00:00:00"/>
    <x v="8"/>
    <x v="2"/>
    <x v="6"/>
    <x v="1"/>
    <n v="0.42"/>
    <n v="0.36"/>
    <n v="500"/>
    <s v="ml"/>
    <s v="Beverages"/>
    <s v="Juices"/>
    <n v="180"/>
  </r>
  <r>
    <d v="2024-09-15T00:00:00"/>
    <x v="11"/>
    <x v="3"/>
    <x v="46"/>
    <x v="1"/>
    <n v="21.82"/>
    <n v="14.72"/>
    <n v="10"/>
    <s v="pcs"/>
    <s v="Eggs, Meat &amp; Fish"/>
    <s v="Farm Eggs"/>
    <n v="147.20000000000002"/>
  </r>
  <r>
    <d v="2024-10-08T00:00:00"/>
    <x v="2"/>
    <x v="2"/>
    <x v="28"/>
    <x v="6"/>
    <n v="88.1"/>
    <n v="69.790000000000006"/>
    <n v="6"/>
    <s v="pcs"/>
    <s v="Beauty &amp; Hygiene"/>
    <s v="Toothpaste"/>
    <n v="418.74"/>
  </r>
  <r>
    <d v="2024-05-12T00:00:00"/>
    <x v="1"/>
    <x v="1"/>
    <x v="46"/>
    <x v="1"/>
    <n v="13.21"/>
    <n v="9.1999999999999993"/>
    <n v="4"/>
    <s v="pcs"/>
    <s v="Eggs, Meat &amp; Fish"/>
    <s v="Farm Eggs"/>
    <n v="36.799999999999997"/>
  </r>
  <r>
    <d v="2024-06-30T00:00:00"/>
    <x v="7"/>
    <x v="1"/>
    <x v="8"/>
    <x v="3"/>
    <n v="64.95"/>
    <n v="50.36"/>
    <n v="12"/>
    <s v="pcs"/>
    <s v="Bakery, Cakes &amp; Dairy"/>
    <s v="Bread"/>
    <n v="604.31999999999994"/>
  </r>
  <r>
    <d v="2024-12-23T00:00:00"/>
    <x v="4"/>
    <x v="2"/>
    <x v="24"/>
    <x v="8"/>
    <n v="0.3"/>
    <n v="0.23"/>
    <n v="250"/>
    <s v="g"/>
    <s v="Snacks &amp; Branded Foods"/>
    <s v="Instant Noodles"/>
    <n v="57.5"/>
  </r>
  <r>
    <d v="2024-08-17T00:00:00"/>
    <x v="5"/>
    <x v="3"/>
    <x v="26"/>
    <x v="5"/>
    <n v="227.14"/>
    <n v="204.33"/>
    <n v="0.25"/>
    <s v="kg"/>
    <s v="Cleaning &amp; Household"/>
    <s v="Laundry"/>
    <n v="51.082500000000003"/>
  </r>
  <r>
    <d v="2024-10-01T00:00:00"/>
    <x v="2"/>
    <x v="2"/>
    <x v="29"/>
    <x v="9"/>
    <n v="0.2"/>
    <n v="0.16"/>
    <n v="50"/>
    <s v="g"/>
    <s v="Beverages"/>
    <s v="Leaf &amp; Dust Tea"/>
    <n v="8"/>
  </r>
  <r>
    <d v="2024-04-30T00:00:00"/>
    <x v="10"/>
    <x v="1"/>
    <x v="33"/>
    <x v="1"/>
    <n v="0.22"/>
    <n v="0.15"/>
    <n v="100"/>
    <s v="g"/>
    <s v="Snacks &amp; Branded Foods"/>
    <s v="Frozen Vegetables"/>
    <n v="15"/>
  </r>
  <r>
    <d v="2024-09-30T00:00:00"/>
    <x v="11"/>
    <x v="3"/>
    <x v="10"/>
    <x v="4"/>
    <n v="4.45"/>
    <n v="3.87"/>
    <n v="1500"/>
    <s v="ml"/>
    <s v="Gourmet &amp; World Food"/>
    <s v="Extra Virgin Olive Oil"/>
    <n v="5805"/>
  </r>
  <r>
    <d v="2024-04-29T00:00:00"/>
    <x v="10"/>
    <x v="1"/>
    <x v="31"/>
    <x v="1"/>
    <n v="10.59"/>
    <n v="9.93"/>
    <n v="4"/>
    <s v="pcs"/>
    <s v="Eggs, Meat &amp; Fish"/>
    <s v="Farm Eggs"/>
    <n v="39.72"/>
  </r>
  <r>
    <d v="2024-11-06T00:00:00"/>
    <x v="8"/>
    <x v="2"/>
    <x v="30"/>
    <x v="1"/>
    <n v="43.78"/>
    <n v="37.22"/>
    <n v="3"/>
    <s v="kg"/>
    <s v="Fruits &amp; Vegetables"/>
    <s v="Potato, Onion &amp; Tomato"/>
    <n v="111.66"/>
  </r>
  <r>
    <d v="2024-03-12T00:00:00"/>
    <x v="6"/>
    <x v="0"/>
    <x v="19"/>
    <x v="6"/>
    <n v="346.03"/>
    <n v="316.86"/>
    <n v="12"/>
    <s v="pcs"/>
    <s v="Beauty &amp; Hygiene"/>
    <s v="Toothpaste"/>
    <n v="3802.32"/>
  </r>
  <r>
    <d v="2024-09-23T00:00:00"/>
    <x v="11"/>
    <x v="3"/>
    <x v="27"/>
    <x v="2"/>
    <n v="265.14"/>
    <n v="228.05"/>
    <n v="3"/>
    <s v="kg"/>
    <s v="Bakery, Cakes &amp; Dairy"/>
    <s v="Paneer, Tofu &amp; Cream"/>
    <n v="684.15000000000009"/>
  </r>
  <r>
    <d v="2024-02-23T00:00:00"/>
    <x v="3"/>
    <x v="0"/>
    <x v="43"/>
    <x v="6"/>
    <n v="399.55"/>
    <n v="271.39"/>
    <n v="24"/>
    <s v="pcs"/>
    <s v="Beauty &amp; Hygiene"/>
    <s v="Toothpaste"/>
    <n v="6513.36"/>
  </r>
  <r>
    <d v="2024-12-14T00:00:00"/>
    <x v="4"/>
    <x v="2"/>
    <x v="27"/>
    <x v="2"/>
    <n v="526.05999999999995"/>
    <n v="406.7"/>
    <n v="0.25"/>
    <s v="kg"/>
    <s v="Bakery, Cakes &amp; Dairy"/>
    <s v="Paneer, Tofu &amp; Cream"/>
    <n v="101.675"/>
  </r>
  <r>
    <d v="2024-11-16T00:00:00"/>
    <x v="8"/>
    <x v="2"/>
    <x v="32"/>
    <x v="5"/>
    <n v="360.47"/>
    <n v="283.77"/>
    <n v="10"/>
    <s v="kg"/>
    <s v="Cleaning &amp; Household"/>
    <s v="Laundry"/>
    <n v="2837.7"/>
  </r>
  <r>
    <d v="2024-03-16T00:00:00"/>
    <x v="6"/>
    <x v="0"/>
    <x v="31"/>
    <x v="1"/>
    <n v="19.93"/>
    <n v="18.2"/>
    <n v="10"/>
    <s v="pcs"/>
    <s v="Eggs, Meat &amp; Fish"/>
    <s v="Farm Eggs"/>
    <n v="182"/>
  </r>
  <r>
    <d v="2024-07-29T00:00:00"/>
    <x v="9"/>
    <x v="3"/>
    <x v="23"/>
    <x v="8"/>
    <n v="0.54"/>
    <n v="0.46"/>
    <n v="250"/>
    <s v="g"/>
    <s v="Snacks &amp; Branded Foods"/>
    <s v="Instant Noodles"/>
    <n v="115"/>
  </r>
  <r>
    <d v="2024-10-08T00:00:00"/>
    <x v="2"/>
    <x v="2"/>
    <x v="6"/>
    <x v="1"/>
    <n v="0.65"/>
    <n v="0.47"/>
    <n v="750"/>
    <s v="ml"/>
    <s v="Beverages"/>
    <s v="Juices"/>
    <n v="352.5"/>
  </r>
  <r>
    <d v="2024-03-07T00:00:00"/>
    <x v="6"/>
    <x v="0"/>
    <x v="10"/>
    <x v="4"/>
    <n v="1.21"/>
    <n v="1.1100000000000001"/>
    <n v="250"/>
    <s v="ml"/>
    <s v="Gourmet &amp; World Food"/>
    <s v="Extra Virgin Olive Oil"/>
    <n v="277.5"/>
  </r>
  <r>
    <d v="2024-08-16T00:00:00"/>
    <x v="5"/>
    <x v="3"/>
    <x v="0"/>
    <x v="0"/>
    <n v="128.9"/>
    <n v="113.4"/>
    <n v="3"/>
    <s v="kg"/>
    <s v="Foodgrains, Oil &amp; Masala"/>
    <s v="Raw Rice"/>
    <n v="340.20000000000005"/>
  </r>
  <r>
    <d v="2024-12-26T00:00:00"/>
    <x v="4"/>
    <x v="2"/>
    <x v="13"/>
    <x v="1"/>
    <n v="112.22"/>
    <n v="98.6"/>
    <n v="0.5"/>
    <s v="kg"/>
    <s v="Fruits &amp; Vegetables"/>
    <s v="Root Vegetables"/>
    <n v="49.3"/>
  </r>
  <r>
    <d v="2024-09-22T00:00:00"/>
    <x v="11"/>
    <x v="3"/>
    <x v="31"/>
    <x v="1"/>
    <n v="7.7"/>
    <n v="6.12"/>
    <n v="4"/>
    <s v="pcs"/>
    <s v="Eggs, Meat &amp; Fish"/>
    <s v="Farm Eggs"/>
    <n v="24.48"/>
  </r>
  <r>
    <d v="2024-05-15T00:00:00"/>
    <x v="1"/>
    <x v="1"/>
    <x v="32"/>
    <x v="5"/>
    <n v="229.97"/>
    <n v="216.1"/>
    <n v="2"/>
    <s v="kg"/>
    <s v="Cleaning &amp; Household"/>
    <s v="Laundry"/>
    <n v="432.2"/>
  </r>
  <r>
    <d v="2024-08-04T00:00:00"/>
    <x v="5"/>
    <x v="3"/>
    <x v="15"/>
    <x v="1"/>
    <n v="0.56000000000000005"/>
    <n v="0.4"/>
    <n v="250"/>
    <s v="g"/>
    <s v="Snacks &amp; Branded Foods"/>
    <s v="Frozen Vegetables"/>
    <n v="100"/>
  </r>
  <r>
    <d v="2024-09-07T00:00:00"/>
    <x v="11"/>
    <x v="3"/>
    <x v="25"/>
    <x v="7"/>
    <n v="0.05"/>
    <n v="0.04"/>
    <n v="5000"/>
    <s v="ml"/>
    <s v="Bakery, Cakes &amp; Dairy"/>
    <s v="Milk"/>
    <n v="200"/>
  </r>
  <r>
    <d v="2024-08-01T00:00:00"/>
    <x v="5"/>
    <x v="3"/>
    <x v="13"/>
    <x v="1"/>
    <n v="49.48"/>
    <n v="40.61"/>
    <n v="2"/>
    <s v="kg"/>
    <s v="Fruits &amp; Vegetables"/>
    <s v="Root Vegetables"/>
    <n v="81.22"/>
  </r>
  <r>
    <d v="2024-03-14T00:00:00"/>
    <x v="6"/>
    <x v="0"/>
    <x v="9"/>
    <x v="4"/>
    <n v="5.43"/>
    <n v="3.74"/>
    <n v="250"/>
    <s v="ml"/>
    <s v="Gourmet &amp; World Food"/>
    <s v="Extra Virgin Olive Oil"/>
    <n v="935"/>
  </r>
  <r>
    <d v="2024-09-05T00:00:00"/>
    <x v="11"/>
    <x v="3"/>
    <x v="12"/>
    <x v="1"/>
    <n v="38.65"/>
    <n v="34.53"/>
    <n v="0.25"/>
    <s v="kg"/>
    <s v="Fruits &amp; Vegetables"/>
    <s v="Potato, Onion &amp; Tomato"/>
    <n v="8.6325000000000003"/>
  </r>
  <r>
    <d v="2024-03-07T00:00:00"/>
    <x v="6"/>
    <x v="0"/>
    <x v="12"/>
    <x v="1"/>
    <n v="63.54"/>
    <n v="56.49"/>
    <n v="2"/>
    <s v="kg"/>
    <s v="Fruits &amp; Vegetables"/>
    <s v="Potato, Onion &amp; Tomato"/>
    <n v="112.98"/>
  </r>
  <r>
    <d v="2024-09-19T00:00:00"/>
    <x v="11"/>
    <x v="3"/>
    <x v="4"/>
    <x v="1"/>
    <n v="1.06"/>
    <n v="0.73"/>
    <n v="2000"/>
    <s v="g"/>
    <s v="Snacks &amp; Branded Foods"/>
    <s v="Frozen Vegetables"/>
    <n v="1460"/>
  </r>
  <r>
    <d v="2024-03-01T00:00:00"/>
    <x v="6"/>
    <x v="0"/>
    <x v="47"/>
    <x v="4"/>
    <n v="6.73"/>
    <n v="4.5999999999999996"/>
    <n v="4000"/>
    <s v="ml"/>
    <s v="Gourmet &amp; World Food"/>
    <s v="Extra Virgin Olive Oil"/>
    <n v="18400"/>
  </r>
  <r>
    <d v="2024-08-21T00:00:00"/>
    <x v="5"/>
    <x v="3"/>
    <x v="7"/>
    <x v="3"/>
    <n v="39.42"/>
    <n v="26.3"/>
    <n v="12"/>
    <s v="pcs"/>
    <s v="Bakery, Cakes &amp; Dairy"/>
    <s v="Bread"/>
    <n v="315.60000000000002"/>
  </r>
  <r>
    <d v="2024-03-21T00:00:00"/>
    <x v="6"/>
    <x v="0"/>
    <x v="9"/>
    <x v="4"/>
    <n v="4.84"/>
    <n v="3.27"/>
    <n v="5000"/>
    <s v="ml"/>
    <s v="Gourmet &amp; World Food"/>
    <s v="Extra Virgin Olive Oil"/>
    <n v="16350"/>
  </r>
  <r>
    <d v="2024-07-08T00:00:00"/>
    <x v="9"/>
    <x v="3"/>
    <x v="6"/>
    <x v="1"/>
    <n v="0.45"/>
    <n v="0.32"/>
    <n v="250"/>
    <s v="ml"/>
    <s v="Beverages"/>
    <s v="Juices"/>
    <n v="80"/>
  </r>
  <r>
    <d v="2024-03-01T00:00:00"/>
    <x v="6"/>
    <x v="0"/>
    <x v="5"/>
    <x v="2"/>
    <n v="560.14"/>
    <n v="381.88"/>
    <n v="1"/>
    <s v="kg"/>
    <s v="Bakery, Cakes &amp; Dairy"/>
    <s v="Paneer, Tofu &amp; Cream"/>
    <n v="381.88"/>
  </r>
  <r>
    <d v="2024-07-28T00:00:00"/>
    <x v="9"/>
    <x v="3"/>
    <x v="40"/>
    <x v="1"/>
    <n v="66.709999999999994"/>
    <n v="47.73"/>
    <n v="0.5"/>
    <s v="kg"/>
    <s v="Fruits &amp; Vegetables"/>
    <s v="Potato, Onion &amp; Tomato"/>
    <n v="23.864999999999998"/>
  </r>
  <r>
    <d v="2024-11-17T00:00:00"/>
    <x v="8"/>
    <x v="2"/>
    <x v="37"/>
    <x v="1"/>
    <n v="0.48"/>
    <n v="0.44"/>
    <n v="200"/>
    <s v="ml"/>
    <s v="Beverages"/>
    <s v="Juices"/>
    <n v="88"/>
  </r>
  <r>
    <d v="2024-01-21T00:00:00"/>
    <x v="0"/>
    <x v="0"/>
    <x v="26"/>
    <x v="5"/>
    <n v="178.2"/>
    <n v="130.54"/>
    <n v="0.5"/>
    <s v="kg"/>
    <s v="Cleaning &amp; Household"/>
    <s v="Laundry"/>
    <n v="65.27"/>
  </r>
  <r>
    <d v="2024-03-01T00:00:00"/>
    <x v="6"/>
    <x v="0"/>
    <x v="20"/>
    <x v="1"/>
    <n v="57.4"/>
    <n v="42.76"/>
    <n v="3"/>
    <s v="kg"/>
    <s v="Fruits &amp; Vegetables"/>
    <s v="Potato, Onion &amp; Tomato"/>
    <n v="128.28"/>
  </r>
  <r>
    <d v="2024-11-17T00:00:00"/>
    <x v="8"/>
    <x v="2"/>
    <x v="4"/>
    <x v="1"/>
    <n v="0.11"/>
    <n v="0.1"/>
    <n v="200"/>
    <s v="g"/>
    <s v="Snacks &amp; Branded Foods"/>
    <s v="Frozen Vegetables"/>
    <n v="20"/>
  </r>
  <r>
    <d v="2024-12-02T00:00:00"/>
    <x v="4"/>
    <x v="2"/>
    <x v="3"/>
    <x v="1"/>
    <n v="8.42"/>
    <n v="7.85"/>
    <n v="3"/>
    <s v="pcs"/>
    <s v="Eggs, Meat &amp; Fish"/>
    <s v="Farm Eggs"/>
    <n v="23.549999999999997"/>
  </r>
  <r>
    <d v="2024-10-19T00:00:00"/>
    <x v="2"/>
    <x v="2"/>
    <x v="43"/>
    <x v="6"/>
    <n v="364.02"/>
    <n v="314.17"/>
    <n v="24"/>
    <s v="pcs"/>
    <s v="Beauty &amp; Hygiene"/>
    <s v="Toothpaste"/>
    <n v="7540.08"/>
  </r>
  <r>
    <d v="2024-12-15T00:00:00"/>
    <x v="4"/>
    <x v="2"/>
    <x v="10"/>
    <x v="4"/>
    <n v="3.05"/>
    <n v="2.36"/>
    <n v="200"/>
    <s v="ml"/>
    <s v="Gourmet &amp; World Food"/>
    <s v="Extra Virgin Olive Oil"/>
    <n v="472"/>
  </r>
  <r>
    <d v="2024-06-05T00:00:00"/>
    <x v="7"/>
    <x v="1"/>
    <x v="21"/>
    <x v="2"/>
    <n v="518.79999999999995"/>
    <n v="364.67"/>
    <n v="1"/>
    <s v="kg"/>
    <s v="Bakery, Cakes &amp; Dairy"/>
    <s v="Paneer, Tofu &amp; Cream"/>
    <n v="364.67"/>
  </r>
  <r>
    <d v="2024-04-20T00:00:00"/>
    <x v="10"/>
    <x v="1"/>
    <x v="35"/>
    <x v="1"/>
    <n v="92.54"/>
    <n v="81.010000000000005"/>
    <n v="2"/>
    <s v="kg"/>
    <s v="Fruits &amp; Vegetables"/>
    <s v="Potato, Onion &amp; Tomato"/>
    <n v="162.02000000000001"/>
  </r>
  <r>
    <d v="2024-12-02T00:00:00"/>
    <x v="4"/>
    <x v="2"/>
    <x v="3"/>
    <x v="1"/>
    <n v="16.36"/>
    <n v="12.29"/>
    <n v="2"/>
    <s v="pcs"/>
    <s v="Eggs, Meat &amp; Fish"/>
    <s v="Farm Eggs"/>
    <n v="24.58"/>
  </r>
  <r>
    <d v="2024-12-10T00:00:00"/>
    <x v="4"/>
    <x v="2"/>
    <x v="17"/>
    <x v="1"/>
    <n v="76.78"/>
    <n v="64.260000000000005"/>
    <n v="2"/>
    <s v="kg"/>
    <s v="Fruits &amp; Vegetables"/>
    <s v="Potato, Onion &amp; Tomato"/>
    <n v="128.52000000000001"/>
  </r>
  <r>
    <d v="2024-10-06T00:00:00"/>
    <x v="2"/>
    <x v="2"/>
    <x v="13"/>
    <x v="1"/>
    <n v="143.54"/>
    <n v="119.42"/>
    <n v="5"/>
    <s v="kg"/>
    <s v="Fruits &amp; Vegetables"/>
    <s v="Root Vegetables"/>
    <n v="597.1"/>
  </r>
  <r>
    <d v="2024-06-07T00:00:00"/>
    <x v="7"/>
    <x v="1"/>
    <x v="35"/>
    <x v="1"/>
    <n v="107.43"/>
    <n v="76.8"/>
    <n v="10"/>
    <s v="kg"/>
    <s v="Fruits &amp; Vegetables"/>
    <s v="Potato, Onion &amp; Tomato"/>
    <n v="768"/>
  </r>
  <r>
    <d v="2024-06-21T00:00:00"/>
    <x v="7"/>
    <x v="1"/>
    <x v="26"/>
    <x v="5"/>
    <n v="110.62"/>
    <n v="98.4"/>
    <n v="0.25"/>
    <s v="kg"/>
    <s v="Cleaning &amp; Household"/>
    <s v="Laundry"/>
    <n v="24.6"/>
  </r>
  <r>
    <d v="2024-08-31T00:00:00"/>
    <x v="5"/>
    <x v="3"/>
    <x v="33"/>
    <x v="1"/>
    <n v="0.15"/>
    <n v="0.13"/>
    <n v="100"/>
    <s v="g"/>
    <s v="Snacks &amp; Branded Foods"/>
    <s v="Frozen Vegetables"/>
    <n v="13"/>
  </r>
  <r>
    <d v="2024-03-08T00:00:00"/>
    <x v="6"/>
    <x v="0"/>
    <x v="12"/>
    <x v="1"/>
    <n v="36.79"/>
    <n v="27.58"/>
    <n v="2"/>
    <s v="kg"/>
    <s v="Fruits &amp; Vegetables"/>
    <s v="Potato, Onion &amp; Tomato"/>
    <n v="55.16"/>
  </r>
  <r>
    <d v="2024-09-15T00:00:00"/>
    <x v="11"/>
    <x v="3"/>
    <x v="43"/>
    <x v="6"/>
    <n v="393.07"/>
    <n v="262.95999999999998"/>
    <n v="1"/>
    <s v="pcs"/>
    <s v="Beauty &amp; Hygiene"/>
    <s v="Toothpaste"/>
    <n v="262.95999999999998"/>
  </r>
  <r>
    <d v="2024-08-18T00:00:00"/>
    <x v="5"/>
    <x v="3"/>
    <x v="45"/>
    <x v="7"/>
    <n v="7.0000000000000007E-2"/>
    <n v="0.05"/>
    <n v="1000"/>
    <s v="ml"/>
    <s v="Bakery, Cakes &amp; Dairy"/>
    <s v="Milk"/>
    <n v="50"/>
  </r>
  <r>
    <d v="2024-03-17T00:00:00"/>
    <x v="6"/>
    <x v="0"/>
    <x v="23"/>
    <x v="8"/>
    <n v="0.44"/>
    <n v="0.38"/>
    <n v="500"/>
    <s v="g"/>
    <s v="Snacks &amp; Branded Foods"/>
    <s v="Instant Noodles"/>
    <n v="190"/>
  </r>
  <r>
    <d v="2024-06-15T00:00:00"/>
    <x v="7"/>
    <x v="1"/>
    <x v="2"/>
    <x v="1"/>
    <n v="73.349999999999994"/>
    <n v="56.02"/>
    <n v="3"/>
    <s v="kg"/>
    <s v="Fruits &amp; Vegetables"/>
    <s v="Potato, Onion &amp; Tomato"/>
    <n v="168.06"/>
  </r>
  <r>
    <d v="2024-12-19T00:00:00"/>
    <x v="4"/>
    <x v="2"/>
    <x v="42"/>
    <x v="8"/>
    <n v="0.38"/>
    <n v="0.26"/>
    <n v="500"/>
    <s v="g"/>
    <s v="Snacks &amp; Branded Foods"/>
    <s v="Instant Noodles"/>
    <n v="130"/>
  </r>
  <r>
    <d v="2024-07-28T00:00:00"/>
    <x v="9"/>
    <x v="3"/>
    <x v="17"/>
    <x v="1"/>
    <n v="81.97"/>
    <n v="69.459999999999994"/>
    <n v="0.5"/>
    <s v="kg"/>
    <s v="Fruits &amp; Vegetables"/>
    <s v="Potato, Onion &amp; Tomato"/>
    <n v="34.729999999999997"/>
  </r>
  <r>
    <d v="2024-11-20T00:00:00"/>
    <x v="8"/>
    <x v="2"/>
    <x v="36"/>
    <x v="0"/>
    <n v="94.01"/>
    <n v="74.55"/>
    <n v="10"/>
    <s v="kg"/>
    <s v="Foodgrains, Oil &amp; Masala"/>
    <s v="Raw Rice"/>
    <n v="745.5"/>
  </r>
  <r>
    <d v="2024-10-06T00:00:00"/>
    <x v="2"/>
    <x v="2"/>
    <x v="23"/>
    <x v="8"/>
    <n v="0.26"/>
    <n v="0.24"/>
    <n v="1000"/>
    <s v="g"/>
    <s v="Snacks &amp; Branded Foods"/>
    <s v="Instant Noodles"/>
    <n v="240"/>
  </r>
  <r>
    <d v="2024-08-14T00:00:00"/>
    <x v="5"/>
    <x v="3"/>
    <x v="16"/>
    <x v="1"/>
    <n v="89.25"/>
    <n v="73.150000000000006"/>
    <n v="0.25"/>
    <s v="kg"/>
    <s v="Fruits &amp; Vegetables"/>
    <s v="Potato, Onion &amp; Tomato"/>
    <n v="18.287500000000001"/>
  </r>
  <r>
    <d v="2024-02-15T00:00:00"/>
    <x v="3"/>
    <x v="0"/>
    <x v="0"/>
    <x v="0"/>
    <n v="102.26"/>
    <n v="79.760000000000005"/>
    <n v="1"/>
    <s v="kg"/>
    <s v="Foodgrains, Oil &amp; Masala"/>
    <s v="Raw Rice"/>
    <n v="79.760000000000005"/>
  </r>
  <r>
    <d v="2024-01-13T00:00:00"/>
    <x v="0"/>
    <x v="0"/>
    <x v="47"/>
    <x v="4"/>
    <n v="3.41"/>
    <n v="2.62"/>
    <n v="250"/>
    <s v="ml"/>
    <s v="Gourmet &amp; World Food"/>
    <s v="Extra Virgin Olive Oil"/>
    <n v="655"/>
  </r>
  <r>
    <d v="2024-06-07T00:00:00"/>
    <x v="7"/>
    <x v="1"/>
    <x v="27"/>
    <x v="2"/>
    <n v="562.42999999999995"/>
    <n v="439.31"/>
    <n v="2"/>
    <s v="kg"/>
    <s v="Bakery, Cakes &amp; Dairy"/>
    <s v="Paneer, Tofu &amp; Cream"/>
    <n v="878.62"/>
  </r>
  <r>
    <d v="2024-03-04T00:00:00"/>
    <x v="6"/>
    <x v="0"/>
    <x v="45"/>
    <x v="7"/>
    <n v="0.06"/>
    <n v="0.05"/>
    <n v="750"/>
    <s v="ml"/>
    <s v="Bakery, Cakes &amp; Dairy"/>
    <s v="Milk"/>
    <n v="37.5"/>
  </r>
  <r>
    <d v="2024-02-13T00:00:00"/>
    <x v="3"/>
    <x v="0"/>
    <x v="13"/>
    <x v="1"/>
    <n v="127.75"/>
    <n v="98.37"/>
    <n v="10"/>
    <s v="kg"/>
    <s v="Fruits &amp; Vegetables"/>
    <s v="Root Vegetables"/>
    <n v="983.7"/>
  </r>
  <r>
    <d v="2024-12-19T00:00:00"/>
    <x v="4"/>
    <x v="2"/>
    <x v="35"/>
    <x v="1"/>
    <n v="37.94"/>
    <n v="33.18"/>
    <n v="5"/>
    <s v="kg"/>
    <s v="Fruits &amp; Vegetables"/>
    <s v="Potato, Onion &amp; Tomato"/>
    <n v="165.9"/>
  </r>
  <r>
    <d v="2024-01-28T00:00:00"/>
    <x v="0"/>
    <x v="0"/>
    <x v="29"/>
    <x v="9"/>
    <n v="0.36"/>
    <n v="0.3"/>
    <n v="2000"/>
    <s v="g"/>
    <s v="Beverages"/>
    <s v="Leaf &amp; Dust Tea"/>
    <n v="600"/>
  </r>
  <r>
    <d v="2024-09-24T00:00:00"/>
    <x v="11"/>
    <x v="3"/>
    <x v="40"/>
    <x v="1"/>
    <n v="40.450000000000003"/>
    <n v="37.549999999999997"/>
    <n v="10"/>
    <s v="kg"/>
    <s v="Fruits &amp; Vegetables"/>
    <s v="Potato, Onion &amp; Tomato"/>
    <n v="375.5"/>
  </r>
  <r>
    <d v="2024-11-30T00:00:00"/>
    <x v="8"/>
    <x v="2"/>
    <x v="16"/>
    <x v="1"/>
    <n v="45.29"/>
    <n v="35.17"/>
    <n v="0.25"/>
    <s v="kg"/>
    <s v="Fruits &amp; Vegetables"/>
    <s v="Potato, Onion &amp; Tomato"/>
    <n v="8.7925000000000004"/>
  </r>
  <r>
    <d v="2024-01-10T00:00:00"/>
    <x v="0"/>
    <x v="0"/>
    <x v="10"/>
    <x v="4"/>
    <n v="4.6100000000000003"/>
    <n v="3.95"/>
    <n v="2000"/>
    <s v="ml"/>
    <s v="Gourmet &amp; World Food"/>
    <s v="Extra Virgin Olive Oil"/>
    <n v="7900"/>
  </r>
  <r>
    <d v="2024-12-08T00:00:00"/>
    <x v="4"/>
    <x v="2"/>
    <x v="15"/>
    <x v="1"/>
    <n v="1.29"/>
    <n v="0.96"/>
    <n v="500"/>
    <s v="g"/>
    <s v="Snacks &amp; Branded Foods"/>
    <s v="Frozen Vegetables"/>
    <n v="480"/>
  </r>
  <r>
    <d v="2024-10-03T00:00:00"/>
    <x v="2"/>
    <x v="2"/>
    <x v="10"/>
    <x v="4"/>
    <n v="4.3899999999999997"/>
    <n v="2.99"/>
    <n v="1500"/>
    <s v="ml"/>
    <s v="Gourmet &amp; World Food"/>
    <s v="Extra Virgin Olive Oil"/>
    <n v="4485"/>
  </r>
  <r>
    <d v="2024-10-27T00:00:00"/>
    <x v="2"/>
    <x v="2"/>
    <x v="47"/>
    <x v="4"/>
    <n v="3.5"/>
    <n v="2.5099999999999998"/>
    <n v="350"/>
    <s v="ml"/>
    <s v="Gourmet &amp; World Food"/>
    <s v="Extra Virgin Olive Oil"/>
    <n v="878.49999999999989"/>
  </r>
  <r>
    <d v="2024-12-30T00:00:00"/>
    <x v="4"/>
    <x v="2"/>
    <x v="47"/>
    <x v="4"/>
    <n v="1.47"/>
    <n v="1.26"/>
    <n v="5000"/>
    <s v="ml"/>
    <s v="Gourmet &amp; World Food"/>
    <s v="Extra Virgin Olive Oil"/>
    <n v="6300"/>
  </r>
  <r>
    <d v="2024-08-15T00:00:00"/>
    <x v="5"/>
    <x v="3"/>
    <x v="34"/>
    <x v="1"/>
    <n v="63.13"/>
    <n v="51.32"/>
    <n v="5"/>
    <s v="kg"/>
    <s v="Fruits &amp; Vegetables"/>
    <s v="Root Vegetables"/>
    <n v="256.60000000000002"/>
  </r>
  <r>
    <d v="2024-12-08T00:00:00"/>
    <x v="4"/>
    <x v="2"/>
    <x v="14"/>
    <x v="5"/>
    <n v="261.07"/>
    <n v="194.78"/>
    <n v="1"/>
    <s v="kg"/>
    <s v="Cleaning &amp; Household"/>
    <s v="Laundry"/>
    <n v="194.78"/>
  </r>
  <r>
    <d v="2024-07-24T00:00:00"/>
    <x v="9"/>
    <x v="3"/>
    <x v="32"/>
    <x v="5"/>
    <n v="190.27"/>
    <n v="169.68"/>
    <n v="5"/>
    <s v="kg"/>
    <s v="Cleaning &amp; Household"/>
    <s v="Laundry"/>
    <n v="848.40000000000009"/>
  </r>
  <r>
    <d v="2024-09-08T00:00:00"/>
    <x v="11"/>
    <x v="3"/>
    <x v="27"/>
    <x v="2"/>
    <n v="427.33"/>
    <n v="310.48"/>
    <n v="2"/>
    <s v="kg"/>
    <s v="Bakery, Cakes &amp; Dairy"/>
    <s v="Paneer, Tofu &amp; Cream"/>
    <n v="620.96"/>
  </r>
  <r>
    <d v="2024-01-12T00:00:00"/>
    <x v="0"/>
    <x v="0"/>
    <x v="47"/>
    <x v="4"/>
    <n v="2.21"/>
    <n v="1.86"/>
    <n v="1000"/>
    <s v="ml"/>
    <s v="Gourmet &amp; World Food"/>
    <s v="Extra Virgin Olive Oil"/>
    <n v="1860"/>
  </r>
  <r>
    <d v="2024-10-24T00:00:00"/>
    <x v="2"/>
    <x v="2"/>
    <x v="21"/>
    <x v="2"/>
    <n v="656.04"/>
    <n v="462.03"/>
    <n v="0.25"/>
    <s v="kg"/>
    <s v="Bakery, Cakes &amp; Dairy"/>
    <s v="Paneer, Tofu &amp; Cream"/>
    <n v="115.50749999999999"/>
  </r>
  <r>
    <d v="2024-09-27T00:00:00"/>
    <x v="11"/>
    <x v="3"/>
    <x v="22"/>
    <x v="7"/>
    <n v="0.05"/>
    <n v="0.04"/>
    <n v="5000"/>
    <s v="ml"/>
    <s v="Bakery, Cakes &amp; Dairy"/>
    <s v="Milk"/>
    <n v="200"/>
  </r>
  <r>
    <d v="2024-11-02T00:00:00"/>
    <x v="8"/>
    <x v="2"/>
    <x v="11"/>
    <x v="3"/>
    <n v="58.42"/>
    <n v="54.65"/>
    <n v="5"/>
    <s v="pcs"/>
    <s v="Bakery, Cakes &amp; Dairy"/>
    <s v="Bread"/>
    <n v="273.25"/>
  </r>
  <r>
    <d v="2024-10-13T00:00:00"/>
    <x v="2"/>
    <x v="2"/>
    <x v="39"/>
    <x v="9"/>
    <n v="0.55000000000000004"/>
    <n v="0.45"/>
    <n v="250"/>
    <s v="g"/>
    <s v="Beverages"/>
    <s v="Leaf &amp; Dust Tea"/>
    <n v="112.5"/>
  </r>
  <r>
    <d v="2024-05-26T00:00:00"/>
    <x v="1"/>
    <x v="1"/>
    <x v="9"/>
    <x v="4"/>
    <n v="1.99"/>
    <n v="1.75"/>
    <n v="5000"/>
    <s v="ml"/>
    <s v="Gourmet &amp; World Food"/>
    <s v="Extra Virgin Olive Oil"/>
    <n v="8750"/>
  </r>
  <r>
    <d v="2024-11-02T00:00:00"/>
    <x v="8"/>
    <x v="2"/>
    <x v="15"/>
    <x v="1"/>
    <n v="0.87"/>
    <n v="0.69"/>
    <n v="50"/>
    <s v="g"/>
    <s v="Snacks &amp; Branded Foods"/>
    <s v="Frozen Vegetables"/>
    <n v="34.5"/>
  </r>
  <r>
    <d v="2024-03-19T00:00:00"/>
    <x v="6"/>
    <x v="0"/>
    <x v="25"/>
    <x v="7"/>
    <n v="7.0000000000000007E-2"/>
    <n v="0.05"/>
    <n v="1000"/>
    <s v="ml"/>
    <s v="Bakery, Cakes &amp; Dairy"/>
    <s v="Milk"/>
    <n v="50"/>
  </r>
  <r>
    <d v="2024-11-22T00:00:00"/>
    <x v="8"/>
    <x v="2"/>
    <x v="23"/>
    <x v="8"/>
    <n v="0.38"/>
    <n v="0.26"/>
    <n v="2000"/>
    <s v="g"/>
    <s v="Snacks &amp; Branded Foods"/>
    <s v="Instant Noodles"/>
    <n v="520"/>
  </r>
  <r>
    <d v="2024-01-31T00:00:00"/>
    <x v="0"/>
    <x v="0"/>
    <x v="3"/>
    <x v="1"/>
    <n v="12.86"/>
    <n v="9.89"/>
    <n v="2"/>
    <s v="pcs"/>
    <s v="Eggs, Meat &amp; Fish"/>
    <s v="Farm Eggs"/>
    <n v="19.78"/>
  </r>
  <r>
    <d v="2024-06-15T00:00:00"/>
    <x v="7"/>
    <x v="1"/>
    <x v="23"/>
    <x v="8"/>
    <n v="0.16"/>
    <n v="0.11"/>
    <n v="2000"/>
    <s v="g"/>
    <s v="Snacks &amp; Branded Foods"/>
    <s v="Instant Noodles"/>
    <n v="220"/>
  </r>
  <r>
    <d v="2024-12-31T00:00:00"/>
    <x v="4"/>
    <x v="2"/>
    <x v="7"/>
    <x v="3"/>
    <n v="55.02"/>
    <n v="38.630000000000003"/>
    <n v="3"/>
    <s v="pcs"/>
    <s v="Bakery, Cakes &amp; Dairy"/>
    <s v="Bread"/>
    <n v="115.89000000000001"/>
  </r>
  <r>
    <d v="2024-11-19T00:00:00"/>
    <x v="8"/>
    <x v="2"/>
    <x v="16"/>
    <x v="1"/>
    <n v="30.24"/>
    <n v="22.25"/>
    <n v="5"/>
    <s v="kg"/>
    <s v="Fruits &amp; Vegetables"/>
    <s v="Potato, Onion &amp; Tomato"/>
    <n v="111.25"/>
  </r>
  <r>
    <d v="2024-10-19T00:00:00"/>
    <x v="2"/>
    <x v="2"/>
    <x v="16"/>
    <x v="1"/>
    <n v="50.2"/>
    <n v="34.33"/>
    <n v="10"/>
    <s v="kg"/>
    <s v="Fruits &amp; Vegetables"/>
    <s v="Potato, Onion &amp; Tomato"/>
    <n v="343.29999999999995"/>
  </r>
  <r>
    <d v="2024-06-14T00:00:00"/>
    <x v="7"/>
    <x v="1"/>
    <x v="31"/>
    <x v="1"/>
    <n v="9.15"/>
    <n v="7.11"/>
    <n v="6"/>
    <s v="pcs"/>
    <s v="Eggs, Meat &amp; Fish"/>
    <s v="Farm Eggs"/>
    <n v="42.660000000000004"/>
  </r>
  <r>
    <d v="2024-10-16T00:00:00"/>
    <x v="2"/>
    <x v="2"/>
    <x v="19"/>
    <x v="6"/>
    <n v="346.83"/>
    <n v="313.88"/>
    <n v="6"/>
    <s v="pcs"/>
    <s v="Beauty &amp; Hygiene"/>
    <s v="Toothpaste"/>
    <n v="1883.28"/>
  </r>
  <r>
    <d v="2024-10-31T00:00:00"/>
    <x v="2"/>
    <x v="2"/>
    <x v="15"/>
    <x v="1"/>
    <n v="1.1599999999999999"/>
    <n v="0.82"/>
    <n v="250"/>
    <s v="g"/>
    <s v="Snacks &amp; Branded Foods"/>
    <s v="Frozen Vegetables"/>
    <n v="205"/>
  </r>
  <r>
    <d v="2024-05-01T00:00:00"/>
    <x v="1"/>
    <x v="1"/>
    <x v="2"/>
    <x v="1"/>
    <n v="70.89"/>
    <n v="51.57"/>
    <n v="0.25"/>
    <s v="kg"/>
    <s v="Fruits &amp; Vegetables"/>
    <s v="Potato, Onion &amp; Tomato"/>
    <n v="12.8925"/>
  </r>
  <r>
    <d v="2024-09-15T00:00:00"/>
    <x v="11"/>
    <x v="3"/>
    <x v="20"/>
    <x v="1"/>
    <n v="59.58"/>
    <n v="52.29"/>
    <n v="3"/>
    <s v="kg"/>
    <s v="Fruits &amp; Vegetables"/>
    <s v="Potato, Onion &amp; Tomato"/>
    <n v="156.87"/>
  </r>
  <r>
    <d v="2024-10-15T00:00:00"/>
    <x v="2"/>
    <x v="2"/>
    <x v="19"/>
    <x v="6"/>
    <n v="268.33999999999997"/>
    <n v="235.57"/>
    <n v="2"/>
    <s v="pcs"/>
    <s v="Beauty &amp; Hygiene"/>
    <s v="Toothpaste"/>
    <n v="471.14"/>
  </r>
  <r>
    <d v="2024-11-10T00:00:00"/>
    <x v="8"/>
    <x v="2"/>
    <x v="31"/>
    <x v="1"/>
    <n v="12.53"/>
    <n v="10.48"/>
    <n v="3"/>
    <s v="pcs"/>
    <s v="Eggs, Meat &amp; Fish"/>
    <s v="Farm Eggs"/>
    <n v="31.44"/>
  </r>
  <r>
    <d v="2024-07-27T00:00:00"/>
    <x v="9"/>
    <x v="3"/>
    <x v="3"/>
    <x v="1"/>
    <n v="26"/>
    <n v="18.12"/>
    <n v="1"/>
    <s v="pcs"/>
    <s v="Eggs, Meat &amp; Fish"/>
    <s v="Farm Eggs"/>
    <n v="18.12"/>
  </r>
  <r>
    <d v="2024-10-04T00:00:00"/>
    <x v="2"/>
    <x v="2"/>
    <x v="15"/>
    <x v="1"/>
    <n v="1.4"/>
    <n v="0.96"/>
    <n v="100"/>
    <s v="g"/>
    <s v="Snacks &amp; Branded Foods"/>
    <s v="Frozen Vegetables"/>
    <n v="96"/>
  </r>
  <r>
    <d v="2024-04-29T00:00:00"/>
    <x v="10"/>
    <x v="1"/>
    <x v="36"/>
    <x v="0"/>
    <n v="147.78"/>
    <n v="123.42"/>
    <n v="10"/>
    <s v="kg"/>
    <s v="Foodgrains, Oil &amp; Masala"/>
    <s v="Raw Rice"/>
    <n v="1234.2"/>
  </r>
  <r>
    <d v="2024-01-10T00:00:00"/>
    <x v="0"/>
    <x v="0"/>
    <x v="44"/>
    <x v="9"/>
    <n v="0.38"/>
    <n v="0.3"/>
    <n v="100"/>
    <s v="g"/>
    <s v="Beverages"/>
    <s v="Leaf &amp; Dust Tea"/>
    <n v="30"/>
  </r>
  <r>
    <d v="2024-12-15T00:00:00"/>
    <x v="4"/>
    <x v="2"/>
    <x v="29"/>
    <x v="9"/>
    <n v="0.57999999999999996"/>
    <n v="0.45"/>
    <n v="2000"/>
    <s v="g"/>
    <s v="Beverages"/>
    <s v="Leaf &amp; Dust Tea"/>
    <n v="900"/>
  </r>
  <r>
    <d v="2024-05-06T00:00:00"/>
    <x v="1"/>
    <x v="1"/>
    <x v="30"/>
    <x v="1"/>
    <n v="45.15"/>
    <n v="42.52"/>
    <n v="0.25"/>
    <s v="kg"/>
    <s v="Fruits &amp; Vegetables"/>
    <s v="Potato, Onion &amp; Tomato"/>
    <n v="10.63"/>
  </r>
  <r>
    <d v="2024-03-05T00:00:00"/>
    <x v="6"/>
    <x v="0"/>
    <x v="40"/>
    <x v="1"/>
    <n v="61.94"/>
    <n v="50.08"/>
    <n v="3"/>
    <s v="kg"/>
    <s v="Fruits &amp; Vegetables"/>
    <s v="Potato, Onion &amp; Tomato"/>
    <n v="150.24"/>
  </r>
  <r>
    <d v="2024-11-22T00:00:00"/>
    <x v="8"/>
    <x v="2"/>
    <x v="10"/>
    <x v="4"/>
    <n v="5.59"/>
    <n v="4.3499999999999996"/>
    <n v="250"/>
    <s v="ml"/>
    <s v="Gourmet &amp; World Food"/>
    <s v="Extra Virgin Olive Oil"/>
    <n v="1087.5"/>
  </r>
  <r>
    <d v="2024-09-13T00:00:00"/>
    <x v="11"/>
    <x v="3"/>
    <x v="30"/>
    <x v="1"/>
    <n v="66.87"/>
    <n v="50.03"/>
    <n v="0.5"/>
    <s v="kg"/>
    <s v="Fruits &amp; Vegetables"/>
    <s v="Potato, Onion &amp; Tomato"/>
    <n v="25.015000000000001"/>
  </r>
  <r>
    <d v="2024-10-19T00:00:00"/>
    <x v="2"/>
    <x v="2"/>
    <x v="24"/>
    <x v="8"/>
    <n v="0.53"/>
    <n v="0.37"/>
    <n v="500"/>
    <s v="g"/>
    <s v="Snacks &amp; Branded Foods"/>
    <s v="Instant Noodles"/>
    <n v="185"/>
  </r>
  <r>
    <d v="2024-10-22T00:00:00"/>
    <x v="2"/>
    <x v="2"/>
    <x v="43"/>
    <x v="6"/>
    <n v="492.57"/>
    <n v="337.71"/>
    <n v="2"/>
    <s v="pcs"/>
    <s v="Beauty &amp; Hygiene"/>
    <s v="Toothpaste"/>
    <n v="675.42"/>
  </r>
  <r>
    <d v="2024-08-04T00:00:00"/>
    <x v="5"/>
    <x v="3"/>
    <x v="30"/>
    <x v="1"/>
    <n v="70.87"/>
    <n v="53.51"/>
    <n v="3"/>
    <s v="kg"/>
    <s v="Fruits &amp; Vegetables"/>
    <s v="Potato, Onion &amp; Tomato"/>
    <n v="160.53"/>
  </r>
  <r>
    <d v="2024-08-19T00:00:00"/>
    <x v="5"/>
    <x v="3"/>
    <x v="8"/>
    <x v="3"/>
    <n v="60.11"/>
    <n v="55.44"/>
    <n v="3"/>
    <s v="pcs"/>
    <s v="Bakery, Cakes &amp; Dairy"/>
    <s v="Bread"/>
    <n v="166.32"/>
  </r>
  <r>
    <d v="2024-11-29T00:00:00"/>
    <x v="8"/>
    <x v="2"/>
    <x v="43"/>
    <x v="6"/>
    <n v="419.07"/>
    <n v="290.64"/>
    <n v="2"/>
    <s v="pcs"/>
    <s v="Beauty &amp; Hygiene"/>
    <s v="Toothpaste"/>
    <n v="581.28"/>
  </r>
  <r>
    <d v="2024-05-28T00:00:00"/>
    <x v="1"/>
    <x v="1"/>
    <x v="0"/>
    <x v="0"/>
    <n v="61.4"/>
    <n v="51.97"/>
    <n v="10"/>
    <s v="kg"/>
    <s v="Foodgrains, Oil &amp; Masala"/>
    <s v="Raw Rice"/>
    <n v="519.70000000000005"/>
  </r>
  <r>
    <d v="2024-03-26T00:00:00"/>
    <x v="6"/>
    <x v="0"/>
    <x v="3"/>
    <x v="1"/>
    <n v="15.03"/>
    <n v="12.48"/>
    <n v="10"/>
    <s v="pcs"/>
    <s v="Eggs, Meat &amp; Fish"/>
    <s v="Farm Eggs"/>
    <n v="124.80000000000001"/>
  </r>
  <r>
    <d v="2024-12-01T00:00:00"/>
    <x v="4"/>
    <x v="2"/>
    <x v="40"/>
    <x v="1"/>
    <n v="92.98"/>
    <n v="75.39"/>
    <n v="3"/>
    <s v="kg"/>
    <s v="Fruits &amp; Vegetables"/>
    <s v="Potato, Onion &amp; Tomato"/>
    <n v="226.17000000000002"/>
  </r>
  <r>
    <d v="2024-11-02T00:00:00"/>
    <x v="8"/>
    <x v="2"/>
    <x v="13"/>
    <x v="1"/>
    <n v="152.58000000000001"/>
    <n v="115.33"/>
    <n v="10"/>
    <s v="kg"/>
    <s v="Fruits &amp; Vegetables"/>
    <s v="Root Vegetables"/>
    <n v="1153.3"/>
  </r>
  <r>
    <d v="2024-07-13T00:00:00"/>
    <x v="9"/>
    <x v="3"/>
    <x v="23"/>
    <x v="8"/>
    <n v="0.08"/>
    <n v="0.06"/>
    <n v="200"/>
    <s v="g"/>
    <s v="Snacks &amp; Branded Foods"/>
    <s v="Instant Noodles"/>
    <n v="12"/>
  </r>
  <r>
    <d v="2024-04-18T00:00:00"/>
    <x v="10"/>
    <x v="1"/>
    <x v="7"/>
    <x v="3"/>
    <n v="40.090000000000003"/>
    <n v="36.729999999999997"/>
    <n v="6"/>
    <s v="pcs"/>
    <s v="Bakery, Cakes &amp; Dairy"/>
    <s v="Bread"/>
    <n v="220.38"/>
  </r>
  <r>
    <d v="2024-09-18T00:00:00"/>
    <x v="11"/>
    <x v="3"/>
    <x v="35"/>
    <x v="1"/>
    <n v="48.81"/>
    <n v="37.799999999999997"/>
    <n v="5"/>
    <s v="kg"/>
    <s v="Fruits &amp; Vegetables"/>
    <s v="Potato, Onion &amp; Tomato"/>
    <n v="189"/>
  </r>
  <r>
    <d v="2024-10-21T00:00:00"/>
    <x v="2"/>
    <x v="2"/>
    <x v="33"/>
    <x v="1"/>
    <n v="1.1200000000000001"/>
    <n v="0.84"/>
    <n v="50"/>
    <s v="g"/>
    <s v="Snacks &amp; Branded Foods"/>
    <s v="Frozen Vegetables"/>
    <n v="42"/>
  </r>
  <r>
    <d v="2024-02-05T00:00:00"/>
    <x v="3"/>
    <x v="0"/>
    <x v="7"/>
    <x v="3"/>
    <n v="48.75"/>
    <n v="39.700000000000003"/>
    <n v="4"/>
    <s v="pcs"/>
    <s v="Bakery, Cakes &amp; Dairy"/>
    <s v="Bread"/>
    <n v="158.80000000000001"/>
  </r>
  <r>
    <d v="2024-11-20T00:00:00"/>
    <x v="8"/>
    <x v="2"/>
    <x v="6"/>
    <x v="1"/>
    <n v="0.31"/>
    <n v="0.28000000000000003"/>
    <n v="100"/>
    <s v="ml"/>
    <s v="Beverages"/>
    <s v="Juices"/>
    <n v="28.000000000000004"/>
  </r>
  <r>
    <d v="2024-03-12T00:00:00"/>
    <x v="6"/>
    <x v="0"/>
    <x v="33"/>
    <x v="1"/>
    <n v="0.66"/>
    <n v="0.46"/>
    <n v="200"/>
    <s v="g"/>
    <s v="Snacks &amp; Branded Foods"/>
    <s v="Frozen Vegetables"/>
    <n v="92"/>
  </r>
  <r>
    <d v="2024-05-23T00:00:00"/>
    <x v="1"/>
    <x v="1"/>
    <x v="35"/>
    <x v="1"/>
    <n v="69.88"/>
    <n v="61.22"/>
    <n v="0.5"/>
    <s v="kg"/>
    <s v="Fruits &amp; Vegetables"/>
    <s v="Potato, Onion &amp; Tomato"/>
    <n v="30.61"/>
  </r>
  <r>
    <d v="2024-04-17T00:00:00"/>
    <x v="10"/>
    <x v="1"/>
    <x v="44"/>
    <x v="9"/>
    <n v="0.59"/>
    <n v="0.54"/>
    <n v="1000"/>
    <s v="g"/>
    <s v="Beverages"/>
    <s v="Leaf &amp; Dust Tea"/>
    <n v="540"/>
  </r>
  <r>
    <d v="2024-06-11T00:00:00"/>
    <x v="7"/>
    <x v="1"/>
    <x v="40"/>
    <x v="1"/>
    <n v="76.97"/>
    <n v="71.09"/>
    <n v="2"/>
    <s v="kg"/>
    <s v="Fruits &amp; Vegetables"/>
    <s v="Potato, Onion &amp; Tomato"/>
    <n v="142.18"/>
  </r>
  <r>
    <d v="2024-06-24T00:00:00"/>
    <x v="7"/>
    <x v="1"/>
    <x v="33"/>
    <x v="1"/>
    <n v="0.16"/>
    <n v="0.14000000000000001"/>
    <n v="250"/>
    <s v="g"/>
    <s v="Snacks &amp; Branded Foods"/>
    <s v="Frozen Vegetables"/>
    <n v="35"/>
  </r>
  <r>
    <d v="2024-08-19T00:00:00"/>
    <x v="5"/>
    <x v="3"/>
    <x v="31"/>
    <x v="1"/>
    <n v="22.22"/>
    <n v="18.36"/>
    <n v="5"/>
    <s v="pcs"/>
    <s v="Eggs, Meat &amp; Fish"/>
    <s v="Farm Eggs"/>
    <n v="91.8"/>
  </r>
  <r>
    <d v="2024-12-24T00:00:00"/>
    <x v="4"/>
    <x v="2"/>
    <x v="6"/>
    <x v="1"/>
    <n v="0.37"/>
    <n v="0.3"/>
    <n v="2000"/>
    <s v="ml"/>
    <s v="Beverages"/>
    <s v="Juices"/>
    <n v="600"/>
  </r>
  <r>
    <d v="2024-06-23T00:00:00"/>
    <x v="7"/>
    <x v="1"/>
    <x v="12"/>
    <x v="1"/>
    <n v="57.45"/>
    <n v="44.1"/>
    <n v="2"/>
    <s v="kg"/>
    <s v="Fruits &amp; Vegetables"/>
    <s v="Potato, Onion &amp; Tomato"/>
    <n v="88.2"/>
  </r>
  <r>
    <d v="2024-12-16T00:00:00"/>
    <x v="4"/>
    <x v="2"/>
    <x v="34"/>
    <x v="1"/>
    <n v="169.06"/>
    <n v="118.71"/>
    <n v="3"/>
    <s v="kg"/>
    <s v="Fruits &amp; Vegetables"/>
    <s v="Root Vegetables"/>
    <n v="356.13"/>
  </r>
  <r>
    <d v="2024-12-28T00:00:00"/>
    <x v="4"/>
    <x v="2"/>
    <x v="22"/>
    <x v="7"/>
    <n v="0.04"/>
    <n v="0.03"/>
    <n v="100"/>
    <s v="ml"/>
    <s v="Bakery, Cakes &amp; Dairy"/>
    <s v="Milk"/>
    <n v="3"/>
  </r>
  <r>
    <d v="2024-10-01T00:00:00"/>
    <x v="2"/>
    <x v="2"/>
    <x v="10"/>
    <x v="4"/>
    <n v="6.24"/>
    <n v="4.18"/>
    <n v="100"/>
    <s v="ml"/>
    <s v="Gourmet &amp; World Food"/>
    <s v="Extra Virgin Olive Oil"/>
    <n v="418"/>
  </r>
  <r>
    <d v="2024-01-03T00:00:00"/>
    <x v="0"/>
    <x v="0"/>
    <x v="46"/>
    <x v="1"/>
    <n v="11.1"/>
    <n v="8.7799999999999994"/>
    <n v="6"/>
    <s v="pcs"/>
    <s v="Eggs, Meat &amp; Fish"/>
    <s v="Farm Eggs"/>
    <n v="52.679999999999993"/>
  </r>
  <r>
    <d v="2024-03-29T00:00:00"/>
    <x v="6"/>
    <x v="0"/>
    <x v="32"/>
    <x v="5"/>
    <n v="194.3"/>
    <n v="169.64"/>
    <n v="3"/>
    <s v="kg"/>
    <s v="Cleaning &amp; Household"/>
    <s v="Laundry"/>
    <n v="508.91999999999996"/>
  </r>
  <r>
    <d v="2024-09-07T00:00:00"/>
    <x v="11"/>
    <x v="3"/>
    <x v="18"/>
    <x v="0"/>
    <n v="61.93"/>
    <n v="45.87"/>
    <n v="1"/>
    <s v="kg"/>
    <s v="Foodgrains, Oil &amp; Masala"/>
    <s v="Raw Rice"/>
    <n v="45.87"/>
  </r>
  <r>
    <d v="2024-02-11T00:00:00"/>
    <x v="3"/>
    <x v="0"/>
    <x v="41"/>
    <x v="1"/>
    <n v="0.34"/>
    <n v="0.32"/>
    <n v="100"/>
    <s v="ml"/>
    <s v="Beverages"/>
    <s v="Juices"/>
    <n v="32"/>
  </r>
  <r>
    <d v="2024-02-09T00:00:00"/>
    <x v="3"/>
    <x v="0"/>
    <x v="11"/>
    <x v="3"/>
    <n v="61.44"/>
    <n v="52.13"/>
    <n v="2"/>
    <s v="pcs"/>
    <s v="Bakery, Cakes &amp; Dairy"/>
    <s v="Bread"/>
    <n v="104.26"/>
  </r>
  <r>
    <d v="2024-08-15T00:00:00"/>
    <x v="5"/>
    <x v="3"/>
    <x v="38"/>
    <x v="1"/>
    <n v="156.62"/>
    <n v="119.35"/>
    <n v="0.25"/>
    <s v="kg"/>
    <s v="Fruits &amp; Vegetables"/>
    <s v="Root Vegetables"/>
    <n v="29.837499999999999"/>
  </r>
  <r>
    <d v="2024-06-29T00:00:00"/>
    <x v="7"/>
    <x v="1"/>
    <x v="13"/>
    <x v="1"/>
    <n v="132.51"/>
    <n v="101.33"/>
    <n v="2"/>
    <s v="kg"/>
    <s v="Fruits &amp; Vegetables"/>
    <s v="Root Vegetables"/>
    <n v="202.66"/>
  </r>
  <r>
    <d v="2024-07-11T00:00:00"/>
    <x v="9"/>
    <x v="3"/>
    <x v="44"/>
    <x v="9"/>
    <n v="0.68"/>
    <n v="0.51"/>
    <n v="500"/>
    <s v="g"/>
    <s v="Beverages"/>
    <s v="Leaf &amp; Dust Tea"/>
    <n v="255"/>
  </r>
  <r>
    <d v="2024-07-02T00:00:00"/>
    <x v="9"/>
    <x v="3"/>
    <x v="43"/>
    <x v="6"/>
    <n v="87.11"/>
    <n v="67.790000000000006"/>
    <n v="12"/>
    <s v="pcs"/>
    <s v="Beauty &amp; Hygiene"/>
    <s v="Toothpaste"/>
    <n v="813.48"/>
  </r>
  <r>
    <d v="2024-12-29T00:00:00"/>
    <x v="4"/>
    <x v="2"/>
    <x v="34"/>
    <x v="1"/>
    <n v="115.4"/>
    <n v="86.34"/>
    <n v="3"/>
    <s v="kg"/>
    <s v="Fruits &amp; Vegetables"/>
    <s v="Root Vegetables"/>
    <n v="259.02"/>
  </r>
  <r>
    <d v="2024-03-04T00:00:00"/>
    <x v="6"/>
    <x v="0"/>
    <x v="28"/>
    <x v="6"/>
    <n v="111.59"/>
    <n v="85.55"/>
    <n v="4"/>
    <s v="pcs"/>
    <s v="Beauty &amp; Hygiene"/>
    <s v="Toothpaste"/>
    <n v="342.2"/>
  </r>
  <r>
    <d v="2024-04-08T00:00:00"/>
    <x v="10"/>
    <x v="1"/>
    <x v="22"/>
    <x v="7"/>
    <n v="7.0000000000000007E-2"/>
    <n v="0.05"/>
    <n v="100"/>
    <s v="ml"/>
    <s v="Bakery, Cakes &amp; Dairy"/>
    <s v="Milk"/>
    <n v="5"/>
  </r>
  <r>
    <d v="2024-04-23T00:00:00"/>
    <x v="10"/>
    <x v="1"/>
    <x v="28"/>
    <x v="6"/>
    <n v="486.75"/>
    <n v="335.52"/>
    <n v="4"/>
    <s v="pcs"/>
    <s v="Beauty &amp; Hygiene"/>
    <s v="Toothpaste"/>
    <n v="1342.08"/>
  </r>
  <r>
    <d v="2024-05-23T00:00:00"/>
    <x v="1"/>
    <x v="1"/>
    <x v="12"/>
    <x v="1"/>
    <n v="42.59"/>
    <n v="38.25"/>
    <n v="0.5"/>
    <s v="kg"/>
    <s v="Fruits &amp; Vegetables"/>
    <s v="Potato, Onion &amp; Tomato"/>
    <n v="19.125"/>
  </r>
  <r>
    <d v="2024-07-02T00:00:00"/>
    <x v="9"/>
    <x v="3"/>
    <x v="6"/>
    <x v="1"/>
    <n v="0.44"/>
    <n v="0.3"/>
    <n v="1000"/>
    <s v="ml"/>
    <s v="Beverages"/>
    <s v="Juices"/>
    <n v="300"/>
  </r>
  <r>
    <d v="2024-12-18T00:00:00"/>
    <x v="4"/>
    <x v="2"/>
    <x v="16"/>
    <x v="1"/>
    <n v="100.27"/>
    <n v="79.400000000000006"/>
    <n v="2"/>
    <s v="kg"/>
    <s v="Fruits &amp; Vegetables"/>
    <s v="Potato, Onion &amp; Tomato"/>
    <n v="158.80000000000001"/>
  </r>
  <r>
    <d v="2024-04-23T00:00:00"/>
    <x v="10"/>
    <x v="1"/>
    <x v="39"/>
    <x v="9"/>
    <n v="0.37"/>
    <n v="0.3"/>
    <n v="100"/>
    <s v="g"/>
    <s v="Beverages"/>
    <s v="Leaf &amp; Dust Tea"/>
    <n v="30"/>
  </r>
  <r>
    <d v="2024-12-03T00:00:00"/>
    <x v="4"/>
    <x v="2"/>
    <x v="40"/>
    <x v="1"/>
    <n v="46.38"/>
    <n v="40.43"/>
    <n v="5"/>
    <s v="kg"/>
    <s v="Fruits &amp; Vegetables"/>
    <s v="Potato, Onion &amp; Tomato"/>
    <n v="202.15"/>
  </r>
  <r>
    <d v="2024-01-19T00:00:00"/>
    <x v="0"/>
    <x v="0"/>
    <x v="10"/>
    <x v="4"/>
    <n v="3.54"/>
    <n v="3.08"/>
    <n v="350"/>
    <s v="ml"/>
    <s v="Gourmet &amp; World Food"/>
    <s v="Extra Virgin Olive Oil"/>
    <n v="1078"/>
  </r>
  <r>
    <d v="2024-12-30T00:00:00"/>
    <x v="4"/>
    <x v="2"/>
    <x v="32"/>
    <x v="5"/>
    <n v="324.37"/>
    <n v="223.04"/>
    <n v="5"/>
    <s v="kg"/>
    <s v="Cleaning &amp; Household"/>
    <s v="Laundry"/>
    <n v="1115.2"/>
  </r>
  <r>
    <d v="2024-04-17T00:00:00"/>
    <x v="10"/>
    <x v="1"/>
    <x v="47"/>
    <x v="4"/>
    <n v="4.7300000000000004"/>
    <n v="3.63"/>
    <n v="250"/>
    <s v="ml"/>
    <s v="Gourmet &amp; World Food"/>
    <s v="Extra Virgin Olive Oil"/>
    <n v="907.5"/>
  </r>
  <r>
    <d v="2024-12-21T00:00:00"/>
    <x v="4"/>
    <x v="2"/>
    <x v="40"/>
    <x v="1"/>
    <n v="115.84"/>
    <n v="79.680000000000007"/>
    <n v="10"/>
    <s v="kg"/>
    <s v="Fruits &amp; Vegetables"/>
    <s v="Potato, Onion &amp; Tomato"/>
    <n v="796.80000000000007"/>
  </r>
  <r>
    <d v="2024-11-05T00:00:00"/>
    <x v="8"/>
    <x v="2"/>
    <x v="29"/>
    <x v="9"/>
    <n v="0.86"/>
    <n v="0.59"/>
    <n v="100"/>
    <s v="g"/>
    <s v="Beverages"/>
    <s v="Leaf &amp; Dust Tea"/>
    <n v="59"/>
  </r>
  <r>
    <d v="2024-09-09T00:00:00"/>
    <x v="11"/>
    <x v="3"/>
    <x v="28"/>
    <x v="6"/>
    <n v="189.15"/>
    <n v="145.82"/>
    <n v="10"/>
    <s v="pcs"/>
    <s v="Beauty &amp; Hygiene"/>
    <s v="Toothpaste"/>
    <n v="1458.1999999999998"/>
  </r>
  <r>
    <d v="2024-10-25T00:00:00"/>
    <x v="2"/>
    <x v="2"/>
    <x v="34"/>
    <x v="1"/>
    <n v="93.25"/>
    <n v="83.56"/>
    <n v="2"/>
    <s v="kg"/>
    <s v="Fruits &amp; Vegetables"/>
    <s v="Root Vegetables"/>
    <n v="167.12"/>
  </r>
  <r>
    <d v="2024-03-30T00:00:00"/>
    <x v="6"/>
    <x v="0"/>
    <x v="32"/>
    <x v="5"/>
    <n v="308.44"/>
    <n v="252.39"/>
    <n v="1"/>
    <s v="kg"/>
    <s v="Cleaning &amp; Household"/>
    <s v="Laundry"/>
    <n v="252.39"/>
  </r>
  <r>
    <d v="2024-10-17T00:00:00"/>
    <x v="2"/>
    <x v="2"/>
    <x v="44"/>
    <x v="9"/>
    <n v="0.28999999999999998"/>
    <n v="0.27"/>
    <n v="750"/>
    <s v="g"/>
    <s v="Beverages"/>
    <s v="Leaf &amp; Dust Tea"/>
    <n v="202.5"/>
  </r>
  <r>
    <d v="2024-03-06T00:00:00"/>
    <x v="6"/>
    <x v="0"/>
    <x v="31"/>
    <x v="1"/>
    <n v="18.37"/>
    <n v="12.99"/>
    <n v="1"/>
    <s v="pcs"/>
    <s v="Eggs, Meat &amp; Fish"/>
    <s v="Farm Eggs"/>
    <n v="12.99"/>
  </r>
  <r>
    <d v="2024-12-12T00:00:00"/>
    <x v="4"/>
    <x v="2"/>
    <x v="12"/>
    <x v="1"/>
    <n v="84.07"/>
    <n v="59.49"/>
    <n v="5"/>
    <s v="kg"/>
    <s v="Fruits &amp; Vegetables"/>
    <s v="Potato, Onion &amp; Tomato"/>
    <n v="297.45"/>
  </r>
  <r>
    <d v="2024-09-24T00:00:00"/>
    <x v="11"/>
    <x v="3"/>
    <x v="45"/>
    <x v="7"/>
    <n v="0.06"/>
    <n v="0.04"/>
    <n v="4000"/>
    <s v="ml"/>
    <s v="Bakery, Cakes &amp; Dairy"/>
    <s v="Milk"/>
    <n v="160"/>
  </r>
  <r>
    <d v="2024-05-20T00:00:00"/>
    <x v="1"/>
    <x v="1"/>
    <x v="20"/>
    <x v="1"/>
    <n v="73.73"/>
    <n v="59.97"/>
    <n v="1"/>
    <s v="kg"/>
    <s v="Fruits &amp; Vegetables"/>
    <s v="Potato, Onion &amp; Tomato"/>
    <n v="59.97"/>
  </r>
  <r>
    <d v="2024-12-26T00:00:00"/>
    <x v="4"/>
    <x v="2"/>
    <x v="34"/>
    <x v="1"/>
    <n v="126.59"/>
    <n v="107.98"/>
    <n v="0.5"/>
    <s v="kg"/>
    <s v="Fruits &amp; Vegetables"/>
    <s v="Root Vegetables"/>
    <n v="53.99"/>
  </r>
  <r>
    <d v="2024-12-28T00:00:00"/>
    <x v="4"/>
    <x v="2"/>
    <x v="35"/>
    <x v="1"/>
    <n v="89.86"/>
    <n v="79.95"/>
    <n v="10"/>
    <s v="kg"/>
    <s v="Fruits &amp; Vegetables"/>
    <s v="Potato, Onion &amp; Tomato"/>
    <n v="799.5"/>
  </r>
  <r>
    <d v="2024-05-09T00:00:00"/>
    <x v="1"/>
    <x v="1"/>
    <x v="3"/>
    <x v="1"/>
    <n v="5.88"/>
    <n v="4.0999999999999996"/>
    <n v="1"/>
    <s v="pcs"/>
    <s v="Eggs, Meat &amp; Fish"/>
    <s v="Farm Eggs"/>
    <n v="4.0999999999999996"/>
  </r>
  <r>
    <d v="2024-08-20T00:00:00"/>
    <x v="5"/>
    <x v="3"/>
    <x v="6"/>
    <x v="1"/>
    <n v="0.33"/>
    <n v="0.23"/>
    <n v="4000"/>
    <s v="ml"/>
    <s v="Beverages"/>
    <s v="Juices"/>
    <n v="920"/>
  </r>
  <r>
    <d v="2024-11-24T00:00:00"/>
    <x v="8"/>
    <x v="2"/>
    <x v="17"/>
    <x v="1"/>
    <n v="97.57"/>
    <n v="70.02"/>
    <n v="0.25"/>
    <s v="kg"/>
    <s v="Fruits &amp; Vegetables"/>
    <s v="Potato, Onion &amp; Tomato"/>
    <n v="17.504999999999999"/>
  </r>
  <r>
    <d v="2024-01-27T00:00:00"/>
    <x v="0"/>
    <x v="0"/>
    <x v="23"/>
    <x v="8"/>
    <n v="0.08"/>
    <n v="0.06"/>
    <n v="250"/>
    <s v="g"/>
    <s v="Snacks &amp; Branded Foods"/>
    <s v="Instant Noodles"/>
    <n v="15"/>
  </r>
  <r>
    <d v="2024-06-14T00:00:00"/>
    <x v="7"/>
    <x v="1"/>
    <x v="36"/>
    <x v="0"/>
    <n v="48.88"/>
    <n v="45.27"/>
    <n v="1"/>
    <s v="kg"/>
    <s v="Foodgrains, Oil &amp; Masala"/>
    <s v="Raw Rice"/>
    <n v="45.27"/>
  </r>
  <r>
    <d v="2024-07-27T00:00:00"/>
    <x v="9"/>
    <x v="3"/>
    <x v="47"/>
    <x v="4"/>
    <n v="4.0599999999999996"/>
    <n v="3.45"/>
    <n v="100"/>
    <s v="ml"/>
    <s v="Gourmet &amp; World Food"/>
    <s v="Extra Virgin Olive Oil"/>
    <n v="345"/>
  </r>
  <r>
    <d v="2024-12-27T00:00:00"/>
    <x v="4"/>
    <x v="2"/>
    <x v="22"/>
    <x v="7"/>
    <n v="7.0000000000000007E-2"/>
    <n v="0.05"/>
    <n v="5000"/>
    <s v="ml"/>
    <s v="Bakery, Cakes &amp; Dairy"/>
    <s v="Milk"/>
    <n v="250"/>
  </r>
  <r>
    <d v="2024-09-10T00:00:00"/>
    <x v="11"/>
    <x v="3"/>
    <x v="45"/>
    <x v="7"/>
    <n v="0.06"/>
    <n v="0.04"/>
    <n v="100"/>
    <s v="ml"/>
    <s v="Bakery, Cakes &amp; Dairy"/>
    <s v="Milk"/>
    <n v="4"/>
  </r>
  <r>
    <d v="2024-10-06T00:00:00"/>
    <x v="2"/>
    <x v="2"/>
    <x v="0"/>
    <x v="0"/>
    <n v="200.76"/>
    <n v="135.9"/>
    <n v="3"/>
    <s v="kg"/>
    <s v="Foodgrains, Oil &amp; Masala"/>
    <s v="Raw Rice"/>
    <n v="407.70000000000005"/>
  </r>
  <r>
    <d v="2024-04-24T00:00:00"/>
    <x v="10"/>
    <x v="1"/>
    <x v="18"/>
    <x v="0"/>
    <n v="55.35"/>
    <n v="45.53"/>
    <n v="2"/>
    <s v="kg"/>
    <s v="Foodgrains, Oil &amp; Masala"/>
    <s v="Raw Rice"/>
    <n v="91.06"/>
  </r>
  <r>
    <d v="2024-11-23T00:00:00"/>
    <x v="8"/>
    <x v="2"/>
    <x v="0"/>
    <x v="0"/>
    <n v="53.27"/>
    <n v="41.85"/>
    <n v="1"/>
    <s v="kg"/>
    <s v="Foodgrains, Oil &amp; Masala"/>
    <s v="Raw Rice"/>
    <n v="41.85"/>
  </r>
  <r>
    <d v="2024-06-10T00:00:00"/>
    <x v="7"/>
    <x v="1"/>
    <x v="41"/>
    <x v="1"/>
    <n v="0.2"/>
    <n v="0.18"/>
    <n v="4000"/>
    <s v="ml"/>
    <s v="Beverages"/>
    <s v="Juices"/>
    <n v="720"/>
  </r>
  <r>
    <d v="2024-10-25T00:00:00"/>
    <x v="2"/>
    <x v="2"/>
    <x v="4"/>
    <x v="1"/>
    <n v="1.23"/>
    <n v="0.89"/>
    <n v="1500"/>
    <s v="g"/>
    <s v="Snacks &amp; Branded Foods"/>
    <s v="Frozen Vegetables"/>
    <n v="1335"/>
  </r>
  <r>
    <d v="2024-12-13T00:00:00"/>
    <x v="4"/>
    <x v="2"/>
    <x v="29"/>
    <x v="9"/>
    <n v="0.46"/>
    <n v="0.38"/>
    <n v="200"/>
    <s v="g"/>
    <s v="Beverages"/>
    <s v="Leaf &amp; Dust Tea"/>
    <n v="76"/>
  </r>
  <r>
    <d v="2024-04-25T00:00:00"/>
    <x v="10"/>
    <x v="1"/>
    <x v="10"/>
    <x v="4"/>
    <n v="5.0599999999999996"/>
    <n v="3.98"/>
    <n v="200"/>
    <s v="ml"/>
    <s v="Gourmet &amp; World Food"/>
    <s v="Extra Virgin Olive Oil"/>
    <n v="796"/>
  </r>
  <r>
    <d v="2024-08-04T00:00:00"/>
    <x v="5"/>
    <x v="3"/>
    <x v="0"/>
    <x v="0"/>
    <n v="207.37"/>
    <n v="141.51"/>
    <n v="10"/>
    <s v="kg"/>
    <s v="Foodgrains, Oil &amp; Masala"/>
    <s v="Raw Rice"/>
    <n v="1415.1"/>
  </r>
  <r>
    <d v="2024-05-07T00:00:00"/>
    <x v="1"/>
    <x v="1"/>
    <x v="13"/>
    <x v="1"/>
    <n v="118.65"/>
    <n v="101.53"/>
    <n v="3"/>
    <s v="kg"/>
    <s v="Fruits &amp; Vegetables"/>
    <s v="Root Vegetables"/>
    <n v="304.59000000000003"/>
  </r>
  <r>
    <d v="2024-11-12T00:00:00"/>
    <x v="8"/>
    <x v="2"/>
    <x v="39"/>
    <x v="9"/>
    <n v="0.49"/>
    <n v="0.42"/>
    <n v="2000"/>
    <s v="g"/>
    <s v="Beverages"/>
    <s v="Leaf &amp; Dust Tea"/>
    <n v="840"/>
  </r>
  <r>
    <d v="2024-12-20T00:00:00"/>
    <x v="4"/>
    <x v="2"/>
    <x v="46"/>
    <x v="1"/>
    <n v="8.36"/>
    <n v="7.24"/>
    <n v="4"/>
    <s v="pcs"/>
    <s v="Eggs, Meat &amp; Fish"/>
    <s v="Farm Eggs"/>
    <n v="28.96"/>
  </r>
  <r>
    <d v="2024-01-15T00:00:00"/>
    <x v="0"/>
    <x v="0"/>
    <x v="1"/>
    <x v="1"/>
    <n v="64.430000000000007"/>
    <n v="57.17"/>
    <n v="1"/>
    <s v="kg"/>
    <s v="Fruits &amp; Vegetables"/>
    <s v="Potato, Onion &amp; Tomato"/>
    <n v="57.17"/>
  </r>
  <r>
    <d v="2024-01-13T00:00:00"/>
    <x v="0"/>
    <x v="0"/>
    <x v="8"/>
    <x v="3"/>
    <n v="31.54"/>
    <n v="24.35"/>
    <n v="10"/>
    <s v="pcs"/>
    <s v="Bakery, Cakes &amp; Dairy"/>
    <s v="Bread"/>
    <n v="243.5"/>
  </r>
  <r>
    <d v="2024-06-20T00:00:00"/>
    <x v="7"/>
    <x v="1"/>
    <x v="2"/>
    <x v="1"/>
    <n v="48.39"/>
    <n v="32.299999999999997"/>
    <n v="2"/>
    <s v="kg"/>
    <s v="Fruits &amp; Vegetables"/>
    <s v="Potato, Onion &amp; Tomato"/>
    <n v="64.599999999999994"/>
  </r>
  <r>
    <d v="2024-05-06T00:00:00"/>
    <x v="1"/>
    <x v="1"/>
    <x v="13"/>
    <x v="1"/>
    <n v="52.01"/>
    <n v="46.29"/>
    <n v="5"/>
    <s v="kg"/>
    <s v="Fruits &amp; Vegetables"/>
    <s v="Root Vegetables"/>
    <n v="231.45"/>
  </r>
  <r>
    <d v="2024-10-31T00:00:00"/>
    <x v="2"/>
    <x v="2"/>
    <x v="44"/>
    <x v="9"/>
    <n v="0.21"/>
    <n v="0.17"/>
    <n v="100"/>
    <s v="g"/>
    <s v="Beverages"/>
    <s v="Leaf &amp; Dust Tea"/>
    <n v="17"/>
  </r>
  <r>
    <d v="2024-01-28T00:00:00"/>
    <x v="0"/>
    <x v="0"/>
    <x v="23"/>
    <x v="8"/>
    <n v="0.1"/>
    <n v="0.08"/>
    <n v="750"/>
    <s v="g"/>
    <s v="Snacks &amp; Branded Foods"/>
    <s v="Instant Noodles"/>
    <n v="60"/>
  </r>
  <r>
    <d v="2024-09-23T00:00:00"/>
    <x v="11"/>
    <x v="3"/>
    <x v="28"/>
    <x v="6"/>
    <n v="177.79"/>
    <n v="156.55000000000001"/>
    <n v="6"/>
    <s v="pcs"/>
    <s v="Beauty &amp; Hygiene"/>
    <s v="Toothpaste"/>
    <n v="939.30000000000007"/>
  </r>
  <r>
    <d v="2024-02-07T00:00:00"/>
    <x v="3"/>
    <x v="0"/>
    <x v="41"/>
    <x v="1"/>
    <n v="0.57999999999999996"/>
    <n v="0.45"/>
    <n v="200"/>
    <s v="ml"/>
    <s v="Beverages"/>
    <s v="Juices"/>
    <n v="90"/>
  </r>
  <r>
    <d v="2024-08-12T00:00:00"/>
    <x v="5"/>
    <x v="3"/>
    <x v="25"/>
    <x v="7"/>
    <n v="7.0000000000000007E-2"/>
    <n v="0.05"/>
    <n v="500"/>
    <s v="ml"/>
    <s v="Bakery, Cakes &amp; Dairy"/>
    <s v="Milk"/>
    <n v="25"/>
  </r>
  <r>
    <d v="2024-08-16T00:00:00"/>
    <x v="5"/>
    <x v="3"/>
    <x v="13"/>
    <x v="1"/>
    <n v="63.05"/>
    <n v="43.82"/>
    <n v="10"/>
    <s v="kg"/>
    <s v="Fruits &amp; Vegetables"/>
    <s v="Root Vegetables"/>
    <n v="438.2"/>
  </r>
  <r>
    <d v="2024-02-13T00:00:00"/>
    <x v="3"/>
    <x v="0"/>
    <x v="22"/>
    <x v="7"/>
    <n v="0.04"/>
    <n v="0.03"/>
    <n v="2000"/>
    <s v="ml"/>
    <s v="Bakery, Cakes &amp; Dairy"/>
    <s v="Milk"/>
    <n v="60"/>
  </r>
  <r>
    <d v="2024-01-18T00:00:00"/>
    <x v="0"/>
    <x v="0"/>
    <x v="6"/>
    <x v="1"/>
    <n v="0.19"/>
    <n v="0.18"/>
    <n v="500"/>
    <s v="ml"/>
    <s v="Beverages"/>
    <s v="Juices"/>
    <n v="90"/>
  </r>
  <r>
    <d v="2024-12-28T00:00:00"/>
    <x v="4"/>
    <x v="2"/>
    <x v="41"/>
    <x v="1"/>
    <n v="0.51"/>
    <n v="0.36"/>
    <n v="350"/>
    <s v="ml"/>
    <s v="Beverages"/>
    <s v="Juices"/>
    <n v="126"/>
  </r>
  <r>
    <d v="2024-10-17T00:00:00"/>
    <x v="2"/>
    <x v="2"/>
    <x v="39"/>
    <x v="9"/>
    <n v="0.5"/>
    <n v="0.34"/>
    <n v="1500"/>
    <s v="g"/>
    <s v="Beverages"/>
    <s v="Leaf &amp; Dust Tea"/>
    <n v="510.00000000000006"/>
  </r>
  <r>
    <d v="2024-11-26T00:00:00"/>
    <x v="8"/>
    <x v="2"/>
    <x v="37"/>
    <x v="1"/>
    <n v="0.39"/>
    <n v="0.35"/>
    <n v="1500"/>
    <s v="ml"/>
    <s v="Beverages"/>
    <s v="Juices"/>
    <n v="525"/>
  </r>
  <r>
    <d v="2024-12-18T00:00:00"/>
    <x v="4"/>
    <x v="2"/>
    <x v="38"/>
    <x v="1"/>
    <n v="142.75"/>
    <n v="106.72"/>
    <n v="0.25"/>
    <s v="kg"/>
    <s v="Fruits &amp; Vegetables"/>
    <s v="Root Vegetables"/>
    <n v="26.68"/>
  </r>
  <r>
    <d v="2024-02-03T00:00:00"/>
    <x v="3"/>
    <x v="0"/>
    <x v="24"/>
    <x v="8"/>
    <n v="0.46"/>
    <n v="0.42"/>
    <n v="2000"/>
    <s v="g"/>
    <s v="Snacks &amp; Branded Foods"/>
    <s v="Instant Noodles"/>
    <n v="840"/>
  </r>
  <r>
    <d v="2024-10-08T00:00:00"/>
    <x v="2"/>
    <x v="2"/>
    <x v="46"/>
    <x v="1"/>
    <n v="18.32"/>
    <n v="12.31"/>
    <n v="5"/>
    <s v="pcs"/>
    <s v="Eggs, Meat &amp; Fish"/>
    <s v="Farm Eggs"/>
    <n v="61.550000000000004"/>
  </r>
  <r>
    <d v="2024-05-30T00:00:00"/>
    <x v="1"/>
    <x v="1"/>
    <x v="13"/>
    <x v="1"/>
    <n v="125.53"/>
    <n v="98.76"/>
    <n v="3"/>
    <s v="kg"/>
    <s v="Fruits &amp; Vegetables"/>
    <s v="Root Vegetables"/>
    <n v="296.28000000000003"/>
  </r>
  <r>
    <d v="2024-07-24T00:00:00"/>
    <x v="9"/>
    <x v="3"/>
    <x v="15"/>
    <x v="1"/>
    <n v="0.34"/>
    <n v="0.27"/>
    <n v="1500"/>
    <s v="g"/>
    <s v="Snacks &amp; Branded Foods"/>
    <s v="Frozen Vegetables"/>
    <n v="405"/>
  </r>
  <r>
    <d v="2024-11-22T00:00:00"/>
    <x v="8"/>
    <x v="2"/>
    <x v="3"/>
    <x v="1"/>
    <n v="8.69"/>
    <n v="7.89"/>
    <n v="24"/>
    <s v="pcs"/>
    <s v="Eggs, Meat &amp; Fish"/>
    <s v="Farm Eggs"/>
    <n v="189.35999999999999"/>
  </r>
  <r>
    <d v="2024-12-16T00:00:00"/>
    <x v="4"/>
    <x v="2"/>
    <x v="23"/>
    <x v="8"/>
    <n v="0.42"/>
    <n v="0.28000000000000003"/>
    <n v="200"/>
    <s v="g"/>
    <s v="Snacks &amp; Branded Foods"/>
    <s v="Instant Noodles"/>
    <n v="56.000000000000007"/>
  </r>
  <r>
    <d v="2024-01-06T00:00:00"/>
    <x v="0"/>
    <x v="0"/>
    <x v="29"/>
    <x v="9"/>
    <n v="0.31"/>
    <n v="0.24"/>
    <n v="50"/>
    <s v="g"/>
    <s v="Beverages"/>
    <s v="Leaf &amp; Dust Tea"/>
    <n v="12"/>
  </r>
  <r>
    <d v="2024-08-25T00:00:00"/>
    <x v="5"/>
    <x v="3"/>
    <x v="41"/>
    <x v="1"/>
    <n v="0.37"/>
    <n v="0.27"/>
    <n v="100"/>
    <s v="ml"/>
    <s v="Beverages"/>
    <s v="Juices"/>
    <n v="27"/>
  </r>
  <r>
    <d v="2024-02-21T00:00:00"/>
    <x v="3"/>
    <x v="0"/>
    <x v="9"/>
    <x v="4"/>
    <n v="3.68"/>
    <n v="2.71"/>
    <n v="5000"/>
    <s v="ml"/>
    <s v="Gourmet &amp; World Food"/>
    <s v="Extra Virgin Olive Oil"/>
    <n v="13550"/>
  </r>
  <r>
    <d v="2024-12-26T00:00:00"/>
    <x v="4"/>
    <x v="2"/>
    <x v="20"/>
    <x v="1"/>
    <n v="69.569999999999993"/>
    <n v="56.51"/>
    <n v="2"/>
    <s v="kg"/>
    <s v="Fruits &amp; Vegetables"/>
    <s v="Potato, Onion &amp; Tomato"/>
    <n v="113.02"/>
  </r>
  <r>
    <d v="2024-08-20T00:00:00"/>
    <x v="5"/>
    <x v="3"/>
    <x v="24"/>
    <x v="8"/>
    <n v="0.57999999999999996"/>
    <n v="0.45"/>
    <n v="250"/>
    <s v="g"/>
    <s v="Snacks &amp; Branded Foods"/>
    <s v="Instant Noodles"/>
    <n v="112.5"/>
  </r>
  <r>
    <d v="2024-04-08T00:00:00"/>
    <x v="10"/>
    <x v="1"/>
    <x v="34"/>
    <x v="1"/>
    <n v="72.739999999999995"/>
    <n v="69.209999999999994"/>
    <n v="10"/>
    <s v="kg"/>
    <s v="Fruits &amp; Vegetables"/>
    <s v="Root Vegetables"/>
    <n v="692.09999999999991"/>
  </r>
  <r>
    <d v="2024-10-02T00:00:00"/>
    <x v="2"/>
    <x v="2"/>
    <x v="9"/>
    <x v="4"/>
    <n v="1.91"/>
    <n v="1.34"/>
    <n v="250"/>
    <s v="ml"/>
    <s v="Gourmet &amp; World Food"/>
    <s v="Extra Virgin Olive Oil"/>
    <n v="335"/>
  </r>
  <r>
    <d v="2024-02-04T00:00:00"/>
    <x v="3"/>
    <x v="0"/>
    <x v="38"/>
    <x v="1"/>
    <n v="74.290000000000006"/>
    <n v="66.23"/>
    <n v="0.5"/>
    <s v="kg"/>
    <s v="Fruits &amp; Vegetables"/>
    <s v="Root Vegetables"/>
    <n v="33.115000000000002"/>
  </r>
  <r>
    <d v="2024-04-09T00:00:00"/>
    <x v="10"/>
    <x v="1"/>
    <x v="39"/>
    <x v="9"/>
    <n v="7.0000000000000007E-2"/>
    <n v="0.06"/>
    <n v="750"/>
    <s v="g"/>
    <s v="Beverages"/>
    <s v="Leaf &amp; Dust Tea"/>
    <n v="45"/>
  </r>
  <r>
    <d v="2024-03-05T00:00:00"/>
    <x v="6"/>
    <x v="0"/>
    <x v="41"/>
    <x v="1"/>
    <n v="0.44"/>
    <n v="0.36"/>
    <n v="200"/>
    <s v="ml"/>
    <s v="Beverages"/>
    <s v="Juices"/>
    <n v="72"/>
  </r>
  <r>
    <d v="2024-05-11T00:00:00"/>
    <x v="1"/>
    <x v="1"/>
    <x v="34"/>
    <x v="1"/>
    <n v="114.28"/>
    <n v="81.83"/>
    <n v="5"/>
    <s v="kg"/>
    <s v="Fruits &amp; Vegetables"/>
    <s v="Root Vegetables"/>
    <n v="409.15"/>
  </r>
  <r>
    <d v="2024-12-01T00:00:00"/>
    <x v="4"/>
    <x v="2"/>
    <x v="38"/>
    <x v="1"/>
    <n v="81.349999999999994"/>
    <n v="66.19"/>
    <n v="0.25"/>
    <s v="kg"/>
    <s v="Fruits &amp; Vegetables"/>
    <s v="Root Vegetables"/>
    <n v="16.547499999999999"/>
  </r>
  <r>
    <d v="2024-08-15T00:00:00"/>
    <x v="5"/>
    <x v="3"/>
    <x v="37"/>
    <x v="1"/>
    <n v="0.62"/>
    <n v="0.48"/>
    <n v="4000"/>
    <s v="ml"/>
    <s v="Beverages"/>
    <s v="Juices"/>
    <n v="1920"/>
  </r>
  <r>
    <d v="2024-10-18T00:00:00"/>
    <x v="2"/>
    <x v="2"/>
    <x v="9"/>
    <x v="4"/>
    <n v="2.57"/>
    <n v="2.0699999999999998"/>
    <n v="5000"/>
    <s v="ml"/>
    <s v="Gourmet &amp; World Food"/>
    <s v="Extra Virgin Olive Oil"/>
    <n v="10350"/>
  </r>
  <r>
    <d v="2024-01-31T00:00:00"/>
    <x v="0"/>
    <x v="0"/>
    <x v="43"/>
    <x v="6"/>
    <n v="167.87"/>
    <n v="129.53"/>
    <n v="24"/>
    <s v="pcs"/>
    <s v="Beauty &amp; Hygiene"/>
    <s v="Toothpaste"/>
    <n v="3108.7200000000003"/>
  </r>
  <r>
    <d v="2024-12-14T00:00:00"/>
    <x v="4"/>
    <x v="2"/>
    <x v="40"/>
    <x v="1"/>
    <n v="89.13"/>
    <n v="83.53"/>
    <n v="0.5"/>
    <s v="kg"/>
    <s v="Fruits &amp; Vegetables"/>
    <s v="Potato, Onion &amp; Tomato"/>
    <n v="41.765000000000001"/>
  </r>
  <r>
    <d v="2024-07-02T00:00:00"/>
    <x v="9"/>
    <x v="3"/>
    <x v="7"/>
    <x v="3"/>
    <n v="79.040000000000006"/>
    <n v="58.06"/>
    <n v="1"/>
    <s v="pcs"/>
    <s v="Bakery, Cakes &amp; Dairy"/>
    <s v="Bread"/>
    <n v="58.06"/>
  </r>
  <r>
    <d v="2024-12-09T00:00:00"/>
    <x v="4"/>
    <x v="2"/>
    <x v="3"/>
    <x v="1"/>
    <n v="15.01"/>
    <n v="10.93"/>
    <n v="24"/>
    <s v="pcs"/>
    <s v="Eggs, Meat &amp; Fish"/>
    <s v="Farm Eggs"/>
    <n v="262.32"/>
  </r>
  <r>
    <d v="2024-03-16T00:00:00"/>
    <x v="6"/>
    <x v="0"/>
    <x v="4"/>
    <x v="1"/>
    <n v="0.63"/>
    <n v="0.53"/>
    <n v="500"/>
    <s v="g"/>
    <s v="Snacks &amp; Branded Foods"/>
    <s v="Frozen Vegetables"/>
    <n v="265"/>
  </r>
  <r>
    <d v="2024-06-24T00:00:00"/>
    <x v="7"/>
    <x v="1"/>
    <x v="1"/>
    <x v="1"/>
    <n v="83.54"/>
    <n v="63.08"/>
    <n v="1"/>
    <s v="kg"/>
    <s v="Fruits &amp; Vegetables"/>
    <s v="Potato, Onion &amp; Tomato"/>
    <n v="63.08"/>
  </r>
  <r>
    <d v="2024-10-02T00:00:00"/>
    <x v="2"/>
    <x v="2"/>
    <x v="10"/>
    <x v="4"/>
    <n v="1.37"/>
    <n v="1.26"/>
    <n v="5000"/>
    <s v="ml"/>
    <s v="Gourmet &amp; World Food"/>
    <s v="Extra Virgin Olive Oil"/>
    <n v="6300"/>
  </r>
  <r>
    <d v="2024-03-15T00:00:00"/>
    <x v="6"/>
    <x v="0"/>
    <x v="8"/>
    <x v="3"/>
    <n v="57.58"/>
    <n v="45.04"/>
    <n v="12"/>
    <s v="pcs"/>
    <s v="Bakery, Cakes &amp; Dairy"/>
    <s v="Bread"/>
    <n v="540.48"/>
  </r>
  <r>
    <d v="2024-12-04T00:00:00"/>
    <x v="4"/>
    <x v="2"/>
    <x v="35"/>
    <x v="1"/>
    <n v="52.03"/>
    <n v="35.5"/>
    <n v="5"/>
    <s v="kg"/>
    <s v="Fruits &amp; Vegetables"/>
    <s v="Potato, Onion &amp; Tomato"/>
    <n v="177.5"/>
  </r>
  <r>
    <d v="2024-01-28T00:00:00"/>
    <x v="0"/>
    <x v="0"/>
    <x v="27"/>
    <x v="2"/>
    <n v="422.83"/>
    <n v="334.27"/>
    <n v="3"/>
    <s v="kg"/>
    <s v="Bakery, Cakes &amp; Dairy"/>
    <s v="Paneer, Tofu &amp; Cream"/>
    <n v="1002.81"/>
  </r>
  <r>
    <d v="2024-04-10T00:00:00"/>
    <x v="10"/>
    <x v="1"/>
    <x v="9"/>
    <x v="4"/>
    <n v="2.57"/>
    <n v="1.75"/>
    <n v="5000"/>
    <s v="ml"/>
    <s v="Gourmet &amp; World Food"/>
    <s v="Extra Virgin Olive Oil"/>
    <n v="8750"/>
  </r>
  <r>
    <d v="2024-04-13T00:00:00"/>
    <x v="10"/>
    <x v="1"/>
    <x v="41"/>
    <x v="1"/>
    <n v="0.24"/>
    <n v="0.22"/>
    <n v="500"/>
    <s v="ml"/>
    <s v="Beverages"/>
    <s v="Juices"/>
    <n v="110"/>
  </r>
  <r>
    <d v="2024-06-23T00:00:00"/>
    <x v="7"/>
    <x v="1"/>
    <x v="36"/>
    <x v="0"/>
    <n v="121.78"/>
    <n v="94.44"/>
    <n v="0.25"/>
    <s v="kg"/>
    <s v="Foodgrains, Oil &amp; Masala"/>
    <s v="Raw Rice"/>
    <n v="23.61"/>
  </r>
  <r>
    <d v="2024-11-30T00:00:00"/>
    <x v="8"/>
    <x v="2"/>
    <x v="44"/>
    <x v="9"/>
    <n v="0.17"/>
    <n v="0.13"/>
    <n v="2000"/>
    <s v="g"/>
    <s v="Beverages"/>
    <s v="Leaf &amp; Dust Tea"/>
    <n v="260"/>
  </r>
  <r>
    <d v="2024-08-27T00:00:00"/>
    <x v="5"/>
    <x v="3"/>
    <x v="6"/>
    <x v="1"/>
    <n v="0.39"/>
    <n v="0.27"/>
    <n v="2000"/>
    <s v="ml"/>
    <s v="Beverages"/>
    <s v="Juices"/>
    <n v="540"/>
  </r>
  <r>
    <d v="2024-06-18T00:00:00"/>
    <x v="7"/>
    <x v="1"/>
    <x v="1"/>
    <x v="1"/>
    <n v="65.53"/>
    <n v="47.23"/>
    <n v="1"/>
    <s v="kg"/>
    <s v="Fruits &amp; Vegetables"/>
    <s v="Potato, Onion &amp; Tomato"/>
    <n v="47.23"/>
  </r>
  <r>
    <d v="2024-06-20T00:00:00"/>
    <x v="7"/>
    <x v="1"/>
    <x v="18"/>
    <x v="0"/>
    <n v="120.75"/>
    <n v="114.97"/>
    <n v="3"/>
    <s v="kg"/>
    <s v="Foodgrains, Oil &amp; Masala"/>
    <s v="Raw Rice"/>
    <n v="344.90999999999997"/>
  </r>
  <r>
    <d v="2024-08-02T00:00:00"/>
    <x v="5"/>
    <x v="3"/>
    <x v="18"/>
    <x v="0"/>
    <n v="109.79"/>
    <n v="80.55"/>
    <n v="0.5"/>
    <s v="kg"/>
    <s v="Foodgrains, Oil &amp; Masala"/>
    <s v="Raw Rice"/>
    <n v="40.274999999999999"/>
  </r>
  <r>
    <d v="2024-10-14T00:00:00"/>
    <x v="2"/>
    <x v="2"/>
    <x v="40"/>
    <x v="1"/>
    <n v="92.32"/>
    <n v="75.33"/>
    <n v="5"/>
    <s v="kg"/>
    <s v="Fruits &amp; Vegetables"/>
    <s v="Potato, Onion &amp; Tomato"/>
    <n v="376.65"/>
  </r>
  <r>
    <d v="2024-01-22T00:00:00"/>
    <x v="0"/>
    <x v="0"/>
    <x v="15"/>
    <x v="1"/>
    <n v="0.91"/>
    <n v="0.7"/>
    <n v="750"/>
    <s v="g"/>
    <s v="Snacks &amp; Branded Foods"/>
    <s v="Frozen Vegetables"/>
    <n v="525"/>
  </r>
  <r>
    <d v="2024-01-02T00:00:00"/>
    <x v="0"/>
    <x v="0"/>
    <x v="40"/>
    <x v="1"/>
    <n v="58.31"/>
    <n v="40.08"/>
    <n v="5"/>
    <s v="kg"/>
    <s v="Fruits &amp; Vegetables"/>
    <s v="Potato, Onion &amp; Tomato"/>
    <n v="200.39999999999998"/>
  </r>
  <r>
    <d v="2024-04-27T00:00:00"/>
    <x v="10"/>
    <x v="1"/>
    <x v="38"/>
    <x v="1"/>
    <n v="126.67"/>
    <n v="108.2"/>
    <n v="10"/>
    <s v="kg"/>
    <s v="Fruits &amp; Vegetables"/>
    <s v="Root Vegetables"/>
    <n v="1082"/>
  </r>
  <r>
    <d v="2024-04-19T00:00:00"/>
    <x v="10"/>
    <x v="1"/>
    <x v="38"/>
    <x v="1"/>
    <n v="94.32"/>
    <n v="76.849999999999994"/>
    <n v="3"/>
    <s v="kg"/>
    <s v="Fruits &amp; Vegetables"/>
    <s v="Root Vegetables"/>
    <n v="230.54999999999998"/>
  </r>
  <r>
    <d v="2024-11-12T00:00:00"/>
    <x v="8"/>
    <x v="2"/>
    <x v="1"/>
    <x v="1"/>
    <n v="38.729999999999997"/>
    <n v="33.36"/>
    <n v="1"/>
    <s v="kg"/>
    <s v="Fruits &amp; Vegetables"/>
    <s v="Potato, Onion &amp; Tomato"/>
    <n v="33.36"/>
  </r>
  <r>
    <d v="2024-07-11T00:00:00"/>
    <x v="9"/>
    <x v="3"/>
    <x v="1"/>
    <x v="1"/>
    <n v="86.17"/>
    <n v="60.53"/>
    <n v="5"/>
    <s v="kg"/>
    <s v="Fruits &amp; Vegetables"/>
    <s v="Potato, Onion &amp; Tomato"/>
    <n v="302.64999999999998"/>
  </r>
  <r>
    <d v="2024-10-24T00:00:00"/>
    <x v="2"/>
    <x v="2"/>
    <x v="3"/>
    <x v="1"/>
    <n v="18.55"/>
    <n v="12.74"/>
    <n v="4"/>
    <s v="pcs"/>
    <s v="Eggs, Meat &amp; Fish"/>
    <s v="Farm Eggs"/>
    <n v="50.96"/>
  </r>
  <r>
    <d v="2024-01-04T00:00:00"/>
    <x v="0"/>
    <x v="0"/>
    <x v="28"/>
    <x v="6"/>
    <n v="163.5"/>
    <n v="145.46"/>
    <n v="2"/>
    <s v="pcs"/>
    <s v="Beauty &amp; Hygiene"/>
    <s v="Toothpaste"/>
    <n v="290.92"/>
  </r>
  <r>
    <d v="2024-10-10T00:00:00"/>
    <x v="2"/>
    <x v="2"/>
    <x v="2"/>
    <x v="1"/>
    <n v="43.45"/>
    <n v="31.2"/>
    <n v="5"/>
    <s v="kg"/>
    <s v="Fruits &amp; Vegetables"/>
    <s v="Potato, Onion &amp; Tomato"/>
    <n v="156"/>
  </r>
  <r>
    <d v="2024-12-11T00:00:00"/>
    <x v="4"/>
    <x v="2"/>
    <x v="15"/>
    <x v="1"/>
    <n v="0.32"/>
    <n v="0.22"/>
    <n v="1500"/>
    <s v="g"/>
    <s v="Snacks &amp; Branded Foods"/>
    <s v="Frozen Vegetables"/>
    <n v="330"/>
  </r>
  <r>
    <d v="2024-11-07T00:00:00"/>
    <x v="8"/>
    <x v="2"/>
    <x v="44"/>
    <x v="9"/>
    <n v="0.65"/>
    <n v="0.57999999999999996"/>
    <n v="200"/>
    <s v="g"/>
    <s v="Beverages"/>
    <s v="Leaf &amp; Dust Tea"/>
    <n v="115.99999999999999"/>
  </r>
  <r>
    <d v="2024-07-03T00:00:00"/>
    <x v="9"/>
    <x v="3"/>
    <x v="19"/>
    <x v="6"/>
    <n v="355.56"/>
    <n v="309.18"/>
    <n v="4"/>
    <s v="pcs"/>
    <s v="Beauty &amp; Hygiene"/>
    <s v="Toothpaste"/>
    <n v="1236.72"/>
  </r>
  <r>
    <d v="2024-10-04T00:00:00"/>
    <x v="2"/>
    <x v="2"/>
    <x v="47"/>
    <x v="4"/>
    <n v="5.0199999999999996"/>
    <n v="4.13"/>
    <n v="4000"/>
    <s v="ml"/>
    <s v="Gourmet &amp; World Food"/>
    <s v="Extra Virgin Olive Oil"/>
    <n v="16520"/>
  </r>
  <r>
    <d v="2024-11-06T00:00:00"/>
    <x v="8"/>
    <x v="2"/>
    <x v="3"/>
    <x v="1"/>
    <n v="7.81"/>
    <n v="5.7"/>
    <n v="24"/>
    <s v="pcs"/>
    <s v="Eggs, Meat &amp; Fish"/>
    <s v="Farm Eggs"/>
    <n v="136.80000000000001"/>
  </r>
  <r>
    <d v="2024-11-03T00:00:00"/>
    <x v="8"/>
    <x v="2"/>
    <x v="11"/>
    <x v="3"/>
    <n v="28.19"/>
    <n v="21.03"/>
    <n v="6"/>
    <s v="pcs"/>
    <s v="Bakery, Cakes &amp; Dairy"/>
    <s v="Bread"/>
    <n v="126.18"/>
  </r>
  <r>
    <d v="2024-06-22T00:00:00"/>
    <x v="7"/>
    <x v="1"/>
    <x v="47"/>
    <x v="4"/>
    <n v="7.14"/>
    <n v="4.83"/>
    <n v="500"/>
    <s v="ml"/>
    <s v="Gourmet &amp; World Food"/>
    <s v="Extra Virgin Olive Oil"/>
    <n v="2415"/>
  </r>
  <r>
    <d v="2024-05-05T00:00:00"/>
    <x v="1"/>
    <x v="1"/>
    <x v="10"/>
    <x v="4"/>
    <n v="1.27"/>
    <n v="1.06"/>
    <n v="750"/>
    <s v="ml"/>
    <s v="Gourmet &amp; World Food"/>
    <s v="Extra Virgin Olive Oil"/>
    <n v="795"/>
  </r>
  <r>
    <d v="2024-10-03T00:00:00"/>
    <x v="2"/>
    <x v="2"/>
    <x v="24"/>
    <x v="8"/>
    <n v="0.48"/>
    <n v="0.42"/>
    <n v="500"/>
    <s v="g"/>
    <s v="Snacks &amp; Branded Foods"/>
    <s v="Instant Noodles"/>
    <n v="210"/>
  </r>
  <r>
    <d v="2024-11-03T00:00:00"/>
    <x v="8"/>
    <x v="2"/>
    <x v="46"/>
    <x v="1"/>
    <n v="15.51"/>
    <n v="14.05"/>
    <n v="5"/>
    <s v="pcs"/>
    <s v="Eggs, Meat &amp; Fish"/>
    <s v="Farm Eggs"/>
    <n v="70.25"/>
  </r>
  <r>
    <d v="2024-01-11T00:00:00"/>
    <x v="0"/>
    <x v="0"/>
    <x v="14"/>
    <x v="5"/>
    <n v="312.44"/>
    <n v="283.79000000000002"/>
    <n v="3"/>
    <s v="kg"/>
    <s v="Cleaning &amp; Household"/>
    <s v="Laundry"/>
    <n v="851.37000000000012"/>
  </r>
  <r>
    <d v="2024-03-11T00:00:00"/>
    <x v="6"/>
    <x v="0"/>
    <x v="42"/>
    <x v="8"/>
    <n v="0.11"/>
    <n v="0.1"/>
    <n v="1500"/>
    <s v="g"/>
    <s v="Snacks &amp; Branded Foods"/>
    <s v="Instant Noodles"/>
    <n v="150"/>
  </r>
  <r>
    <d v="2024-10-15T00:00:00"/>
    <x v="2"/>
    <x v="2"/>
    <x v="4"/>
    <x v="1"/>
    <n v="0.7"/>
    <n v="0.6"/>
    <n v="750"/>
    <s v="g"/>
    <s v="Snacks &amp; Branded Foods"/>
    <s v="Frozen Vegetables"/>
    <n v="450"/>
  </r>
  <r>
    <d v="2024-10-27T00:00:00"/>
    <x v="2"/>
    <x v="2"/>
    <x v="35"/>
    <x v="1"/>
    <n v="50.64"/>
    <n v="42.61"/>
    <n v="0.25"/>
    <s v="kg"/>
    <s v="Fruits &amp; Vegetables"/>
    <s v="Potato, Onion &amp; Tomato"/>
    <n v="10.6525"/>
  </r>
  <r>
    <d v="2024-10-31T00:00:00"/>
    <x v="2"/>
    <x v="2"/>
    <x v="45"/>
    <x v="7"/>
    <n v="0.05"/>
    <n v="0.04"/>
    <n v="500"/>
    <s v="ml"/>
    <s v="Bakery, Cakes &amp; Dairy"/>
    <s v="Milk"/>
    <n v="20"/>
  </r>
  <r>
    <d v="2024-11-17T00:00:00"/>
    <x v="8"/>
    <x v="2"/>
    <x v="45"/>
    <x v="7"/>
    <n v="0.04"/>
    <n v="0.03"/>
    <n v="350"/>
    <s v="ml"/>
    <s v="Bakery, Cakes &amp; Dairy"/>
    <s v="Milk"/>
    <n v="10.5"/>
  </r>
  <r>
    <d v="2024-09-26T00:00:00"/>
    <x v="11"/>
    <x v="3"/>
    <x v="11"/>
    <x v="3"/>
    <n v="66.62"/>
    <n v="52.7"/>
    <n v="4"/>
    <s v="pcs"/>
    <s v="Bakery, Cakes &amp; Dairy"/>
    <s v="Bread"/>
    <n v="210.8"/>
  </r>
  <r>
    <d v="2024-08-10T00:00:00"/>
    <x v="5"/>
    <x v="3"/>
    <x v="47"/>
    <x v="4"/>
    <n v="2.42"/>
    <n v="1.95"/>
    <n v="200"/>
    <s v="ml"/>
    <s v="Gourmet &amp; World Food"/>
    <s v="Extra Virgin Olive Oil"/>
    <n v="390"/>
  </r>
  <r>
    <d v="2024-02-03T00:00:00"/>
    <x v="3"/>
    <x v="0"/>
    <x v="45"/>
    <x v="7"/>
    <n v="0.04"/>
    <n v="0.03"/>
    <n v="100"/>
    <s v="ml"/>
    <s v="Bakery, Cakes &amp; Dairy"/>
    <s v="Milk"/>
    <n v="3"/>
  </r>
  <r>
    <d v="2024-10-17T00:00:00"/>
    <x v="2"/>
    <x v="2"/>
    <x v="34"/>
    <x v="1"/>
    <n v="87.53"/>
    <n v="62.68"/>
    <n v="5"/>
    <s v="kg"/>
    <s v="Fruits &amp; Vegetables"/>
    <s v="Root Vegetables"/>
    <n v="313.39999999999998"/>
  </r>
  <r>
    <d v="2024-04-08T00:00:00"/>
    <x v="10"/>
    <x v="1"/>
    <x v="2"/>
    <x v="1"/>
    <n v="37.450000000000003"/>
    <n v="30.64"/>
    <n v="0.25"/>
    <s v="kg"/>
    <s v="Fruits &amp; Vegetables"/>
    <s v="Potato, Onion &amp; Tomato"/>
    <n v="7.66"/>
  </r>
  <r>
    <d v="2024-07-10T00:00:00"/>
    <x v="9"/>
    <x v="3"/>
    <x v="47"/>
    <x v="4"/>
    <n v="4.8600000000000003"/>
    <n v="3.78"/>
    <n v="200"/>
    <s v="ml"/>
    <s v="Gourmet &amp; World Food"/>
    <s v="Extra Virgin Olive Oil"/>
    <n v="756"/>
  </r>
  <r>
    <d v="2024-11-24T00:00:00"/>
    <x v="8"/>
    <x v="2"/>
    <x v="10"/>
    <x v="4"/>
    <n v="4.88"/>
    <n v="3.42"/>
    <n v="100"/>
    <s v="ml"/>
    <s v="Gourmet &amp; World Food"/>
    <s v="Extra Virgin Olive Oil"/>
    <n v="342"/>
  </r>
  <r>
    <d v="2024-05-05T00:00:00"/>
    <x v="1"/>
    <x v="1"/>
    <x v="42"/>
    <x v="8"/>
    <n v="0.17"/>
    <n v="0.15"/>
    <n v="50"/>
    <s v="g"/>
    <s v="Snacks &amp; Branded Foods"/>
    <s v="Instant Noodles"/>
    <n v="7.5"/>
  </r>
  <r>
    <d v="2024-04-06T00:00:00"/>
    <x v="10"/>
    <x v="1"/>
    <x v="23"/>
    <x v="8"/>
    <n v="0.4"/>
    <n v="0.28999999999999998"/>
    <n v="2000"/>
    <s v="g"/>
    <s v="Snacks &amp; Branded Foods"/>
    <s v="Instant Noodles"/>
    <n v="580"/>
  </r>
  <r>
    <d v="2024-05-30T00:00:00"/>
    <x v="1"/>
    <x v="1"/>
    <x v="39"/>
    <x v="9"/>
    <n v="0.79"/>
    <n v="0.54"/>
    <n v="200"/>
    <s v="g"/>
    <s v="Beverages"/>
    <s v="Leaf &amp; Dust Tea"/>
    <n v="108"/>
  </r>
  <r>
    <d v="2024-06-16T00:00:00"/>
    <x v="7"/>
    <x v="1"/>
    <x v="10"/>
    <x v="4"/>
    <n v="3.94"/>
    <n v="2.66"/>
    <n v="1000"/>
    <s v="ml"/>
    <s v="Gourmet &amp; World Food"/>
    <s v="Extra Virgin Olive Oil"/>
    <n v="2660"/>
  </r>
  <r>
    <d v="2024-12-20T00:00:00"/>
    <x v="4"/>
    <x v="2"/>
    <x v="19"/>
    <x v="6"/>
    <n v="234.55"/>
    <n v="168.81"/>
    <n v="24"/>
    <s v="pcs"/>
    <s v="Beauty &amp; Hygiene"/>
    <s v="Toothpaste"/>
    <n v="4051.44"/>
  </r>
  <r>
    <d v="2024-03-05T00:00:00"/>
    <x v="6"/>
    <x v="0"/>
    <x v="9"/>
    <x v="4"/>
    <n v="3.05"/>
    <n v="2.12"/>
    <n v="1500"/>
    <s v="ml"/>
    <s v="Gourmet &amp; World Food"/>
    <s v="Extra Virgin Olive Oil"/>
    <n v="3180"/>
  </r>
  <r>
    <d v="2024-09-07T00:00:00"/>
    <x v="11"/>
    <x v="3"/>
    <x v="1"/>
    <x v="1"/>
    <n v="71.58"/>
    <n v="47.96"/>
    <n v="2"/>
    <s v="kg"/>
    <s v="Fruits &amp; Vegetables"/>
    <s v="Potato, Onion &amp; Tomato"/>
    <n v="95.92"/>
  </r>
  <r>
    <d v="2024-10-11T00:00:00"/>
    <x v="2"/>
    <x v="2"/>
    <x v="32"/>
    <x v="5"/>
    <n v="299.11"/>
    <n v="241.24"/>
    <n v="1"/>
    <s v="kg"/>
    <s v="Cleaning &amp; Household"/>
    <s v="Laundry"/>
    <n v="241.24"/>
  </r>
  <r>
    <d v="2024-02-03T00:00:00"/>
    <x v="3"/>
    <x v="0"/>
    <x v="11"/>
    <x v="3"/>
    <n v="73.58"/>
    <n v="51.5"/>
    <n v="6"/>
    <s v="pcs"/>
    <s v="Bakery, Cakes &amp; Dairy"/>
    <s v="Bread"/>
    <n v="309"/>
  </r>
  <r>
    <d v="2024-11-19T00:00:00"/>
    <x v="8"/>
    <x v="2"/>
    <x v="22"/>
    <x v="7"/>
    <n v="0.06"/>
    <n v="0.05"/>
    <n v="250"/>
    <s v="ml"/>
    <s v="Bakery, Cakes &amp; Dairy"/>
    <s v="Milk"/>
    <n v="12.5"/>
  </r>
  <r>
    <d v="2024-09-17T00:00:00"/>
    <x v="11"/>
    <x v="3"/>
    <x v="36"/>
    <x v="0"/>
    <n v="160.76"/>
    <n v="129.37"/>
    <n v="0.25"/>
    <s v="kg"/>
    <s v="Foodgrains, Oil &amp; Masala"/>
    <s v="Raw Rice"/>
    <n v="32.342500000000001"/>
  </r>
  <r>
    <d v="2024-12-06T00:00:00"/>
    <x v="4"/>
    <x v="2"/>
    <x v="7"/>
    <x v="3"/>
    <n v="36.47"/>
    <n v="25.45"/>
    <n v="1"/>
    <s v="pcs"/>
    <s v="Bakery, Cakes &amp; Dairy"/>
    <s v="Bread"/>
    <n v="25.45"/>
  </r>
  <r>
    <d v="2024-06-13T00:00:00"/>
    <x v="7"/>
    <x v="1"/>
    <x v="35"/>
    <x v="1"/>
    <n v="95.1"/>
    <n v="78.099999999999994"/>
    <n v="0.25"/>
    <s v="kg"/>
    <s v="Fruits &amp; Vegetables"/>
    <s v="Potato, Onion &amp; Tomato"/>
    <n v="19.524999999999999"/>
  </r>
  <r>
    <d v="2024-09-26T00:00:00"/>
    <x v="11"/>
    <x v="3"/>
    <x v="3"/>
    <x v="1"/>
    <n v="5.97"/>
    <n v="5.16"/>
    <n v="4"/>
    <s v="pcs"/>
    <s v="Eggs, Meat &amp; Fish"/>
    <s v="Farm Eggs"/>
    <n v="20.64"/>
  </r>
  <r>
    <d v="2024-09-10T00:00:00"/>
    <x v="11"/>
    <x v="3"/>
    <x v="18"/>
    <x v="0"/>
    <n v="184.31"/>
    <n v="127.92"/>
    <n v="10"/>
    <s v="kg"/>
    <s v="Foodgrains, Oil &amp; Masala"/>
    <s v="Raw Rice"/>
    <n v="1279.2"/>
  </r>
  <r>
    <d v="2024-07-24T00:00:00"/>
    <x v="9"/>
    <x v="3"/>
    <x v="17"/>
    <x v="1"/>
    <n v="49.94"/>
    <n v="39.44"/>
    <n v="0.5"/>
    <s v="kg"/>
    <s v="Fruits &amp; Vegetables"/>
    <s v="Potato, Onion &amp; Tomato"/>
    <n v="19.72"/>
  </r>
  <r>
    <d v="2024-01-19T00:00:00"/>
    <x v="0"/>
    <x v="0"/>
    <x v="47"/>
    <x v="4"/>
    <n v="4.38"/>
    <n v="3.53"/>
    <n v="350"/>
    <s v="ml"/>
    <s v="Gourmet &amp; World Food"/>
    <s v="Extra Virgin Olive Oil"/>
    <n v="1235.5"/>
  </r>
  <r>
    <d v="2024-10-26T00:00:00"/>
    <x v="2"/>
    <x v="2"/>
    <x v="33"/>
    <x v="1"/>
    <n v="0.82"/>
    <n v="0.7"/>
    <n v="200"/>
    <s v="g"/>
    <s v="Snacks &amp; Branded Foods"/>
    <s v="Frozen Vegetables"/>
    <n v="140"/>
  </r>
  <r>
    <d v="2024-04-30T00:00:00"/>
    <x v="10"/>
    <x v="1"/>
    <x v="22"/>
    <x v="7"/>
    <n v="0.06"/>
    <n v="0.05"/>
    <n v="2000"/>
    <s v="ml"/>
    <s v="Bakery, Cakes &amp; Dairy"/>
    <s v="Milk"/>
    <n v="100"/>
  </r>
  <r>
    <d v="2024-11-09T00:00:00"/>
    <x v="8"/>
    <x v="2"/>
    <x v="19"/>
    <x v="6"/>
    <n v="125.58"/>
    <n v="84.66"/>
    <n v="12"/>
    <s v="pcs"/>
    <s v="Beauty &amp; Hygiene"/>
    <s v="Toothpaste"/>
    <n v="1015.92"/>
  </r>
  <r>
    <d v="2024-07-12T00:00:00"/>
    <x v="9"/>
    <x v="3"/>
    <x v="26"/>
    <x v="5"/>
    <n v="238.99"/>
    <n v="178.78"/>
    <n v="0.5"/>
    <s v="kg"/>
    <s v="Cleaning &amp; Household"/>
    <s v="Laundry"/>
    <n v="89.39"/>
  </r>
  <r>
    <d v="2024-07-10T00:00:00"/>
    <x v="9"/>
    <x v="3"/>
    <x v="41"/>
    <x v="1"/>
    <n v="0.38"/>
    <n v="0.34"/>
    <n v="500"/>
    <s v="ml"/>
    <s v="Beverages"/>
    <s v="Juices"/>
    <n v="170"/>
  </r>
  <r>
    <d v="2024-10-11T00:00:00"/>
    <x v="2"/>
    <x v="2"/>
    <x v="30"/>
    <x v="1"/>
    <n v="120.59"/>
    <n v="80.760000000000005"/>
    <n v="0.5"/>
    <s v="kg"/>
    <s v="Fruits &amp; Vegetables"/>
    <s v="Potato, Onion &amp; Tomato"/>
    <n v="40.380000000000003"/>
  </r>
  <r>
    <d v="2024-10-11T00:00:00"/>
    <x v="2"/>
    <x v="2"/>
    <x v="4"/>
    <x v="1"/>
    <n v="1.0900000000000001"/>
    <n v="0.92"/>
    <n v="200"/>
    <s v="g"/>
    <s v="Snacks &amp; Branded Foods"/>
    <s v="Frozen Vegetables"/>
    <n v="184"/>
  </r>
  <r>
    <d v="2024-12-06T00:00:00"/>
    <x v="4"/>
    <x v="2"/>
    <x v="17"/>
    <x v="1"/>
    <n v="77.05"/>
    <n v="68.319999999999993"/>
    <n v="3"/>
    <s v="kg"/>
    <s v="Fruits &amp; Vegetables"/>
    <s v="Potato, Onion &amp; Tomato"/>
    <n v="204.95999999999998"/>
  </r>
  <r>
    <d v="2024-12-14T00:00:00"/>
    <x v="4"/>
    <x v="2"/>
    <x v="9"/>
    <x v="4"/>
    <n v="4.49"/>
    <n v="3.95"/>
    <n v="200"/>
    <s v="ml"/>
    <s v="Gourmet &amp; World Food"/>
    <s v="Extra Virgin Olive Oil"/>
    <n v="790"/>
  </r>
  <r>
    <d v="2024-12-05T00:00:00"/>
    <x v="4"/>
    <x v="2"/>
    <x v="17"/>
    <x v="1"/>
    <n v="81.510000000000005"/>
    <n v="56.39"/>
    <n v="0.5"/>
    <s v="kg"/>
    <s v="Fruits &amp; Vegetables"/>
    <s v="Potato, Onion &amp; Tomato"/>
    <n v="28.195"/>
  </r>
  <r>
    <d v="2024-08-06T00:00:00"/>
    <x v="5"/>
    <x v="3"/>
    <x v="18"/>
    <x v="0"/>
    <n v="116.97"/>
    <n v="108.65"/>
    <n v="0.25"/>
    <s v="kg"/>
    <s v="Foodgrains, Oil &amp; Masala"/>
    <s v="Raw Rice"/>
    <n v="27.162500000000001"/>
  </r>
  <r>
    <d v="2024-08-09T00:00:00"/>
    <x v="5"/>
    <x v="3"/>
    <x v="33"/>
    <x v="1"/>
    <n v="1.1399999999999999"/>
    <n v="0.89"/>
    <n v="50"/>
    <s v="g"/>
    <s v="Snacks &amp; Branded Foods"/>
    <s v="Frozen Vegetables"/>
    <n v="44.5"/>
  </r>
  <r>
    <d v="2024-09-11T00:00:00"/>
    <x v="11"/>
    <x v="3"/>
    <x v="29"/>
    <x v="9"/>
    <n v="0.37"/>
    <n v="0.32"/>
    <n v="500"/>
    <s v="g"/>
    <s v="Beverages"/>
    <s v="Leaf &amp; Dust Tea"/>
    <n v="160"/>
  </r>
  <r>
    <d v="2024-11-18T00:00:00"/>
    <x v="8"/>
    <x v="2"/>
    <x v="10"/>
    <x v="4"/>
    <n v="3.07"/>
    <n v="2.38"/>
    <n v="1500"/>
    <s v="ml"/>
    <s v="Gourmet &amp; World Food"/>
    <s v="Extra Virgin Olive Oil"/>
    <n v="3570"/>
  </r>
  <r>
    <d v="2024-11-26T00:00:00"/>
    <x v="8"/>
    <x v="2"/>
    <x v="42"/>
    <x v="8"/>
    <n v="0.28999999999999998"/>
    <n v="0.27"/>
    <n v="1000"/>
    <s v="g"/>
    <s v="Snacks &amp; Branded Foods"/>
    <s v="Instant Noodles"/>
    <n v="270"/>
  </r>
  <r>
    <d v="2024-12-22T00:00:00"/>
    <x v="4"/>
    <x v="2"/>
    <x v="37"/>
    <x v="1"/>
    <n v="0.57999999999999996"/>
    <n v="0.4"/>
    <n v="250"/>
    <s v="ml"/>
    <s v="Beverages"/>
    <s v="Juices"/>
    <n v="100"/>
  </r>
  <r>
    <d v="2024-10-11T00:00:00"/>
    <x v="2"/>
    <x v="2"/>
    <x v="42"/>
    <x v="8"/>
    <n v="0.24"/>
    <n v="0.17"/>
    <n v="1500"/>
    <s v="g"/>
    <s v="Snacks &amp; Branded Foods"/>
    <s v="Instant Noodles"/>
    <n v="255.00000000000003"/>
  </r>
  <r>
    <d v="2024-12-04T00:00:00"/>
    <x v="4"/>
    <x v="2"/>
    <x v="11"/>
    <x v="3"/>
    <n v="57.19"/>
    <n v="45.11"/>
    <n v="24"/>
    <s v="pcs"/>
    <s v="Bakery, Cakes &amp; Dairy"/>
    <s v="Bread"/>
    <n v="1082.6399999999999"/>
  </r>
  <r>
    <d v="2024-02-10T00:00:00"/>
    <x v="3"/>
    <x v="0"/>
    <x v="44"/>
    <x v="9"/>
    <n v="0.77"/>
    <n v="0.52"/>
    <n v="200"/>
    <s v="g"/>
    <s v="Beverages"/>
    <s v="Leaf &amp; Dust Tea"/>
    <n v="104"/>
  </r>
  <r>
    <d v="2024-04-26T00:00:00"/>
    <x v="10"/>
    <x v="1"/>
    <x v="45"/>
    <x v="7"/>
    <n v="0.06"/>
    <n v="0.05"/>
    <n v="250"/>
    <s v="ml"/>
    <s v="Bakery, Cakes &amp; Dairy"/>
    <s v="Milk"/>
    <n v="12.5"/>
  </r>
  <r>
    <d v="2024-10-10T00:00:00"/>
    <x v="2"/>
    <x v="2"/>
    <x v="32"/>
    <x v="5"/>
    <n v="220.91"/>
    <n v="164.13"/>
    <n v="5"/>
    <s v="kg"/>
    <s v="Cleaning &amp; Household"/>
    <s v="Laundry"/>
    <n v="820.65"/>
  </r>
  <r>
    <d v="2024-12-09T00:00:00"/>
    <x v="4"/>
    <x v="2"/>
    <x v="27"/>
    <x v="2"/>
    <n v="412.19"/>
    <n v="317.75"/>
    <n v="5"/>
    <s v="kg"/>
    <s v="Bakery, Cakes &amp; Dairy"/>
    <s v="Paneer, Tofu &amp; Cream"/>
    <n v="1588.75"/>
  </r>
  <r>
    <d v="2024-10-26T00:00:00"/>
    <x v="2"/>
    <x v="2"/>
    <x v="38"/>
    <x v="1"/>
    <n v="156.6"/>
    <n v="116.83"/>
    <n v="5"/>
    <s v="kg"/>
    <s v="Fruits &amp; Vegetables"/>
    <s v="Root Vegetables"/>
    <n v="584.15"/>
  </r>
  <r>
    <d v="2024-05-08T00:00:00"/>
    <x v="1"/>
    <x v="1"/>
    <x v="38"/>
    <x v="1"/>
    <n v="108.23"/>
    <n v="95"/>
    <n v="0.25"/>
    <s v="kg"/>
    <s v="Fruits &amp; Vegetables"/>
    <s v="Root Vegetables"/>
    <n v="23.75"/>
  </r>
  <r>
    <d v="2024-12-27T00:00:00"/>
    <x v="4"/>
    <x v="2"/>
    <x v="4"/>
    <x v="1"/>
    <n v="1.25"/>
    <n v="0.93"/>
    <n v="250"/>
    <s v="g"/>
    <s v="Snacks &amp; Branded Foods"/>
    <s v="Frozen Vegetables"/>
    <n v="232.5"/>
  </r>
  <r>
    <d v="2024-04-07T00:00:00"/>
    <x v="10"/>
    <x v="1"/>
    <x v="38"/>
    <x v="1"/>
    <n v="74.5"/>
    <n v="66.069999999999993"/>
    <n v="10"/>
    <s v="kg"/>
    <s v="Fruits &amp; Vegetables"/>
    <s v="Root Vegetables"/>
    <n v="660.69999999999993"/>
  </r>
  <r>
    <d v="2024-03-11T00:00:00"/>
    <x v="6"/>
    <x v="0"/>
    <x v="28"/>
    <x v="6"/>
    <n v="390.19"/>
    <n v="269.70999999999998"/>
    <n v="4"/>
    <s v="pcs"/>
    <s v="Beauty &amp; Hygiene"/>
    <s v="Toothpaste"/>
    <n v="1078.8399999999999"/>
  </r>
  <r>
    <d v="2024-05-13T00:00:00"/>
    <x v="1"/>
    <x v="1"/>
    <x v="12"/>
    <x v="1"/>
    <n v="82.05"/>
    <n v="60.97"/>
    <n v="5"/>
    <s v="kg"/>
    <s v="Fruits &amp; Vegetables"/>
    <s v="Potato, Onion &amp; Tomato"/>
    <n v="304.85000000000002"/>
  </r>
  <r>
    <d v="2024-11-08T00:00:00"/>
    <x v="8"/>
    <x v="2"/>
    <x v="19"/>
    <x v="6"/>
    <n v="275.79000000000002"/>
    <n v="238.51"/>
    <n v="2"/>
    <s v="pcs"/>
    <s v="Beauty &amp; Hygiene"/>
    <s v="Toothpaste"/>
    <n v="477.02"/>
  </r>
  <r>
    <d v="2024-11-14T00:00:00"/>
    <x v="8"/>
    <x v="2"/>
    <x v="10"/>
    <x v="4"/>
    <n v="2.19"/>
    <n v="1.95"/>
    <n v="250"/>
    <s v="ml"/>
    <s v="Gourmet &amp; World Food"/>
    <s v="Extra Virgin Olive Oil"/>
    <n v="487.5"/>
  </r>
  <r>
    <d v="2024-07-25T00:00:00"/>
    <x v="9"/>
    <x v="3"/>
    <x v="18"/>
    <x v="0"/>
    <n v="182.01"/>
    <n v="126.83"/>
    <n v="1"/>
    <s v="kg"/>
    <s v="Foodgrains, Oil &amp; Masala"/>
    <s v="Raw Rice"/>
    <n v="126.83"/>
  </r>
  <r>
    <d v="2024-01-07T00:00:00"/>
    <x v="0"/>
    <x v="0"/>
    <x v="9"/>
    <x v="4"/>
    <n v="3.36"/>
    <n v="2.2799999999999998"/>
    <n v="350"/>
    <s v="ml"/>
    <s v="Gourmet &amp; World Food"/>
    <s v="Extra Virgin Olive Oil"/>
    <n v="797.99999999999989"/>
  </r>
  <r>
    <d v="2024-09-19T00:00:00"/>
    <x v="11"/>
    <x v="3"/>
    <x v="5"/>
    <x v="2"/>
    <n v="464.64"/>
    <n v="346.73"/>
    <n v="2"/>
    <s v="kg"/>
    <s v="Bakery, Cakes &amp; Dairy"/>
    <s v="Paneer, Tofu &amp; Cream"/>
    <n v="693.46"/>
  </r>
  <r>
    <d v="2024-03-17T00:00:00"/>
    <x v="6"/>
    <x v="0"/>
    <x v="33"/>
    <x v="1"/>
    <n v="0.37"/>
    <n v="0.26"/>
    <n v="1500"/>
    <s v="g"/>
    <s v="Snacks &amp; Branded Foods"/>
    <s v="Frozen Vegetables"/>
    <n v="390"/>
  </r>
  <r>
    <d v="2024-04-26T00:00:00"/>
    <x v="10"/>
    <x v="1"/>
    <x v="22"/>
    <x v="7"/>
    <n v="0.08"/>
    <n v="0.06"/>
    <n v="350"/>
    <s v="ml"/>
    <s v="Bakery, Cakes &amp; Dairy"/>
    <s v="Milk"/>
    <n v="21"/>
  </r>
  <r>
    <d v="2024-10-27T00:00:00"/>
    <x v="2"/>
    <x v="2"/>
    <x v="21"/>
    <x v="2"/>
    <n v="552.04"/>
    <n v="373.28"/>
    <n v="10"/>
    <s v="kg"/>
    <s v="Bakery, Cakes &amp; Dairy"/>
    <s v="Paneer, Tofu &amp; Cream"/>
    <n v="3732.7999999999997"/>
  </r>
  <r>
    <d v="2024-09-21T00:00:00"/>
    <x v="11"/>
    <x v="3"/>
    <x v="24"/>
    <x v="8"/>
    <n v="0.14000000000000001"/>
    <n v="0.11"/>
    <n v="100"/>
    <s v="g"/>
    <s v="Snacks &amp; Branded Foods"/>
    <s v="Instant Noodles"/>
    <n v="11"/>
  </r>
  <r>
    <d v="2024-08-27T00:00:00"/>
    <x v="5"/>
    <x v="3"/>
    <x v="19"/>
    <x v="6"/>
    <n v="53.36"/>
    <n v="40.83"/>
    <n v="12"/>
    <s v="pcs"/>
    <s v="Beauty &amp; Hygiene"/>
    <s v="Toothpaste"/>
    <n v="489.96"/>
  </r>
  <r>
    <d v="2024-08-24T00:00:00"/>
    <x v="5"/>
    <x v="3"/>
    <x v="41"/>
    <x v="1"/>
    <n v="0.14000000000000001"/>
    <n v="0.12"/>
    <n v="200"/>
    <s v="ml"/>
    <s v="Beverages"/>
    <s v="Juices"/>
    <n v="24"/>
  </r>
  <r>
    <d v="2024-10-11T00:00:00"/>
    <x v="2"/>
    <x v="2"/>
    <x v="32"/>
    <x v="5"/>
    <n v="360.77"/>
    <n v="247.14"/>
    <n v="3"/>
    <s v="kg"/>
    <s v="Cleaning &amp; Household"/>
    <s v="Laundry"/>
    <n v="741.42"/>
  </r>
  <r>
    <d v="2024-10-25T00:00:00"/>
    <x v="2"/>
    <x v="2"/>
    <x v="15"/>
    <x v="1"/>
    <n v="0.34"/>
    <n v="0.25"/>
    <n v="100"/>
    <s v="g"/>
    <s v="Snacks &amp; Branded Foods"/>
    <s v="Frozen Vegetables"/>
    <n v="25"/>
  </r>
  <r>
    <d v="2024-08-01T00:00:00"/>
    <x v="5"/>
    <x v="3"/>
    <x v="45"/>
    <x v="7"/>
    <n v="7.0000000000000007E-2"/>
    <n v="0.05"/>
    <n v="250"/>
    <s v="ml"/>
    <s v="Bakery, Cakes &amp; Dairy"/>
    <s v="Milk"/>
    <n v="12.5"/>
  </r>
  <r>
    <d v="2024-11-27T00:00:00"/>
    <x v="8"/>
    <x v="2"/>
    <x v="47"/>
    <x v="4"/>
    <n v="1.62"/>
    <n v="1.52"/>
    <n v="350"/>
    <s v="ml"/>
    <s v="Gourmet &amp; World Food"/>
    <s v="Extra Virgin Olive Oil"/>
    <n v="532"/>
  </r>
  <r>
    <d v="2024-01-16T00:00:00"/>
    <x v="0"/>
    <x v="0"/>
    <x v="14"/>
    <x v="5"/>
    <n v="133.1"/>
    <n v="109.64"/>
    <n v="10"/>
    <s v="kg"/>
    <s v="Cleaning &amp; Household"/>
    <s v="Laundry"/>
    <n v="1096.4000000000001"/>
  </r>
  <r>
    <d v="2024-12-13T00:00:00"/>
    <x v="4"/>
    <x v="2"/>
    <x v="15"/>
    <x v="1"/>
    <n v="0.64"/>
    <n v="0.56999999999999995"/>
    <n v="50"/>
    <s v="g"/>
    <s v="Snacks &amp; Branded Foods"/>
    <s v="Frozen Vegetables"/>
    <n v="28.499999999999996"/>
  </r>
  <r>
    <d v="2024-06-05T00:00:00"/>
    <x v="7"/>
    <x v="1"/>
    <x v="35"/>
    <x v="1"/>
    <n v="97.78"/>
    <n v="66.39"/>
    <n v="1"/>
    <s v="kg"/>
    <s v="Fruits &amp; Vegetables"/>
    <s v="Potato, Onion &amp; Tomato"/>
    <n v="66.39"/>
  </r>
  <r>
    <d v="2024-01-05T00:00:00"/>
    <x v="0"/>
    <x v="0"/>
    <x v="37"/>
    <x v="1"/>
    <n v="0.4"/>
    <n v="0.28000000000000003"/>
    <n v="2000"/>
    <s v="ml"/>
    <s v="Beverages"/>
    <s v="Juices"/>
    <n v="560"/>
  </r>
  <r>
    <d v="2024-06-30T00:00:00"/>
    <x v="7"/>
    <x v="1"/>
    <x v="41"/>
    <x v="1"/>
    <n v="0.49"/>
    <n v="0.36"/>
    <n v="750"/>
    <s v="ml"/>
    <s v="Beverages"/>
    <s v="Juices"/>
    <n v="270"/>
  </r>
  <r>
    <d v="2024-11-23T00:00:00"/>
    <x v="8"/>
    <x v="2"/>
    <x v="15"/>
    <x v="1"/>
    <n v="0.82"/>
    <n v="0.68"/>
    <n v="750"/>
    <s v="g"/>
    <s v="Snacks &amp; Branded Foods"/>
    <s v="Frozen Vegetables"/>
    <n v="510.00000000000006"/>
  </r>
  <r>
    <d v="2024-07-25T00:00:00"/>
    <x v="9"/>
    <x v="3"/>
    <x v="27"/>
    <x v="2"/>
    <n v="672.7"/>
    <n v="477.29"/>
    <n v="5"/>
    <s v="kg"/>
    <s v="Bakery, Cakes &amp; Dairy"/>
    <s v="Paneer, Tofu &amp; Cream"/>
    <n v="2386.4500000000003"/>
  </r>
  <r>
    <d v="2024-06-02T00:00:00"/>
    <x v="7"/>
    <x v="1"/>
    <x v="35"/>
    <x v="1"/>
    <n v="55.37"/>
    <n v="46.69"/>
    <n v="0.5"/>
    <s v="kg"/>
    <s v="Fruits &amp; Vegetables"/>
    <s v="Potato, Onion &amp; Tomato"/>
    <n v="23.344999999999999"/>
  </r>
  <r>
    <d v="2024-10-03T00:00:00"/>
    <x v="2"/>
    <x v="2"/>
    <x v="44"/>
    <x v="9"/>
    <n v="0.72"/>
    <n v="0.5"/>
    <n v="100"/>
    <s v="g"/>
    <s v="Beverages"/>
    <s v="Leaf &amp; Dust Tea"/>
    <n v="50"/>
  </r>
  <r>
    <d v="2024-01-17T00:00:00"/>
    <x v="0"/>
    <x v="0"/>
    <x v="28"/>
    <x v="6"/>
    <n v="79.849999999999994"/>
    <n v="73.94"/>
    <n v="6"/>
    <s v="pcs"/>
    <s v="Beauty &amp; Hygiene"/>
    <s v="Toothpaste"/>
    <n v="443.64"/>
  </r>
  <r>
    <d v="2024-03-19T00:00:00"/>
    <x v="6"/>
    <x v="0"/>
    <x v="13"/>
    <x v="1"/>
    <n v="46.73"/>
    <n v="41.83"/>
    <n v="0.5"/>
    <s v="kg"/>
    <s v="Fruits &amp; Vegetables"/>
    <s v="Root Vegetables"/>
    <n v="20.914999999999999"/>
  </r>
  <r>
    <d v="2024-06-18T00:00:00"/>
    <x v="7"/>
    <x v="1"/>
    <x v="28"/>
    <x v="6"/>
    <n v="388.1"/>
    <n v="281.56"/>
    <n v="3"/>
    <s v="pcs"/>
    <s v="Beauty &amp; Hygiene"/>
    <s v="Toothpaste"/>
    <n v="844.68000000000006"/>
  </r>
  <r>
    <d v="2024-07-19T00:00:00"/>
    <x v="9"/>
    <x v="3"/>
    <x v="19"/>
    <x v="6"/>
    <n v="268.36"/>
    <n v="245.84"/>
    <n v="6"/>
    <s v="pcs"/>
    <s v="Beauty &amp; Hygiene"/>
    <s v="Toothpaste"/>
    <n v="1475.04"/>
  </r>
  <r>
    <d v="2024-04-14T00:00:00"/>
    <x v="10"/>
    <x v="1"/>
    <x v="46"/>
    <x v="1"/>
    <n v="12.14"/>
    <n v="8.43"/>
    <n v="12"/>
    <s v="pcs"/>
    <s v="Eggs, Meat &amp; Fish"/>
    <s v="Farm Eggs"/>
    <n v="101.16"/>
  </r>
  <r>
    <d v="2024-02-02T00:00:00"/>
    <x v="3"/>
    <x v="0"/>
    <x v="23"/>
    <x v="8"/>
    <n v="7.0000000000000007E-2"/>
    <n v="0.05"/>
    <n v="250"/>
    <s v="g"/>
    <s v="Snacks &amp; Branded Foods"/>
    <s v="Instant Noodles"/>
    <n v="12.5"/>
  </r>
  <r>
    <d v="2024-04-06T00:00:00"/>
    <x v="10"/>
    <x v="1"/>
    <x v="30"/>
    <x v="1"/>
    <n v="97.34"/>
    <n v="89.53"/>
    <n v="3"/>
    <s v="kg"/>
    <s v="Fruits &amp; Vegetables"/>
    <s v="Potato, Onion &amp; Tomato"/>
    <n v="268.59000000000003"/>
  </r>
  <r>
    <d v="2024-06-17T00:00:00"/>
    <x v="7"/>
    <x v="1"/>
    <x v="14"/>
    <x v="5"/>
    <n v="149.19"/>
    <n v="100.44"/>
    <n v="3"/>
    <s v="kg"/>
    <s v="Cleaning &amp; Household"/>
    <s v="Laundry"/>
    <n v="301.32"/>
  </r>
  <r>
    <d v="2024-08-19T00:00:00"/>
    <x v="5"/>
    <x v="3"/>
    <x v="34"/>
    <x v="1"/>
    <n v="125.05"/>
    <n v="90.66"/>
    <n v="2"/>
    <s v="kg"/>
    <s v="Fruits &amp; Vegetables"/>
    <s v="Root Vegetables"/>
    <n v="181.32"/>
  </r>
  <r>
    <d v="2024-06-04T00:00:00"/>
    <x v="7"/>
    <x v="1"/>
    <x v="20"/>
    <x v="1"/>
    <n v="41.19"/>
    <n v="30.31"/>
    <n v="0.5"/>
    <s v="kg"/>
    <s v="Fruits &amp; Vegetables"/>
    <s v="Potato, Onion &amp; Tomato"/>
    <n v="15.154999999999999"/>
  </r>
  <r>
    <d v="2024-10-14T00:00:00"/>
    <x v="2"/>
    <x v="2"/>
    <x v="26"/>
    <x v="5"/>
    <n v="246.03"/>
    <n v="182.64"/>
    <n v="2"/>
    <s v="kg"/>
    <s v="Cleaning &amp; Household"/>
    <s v="Laundry"/>
    <n v="365.28"/>
  </r>
  <r>
    <d v="2024-03-31T00:00:00"/>
    <x v="6"/>
    <x v="0"/>
    <x v="16"/>
    <x v="1"/>
    <n v="32.950000000000003"/>
    <n v="26.96"/>
    <n v="0.25"/>
    <s v="kg"/>
    <s v="Fruits &amp; Vegetables"/>
    <s v="Potato, Onion &amp; Tomato"/>
    <n v="6.74"/>
  </r>
  <r>
    <d v="2024-12-28T00:00:00"/>
    <x v="4"/>
    <x v="2"/>
    <x v="12"/>
    <x v="1"/>
    <n v="35.69"/>
    <n v="26.88"/>
    <n v="0.5"/>
    <s v="kg"/>
    <s v="Fruits &amp; Vegetables"/>
    <s v="Potato, Onion &amp; Tomato"/>
    <n v="13.44"/>
  </r>
  <r>
    <d v="2024-01-14T00:00:00"/>
    <x v="0"/>
    <x v="0"/>
    <x v="35"/>
    <x v="1"/>
    <n v="98.9"/>
    <n v="73.38"/>
    <n v="2"/>
    <s v="kg"/>
    <s v="Fruits &amp; Vegetables"/>
    <s v="Potato, Onion &amp; Tomato"/>
    <n v="146.76"/>
  </r>
  <r>
    <d v="2024-10-09T00:00:00"/>
    <x v="2"/>
    <x v="2"/>
    <x v="47"/>
    <x v="4"/>
    <n v="5.39"/>
    <n v="4.7300000000000004"/>
    <n v="1500"/>
    <s v="ml"/>
    <s v="Gourmet &amp; World Food"/>
    <s v="Extra Virgin Olive Oil"/>
    <n v="7095.0000000000009"/>
  </r>
  <r>
    <d v="2024-07-16T00:00:00"/>
    <x v="9"/>
    <x v="3"/>
    <x v="36"/>
    <x v="0"/>
    <n v="57.61"/>
    <n v="44.07"/>
    <n v="5"/>
    <s v="kg"/>
    <s v="Foodgrains, Oil &amp; Masala"/>
    <s v="Raw Rice"/>
    <n v="220.35"/>
  </r>
  <r>
    <d v="2024-10-30T00:00:00"/>
    <x v="2"/>
    <x v="2"/>
    <x v="6"/>
    <x v="1"/>
    <n v="0.26"/>
    <n v="0.2"/>
    <n v="1000"/>
    <s v="ml"/>
    <s v="Beverages"/>
    <s v="Juices"/>
    <n v="200"/>
  </r>
  <r>
    <d v="2024-12-07T00:00:00"/>
    <x v="4"/>
    <x v="2"/>
    <x v="32"/>
    <x v="5"/>
    <n v="301.08999999999997"/>
    <n v="223.14"/>
    <n v="0.5"/>
    <s v="kg"/>
    <s v="Cleaning &amp; Household"/>
    <s v="Laundry"/>
    <n v="111.57"/>
  </r>
  <r>
    <d v="2024-10-08T00:00:00"/>
    <x v="2"/>
    <x v="2"/>
    <x v="25"/>
    <x v="7"/>
    <n v="0.04"/>
    <n v="0.03"/>
    <n v="2000"/>
    <s v="ml"/>
    <s v="Bakery, Cakes &amp; Dairy"/>
    <s v="Milk"/>
    <n v="60"/>
  </r>
  <r>
    <d v="2024-10-02T00:00:00"/>
    <x v="2"/>
    <x v="2"/>
    <x v="22"/>
    <x v="7"/>
    <n v="0.04"/>
    <n v="0.03"/>
    <n v="250"/>
    <s v="ml"/>
    <s v="Bakery, Cakes &amp; Dairy"/>
    <s v="Milk"/>
    <n v="7.5"/>
  </r>
  <r>
    <d v="2024-11-22T00:00:00"/>
    <x v="8"/>
    <x v="2"/>
    <x v="10"/>
    <x v="4"/>
    <n v="3.32"/>
    <n v="2.58"/>
    <n v="5000"/>
    <s v="ml"/>
    <s v="Gourmet &amp; World Food"/>
    <s v="Extra Virgin Olive Oil"/>
    <n v="12900"/>
  </r>
  <r>
    <d v="2024-10-15T00:00:00"/>
    <x v="2"/>
    <x v="2"/>
    <x v="7"/>
    <x v="3"/>
    <n v="51.54"/>
    <n v="43.06"/>
    <n v="1"/>
    <s v="pcs"/>
    <s v="Bakery, Cakes &amp; Dairy"/>
    <s v="Bread"/>
    <n v="43.06"/>
  </r>
  <r>
    <d v="2024-11-23T00:00:00"/>
    <x v="8"/>
    <x v="2"/>
    <x v="1"/>
    <x v="1"/>
    <n v="44.32"/>
    <n v="41.9"/>
    <n v="0.5"/>
    <s v="kg"/>
    <s v="Fruits &amp; Vegetables"/>
    <s v="Potato, Onion &amp; Tomato"/>
    <n v="20.95"/>
  </r>
  <r>
    <d v="2024-02-05T00:00:00"/>
    <x v="3"/>
    <x v="0"/>
    <x v="19"/>
    <x v="6"/>
    <n v="312.49"/>
    <n v="257.19"/>
    <n v="4"/>
    <s v="pcs"/>
    <s v="Beauty &amp; Hygiene"/>
    <s v="Toothpaste"/>
    <n v="1028.76"/>
  </r>
  <r>
    <d v="2024-10-27T00:00:00"/>
    <x v="2"/>
    <x v="2"/>
    <x v="8"/>
    <x v="3"/>
    <n v="57.86"/>
    <n v="53.59"/>
    <n v="10"/>
    <s v="pcs"/>
    <s v="Bakery, Cakes &amp; Dairy"/>
    <s v="Bread"/>
    <n v="535.90000000000009"/>
  </r>
  <r>
    <d v="2024-10-27T00:00:00"/>
    <x v="2"/>
    <x v="2"/>
    <x v="33"/>
    <x v="1"/>
    <n v="0.94"/>
    <n v="0.82"/>
    <n v="50"/>
    <s v="g"/>
    <s v="Snacks &amp; Branded Foods"/>
    <s v="Frozen Vegetables"/>
    <n v="41"/>
  </r>
  <r>
    <d v="2024-12-30T00:00:00"/>
    <x v="4"/>
    <x v="2"/>
    <x v="32"/>
    <x v="5"/>
    <n v="147.43"/>
    <n v="108.2"/>
    <n v="3"/>
    <s v="kg"/>
    <s v="Cleaning &amp; Household"/>
    <s v="Laundry"/>
    <n v="324.60000000000002"/>
  </r>
  <r>
    <d v="2024-03-22T00:00:00"/>
    <x v="6"/>
    <x v="0"/>
    <x v="24"/>
    <x v="8"/>
    <n v="0.45"/>
    <n v="0.39"/>
    <n v="50"/>
    <s v="g"/>
    <s v="Snacks &amp; Branded Foods"/>
    <s v="Instant Noodles"/>
    <n v="19.5"/>
  </r>
  <r>
    <d v="2024-06-07T00:00:00"/>
    <x v="7"/>
    <x v="1"/>
    <x v="37"/>
    <x v="1"/>
    <n v="0.12"/>
    <n v="0.11"/>
    <n v="200"/>
    <s v="ml"/>
    <s v="Beverages"/>
    <s v="Juices"/>
    <n v="22"/>
  </r>
  <r>
    <d v="2024-09-14T00:00:00"/>
    <x v="11"/>
    <x v="3"/>
    <x v="8"/>
    <x v="3"/>
    <n v="40.18"/>
    <n v="33.07"/>
    <n v="24"/>
    <s v="pcs"/>
    <s v="Bakery, Cakes &amp; Dairy"/>
    <s v="Bread"/>
    <n v="793.68000000000006"/>
  </r>
  <r>
    <d v="2024-08-22T00:00:00"/>
    <x v="5"/>
    <x v="3"/>
    <x v="25"/>
    <x v="7"/>
    <n v="0.04"/>
    <n v="0.04"/>
    <n v="250"/>
    <s v="ml"/>
    <s v="Bakery, Cakes &amp; Dairy"/>
    <s v="Milk"/>
    <n v="10"/>
  </r>
  <r>
    <d v="2024-10-01T00:00:00"/>
    <x v="2"/>
    <x v="2"/>
    <x v="17"/>
    <x v="1"/>
    <n v="32.21"/>
    <n v="21.54"/>
    <n v="5"/>
    <s v="kg"/>
    <s v="Fruits &amp; Vegetables"/>
    <s v="Potato, Onion &amp; Tomato"/>
    <n v="107.69999999999999"/>
  </r>
  <r>
    <d v="2024-08-16T00:00:00"/>
    <x v="5"/>
    <x v="3"/>
    <x v="16"/>
    <x v="1"/>
    <n v="46.84"/>
    <n v="41.71"/>
    <n v="2"/>
    <s v="kg"/>
    <s v="Fruits &amp; Vegetables"/>
    <s v="Potato, Onion &amp; Tomato"/>
    <n v="83.42"/>
  </r>
  <r>
    <d v="2024-11-21T00:00:00"/>
    <x v="8"/>
    <x v="2"/>
    <x v="3"/>
    <x v="1"/>
    <n v="12.84"/>
    <n v="11.92"/>
    <n v="24"/>
    <s v="pcs"/>
    <s v="Eggs, Meat &amp; Fish"/>
    <s v="Farm Eggs"/>
    <n v="286.08"/>
  </r>
  <r>
    <d v="2024-05-06T00:00:00"/>
    <x v="1"/>
    <x v="1"/>
    <x v="43"/>
    <x v="6"/>
    <n v="243.83"/>
    <n v="177.37"/>
    <n v="1"/>
    <s v="pcs"/>
    <s v="Beauty &amp; Hygiene"/>
    <s v="Toothpaste"/>
    <n v="177.37"/>
  </r>
  <r>
    <d v="2024-09-08T00:00:00"/>
    <x v="11"/>
    <x v="3"/>
    <x v="2"/>
    <x v="1"/>
    <n v="76.03"/>
    <n v="71.72"/>
    <n v="2"/>
    <s v="kg"/>
    <s v="Fruits &amp; Vegetables"/>
    <s v="Potato, Onion &amp; Tomato"/>
    <n v="143.44"/>
  </r>
  <r>
    <d v="2024-01-21T00:00:00"/>
    <x v="0"/>
    <x v="0"/>
    <x v="3"/>
    <x v="1"/>
    <n v="7.08"/>
    <n v="6.02"/>
    <n v="3"/>
    <s v="pcs"/>
    <s v="Eggs, Meat &amp; Fish"/>
    <s v="Farm Eggs"/>
    <n v="18.059999999999999"/>
  </r>
  <r>
    <d v="2024-05-27T00:00:00"/>
    <x v="1"/>
    <x v="1"/>
    <x v="18"/>
    <x v="0"/>
    <n v="111.12"/>
    <n v="75.14"/>
    <n v="0.25"/>
    <s v="kg"/>
    <s v="Foodgrains, Oil &amp; Masala"/>
    <s v="Raw Rice"/>
    <n v="18.785"/>
  </r>
  <r>
    <d v="2024-08-21T00:00:00"/>
    <x v="5"/>
    <x v="3"/>
    <x v="13"/>
    <x v="1"/>
    <n v="79.099999999999994"/>
    <n v="57.75"/>
    <n v="10"/>
    <s v="kg"/>
    <s v="Fruits &amp; Vegetables"/>
    <s v="Root Vegetables"/>
    <n v="577.5"/>
  </r>
  <r>
    <d v="2024-12-31T00:00:00"/>
    <x v="4"/>
    <x v="2"/>
    <x v="22"/>
    <x v="7"/>
    <n v="0.04"/>
    <n v="0.04"/>
    <n v="100"/>
    <s v="ml"/>
    <s v="Bakery, Cakes &amp; Dairy"/>
    <s v="Milk"/>
    <n v="4"/>
  </r>
  <r>
    <d v="2024-07-19T00:00:00"/>
    <x v="9"/>
    <x v="3"/>
    <x v="36"/>
    <x v="0"/>
    <n v="189.37"/>
    <n v="145.22"/>
    <n v="1"/>
    <s v="kg"/>
    <s v="Foodgrains, Oil &amp; Masala"/>
    <s v="Raw Rice"/>
    <n v="145.22"/>
  </r>
  <r>
    <d v="2024-03-30T00:00:00"/>
    <x v="6"/>
    <x v="0"/>
    <x v="0"/>
    <x v="0"/>
    <n v="121.52"/>
    <n v="86.55"/>
    <n v="2"/>
    <s v="kg"/>
    <s v="Foodgrains, Oil &amp; Masala"/>
    <s v="Raw Rice"/>
    <n v="173.1"/>
  </r>
  <r>
    <d v="2024-04-01T00:00:00"/>
    <x v="10"/>
    <x v="1"/>
    <x v="36"/>
    <x v="0"/>
    <n v="120.17"/>
    <n v="88.71"/>
    <n v="0.25"/>
    <s v="kg"/>
    <s v="Foodgrains, Oil &amp; Masala"/>
    <s v="Raw Rice"/>
    <n v="22.177499999999998"/>
  </r>
  <r>
    <d v="2024-08-09T00:00:00"/>
    <x v="5"/>
    <x v="3"/>
    <x v="8"/>
    <x v="3"/>
    <n v="44.89"/>
    <n v="31.4"/>
    <n v="6"/>
    <s v="pcs"/>
    <s v="Bakery, Cakes &amp; Dairy"/>
    <s v="Bread"/>
    <n v="188.39999999999998"/>
  </r>
  <r>
    <d v="2024-04-03T00:00:00"/>
    <x v="10"/>
    <x v="1"/>
    <x v="27"/>
    <x v="2"/>
    <n v="502.96"/>
    <n v="452.47"/>
    <n v="1"/>
    <s v="kg"/>
    <s v="Bakery, Cakes &amp; Dairy"/>
    <s v="Paneer, Tofu &amp; Cream"/>
    <n v="452.47"/>
  </r>
  <r>
    <d v="2024-02-18T00:00:00"/>
    <x v="3"/>
    <x v="0"/>
    <x v="21"/>
    <x v="2"/>
    <n v="214.85"/>
    <n v="200.82"/>
    <n v="2"/>
    <s v="kg"/>
    <s v="Bakery, Cakes &amp; Dairy"/>
    <s v="Paneer, Tofu &amp; Cream"/>
    <n v="401.64"/>
  </r>
  <r>
    <d v="2024-10-06T00:00:00"/>
    <x v="2"/>
    <x v="2"/>
    <x v="16"/>
    <x v="1"/>
    <n v="86.93"/>
    <n v="67.84"/>
    <n v="10"/>
    <s v="kg"/>
    <s v="Fruits &amp; Vegetables"/>
    <s v="Potato, Onion &amp; Tomato"/>
    <n v="678.40000000000009"/>
  </r>
  <r>
    <d v="2024-10-21T00:00:00"/>
    <x v="2"/>
    <x v="2"/>
    <x v="35"/>
    <x v="1"/>
    <n v="108.27"/>
    <n v="78.37"/>
    <n v="0.5"/>
    <s v="kg"/>
    <s v="Fruits &amp; Vegetables"/>
    <s v="Potato, Onion &amp; Tomato"/>
    <n v="39.185000000000002"/>
  </r>
  <r>
    <d v="2024-12-20T00:00:00"/>
    <x v="4"/>
    <x v="2"/>
    <x v="29"/>
    <x v="9"/>
    <n v="0.23"/>
    <n v="0.18"/>
    <n v="2000"/>
    <s v="g"/>
    <s v="Beverages"/>
    <s v="Leaf &amp; Dust Tea"/>
    <n v="360"/>
  </r>
  <r>
    <d v="2024-02-04T00:00:00"/>
    <x v="3"/>
    <x v="0"/>
    <x v="5"/>
    <x v="2"/>
    <n v="430.15"/>
    <n v="346.7"/>
    <n v="10"/>
    <s v="kg"/>
    <s v="Bakery, Cakes &amp; Dairy"/>
    <s v="Paneer, Tofu &amp; Cream"/>
    <n v="3467"/>
  </r>
  <r>
    <d v="2024-04-21T00:00:00"/>
    <x v="10"/>
    <x v="1"/>
    <x v="35"/>
    <x v="1"/>
    <n v="86.36"/>
    <n v="61.01"/>
    <n v="3"/>
    <s v="kg"/>
    <s v="Fruits &amp; Vegetables"/>
    <s v="Potato, Onion &amp; Tomato"/>
    <n v="183.03"/>
  </r>
  <r>
    <d v="2024-07-29T00:00:00"/>
    <x v="9"/>
    <x v="3"/>
    <x v="32"/>
    <x v="5"/>
    <n v="136.44999999999999"/>
    <n v="103.63"/>
    <n v="1"/>
    <s v="kg"/>
    <s v="Cleaning &amp; Household"/>
    <s v="Laundry"/>
    <n v="103.63"/>
  </r>
  <r>
    <d v="2024-03-03T00:00:00"/>
    <x v="6"/>
    <x v="0"/>
    <x v="15"/>
    <x v="1"/>
    <n v="1.34"/>
    <n v="0.98"/>
    <n v="100"/>
    <s v="g"/>
    <s v="Snacks &amp; Branded Foods"/>
    <s v="Frozen Vegetables"/>
    <n v="98"/>
  </r>
  <r>
    <d v="2024-02-09T00:00:00"/>
    <x v="3"/>
    <x v="0"/>
    <x v="37"/>
    <x v="1"/>
    <n v="0.15"/>
    <n v="0.14000000000000001"/>
    <n v="200"/>
    <s v="ml"/>
    <s v="Beverages"/>
    <s v="Juices"/>
    <n v="28.000000000000004"/>
  </r>
  <r>
    <d v="2024-09-15T00:00:00"/>
    <x v="11"/>
    <x v="3"/>
    <x v="41"/>
    <x v="1"/>
    <n v="0.2"/>
    <n v="0.16"/>
    <n v="200"/>
    <s v="ml"/>
    <s v="Beverages"/>
    <s v="Juices"/>
    <n v="32"/>
  </r>
  <r>
    <d v="2024-06-15T00:00:00"/>
    <x v="7"/>
    <x v="1"/>
    <x v="3"/>
    <x v="1"/>
    <n v="5.66"/>
    <n v="5.28"/>
    <n v="6"/>
    <s v="pcs"/>
    <s v="Eggs, Meat &amp; Fish"/>
    <s v="Farm Eggs"/>
    <n v="31.68"/>
  </r>
  <r>
    <d v="2024-03-25T00:00:00"/>
    <x v="6"/>
    <x v="0"/>
    <x v="22"/>
    <x v="7"/>
    <n v="0.09"/>
    <n v="0.06"/>
    <n v="750"/>
    <s v="ml"/>
    <s v="Bakery, Cakes &amp; Dairy"/>
    <s v="Milk"/>
    <n v="45"/>
  </r>
  <r>
    <d v="2024-12-04T00:00:00"/>
    <x v="4"/>
    <x v="2"/>
    <x v="24"/>
    <x v="8"/>
    <n v="0.15"/>
    <n v="0.12"/>
    <n v="500"/>
    <s v="g"/>
    <s v="Snacks &amp; Branded Foods"/>
    <s v="Instant Noodles"/>
    <n v="60"/>
  </r>
  <r>
    <d v="2024-10-04T00:00:00"/>
    <x v="2"/>
    <x v="2"/>
    <x v="20"/>
    <x v="1"/>
    <n v="34.07"/>
    <n v="26.12"/>
    <n v="5"/>
    <s v="kg"/>
    <s v="Fruits &amp; Vegetables"/>
    <s v="Potato, Onion &amp; Tomato"/>
    <n v="130.6"/>
  </r>
  <r>
    <d v="2024-12-28T00:00:00"/>
    <x v="4"/>
    <x v="2"/>
    <x v="38"/>
    <x v="1"/>
    <n v="103.51"/>
    <n v="75.75"/>
    <n v="1"/>
    <s v="kg"/>
    <s v="Fruits &amp; Vegetables"/>
    <s v="Root Vegetables"/>
    <n v="75.75"/>
  </r>
  <r>
    <d v="2024-08-24T00:00:00"/>
    <x v="5"/>
    <x v="3"/>
    <x v="43"/>
    <x v="6"/>
    <n v="221.34"/>
    <n v="193.81"/>
    <n v="5"/>
    <s v="pcs"/>
    <s v="Beauty &amp; Hygiene"/>
    <s v="Toothpaste"/>
    <n v="969.05"/>
  </r>
  <r>
    <d v="2024-11-21T00:00:00"/>
    <x v="8"/>
    <x v="2"/>
    <x v="10"/>
    <x v="4"/>
    <n v="3.51"/>
    <n v="2.34"/>
    <n v="100"/>
    <s v="ml"/>
    <s v="Gourmet &amp; World Food"/>
    <s v="Extra Virgin Olive Oil"/>
    <n v="234"/>
  </r>
  <r>
    <d v="2024-07-22T00:00:00"/>
    <x v="9"/>
    <x v="3"/>
    <x v="46"/>
    <x v="1"/>
    <n v="9.2100000000000009"/>
    <n v="6.51"/>
    <n v="10"/>
    <s v="pcs"/>
    <s v="Eggs, Meat &amp; Fish"/>
    <s v="Farm Eggs"/>
    <n v="65.099999999999994"/>
  </r>
  <r>
    <d v="2024-11-02T00:00:00"/>
    <x v="8"/>
    <x v="2"/>
    <x v="41"/>
    <x v="1"/>
    <n v="0.62"/>
    <n v="0.43"/>
    <n v="500"/>
    <s v="ml"/>
    <s v="Beverages"/>
    <s v="Juices"/>
    <n v="215"/>
  </r>
  <r>
    <d v="2024-10-18T00:00:00"/>
    <x v="2"/>
    <x v="2"/>
    <x v="6"/>
    <x v="1"/>
    <n v="0.12"/>
    <n v="0.09"/>
    <n v="250"/>
    <s v="ml"/>
    <s v="Beverages"/>
    <s v="Juices"/>
    <n v="22.5"/>
  </r>
  <r>
    <d v="2024-11-29T00:00:00"/>
    <x v="8"/>
    <x v="2"/>
    <x v="47"/>
    <x v="4"/>
    <n v="5.9"/>
    <n v="4.32"/>
    <n v="350"/>
    <s v="ml"/>
    <s v="Gourmet &amp; World Food"/>
    <s v="Extra Virgin Olive Oil"/>
    <n v="1512"/>
  </r>
  <r>
    <d v="2024-02-04T00:00:00"/>
    <x v="3"/>
    <x v="0"/>
    <x v="42"/>
    <x v="8"/>
    <n v="0.06"/>
    <n v="0.04"/>
    <n v="50"/>
    <s v="g"/>
    <s v="Snacks &amp; Branded Foods"/>
    <s v="Instant Noodles"/>
    <n v="2"/>
  </r>
  <r>
    <d v="2024-12-24T00:00:00"/>
    <x v="4"/>
    <x v="2"/>
    <x v="39"/>
    <x v="9"/>
    <n v="0.33"/>
    <n v="0.28000000000000003"/>
    <n v="1000"/>
    <s v="g"/>
    <s v="Beverages"/>
    <s v="Leaf &amp; Dust Tea"/>
    <n v="280"/>
  </r>
  <r>
    <d v="2024-11-26T00:00:00"/>
    <x v="8"/>
    <x v="2"/>
    <x v="7"/>
    <x v="3"/>
    <n v="70.67"/>
    <n v="50.2"/>
    <n v="1"/>
    <s v="pcs"/>
    <s v="Bakery, Cakes &amp; Dairy"/>
    <s v="Bread"/>
    <n v="50.2"/>
  </r>
  <r>
    <d v="2024-11-05T00:00:00"/>
    <x v="8"/>
    <x v="2"/>
    <x v="16"/>
    <x v="1"/>
    <n v="66.349999999999994"/>
    <n v="59.99"/>
    <n v="2"/>
    <s v="kg"/>
    <s v="Fruits &amp; Vegetables"/>
    <s v="Potato, Onion &amp; Tomato"/>
    <n v="119.98"/>
  </r>
  <r>
    <d v="2024-03-28T00:00:00"/>
    <x v="6"/>
    <x v="0"/>
    <x v="21"/>
    <x v="2"/>
    <n v="496.15"/>
    <n v="424.71"/>
    <n v="0.25"/>
    <s v="kg"/>
    <s v="Bakery, Cakes &amp; Dairy"/>
    <s v="Paneer, Tofu &amp; Cream"/>
    <n v="106.17749999999999"/>
  </r>
  <r>
    <d v="2024-02-21T00:00:00"/>
    <x v="3"/>
    <x v="0"/>
    <x v="27"/>
    <x v="2"/>
    <n v="581.49"/>
    <n v="446.16"/>
    <n v="3"/>
    <s v="kg"/>
    <s v="Bakery, Cakes &amp; Dairy"/>
    <s v="Paneer, Tofu &amp; Cream"/>
    <n v="1338.48"/>
  </r>
  <r>
    <d v="2024-10-16T00:00:00"/>
    <x v="2"/>
    <x v="2"/>
    <x v="26"/>
    <x v="5"/>
    <n v="245.89"/>
    <n v="206.32"/>
    <n v="10"/>
    <s v="kg"/>
    <s v="Cleaning &amp; Household"/>
    <s v="Laundry"/>
    <n v="2063.1999999999998"/>
  </r>
  <r>
    <d v="2024-07-19T00:00:00"/>
    <x v="9"/>
    <x v="3"/>
    <x v="32"/>
    <x v="5"/>
    <n v="168.75"/>
    <n v="149.66999999999999"/>
    <n v="5"/>
    <s v="kg"/>
    <s v="Cleaning &amp; Household"/>
    <s v="Laundry"/>
    <n v="748.34999999999991"/>
  </r>
  <r>
    <d v="2024-12-25T00:00:00"/>
    <x v="4"/>
    <x v="2"/>
    <x v="21"/>
    <x v="2"/>
    <n v="523.71"/>
    <n v="442.35"/>
    <n v="3"/>
    <s v="kg"/>
    <s v="Bakery, Cakes &amp; Dairy"/>
    <s v="Paneer, Tofu &amp; Cream"/>
    <n v="1327.0500000000002"/>
  </r>
  <r>
    <d v="2024-05-19T00:00:00"/>
    <x v="1"/>
    <x v="1"/>
    <x v="43"/>
    <x v="6"/>
    <n v="402.79"/>
    <n v="328.07"/>
    <n v="12"/>
    <s v="pcs"/>
    <s v="Beauty &amp; Hygiene"/>
    <s v="Toothpaste"/>
    <n v="3936.84"/>
  </r>
  <r>
    <d v="2024-11-15T00:00:00"/>
    <x v="8"/>
    <x v="2"/>
    <x v="43"/>
    <x v="6"/>
    <n v="463.86"/>
    <n v="346.81"/>
    <n v="24"/>
    <s v="pcs"/>
    <s v="Beauty &amp; Hygiene"/>
    <s v="Toothpaste"/>
    <n v="8323.44"/>
  </r>
  <r>
    <d v="2024-12-31T00:00:00"/>
    <x v="4"/>
    <x v="2"/>
    <x v="18"/>
    <x v="0"/>
    <n v="113.48"/>
    <n v="90.96"/>
    <n v="0.25"/>
    <s v="kg"/>
    <s v="Foodgrains, Oil &amp; Masala"/>
    <s v="Raw Rice"/>
    <n v="22.74"/>
  </r>
  <r>
    <d v="2024-12-26T00:00:00"/>
    <x v="4"/>
    <x v="2"/>
    <x v="20"/>
    <x v="1"/>
    <n v="54.88"/>
    <n v="42.2"/>
    <n v="10"/>
    <s v="kg"/>
    <s v="Fruits &amp; Vegetables"/>
    <s v="Potato, Onion &amp; Tomato"/>
    <n v="422"/>
  </r>
  <r>
    <d v="2024-08-14T00:00:00"/>
    <x v="5"/>
    <x v="3"/>
    <x v="22"/>
    <x v="7"/>
    <n v="0.05"/>
    <n v="0.04"/>
    <n v="200"/>
    <s v="ml"/>
    <s v="Bakery, Cakes &amp; Dairy"/>
    <s v="Milk"/>
    <n v="8"/>
  </r>
  <r>
    <d v="2024-09-24T00:00:00"/>
    <x v="11"/>
    <x v="3"/>
    <x v="12"/>
    <x v="1"/>
    <n v="69.23"/>
    <n v="46.82"/>
    <n v="0.5"/>
    <s v="kg"/>
    <s v="Fruits &amp; Vegetables"/>
    <s v="Potato, Onion &amp; Tomato"/>
    <n v="23.41"/>
  </r>
  <r>
    <d v="2024-02-22T00:00:00"/>
    <x v="3"/>
    <x v="0"/>
    <x v="24"/>
    <x v="8"/>
    <n v="0.34"/>
    <n v="0.28999999999999998"/>
    <n v="1500"/>
    <s v="g"/>
    <s v="Snacks &amp; Branded Foods"/>
    <s v="Instant Noodles"/>
    <n v="434.99999999999994"/>
  </r>
  <r>
    <d v="2024-11-09T00:00:00"/>
    <x v="8"/>
    <x v="2"/>
    <x v="38"/>
    <x v="1"/>
    <n v="85.81"/>
    <n v="74.95"/>
    <n v="10"/>
    <s v="kg"/>
    <s v="Fruits &amp; Vegetables"/>
    <s v="Root Vegetables"/>
    <n v="749.5"/>
  </r>
  <r>
    <d v="2024-01-03T00:00:00"/>
    <x v="0"/>
    <x v="0"/>
    <x v="26"/>
    <x v="5"/>
    <n v="304.10000000000002"/>
    <n v="208.23"/>
    <n v="3"/>
    <s v="kg"/>
    <s v="Cleaning &amp; Household"/>
    <s v="Laundry"/>
    <n v="624.68999999999994"/>
  </r>
  <r>
    <d v="2024-11-18T00:00:00"/>
    <x v="8"/>
    <x v="2"/>
    <x v="36"/>
    <x v="0"/>
    <n v="67.27"/>
    <n v="47.37"/>
    <n v="2"/>
    <s v="kg"/>
    <s v="Foodgrains, Oil &amp; Masala"/>
    <s v="Raw Rice"/>
    <n v="94.74"/>
  </r>
  <r>
    <d v="2024-05-07T00:00:00"/>
    <x v="1"/>
    <x v="1"/>
    <x v="21"/>
    <x v="2"/>
    <n v="672.61"/>
    <n v="454.44"/>
    <n v="0.5"/>
    <s v="kg"/>
    <s v="Bakery, Cakes &amp; Dairy"/>
    <s v="Paneer, Tofu &amp; Cream"/>
    <n v="227.22"/>
  </r>
  <r>
    <d v="2024-10-31T00:00:00"/>
    <x v="2"/>
    <x v="2"/>
    <x v="1"/>
    <x v="1"/>
    <n v="59.01"/>
    <n v="46.03"/>
    <n v="0.25"/>
    <s v="kg"/>
    <s v="Fruits &amp; Vegetables"/>
    <s v="Potato, Onion &amp; Tomato"/>
    <n v="11.5075"/>
  </r>
  <r>
    <d v="2024-10-03T00:00:00"/>
    <x v="2"/>
    <x v="2"/>
    <x v="9"/>
    <x v="4"/>
    <n v="1.75"/>
    <n v="1.42"/>
    <n v="250"/>
    <s v="ml"/>
    <s v="Gourmet &amp; World Food"/>
    <s v="Extra Virgin Olive Oil"/>
    <n v="355"/>
  </r>
  <r>
    <d v="2024-01-08T00:00:00"/>
    <x v="0"/>
    <x v="0"/>
    <x v="13"/>
    <x v="1"/>
    <n v="121.88"/>
    <n v="90.47"/>
    <n v="5"/>
    <s v="kg"/>
    <s v="Fruits &amp; Vegetables"/>
    <s v="Root Vegetables"/>
    <n v="452.35"/>
  </r>
  <r>
    <d v="2024-10-25T00:00:00"/>
    <x v="2"/>
    <x v="2"/>
    <x v="21"/>
    <x v="2"/>
    <n v="367.41"/>
    <n v="270.56"/>
    <n v="0.25"/>
    <s v="kg"/>
    <s v="Bakery, Cakes &amp; Dairy"/>
    <s v="Paneer, Tofu &amp; Cream"/>
    <n v="67.64"/>
  </r>
  <r>
    <d v="2024-02-02T00:00:00"/>
    <x v="3"/>
    <x v="0"/>
    <x v="36"/>
    <x v="0"/>
    <n v="202.22"/>
    <n v="139.09"/>
    <n v="3"/>
    <s v="kg"/>
    <s v="Foodgrains, Oil &amp; Masala"/>
    <s v="Raw Rice"/>
    <n v="417.27"/>
  </r>
  <r>
    <d v="2024-10-13T00:00:00"/>
    <x v="2"/>
    <x v="2"/>
    <x v="2"/>
    <x v="1"/>
    <n v="82.5"/>
    <n v="63.86"/>
    <n v="2"/>
    <s v="kg"/>
    <s v="Fruits &amp; Vegetables"/>
    <s v="Potato, Onion &amp; Tomato"/>
    <n v="127.72"/>
  </r>
  <r>
    <d v="2024-03-26T00:00:00"/>
    <x v="6"/>
    <x v="0"/>
    <x v="0"/>
    <x v="0"/>
    <n v="181.65"/>
    <n v="142.06"/>
    <n v="3"/>
    <s v="kg"/>
    <s v="Foodgrains, Oil &amp; Masala"/>
    <s v="Raw Rice"/>
    <n v="426.18"/>
  </r>
  <r>
    <d v="2024-01-23T00:00:00"/>
    <x v="0"/>
    <x v="0"/>
    <x v="17"/>
    <x v="1"/>
    <n v="87.41"/>
    <n v="73.650000000000006"/>
    <n v="3"/>
    <s v="kg"/>
    <s v="Fruits &amp; Vegetables"/>
    <s v="Potato, Onion &amp; Tomato"/>
    <n v="220.95000000000002"/>
  </r>
  <r>
    <d v="2024-02-25T00:00:00"/>
    <x v="3"/>
    <x v="0"/>
    <x v="1"/>
    <x v="1"/>
    <n v="65.52"/>
    <n v="45.31"/>
    <n v="0.5"/>
    <s v="kg"/>
    <s v="Fruits &amp; Vegetables"/>
    <s v="Potato, Onion &amp; Tomato"/>
    <n v="22.655000000000001"/>
  </r>
  <r>
    <d v="2024-06-14T00:00:00"/>
    <x v="7"/>
    <x v="1"/>
    <x v="8"/>
    <x v="3"/>
    <n v="59.47"/>
    <n v="40.53"/>
    <n v="24"/>
    <s v="pcs"/>
    <s v="Bakery, Cakes &amp; Dairy"/>
    <s v="Bread"/>
    <n v="972.72"/>
  </r>
  <r>
    <d v="2024-04-07T00:00:00"/>
    <x v="10"/>
    <x v="1"/>
    <x v="28"/>
    <x v="6"/>
    <n v="415.99"/>
    <n v="341.48"/>
    <n v="12"/>
    <s v="pcs"/>
    <s v="Beauty &amp; Hygiene"/>
    <s v="Toothpaste"/>
    <n v="4097.76"/>
  </r>
  <r>
    <d v="2024-07-21T00:00:00"/>
    <x v="9"/>
    <x v="3"/>
    <x v="30"/>
    <x v="1"/>
    <n v="35.770000000000003"/>
    <n v="33.700000000000003"/>
    <n v="3"/>
    <s v="kg"/>
    <s v="Fruits &amp; Vegetables"/>
    <s v="Potato, Onion &amp; Tomato"/>
    <n v="101.10000000000001"/>
  </r>
  <r>
    <d v="2024-03-02T00:00:00"/>
    <x v="6"/>
    <x v="0"/>
    <x v="9"/>
    <x v="4"/>
    <n v="3.2"/>
    <n v="2.68"/>
    <n v="100"/>
    <s v="ml"/>
    <s v="Gourmet &amp; World Food"/>
    <s v="Extra Virgin Olive Oil"/>
    <n v="268"/>
  </r>
  <r>
    <d v="2024-10-14T00:00:00"/>
    <x v="2"/>
    <x v="2"/>
    <x v="32"/>
    <x v="5"/>
    <n v="323.92"/>
    <n v="265.27"/>
    <n v="0.25"/>
    <s v="kg"/>
    <s v="Cleaning &amp; Household"/>
    <s v="Laundry"/>
    <n v="66.317499999999995"/>
  </r>
  <r>
    <d v="2024-10-23T00:00:00"/>
    <x v="2"/>
    <x v="2"/>
    <x v="2"/>
    <x v="1"/>
    <n v="34.200000000000003"/>
    <n v="25.49"/>
    <n v="1"/>
    <s v="kg"/>
    <s v="Fruits &amp; Vegetables"/>
    <s v="Potato, Onion &amp; Tomato"/>
    <n v="25.49"/>
  </r>
  <r>
    <d v="2024-12-23T00:00:00"/>
    <x v="4"/>
    <x v="2"/>
    <x v="2"/>
    <x v="1"/>
    <n v="79.55"/>
    <n v="60.46"/>
    <n v="0.5"/>
    <s v="kg"/>
    <s v="Fruits &amp; Vegetables"/>
    <s v="Potato, Onion &amp; Tomato"/>
    <n v="30.23"/>
  </r>
  <r>
    <d v="2024-11-19T00:00:00"/>
    <x v="8"/>
    <x v="2"/>
    <x v="13"/>
    <x v="1"/>
    <n v="108.27"/>
    <n v="84.78"/>
    <n v="3"/>
    <s v="kg"/>
    <s v="Fruits &amp; Vegetables"/>
    <s v="Root Vegetables"/>
    <n v="254.34"/>
  </r>
  <r>
    <d v="2024-10-29T00:00:00"/>
    <x v="2"/>
    <x v="2"/>
    <x v="37"/>
    <x v="1"/>
    <n v="0.46"/>
    <n v="0.31"/>
    <n v="1000"/>
    <s v="ml"/>
    <s v="Beverages"/>
    <s v="Juices"/>
    <n v="310"/>
  </r>
  <r>
    <d v="2024-11-05T00:00:00"/>
    <x v="8"/>
    <x v="2"/>
    <x v="42"/>
    <x v="8"/>
    <n v="0.2"/>
    <n v="0.15"/>
    <n v="50"/>
    <s v="g"/>
    <s v="Snacks &amp; Branded Foods"/>
    <s v="Instant Noodles"/>
    <n v="7.5"/>
  </r>
  <r>
    <d v="2024-07-07T00:00:00"/>
    <x v="9"/>
    <x v="3"/>
    <x v="3"/>
    <x v="1"/>
    <n v="11.44"/>
    <n v="8.14"/>
    <n v="2"/>
    <s v="pcs"/>
    <s v="Eggs, Meat &amp; Fish"/>
    <s v="Farm Eggs"/>
    <n v="16.28"/>
  </r>
  <r>
    <d v="2024-10-28T00:00:00"/>
    <x v="2"/>
    <x v="2"/>
    <x v="19"/>
    <x v="6"/>
    <n v="93"/>
    <n v="74.87"/>
    <n v="10"/>
    <s v="pcs"/>
    <s v="Beauty &amp; Hygiene"/>
    <s v="Toothpaste"/>
    <n v="748.7"/>
  </r>
  <r>
    <d v="2024-09-12T00:00:00"/>
    <x v="11"/>
    <x v="3"/>
    <x v="24"/>
    <x v="8"/>
    <n v="0.37"/>
    <n v="0.33"/>
    <n v="2000"/>
    <s v="g"/>
    <s v="Snacks &amp; Branded Foods"/>
    <s v="Instant Noodles"/>
    <n v="660"/>
  </r>
  <r>
    <d v="2024-02-22T00:00:00"/>
    <x v="3"/>
    <x v="0"/>
    <x v="22"/>
    <x v="7"/>
    <n v="0.08"/>
    <n v="0.06"/>
    <n v="5000"/>
    <s v="ml"/>
    <s v="Bakery, Cakes &amp; Dairy"/>
    <s v="Milk"/>
    <n v="300"/>
  </r>
  <r>
    <d v="2024-03-28T00:00:00"/>
    <x v="6"/>
    <x v="0"/>
    <x v="10"/>
    <x v="4"/>
    <n v="2.84"/>
    <n v="2.33"/>
    <n v="350"/>
    <s v="ml"/>
    <s v="Gourmet &amp; World Food"/>
    <s v="Extra Virgin Olive Oil"/>
    <n v="815.5"/>
  </r>
  <r>
    <d v="2024-10-13T00:00:00"/>
    <x v="2"/>
    <x v="2"/>
    <x v="12"/>
    <x v="1"/>
    <n v="73.48"/>
    <n v="51.15"/>
    <n v="10"/>
    <s v="kg"/>
    <s v="Fruits &amp; Vegetables"/>
    <s v="Potato, Onion &amp; Tomato"/>
    <n v="511.5"/>
  </r>
  <r>
    <d v="2024-07-17T00:00:00"/>
    <x v="9"/>
    <x v="3"/>
    <x v="32"/>
    <x v="5"/>
    <n v="160.53"/>
    <n v="119.98"/>
    <n v="5"/>
    <s v="kg"/>
    <s v="Cleaning &amp; Household"/>
    <s v="Laundry"/>
    <n v="599.9"/>
  </r>
  <r>
    <d v="2024-03-09T00:00:00"/>
    <x v="6"/>
    <x v="0"/>
    <x v="43"/>
    <x v="6"/>
    <n v="303.31"/>
    <n v="257.62"/>
    <n v="10"/>
    <s v="pcs"/>
    <s v="Beauty &amp; Hygiene"/>
    <s v="Toothpaste"/>
    <n v="2576.1999999999998"/>
  </r>
  <r>
    <d v="2024-12-21T00:00:00"/>
    <x v="4"/>
    <x v="2"/>
    <x v="36"/>
    <x v="0"/>
    <n v="137.62"/>
    <n v="100.15"/>
    <n v="2"/>
    <s v="kg"/>
    <s v="Foodgrains, Oil &amp; Masala"/>
    <s v="Raw Rice"/>
    <n v="200.3"/>
  </r>
  <r>
    <d v="2024-06-11T00:00:00"/>
    <x v="7"/>
    <x v="1"/>
    <x v="36"/>
    <x v="0"/>
    <n v="88.62"/>
    <n v="69.22"/>
    <n v="2"/>
    <s v="kg"/>
    <s v="Foodgrains, Oil &amp; Masala"/>
    <s v="Raw Rice"/>
    <n v="138.44"/>
  </r>
  <r>
    <d v="2024-09-03T00:00:00"/>
    <x v="11"/>
    <x v="3"/>
    <x v="34"/>
    <x v="1"/>
    <n v="53.31"/>
    <n v="40.93"/>
    <n v="0.25"/>
    <s v="kg"/>
    <s v="Fruits &amp; Vegetables"/>
    <s v="Root Vegetables"/>
    <n v="10.2325"/>
  </r>
  <r>
    <d v="2024-10-03T00:00:00"/>
    <x v="2"/>
    <x v="2"/>
    <x v="12"/>
    <x v="1"/>
    <n v="47.32"/>
    <n v="32.19"/>
    <n v="2"/>
    <s v="kg"/>
    <s v="Fruits &amp; Vegetables"/>
    <s v="Potato, Onion &amp; Tomato"/>
    <n v="64.38"/>
  </r>
  <r>
    <d v="2024-08-17T00:00:00"/>
    <x v="5"/>
    <x v="3"/>
    <x v="19"/>
    <x v="6"/>
    <n v="364.85"/>
    <n v="295.91000000000003"/>
    <n v="4"/>
    <s v="pcs"/>
    <s v="Beauty &amp; Hygiene"/>
    <s v="Toothpaste"/>
    <n v="1183.6400000000001"/>
  </r>
  <r>
    <d v="2024-12-21T00:00:00"/>
    <x v="4"/>
    <x v="2"/>
    <x v="9"/>
    <x v="4"/>
    <n v="1.91"/>
    <n v="1.5"/>
    <n v="2000"/>
    <s v="ml"/>
    <s v="Gourmet &amp; World Food"/>
    <s v="Extra Virgin Olive Oil"/>
    <n v="3000"/>
  </r>
  <r>
    <d v="2024-09-14T00:00:00"/>
    <x v="11"/>
    <x v="3"/>
    <x v="28"/>
    <x v="6"/>
    <n v="150.6"/>
    <n v="122.43"/>
    <n v="4"/>
    <s v="pcs"/>
    <s v="Beauty &amp; Hygiene"/>
    <s v="Toothpaste"/>
    <n v="489.72"/>
  </r>
  <r>
    <d v="2024-01-07T00:00:00"/>
    <x v="0"/>
    <x v="0"/>
    <x v="26"/>
    <x v="5"/>
    <n v="311.07"/>
    <n v="215.1"/>
    <n v="3"/>
    <s v="kg"/>
    <s v="Cleaning &amp; Household"/>
    <s v="Laundry"/>
    <n v="645.29999999999995"/>
  </r>
  <r>
    <d v="2024-12-18T00:00:00"/>
    <x v="4"/>
    <x v="2"/>
    <x v="1"/>
    <x v="1"/>
    <n v="69.67"/>
    <n v="46.58"/>
    <n v="1"/>
    <s v="kg"/>
    <s v="Fruits &amp; Vegetables"/>
    <s v="Potato, Onion &amp; Tomato"/>
    <n v="46.58"/>
  </r>
  <r>
    <d v="2024-03-04T00:00:00"/>
    <x v="6"/>
    <x v="0"/>
    <x v="47"/>
    <x v="4"/>
    <n v="3.69"/>
    <n v="3.41"/>
    <n v="1500"/>
    <s v="ml"/>
    <s v="Gourmet &amp; World Food"/>
    <s v="Extra Virgin Olive Oil"/>
    <n v="5115"/>
  </r>
  <r>
    <d v="2024-11-24T00:00:00"/>
    <x v="8"/>
    <x v="2"/>
    <x v="40"/>
    <x v="1"/>
    <n v="38.29"/>
    <n v="35.35"/>
    <n v="3"/>
    <s v="kg"/>
    <s v="Fruits &amp; Vegetables"/>
    <s v="Potato, Onion &amp; Tomato"/>
    <n v="106.05000000000001"/>
  </r>
  <r>
    <d v="2024-02-10T00:00:00"/>
    <x v="3"/>
    <x v="0"/>
    <x v="20"/>
    <x v="1"/>
    <n v="57.13"/>
    <n v="41.1"/>
    <n v="3"/>
    <s v="kg"/>
    <s v="Fruits &amp; Vegetables"/>
    <s v="Potato, Onion &amp; Tomato"/>
    <n v="123.30000000000001"/>
  </r>
  <r>
    <d v="2024-11-17T00:00:00"/>
    <x v="8"/>
    <x v="2"/>
    <x v="43"/>
    <x v="6"/>
    <n v="504.38"/>
    <n v="349.56"/>
    <n v="3"/>
    <s v="pcs"/>
    <s v="Beauty &amp; Hygiene"/>
    <s v="Toothpaste"/>
    <n v="1048.68"/>
  </r>
  <r>
    <d v="2024-04-13T00:00:00"/>
    <x v="10"/>
    <x v="1"/>
    <x v="4"/>
    <x v="1"/>
    <n v="0.17"/>
    <n v="0.15"/>
    <n v="1000"/>
    <s v="g"/>
    <s v="Snacks &amp; Branded Foods"/>
    <s v="Frozen Vegetables"/>
    <n v="150"/>
  </r>
  <r>
    <d v="2024-10-27T00:00:00"/>
    <x v="2"/>
    <x v="2"/>
    <x v="15"/>
    <x v="1"/>
    <n v="1.08"/>
    <n v="0.9"/>
    <n v="1000"/>
    <s v="g"/>
    <s v="Snacks &amp; Branded Foods"/>
    <s v="Frozen Vegetables"/>
    <n v="900"/>
  </r>
  <r>
    <d v="2024-05-01T00:00:00"/>
    <x v="1"/>
    <x v="1"/>
    <x v="27"/>
    <x v="2"/>
    <n v="379.34"/>
    <n v="296.37"/>
    <n v="0.25"/>
    <s v="kg"/>
    <s v="Bakery, Cakes &amp; Dairy"/>
    <s v="Paneer, Tofu &amp; Cream"/>
    <n v="74.092500000000001"/>
  </r>
  <r>
    <d v="2024-08-15T00:00:00"/>
    <x v="5"/>
    <x v="3"/>
    <x v="39"/>
    <x v="9"/>
    <n v="0.66"/>
    <n v="0.48"/>
    <n v="750"/>
    <s v="g"/>
    <s v="Beverages"/>
    <s v="Leaf &amp; Dust Tea"/>
    <n v="360"/>
  </r>
  <r>
    <d v="2024-06-17T00:00:00"/>
    <x v="7"/>
    <x v="1"/>
    <x v="13"/>
    <x v="1"/>
    <n v="127.35"/>
    <n v="100.04"/>
    <n v="1"/>
    <s v="kg"/>
    <s v="Fruits &amp; Vegetables"/>
    <s v="Root Vegetables"/>
    <n v="100.04"/>
  </r>
  <r>
    <d v="2024-11-10T00:00:00"/>
    <x v="8"/>
    <x v="2"/>
    <x v="21"/>
    <x v="2"/>
    <n v="441.3"/>
    <n v="328.68"/>
    <n v="0.25"/>
    <s v="kg"/>
    <s v="Bakery, Cakes &amp; Dairy"/>
    <s v="Paneer, Tofu &amp; Cream"/>
    <n v="82.17"/>
  </r>
  <r>
    <d v="2024-01-21T00:00:00"/>
    <x v="0"/>
    <x v="0"/>
    <x v="46"/>
    <x v="1"/>
    <n v="11.77"/>
    <n v="8.3800000000000008"/>
    <n v="5"/>
    <s v="pcs"/>
    <s v="Eggs, Meat &amp; Fish"/>
    <s v="Farm Eggs"/>
    <n v="41.900000000000006"/>
  </r>
  <r>
    <d v="2024-07-31T00:00:00"/>
    <x v="9"/>
    <x v="3"/>
    <x v="29"/>
    <x v="9"/>
    <n v="0.64"/>
    <n v="0.51"/>
    <n v="1000"/>
    <s v="g"/>
    <s v="Beverages"/>
    <s v="Leaf &amp; Dust Tea"/>
    <n v="510"/>
  </r>
  <r>
    <d v="2024-05-27T00:00:00"/>
    <x v="1"/>
    <x v="1"/>
    <x v="33"/>
    <x v="1"/>
    <n v="1.32"/>
    <n v="0.9"/>
    <n v="1500"/>
    <s v="g"/>
    <s v="Snacks &amp; Branded Foods"/>
    <s v="Frozen Vegetables"/>
    <n v="1350"/>
  </r>
  <r>
    <d v="2024-04-27T00:00:00"/>
    <x v="10"/>
    <x v="1"/>
    <x v="17"/>
    <x v="1"/>
    <n v="81.7"/>
    <n v="62.01"/>
    <n v="10"/>
    <s v="kg"/>
    <s v="Fruits &amp; Vegetables"/>
    <s v="Potato, Onion &amp; Tomato"/>
    <n v="620.1"/>
  </r>
  <r>
    <d v="2024-06-18T00:00:00"/>
    <x v="7"/>
    <x v="1"/>
    <x v="28"/>
    <x v="6"/>
    <n v="305.14999999999998"/>
    <n v="235.45"/>
    <n v="24"/>
    <s v="pcs"/>
    <s v="Beauty &amp; Hygiene"/>
    <s v="Toothpaste"/>
    <n v="5650.7999999999993"/>
  </r>
  <r>
    <d v="2024-10-27T00:00:00"/>
    <x v="2"/>
    <x v="2"/>
    <x v="15"/>
    <x v="1"/>
    <n v="1.0900000000000001"/>
    <n v="0.87"/>
    <n v="50"/>
    <s v="g"/>
    <s v="Snacks &amp; Branded Foods"/>
    <s v="Frozen Vegetables"/>
    <n v="43.5"/>
  </r>
  <r>
    <d v="2024-05-07T00:00:00"/>
    <x v="1"/>
    <x v="1"/>
    <x v="10"/>
    <x v="4"/>
    <n v="1.51"/>
    <n v="1.39"/>
    <n v="250"/>
    <s v="ml"/>
    <s v="Gourmet &amp; World Food"/>
    <s v="Extra Virgin Olive Oil"/>
    <n v="347.5"/>
  </r>
  <r>
    <d v="2024-04-23T00:00:00"/>
    <x v="10"/>
    <x v="1"/>
    <x v="5"/>
    <x v="2"/>
    <n v="622.80999999999995"/>
    <n v="436.18"/>
    <n v="2"/>
    <s v="kg"/>
    <s v="Bakery, Cakes &amp; Dairy"/>
    <s v="Paneer, Tofu &amp; Cream"/>
    <n v="872.36"/>
  </r>
  <r>
    <d v="2024-07-14T00:00:00"/>
    <x v="9"/>
    <x v="3"/>
    <x v="36"/>
    <x v="0"/>
    <n v="160.79"/>
    <n v="108.92"/>
    <n v="0.5"/>
    <s v="kg"/>
    <s v="Foodgrains, Oil &amp; Masala"/>
    <s v="Raw Rice"/>
    <n v="54.46"/>
  </r>
  <r>
    <d v="2024-04-03T00:00:00"/>
    <x v="10"/>
    <x v="1"/>
    <x v="9"/>
    <x v="4"/>
    <n v="4.4800000000000004"/>
    <n v="3.47"/>
    <n v="1000"/>
    <s v="ml"/>
    <s v="Gourmet &amp; World Food"/>
    <s v="Extra Virgin Olive Oil"/>
    <n v="3470"/>
  </r>
  <r>
    <d v="2024-01-04T00:00:00"/>
    <x v="0"/>
    <x v="0"/>
    <x v="27"/>
    <x v="2"/>
    <n v="530.52"/>
    <n v="408.94"/>
    <n v="5"/>
    <s v="kg"/>
    <s v="Bakery, Cakes &amp; Dairy"/>
    <s v="Paneer, Tofu &amp; Cream"/>
    <n v="2044.7"/>
  </r>
  <r>
    <d v="2024-12-02T00:00:00"/>
    <x v="4"/>
    <x v="2"/>
    <x v="25"/>
    <x v="7"/>
    <n v="0.05"/>
    <n v="0.04"/>
    <n v="2000"/>
    <s v="ml"/>
    <s v="Bakery, Cakes &amp; Dairy"/>
    <s v="Milk"/>
    <n v="80"/>
  </r>
  <r>
    <d v="2024-10-25T00:00:00"/>
    <x v="2"/>
    <x v="2"/>
    <x v="2"/>
    <x v="1"/>
    <n v="82.42"/>
    <n v="55.3"/>
    <n v="1"/>
    <s v="kg"/>
    <s v="Fruits &amp; Vegetables"/>
    <s v="Potato, Onion &amp; Tomato"/>
    <n v="55.3"/>
  </r>
  <r>
    <d v="2024-10-19T00:00:00"/>
    <x v="2"/>
    <x v="2"/>
    <x v="32"/>
    <x v="5"/>
    <n v="119.18"/>
    <n v="107.31"/>
    <n v="0.25"/>
    <s v="kg"/>
    <s v="Cleaning &amp; Household"/>
    <s v="Laundry"/>
    <n v="26.827500000000001"/>
  </r>
  <r>
    <d v="2024-03-05T00:00:00"/>
    <x v="6"/>
    <x v="0"/>
    <x v="43"/>
    <x v="6"/>
    <n v="79.06"/>
    <n v="58.16"/>
    <n v="3"/>
    <s v="pcs"/>
    <s v="Beauty &amp; Hygiene"/>
    <s v="Toothpaste"/>
    <n v="174.48"/>
  </r>
  <r>
    <d v="2024-12-15T00:00:00"/>
    <x v="4"/>
    <x v="2"/>
    <x v="42"/>
    <x v="8"/>
    <n v="0.21"/>
    <n v="0.14000000000000001"/>
    <n v="750"/>
    <s v="g"/>
    <s v="Snacks &amp; Branded Foods"/>
    <s v="Instant Noodles"/>
    <n v="105.00000000000001"/>
  </r>
  <r>
    <d v="2024-04-14T00:00:00"/>
    <x v="10"/>
    <x v="1"/>
    <x v="26"/>
    <x v="5"/>
    <n v="132.61000000000001"/>
    <n v="104.95"/>
    <n v="0.25"/>
    <s v="kg"/>
    <s v="Cleaning &amp; Household"/>
    <s v="Laundry"/>
    <n v="26.237500000000001"/>
  </r>
  <r>
    <d v="2024-10-11T00:00:00"/>
    <x v="2"/>
    <x v="2"/>
    <x v="6"/>
    <x v="1"/>
    <n v="0.44"/>
    <n v="0.38"/>
    <n v="5000"/>
    <s v="ml"/>
    <s v="Beverages"/>
    <s v="Juices"/>
    <n v="1900"/>
  </r>
  <r>
    <d v="2024-08-27T00:00:00"/>
    <x v="5"/>
    <x v="3"/>
    <x v="43"/>
    <x v="6"/>
    <n v="355.3"/>
    <n v="273.33999999999997"/>
    <n v="24"/>
    <s v="pcs"/>
    <s v="Beauty &amp; Hygiene"/>
    <s v="Toothpaste"/>
    <n v="6560.16"/>
  </r>
  <r>
    <d v="2024-10-26T00:00:00"/>
    <x v="2"/>
    <x v="2"/>
    <x v="39"/>
    <x v="9"/>
    <n v="0.33"/>
    <n v="0.28000000000000003"/>
    <n v="250"/>
    <s v="g"/>
    <s v="Beverages"/>
    <s v="Leaf &amp; Dust Tea"/>
    <n v="70"/>
  </r>
  <r>
    <d v="2024-10-23T00:00:00"/>
    <x v="2"/>
    <x v="2"/>
    <x v="4"/>
    <x v="1"/>
    <n v="0.2"/>
    <n v="0.15"/>
    <n v="200"/>
    <s v="g"/>
    <s v="Snacks &amp; Branded Foods"/>
    <s v="Frozen Vegetables"/>
    <n v="30"/>
  </r>
  <r>
    <d v="2024-06-04T00:00:00"/>
    <x v="7"/>
    <x v="1"/>
    <x v="45"/>
    <x v="7"/>
    <n v="0.06"/>
    <n v="0.05"/>
    <n v="750"/>
    <s v="ml"/>
    <s v="Bakery, Cakes &amp; Dairy"/>
    <s v="Milk"/>
    <n v="37.5"/>
  </r>
  <r>
    <d v="2024-11-27T00:00:00"/>
    <x v="8"/>
    <x v="2"/>
    <x v="30"/>
    <x v="1"/>
    <n v="88.17"/>
    <n v="65.650000000000006"/>
    <n v="0.25"/>
    <s v="kg"/>
    <s v="Fruits &amp; Vegetables"/>
    <s v="Potato, Onion &amp; Tomato"/>
    <n v="16.412500000000001"/>
  </r>
  <r>
    <d v="2024-04-13T00:00:00"/>
    <x v="10"/>
    <x v="1"/>
    <x v="25"/>
    <x v="7"/>
    <n v="0.06"/>
    <n v="0.04"/>
    <n v="250"/>
    <s v="ml"/>
    <s v="Bakery, Cakes &amp; Dairy"/>
    <s v="Milk"/>
    <n v="10"/>
  </r>
  <r>
    <d v="2024-12-01T00:00:00"/>
    <x v="4"/>
    <x v="2"/>
    <x v="21"/>
    <x v="2"/>
    <n v="351.17"/>
    <n v="288"/>
    <n v="0.5"/>
    <s v="kg"/>
    <s v="Bakery, Cakes &amp; Dairy"/>
    <s v="Paneer, Tofu &amp; Cream"/>
    <n v="144"/>
  </r>
  <r>
    <d v="2024-11-16T00:00:00"/>
    <x v="8"/>
    <x v="2"/>
    <x v="44"/>
    <x v="9"/>
    <n v="0.66"/>
    <n v="0.48"/>
    <n v="500"/>
    <s v="g"/>
    <s v="Beverages"/>
    <s v="Leaf &amp; Dust Tea"/>
    <n v="240"/>
  </r>
  <r>
    <d v="2024-10-22T00:00:00"/>
    <x v="2"/>
    <x v="2"/>
    <x v="10"/>
    <x v="4"/>
    <n v="3.49"/>
    <n v="2.74"/>
    <n v="4000"/>
    <s v="ml"/>
    <s v="Gourmet &amp; World Food"/>
    <s v="Extra Virgin Olive Oil"/>
    <n v="10960"/>
  </r>
  <r>
    <d v="2024-08-04T00:00:00"/>
    <x v="5"/>
    <x v="3"/>
    <x v="16"/>
    <x v="1"/>
    <n v="37.75"/>
    <n v="35.729999999999997"/>
    <n v="1"/>
    <s v="kg"/>
    <s v="Fruits &amp; Vegetables"/>
    <s v="Potato, Onion &amp; Tomato"/>
    <n v="35.729999999999997"/>
  </r>
  <r>
    <d v="2024-08-09T00:00:00"/>
    <x v="5"/>
    <x v="3"/>
    <x v="25"/>
    <x v="7"/>
    <n v="0.05"/>
    <n v="0.04"/>
    <n v="750"/>
    <s v="ml"/>
    <s v="Bakery, Cakes &amp; Dairy"/>
    <s v="Milk"/>
    <n v="30"/>
  </r>
  <r>
    <d v="2024-09-03T00:00:00"/>
    <x v="11"/>
    <x v="3"/>
    <x v="41"/>
    <x v="1"/>
    <n v="0.31"/>
    <n v="0.28999999999999998"/>
    <n v="750"/>
    <s v="ml"/>
    <s v="Beverages"/>
    <s v="Juices"/>
    <n v="217.49999999999997"/>
  </r>
  <r>
    <d v="2024-11-18T00:00:00"/>
    <x v="8"/>
    <x v="2"/>
    <x v="41"/>
    <x v="1"/>
    <n v="0.59"/>
    <n v="0.4"/>
    <n v="500"/>
    <s v="ml"/>
    <s v="Beverages"/>
    <s v="Juices"/>
    <n v="200"/>
  </r>
  <r>
    <d v="2024-02-12T00:00:00"/>
    <x v="3"/>
    <x v="0"/>
    <x v="46"/>
    <x v="1"/>
    <n v="17.940000000000001"/>
    <n v="16.88"/>
    <n v="24"/>
    <s v="pcs"/>
    <s v="Eggs, Meat &amp; Fish"/>
    <s v="Farm Eggs"/>
    <n v="405.12"/>
  </r>
  <r>
    <d v="2024-06-02T00:00:00"/>
    <x v="7"/>
    <x v="1"/>
    <x v="1"/>
    <x v="1"/>
    <n v="45.1"/>
    <n v="36.61"/>
    <n v="0.5"/>
    <s v="kg"/>
    <s v="Fruits &amp; Vegetables"/>
    <s v="Potato, Onion &amp; Tomato"/>
    <n v="18.305"/>
  </r>
  <r>
    <d v="2024-03-19T00:00:00"/>
    <x v="6"/>
    <x v="0"/>
    <x v="44"/>
    <x v="9"/>
    <n v="0.59"/>
    <n v="0.52"/>
    <n v="200"/>
    <s v="g"/>
    <s v="Beverages"/>
    <s v="Leaf &amp; Dust Tea"/>
    <n v="104"/>
  </r>
  <r>
    <d v="2024-03-30T00:00:00"/>
    <x v="6"/>
    <x v="0"/>
    <x v="29"/>
    <x v="9"/>
    <n v="0.47"/>
    <n v="0.44"/>
    <n v="750"/>
    <s v="g"/>
    <s v="Beverages"/>
    <s v="Leaf &amp; Dust Tea"/>
    <n v="330"/>
  </r>
  <r>
    <d v="2024-11-29T00:00:00"/>
    <x v="8"/>
    <x v="2"/>
    <x v="39"/>
    <x v="9"/>
    <n v="0.46"/>
    <n v="0.38"/>
    <n v="750"/>
    <s v="g"/>
    <s v="Beverages"/>
    <s v="Leaf &amp; Dust Tea"/>
    <n v="285"/>
  </r>
  <r>
    <d v="2024-11-06T00:00:00"/>
    <x v="8"/>
    <x v="2"/>
    <x v="16"/>
    <x v="1"/>
    <n v="33.590000000000003"/>
    <n v="29.62"/>
    <n v="0.25"/>
    <s v="kg"/>
    <s v="Fruits &amp; Vegetables"/>
    <s v="Potato, Onion &amp; Tomato"/>
    <n v="7.4050000000000002"/>
  </r>
  <r>
    <d v="2024-12-17T00:00:00"/>
    <x v="4"/>
    <x v="2"/>
    <x v="38"/>
    <x v="1"/>
    <n v="75.89"/>
    <n v="54.48"/>
    <n v="0.5"/>
    <s v="kg"/>
    <s v="Fruits &amp; Vegetables"/>
    <s v="Root Vegetables"/>
    <n v="27.24"/>
  </r>
  <r>
    <d v="2024-06-19T00:00:00"/>
    <x v="7"/>
    <x v="1"/>
    <x v="41"/>
    <x v="1"/>
    <n v="0.61"/>
    <n v="0.48"/>
    <n v="1000"/>
    <s v="ml"/>
    <s v="Beverages"/>
    <s v="Juices"/>
    <n v="480"/>
  </r>
  <r>
    <d v="2024-11-30T00:00:00"/>
    <x v="8"/>
    <x v="2"/>
    <x v="32"/>
    <x v="5"/>
    <n v="234.52"/>
    <n v="168.27"/>
    <n v="2"/>
    <s v="kg"/>
    <s v="Cleaning &amp; Household"/>
    <s v="Laundry"/>
    <n v="336.54"/>
  </r>
  <r>
    <d v="2024-10-25T00:00:00"/>
    <x v="2"/>
    <x v="2"/>
    <x v="36"/>
    <x v="0"/>
    <n v="46.73"/>
    <n v="43.05"/>
    <n v="0.25"/>
    <s v="kg"/>
    <s v="Foodgrains, Oil &amp; Masala"/>
    <s v="Raw Rice"/>
    <n v="10.762499999999999"/>
  </r>
  <r>
    <d v="2024-12-04T00:00:00"/>
    <x v="4"/>
    <x v="2"/>
    <x v="5"/>
    <x v="2"/>
    <n v="332.39"/>
    <n v="227.69"/>
    <n v="5"/>
    <s v="kg"/>
    <s v="Bakery, Cakes &amp; Dairy"/>
    <s v="Paneer, Tofu &amp; Cream"/>
    <n v="1138.45"/>
  </r>
  <r>
    <d v="2024-07-10T00:00:00"/>
    <x v="9"/>
    <x v="3"/>
    <x v="23"/>
    <x v="8"/>
    <n v="0.36"/>
    <n v="0.28000000000000003"/>
    <n v="500"/>
    <s v="g"/>
    <s v="Snacks &amp; Branded Foods"/>
    <s v="Instant Noodles"/>
    <n v="140"/>
  </r>
  <r>
    <d v="2024-07-31T00:00:00"/>
    <x v="9"/>
    <x v="3"/>
    <x v="44"/>
    <x v="9"/>
    <n v="7.0000000000000007E-2"/>
    <n v="0.05"/>
    <n v="50"/>
    <s v="g"/>
    <s v="Beverages"/>
    <s v="Leaf &amp; Dust Tea"/>
    <n v="2.5"/>
  </r>
  <r>
    <d v="2024-07-10T00:00:00"/>
    <x v="9"/>
    <x v="3"/>
    <x v="9"/>
    <x v="4"/>
    <n v="1.88"/>
    <n v="1.43"/>
    <n v="100"/>
    <s v="ml"/>
    <s v="Gourmet &amp; World Food"/>
    <s v="Extra Virgin Olive Oil"/>
    <n v="143"/>
  </r>
  <r>
    <d v="2024-11-09T00:00:00"/>
    <x v="8"/>
    <x v="2"/>
    <x v="39"/>
    <x v="9"/>
    <n v="0.66"/>
    <n v="0.44"/>
    <n v="1500"/>
    <s v="g"/>
    <s v="Beverages"/>
    <s v="Leaf &amp; Dust Tea"/>
    <n v="660"/>
  </r>
  <r>
    <d v="2024-02-06T00:00:00"/>
    <x v="3"/>
    <x v="0"/>
    <x v="1"/>
    <x v="1"/>
    <n v="43.2"/>
    <n v="32.78"/>
    <n v="0.5"/>
    <s v="kg"/>
    <s v="Fruits &amp; Vegetables"/>
    <s v="Potato, Onion &amp; Tomato"/>
    <n v="16.39"/>
  </r>
  <r>
    <d v="2024-01-20T00:00:00"/>
    <x v="0"/>
    <x v="0"/>
    <x v="8"/>
    <x v="3"/>
    <n v="83.2"/>
    <n v="57.23"/>
    <n v="12"/>
    <s v="pcs"/>
    <s v="Bakery, Cakes &amp; Dairy"/>
    <s v="Bread"/>
    <n v="686.76"/>
  </r>
  <r>
    <d v="2024-03-04T00:00:00"/>
    <x v="6"/>
    <x v="0"/>
    <x v="5"/>
    <x v="2"/>
    <n v="614.78"/>
    <n v="498.26"/>
    <n v="2"/>
    <s v="kg"/>
    <s v="Bakery, Cakes &amp; Dairy"/>
    <s v="Paneer, Tofu &amp; Cream"/>
    <n v="996.52"/>
  </r>
  <r>
    <d v="2024-12-12T00:00:00"/>
    <x v="4"/>
    <x v="2"/>
    <x v="21"/>
    <x v="2"/>
    <n v="486.05"/>
    <n v="391.58"/>
    <n v="10"/>
    <s v="kg"/>
    <s v="Bakery, Cakes &amp; Dairy"/>
    <s v="Paneer, Tofu &amp; Cream"/>
    <n v="3915.7999999999997"/>
  </r>
  <r>
    <d v="2024-11-25T00:00:00"/>
    <x v="8"/>
    <x v="2"/>
    <x v="34"/>
    <x v="1"/>
    <n v="121.97"/>
    <n v="113.56"/>
    <n v="5"/>
    <s v="kg"/>
    <s v="Fruits &amp; Vegetables"/>
    <s v="Root Vegetables"/>
    <n v="567.79999999999995"/>
  </r>
  <r>
    <d v="2024-06-27T00:00:00"/>
    <x v="7"/>
    <x v="1"/>
    <x v="47"/>
    <x v="4"/>
    <n v="2.67"/>
    <n v="1.92"/>
    <n v="500"/>
    <s v="ml"/>
    <s v="Gourmet &amp; World Food"/>
    <s v="Extra Virgin Olive Oil"/>
    <n v="960"/>
  </r>
  <r>
    <d v="2024-09-07T00:00:00"/>
    <x v="11"/>
    <x v="3"/>
    <x v="42"/>
    <x v="8"/>
    <n v="0.16"/>
    <n v="0.13"/>
    <n v="750"/>
    <s v="g"/>
    <s v="Snacks &amp; Branded Foods"/>
    <s v="Instant Noodles"/>
    <n v="97.5"/>
  </r>
  <r>
    <d v="2024-07-07T00:00:00"/>
    <x v="9"/>
    <x v="3"/>
    <x v="19"/>
    <x v="6"/>
    <n v="397.92"/>
    <n v="308.58"/>
    <n v="10"/>
    <s v="pcs"/>
    <s v="Beauty &amp; Hygiene"/>
    <s v="Toothpaste"/>
    <n v="3085.7999999999997"/>
  </r>
  <r>
    <d v="2024-07-16T00:00:00"/>
    <x v="9"/>
    <x v="3"/>
    <x v="37"/>
    <x v="1"/>
    <n v="0.3"/>
    <n v="0.21"/>
    <n v="2000"/>
    <s v="ml"/>
    <s v="Beverages"/>
    <s v="Juices"/>
    <n v="420"/>
  </r>
  <r>
    <d v="2024-05-06T00:00:00"/>
    <x v="1"/>
    <x v="1"/>
    <x v="13"/>
    <x v="1"/>
    <n v="130.75"/>
    <n v="115.84"/>
    <n v="1"/>
    <s v="kg"/>
    <s v="Fruits &amp; Vegetables"/>
    <s v="Root Vegetables"/>
    <n v="115.84"/>
  </r>
  <r>
    <d v="2024-10-05T00:00:00"/>
    <x v="2"/>
    <x v="2"/>
    <x v="1"/>
    <x v="1"/>
    <n v="68.89"/>
    <n v="47.66"/>
    <n v="0.25"/>
    <s v="kg"/>
    <s v="Fruits &amp; Vegetables"/>
    <s v="Potato, Onion &amp; Tomato"/>
    <n v="11.914999999999999"/>
  </r>
  <r>
    <d v="2024-07-04T00:00:00"/>
    <x v="9"/>
    <x v="3"/>
    <x v="11"/>
    <x v="3"/>
    <n v="29.64"/>
    <n v="21.89"/>
    <n v="5"/>
    <s v="pcs"/>
    <s v="Bakery, Cakes &amp; Dairy"/>
    <s v="Bread"/>
    <n v="109.45"/>
  </r>
  <r>
    <d v="2024-01-15T00:00:00"/>
    <x v="0"/>
    <x v="0"/>
    <x v="6"/>
    <x v="1"/>
    <n v="0.23"/>
    <n v="0.19"/>
    <n v="500"/>
    <s v="ml"/>
    <s v="Beverages"/>
    <s v="Juices"/>
    <n v="95"/>
  </r>
  <r>
    <d v="2024-03-16T00:00:00"/>
    <x v="6"/>
    <x v="0"/>
    <x v="18"/>
    <x v="0"/>
    <n v="174.95"/>
    <n v="121.37"/>
    <n v="2"/>
    <s v="kg"/>
    <s v="Foodgrains, Oil &amp; Masala"/>
    <s v="Raw Rice"/>
    <n v="242.74"/>
  </r>
  <r>
    <d v="2024-11-28T00:00:00"/>
    <x v="8"/>
    <x v="2"/>
    <x v="17"/>
    <x v="1"/>
    <n v="85.82"/>
    <n v="76.67"/>
    <n v="0.25"/>
    <s v="kg"/>
    <s v="Fruits &amp; Vegetables"/>
    <s v="Potato, Onion &amp; Tomato"/>
    <n v="19.1675"/>
  </r>
  <r>
    <d v="2024-03-16T00:00:00"/>
    <x v="6"/>
    <x v="0"/>
    <x v="4"/>
    <x v="1"/>
    <n v="0.41"/>
    <n v="0.32"/>
    <n v="1500"/>
    <s v="g"/>
    <s v="Snacks &amp; Branded Foods"/>
    <s v="Frozen Vegetables"/>
    <n v="480"/>
  </r>
  <r>
    <d v="2024-12-17T00:00:00"/>
    <x v="4"/>
    <x v="2"/>
    <x v="33"/>
    <x v="1"/>
    <n v="0.93"/>
    <n v="0.7"/>
    <n v="1500"/>
    <s v="g"/>
    <s v="Snacks &amp; Branded Foods"/>
    <s v="Frozen Vegetables"/>
    <n v="1050"/>
  </r>
  <r>
    <d v="2024-03-23T00:00:00"/>
    <x v="6"/>
    <x v="0"/>
    <x v="2"/>
    <x v="1"/>
    <n v="91.04"/>
    <n v="74.069999999999993"/>
    <n v="2"/>
    <s v="kg"/>
    <s v="Fruits &amp; Vegetables"/>
    <s v="Potato, Onion &amp; Tomato"/>
    <n v="148.13999999999999"/>
  </r>
  <r>
    <d v="2024-10-12T00:00:00"/>
    <x v="2"/>
    <x v="2"/>
    <x v="31"/>
    <x v="1"/>
    <n v="19.61"/>
    <n v="14.63"/>
    <n v="4"/>
    <s v="pcs"/>
    <s v="Eggs, Meat &amp; Fish"/>
    <s v="Farm Eggs"/>
    <n v="58.52"/>
  </r>
  <r>
    <d v="2024-07-15T00:00:00"/>
    <x v="9"/>
    <x v="3"/>
    <x v="14"/>
    <x v="5"/>
    <n v="199.61"/>
    <n v="187.64"/>
    <n v="5"/>
    <s v="kg"/>
    <s v="Cleaning &amp; Household"/>
    <s v="Laundry"/>
    <n v="938.19999999999993"/>
  </r>
  <r>
    <d v="2024-12-15T00:00:00"/>
    <x v="4"/>
    <x v="2"/>
    <x v="10"/>
    <x v="4"/>
    <n v="2.84"/>
    <n v="2.52"/>
    <n v="2000"/>
    <s v="ml"/>
    <s v="Gourmet &amp; World Food"/>
    <s v="Extra Virgin Olive Oil"/>
    <n v="5040"/>
  </r>
  <r>
    <d v="2024-02-11T00:00:00"/>
    <x v="3"/>
    <x v="0"/>
    <x v="17"/>
    <x v="1"/>
    <n v="84.52"/>
    <n v="62.85"/>
    <n v="2"/>
    <s v="kg"/>
    <s v="Fruits &amp; Vegetables"/>
    <s v="Potato, Onion &amp; Tomato"/>
    <n v="125.7"/>
  </r>
  <r>
    <d v="2024-04-06T00:00:00"/>
    <x v="10"/>
    <x v="1"/>
    <x v="16"/>
    <x v="1"/>
    <n v="69.040000000000006"/>
    <n v="56.4"/>
    <n v="10"/>
    <s v="kg"/>
    <s v="Fruits &amp; Vegetables"/>
    <s v="Potato, Onion &amp; Tomato"/>
    <n v="564"/>
  </r>
  <r>
    <d v="2024-03-25T00:00:00"/>
    <x v="6"/>
    <x v="0"/>
    <x v="27"/>
    <x v="2"/>
    <n v="379.23"/>
    <n v="276.48"/>
    <n v="10"/>
    <s v="kg"/>
    <s v="Bakery, Cakes &amp; Dairy"/>
    <s v="Paneer, Tofu &amp; Cream"/>
    <n v="2764.8"/>
  </r>
  <r>
    <d v="2024-05-09T00:00:00"/>
    <x v="1"/>
    <x v="1"/>
    <x v="46"/>
    <x v="1"/>
    <n v="15.26"/>
    <n v="10.19"/>
    <n v="1"/>
    <s v="pcs"/>
    <s v="Eggs, Meat &amp; Fish"/>
    <s v="Farm Eggs"/>
    <n v="10.19"/>
  </r>
  <r>
    <d v="2024-09-13T00:00:00"/>
    <x v="11"/>
    <x v="3"/>
    <x v="3"/>
    <x v="1"/>
    <n v="19.8"/>
    <n v="15.51"/>
    <n v="6"/>
    <s v="pcs"/>
    <s v="Eggs, Meat &amp; Fish"/>
    <s v="Farm Eggs"/>
    <n v="93.06"/>
  </r>
  <r>
    <d v="2024-07-14T00:00:00"/>
    <x v="9"/>
    <x v="3"/>
    <x v="34"/>
    <x v="1"/>
    <n v="76.67"/>
    <n v="66.48"/>
    <n v="1"/>
    <s v="kg"/>
    <s v="Fruits &amp; Vegetables"/>
    <s v="Root Vegetables"/>
    <n v="66.48"/>
  </r>
  <r>
    <d v="2024-07-29T00:00:00"/>
    <x v="9"/>
    <x v="3"/>
    <x v="25"/>
    <x v="7"/>
    <n v="0.04"/>
    <n v="0.03"/>
    <n v="100"/>
    <s v="ml"/>
    <s v="Bakery, Cakes &amp; Dairy"/>
    <s v="Milk"/>
    <n v="3"/>
  </r>
  <r>
    <d v="2024-02-15T00:00:00"/>
    <x v="3"/>
    <x v="0"/>
    <x v="26"/>
    <x v="5"/>
    <n v="265.08"/>
    <n v="193.23"/>
    <n v="10"/>
    <s v="kg"/>
    <s v="Cleaning &amp; Household"/>
    <s v="Laundry"/>
    <n v="1932.3"/>
  </r>
  <r>
    <d v="2024-12-13T00:00:00"/>
    <x v="4"/>
    <x v="2"/>
    <x v="39"/>
    <x v="9"/>
    <n v="0.37"/>
    <n v="0.31"/>
    <n v="1500"/>
    <s v="g"/>
    <s v="Beverages"/>
    <s v="Leaf &amp; Dust Tea"/>
    <n v="465"/>
  </r>
  <r>
    <d v="2024-06-25T00:00:00"/>
    <x v="7"/>
    <x v="1"/>
    <x v="17"/>
    <x v="1"/>
    <n v="45.91"/>
    <n v="40.72"/>
    <n v="10"/>
    <s v="kg"/>
    <s v="Fruits &amp; Vegetables"/>
    <s v="Potato, Onion &amp; Tomato"/>
    <n v="407.2"/>
  </r>
  <r>
    <d v="2024-05-17T00:00:00"/>
    <x v="1"/>
    <x v="1"/>
    <x v="21"/>
    <x v="2"/>
    <n v="346"/>
    <n v="278.5"/>
    <n v="1"/>
    <s v="kg"/>
    <s v="Bakery, Cakes &amp; Dairy"/>
    <s v="Paneer, Tofu &amp; Cream"/>
    <n v="278.5"/>
  </r>
  <r>
    <d v="2024-07-22T00:00:00"/>
    <x v="9"/>
    <x v="3"/>
    <x v="9"/>
    <x v="4"/>
    <n v="6.19"/>
    <n v="4.28"/>
    <n v="350"/>
    <s v="ml"/>
    <s v="Gourmet &amp; World Food"/>
    <s v="Extra Virgin Olive Oil"/>
    <n v="1498"/>
  </r>
  <r>
    <d v="2024-01-04T00:00:00"/>
    <x v="0"/>
    <x v="0"/>
    <x v="26"/>
    <x v="5"/>
    <n v="244.04"/>
    <n v="212.61"/>
    <n v="0.25"/>
    <s v="kg"/>
    <s v="Cleaning &amp; Household"/>
    <s v="Laundry"/>
    <n v="53.152500000000003"/>
  </r>
  <r>
    <d v="2024-09-08T00:00:00"/>
    <x v="11"/>
    <x v="3"/>
    <x v="4"/>
    <x v="1"/>
    <n v="0.2"/>
    <n v="0.15"/>
    <n v="2000"/>
    <s v="g"/>
    <s v="Snacks &amp; Branded Foods"/>
    <s v="Frozen Vegetables"/>
    <n v="300"/>
  </r>
  <r>
    <d v="2024-10-09T00:00:00"/>
    <x v="2"/>
    <x v="2"/>
    <x v="18"/>
    <x v="0"/>
    <n v="87.65"/>
    <n v="66.5"/>
    <n v="10"/>
    <s v="kg"/>
    <s v="Foodgrains, Oil &amp; Masala"/>
    <s v="Raw Rice"/>
    <n v="665"/>
  </r>
  <r>
    <d v="2024-08-01T00:00:00"/>
    <x v="5"/>
    <x v="3"/>
    <x v="34"/>
    <x v="1"/>
    <n v="149.62"/>
    <n v="116.83"/>
    <n v="3"/>
    <s v="kg"/>
    <s v="Fruits &amp; Vegetables"/>
    <s v="Root Vegetables"/>
    <n v="350.49"/>
  </r>
  <r>
    <d v="2024-05-27T00:00:00"/>
    <x v="1"/>
    <x v="1"/>
    <x v="21"/>
    <x v="2"/>
    <n v="575.97"/>
    <n v="441.17"/>
    <n v="10"/>
    <s v="kg"/>
    <s v="Bakery, Cakes &amp; Dairy"/>
    <s v="Paneer, Tofu &amp; Cream"/>
    <n v="4411.7"/>
  </r>
  <r>
    <d v="2024-03-28T00:00:00"/>
    <x v="6"/>
    <x v="0"/>
    <x v="6"/>
    <x v="1"/>
    <n v="0.41"/>
    <n v="0.28999999999999998"/>
    <n v="4000"/>
    <s v="ml"/>
    <s v="Beverages"/>
    <s v="Juices"/>
    <n v="1160"/>
  </r>
  <r>
    <d v="2024-10-24T00:00:00"/>
    <x v="2"/>
    <x v="2"/>
    <x v="26"/>
    <x v="5"/>
    <n v="220.03"/>
    <n v="147.34"/>
    <n v="3"/>
    <s v="kg"/>
    <s v="Cleaning &amp; Household"/>
    <s v="Laundry"/>
    <n v="442.02"/>
  </r>
  <r>
    <d v="2024-04-11T00:00:00"/>
    <x v="10"/>
    <x v="1"/>
    <x v="42"/>
    <x v="8"/>
    <n v="0.46"/>
    <n v="0.42"/>
    <n v="200"/>
    <s v="g"/>
    <s v="Snacks &amp; Branded Foods"/>
    <s v="Instant Noodles"/>
    <n v="84"/>
  </r>
  <r>
    <d v="2024-09-14T00:00:00"/>
    <x v="11"/>
    <x v="3"/>
    <x v="41"/>
    <x v="1"/>
    <n v="0.13"/>
    <n v="0.11"/>
    <n v="5000"/>
    <s v="ml"/>
    <s v="Beverages"/>
    <s v="Juices"/>
    <n v="550"/>
  </r>
  <r>
    <d v="2024-08-18T00:00:00"/>
    <x v="5"/>
    <x v="3"/>
    <x v="35"/>
    <x v="1"/>
    <n v="122.07"/>
    <n v="81.709999999999994"/>
    <n v="10"/>
    <s v="kg"/>
    <s v="Fruits &amp; Vegetables"/>
    <s v="Potato, Onion &amp; Tomato"/>
    <n v="817.09999999999991"/>
  </r>
  <r>
    <d v="2024-04-18T00:00:00"/>
    <x v="10"/>
    <x v="1"/>
    <x v="9"/>
    <x v="4"/>
    <n v="4.33"/>
    <n v="3.84"/>
    <n v="1000"/>
    <s v="ml"/>
    <s v="Gourmet &amp; World Food"/>
    <s v="Extra Virgin Olive Oil"/>
    <n v="3840"/>
  </r>
  <r>
    <d v="2024-10-08T00:00:00"/>
    <x v="2"/>
    <x v="2"/>
    <x v="1"/>
    <x v="1"/>
    <n v="58.03"/>
    <n v="51.66"/>
    <n v="0.5"/>
    <s v="kg"/>
    <s v="Fruits &amp; Vegetables"/>
    <s v="Potato, Onion &amp; Tomato"/>
    <n v="25.83"/>
  </r>
  <r>
    <d v="2024-04-08T00:00:00"/>
    <x v="10"/>
    <x v="1"/>
    <x v="27"/>
    <x v="2"/>
    <n v="269.99"/>
    <n v="245.28"/>
    <n v="0.5"/>
    <s v="kg"/>
    <s v="Bakery, Cakes &amp; Dairy"/>
    <s v="Paneer, Tofu &amp; Cream"/>
    <n v="122.64"/>
  </r>
  <r>
    <d v="2024-11-22T00:00:00"/>
    <x v="8"/>
    <x v="2"/>
    <x v="18"/>
    <x v="0"/>
    <n v="63.4"/>
    <n v="43.31"/>
    <n v="5"/>
    <s v="kg"/>
    <s v="Foodgrains, Oil &amp; Masala"/>
    <s v="Raw Rice"/>
    <n v="216.55"/>
  </r>
  <r>
    <d v="2024-02-25T00:00:00"/>
    <x v="3"/>
    <x v="0"/>
    <x v="13"/>
    <x v="1"/>
    <n v="152.22"/>
    <n v="118.67"/>
    <n v="3"/>
    <s v="kg"/>
    <s v="Fruits &amp; Vegetables"/>
    <s v="Root Vegetables"/>
    <n v="356.01"/>
  </r>
  <r>
    <d v="2024-03-26T00:00:00"/>
    <x v="6"/>
    <x v="0"/>
    <x v="23"/>
    <x v="8"/>
    <n v="0.47"/>
    <n v="0.36"/>
    <n v="50"/>
    <s v="g"/>
    <s v="Snacks &amp; Branded Foods"/>
    <s v="Instant Noodles"/>
    <n v="18"/>
  </r>
  <r>
    <d v="2024-10-11T00:00:00"/>
    <x v="2"/>
    <x v="2"/>
    <x v="31"/>
    <x v="1"/>
    <n v="6.77"/>
    <n v="6.33"/>
    <n v="3"/>
    <s v="pcs"/>
    <s v="Eggs, Meat &amp; Fish"/>
    <s v="Farm Eggs"/>
    <n v="18.990000000000002"/>
  </r>
  <r>
    <d v="2024-11-05T00:00:00"/>
    <x v="8"/>
    <x v="2"/>
    <x v="20"/>
    <x v="1"/>
    <n v="51.26"/>
    <n v="35.35"/>
    <n v="0.25"/>
    <s v="kg"/>
    <s v="Fruits &amp; Vegetables"/>
    <s v="Potato, Onion &amp; Tomato"/>
    <n v="8.8375000000000004"/>
  </r>
  <r>
    <d v="2024-10-04T00:00:00"/>
    <x v="2"/>
    <x v="2"/>
    <x v="40"/>
    <x v="1"/>
    <n v="70.41"/>
    <n v="57.68"/>
    <n v="0.25"/>
    <s v="kg"/>
    <s v="Fruits &amp; Vegetables"/>
    <s v="Potato, Onion &amp; Tomato"/>
    <n v="14.42"/>
  </r>
  <r>
    <d v="2024-09-01T00:00:00"/>
    <x v="11"/>
    <x v="3"/>
    <x v="35"/>
    <x v="1"/>
    <n v="80.53"/>
    <n v="72.89"/>
    <n v="0.25"/>
    <s v="kg"/>
    <s v="Fruits &amp; Vegetables"/>
    <s v="Potato, Onion &amp; Tomato"/>
    <n v="18.2225"/>
  </r>
  <r>
    <d v="2024-02-21T00:00:00"/>
    <x v="3"/>
    <x v="0"/>
    <x v="10"/>
    <x v="4"/>
    <n v="4.8499999999999996"/>
    <n v="4.2699999999999996"/>
    <n v="200"/>
    <s v="ml"/>
    <s v="Gourmet &amp; World Food"/>
    <s v="Extra Virgin Olive Oil"/>
    <n v="853.99999999999989"/>
  </r>
  <r>
    <d v="2024-11-04T00:00:00"/>
    <x v="8"/>
    <x v="2"/>
    <x v="44"/>
    <x v="9"/>
    <n v="0.31"/>
    <n v="0.21"/>
    <n v="100"/>
    <s v="g"/>
    <s v="Beverages"/>
    <s v="Leaf &amp; Dust Tea"/>
    <n v="21"/>
  </r>
  <r>
    <d v="2024-01-04T00:00:00"/>
    <x v="0"/>
    <x v="0"/>
    <x v="27"/>
    <x v="2"/>
    <n v="642.45000000000005"/>
    <n v="478.57"/>
    <n v="3"/>
    <s v="kg"/>
    <s v="Bakery, Cakes &amp; Dairy"/>
    <s v="Paneer, Tofu &amp; Cream"/>
    <n v="1435.71"/>
  </r>
  <r>
    <d v="2024-01-22T00:00:00"/>
    <x v="0"/>
    <x v="0"/>
    <x v="18"/>
    <x v="0"/>
    <n v="148.53"/>
    <n v="126.48"/>
    <n v="0.25"/>
    <s v="kg"/>
    <s v="Foodgrains, Oil &amp; Masala"/>
    <s v="Raw Rice"/>
    <n v="31.62"/>
  </r>
  <r>
    <d v="2024-12-06T00:00:00"/>
    <x v="4"/>
    <x v="2"/>
    <x v="10"/>
    <x v="4"/>
    <n v="1.85"/>
    <n v="1.55"/>
    <n v="5000"/>
    <s v="ml"/>
    <s v="Gourmet &amp; World Food"/>
    <s v="Extra Virgin Olive Oil"/>
    <n v="7750"/>
  </r>
  <r>
    <d v="2024-07-11T00:00:00"/>
    <x v="9"/>
    <x v="3"/>
    <x v="29"/>
    <x v="9"/>
    <n v="0.72"/>
    <n v="0.51"/>
    <n v="750"/>
    <s v="g"/>
    <s v="Beverages"/>
    <s v="Leaf &amp; Dust Tea"/>
    <n v="382.5"/>
  </r>
  <r>
    <d v="2024-05-16T00:00:00"/>
    <x v="1"/>
    <x v="1"/>
    <x v="35"/>
    <x v="1"/>
    <n v="110.82"/>
    <n v="74"/>
    <n v="0.25"/>
    <s v="kg"/>
    <s v="Fruits &amp; Vegetables"/>
    <s v="Potato, Onion &amp; Tomato"/>
    <n v="18.5"/>
  </r>
  <r>
    <d v="2024-08-30T00:00:00"/>
    <x v="5"/>
    <x v="3"/>
    <x v="37"/>
    <x v="1"/>
    <n v="0.48"/>
    <n v="0.46"/>
    <n v="1000"/>
    <s v="ml"/>
    <s v="Beverages"/>
    <s v="Juices"/>
    <n v="460"/>
  </r>
  <r>
    <d v="2024-08-07T00:00:00"/>
    <x v="5"/>
    <x v="3"/>
    <x v="5"/>
    <x v="2"/>
    <n v="358.93"/>
    <n v="331.26"/>
    <n v="1"/>
    <s v="kg"/>
    <s v="Bakery, Cakes &amp; Dairy"/>
    <s v="Paneer, Tofu &amp; Cream"/>
    <n v="331.26"/>
  </r>
  <r>
    <d v="2024-12-27T00:00:00"/>
    <x v="4"/>
    <x v="2"/>
    <x v="40"/>
    <x v="1"/>
    <n v="83.53"/>
    <n v="56.15"/>
    <n v="5"/>
    <s v="kg"/>
    <s v="Fruits &amp; Vegetables"/>
    <s v="Potato, Onion &amp; Tomato"/>
    <n v="280.75"/>
  </r>
  <r>
    <d v="2024-06-10T00:00:00"/>
    <x v="7"/>
    <x v="1"/>
    <x v="32"/>
    <x v="5"/>
    <n v="150.69"/>
    <n v="139.11000000000001"/>
    <n v="2"/>
    <s v="kg"/>
    <s v="Cleaning &amp; Household"/>
    <s v="Laundry"/>
    <n v="278.22000000000003"/>
  </r>
  <r>
    <d v="2024-07-03T00:00:00"/>
    <x v="9"/>
    <x v="3"/>
    <x v="18"/>
    <x v="0"/>
    <n v="79.38"/>
    <n v="72.900000000000006"/>
    <n v="2"/>
    <s v="kg"/>
    <s v="Foodgrains, Oil &amp; Masala"/>
    <s v="Raw Rice"/>
    <n v="145.80000000000001"/>
  </r>
  <r>
    <d v="2024-07-12T00:00:00"/>
    <x v="9"/>
    <x v="3"/>
    <x v="2"/>
    <x v="1"/>
    <n v="83.23"/>
    <n v="79.209999999999994"/>
    <n v="5"/>
    <s v="kg"/>
    <s v="Fruits &amp; Vegetables"/>
    <s v="Potato, Onion &amp; Tomato"/>
    <n v="396.04999999999995"/>
  </r>
  <r>
    <d v="2024-07-01T00:00:00"/>
    <x v="9"/>
    <x v="3"/>
    <x v="41"/>
    <x v="1"/>
    <n v="0.25"/>
    <n v="0.2"/>
    <n v="2000"/>
    <s v="ml"/>
    <s v="Beverages"/>
    <s v="Juices"/>
    <n v="400"/>
  </r>
  <r>
    <d v="2024-02-21T00:00:00"/>
    <x v="3"/>
    <x v="0"/>
    <x v="19"/>
    <x v="6"/>
    <n v="352.45"/>
    <n v="279.45"/>
    <n v="5"/>
    <s v="pcs"/>
    <s v="Beauty &amp; Hygiene"/>
    <s v="Toothpaste"/>
    <n v="1397.25"/>
  </r>
  <r>
    <d v="2024-12-29T00:00:00"/>
    <x v="4"/>
    <x v="2"/>
    <x v="47"/>
    <x v="4"/>
    <n v="1.48"/>
    <n v="1.06"/>
    <n v="4000"/>
    <s v="ml"/>
    <s v="Gourmet &amp; World Food"/>
    <s v="Extra Virgin Olive Oil"/>
    <n v="4240"/>
  </r>
  <r>
    <d v="2024-03-12T00:00:00"/>
    <x v="6"/>
    <x v="0"/>
    <x v="46"/>
    <x v="1"/>
    <n v="12.23"/>
    <n v="10.72"/>
    <n v="10"/>
    <s v="pcs"/>
    <s v="Eggs, Meat &amp; Fish"/>
    <s v="Farm Eggs"/>
    <n v="107.2"/>
  </r>
  <r>
    <d v="2024-10-16T00:00:00"/>
    <x v="2"/>
    <x v="2"/>
    <x v="10"/>
    <x v="4"/>
    <n v="3.46"/>
    <n v="2.5099999999999998"/>
    <n v="250"/>
    <s v="ml"/>
    <s v="Gourmet &amp; World Food"/>
    <s v="Extra Virgin Olive Oil"/>
    <n v="627.5"/>
  </r>
  <r>
    <d v="2024-05-23T00:00:00"/>
    <x v="1"/>
    <x v="1"/>
    <x v="28"/>
    <x v="6"/>
    <n v="118.26"/>
    <n v="89.38"/>
    <n v="10"/>
    <s v="pcs"/>
    <s v="Beauty &amp; Hygiene"/>
    <s v="Toothpaste"/>
    <n v="893.8"/>
  </r>
  <r>
    <d v="2024-05-07T00:00:00"/>
    <x v="1"/>
    <x v="1"/>
    <x v="30"/>
    <x v="1"/>
    <n v="81.19"/>
    <n v="62.4"/>
    <n v="3"/>
    <s v="kg"/>
    <s v="Fruits &amp; Vegetables"/>
    <s v="Potato, Onion &amp; Tomato"/>
    <n v="187.2"/>
  </r>
  <r>
    <d v="2024-12-19T00:00:00"/>
    <x v="4"/>
    <x v="2"/>
    <x v="47"/>
    <x v="4"/>
    <n v="4.12"/>
    <n v="3.26"/>
    <n v="5000"/>
    <s v="ml"/>
    <s v="Gourmet &amp; World Food"/>
    <s v="Extra Virgin Olive Oil"/>
    <n v="16299.999999999998"/>
  </r>
  <r>
    <d v="2024-08-31T00:00:00"/>
    <x v="5"/>
    <x v="3"/>
    <x v="14"/>
    <x v="5"/>
    <n v="272.77999999999997"/>
    <n v="251.95"/>
    <n v="5"/>
    <s v="kg"/>
    <s v="Cleaning &amp; Household"/>
    <s v="Laundry"/>
    <n v="1259.75"/>
  </r>
  <r>
    <d v="2024-04-06T00:00:00"/>
    <x v="10"/>
    <x v="1"/>
    <x v="40"/>
    <x v="1"/>
    <n v="51.22"/>
    <n v="40.840000000000003"/>
    <n v="1"/>
    <s v="kg"/>
    <s v="Fruits &amp; Vegetables"/>
    <s v="Potato, Onion &amp; Tomato"/>
    <n v="40.840000000000003"/>
  </r>
  <r>
    <d v="2024-12-21T00:00:00"/>
    <x v="4"/>
    <x v="2"/>
    <x v="17"/>
    <x v="1"/>
    <n v="78.28"/>
    <n v="73.81"/>
    <n v="3"/>
    <s v="kg"/>
    <s v="Fruits &amp; Vegetables"/>
    <s v="Potato, Onion &amp; Tomato"/>
    <n v="221.43"/>
  </r>
  <r>
    <d v="2024-06-13T00:00:00"/>
    <x v="7"/>
    <x v="1"/>
    <x v="43"/>
    <x v="6"/>
    <n v="116.81"/>
    <n v="79.22"/>
    <n v="4"/>
    <s v="pcs"/>
    <s v="Beauty &amp; Hygiene"/>
    <s v="Toothpaste"/>
    <n v="316.88"/>
  </r>
  <r>
    <d v="2024-11-16T00:00:00"/>
    <x v="8"/>
    <x v="2"/>
    <x v="1"/>
    <x v="1"/>
    <n v="67.430000000000007"/>
    <n v="45.45"/>
    <n v="2"/>
    <s v="kg"/>
    <s v="Fruits &amp; Vegetables"/>
    <s v="Potato, Onion &amp; Tomato"/>
    <n v="90.9"/>
  </r>
  <r>
    <d v="2024-06-15T00:00:00"/>
    <x v="7"/>
    <x v="1"/>
    <x v="47"/>
    <x v="4"/>
    <n v="4.67"/>
    <n v="3.24"/>
    <n v="4000"/>
    <s v="ml"/>
    <s v="Gourmet &amp; World Food"/>
    <s v="Extra Virgin Olive Oil"/>
    <n v="12960"/>
  </r>
  <r>
    <d v="2024-04-29T00:00:00"/>
    <x v="10"/>
    <x v="1"/>
    <x v="44"/>
    <x v="9"/>
    <n v="0.24"/>
    <n v="0.22"/>
    <n v="50"/>
    <s v="g"/>
    <s v="Beverages"/>
    <s v="Leaf &amp; Dust Tea"/>
    <n v="11"/>
  </r>
  <r>
    <d v="2024-07-23T00:00:00"/>
    <x v="9"/>
    <x v="3"/>
    <x v="30"/>
    <x v="1"/>
    <n v="126.81"/>
    <n v="86.07"/>
    <n v="10"/>
    <s v="kg"/>
    <s v="Fruits &amp; Vegetables"/>
    <s v="Potato, Onion &amp; Tomato"/>
    <n v="860.69999999999993"/>
  </r>
  <r>
    <d v="2024-02-11T00:00:00"/>
    <x v="3"/>
    <x v="0"/>
    <x v="37"/>
    <x v="1"/>
    <n v="0.24"/>
    <n v="0.2"/>
    <n v="750"/>
    <s v="ml"/>
    <s v="Beverages"/>
    <s v="Juices"/>
    <n v="150"/>
  </r>
  <r>
    <d v="2024-11-30T00:00:00"/>
    <x v="8"/>
    <x v="2"/>
    <x v="20"/>
    <x v="1"/>
    <n v="62.31"/>
    <n v="45.56"/>
    <n v="2"/>
    <s v="kg"/>
    <s v="Fruits &amp; Vegetables"/>
    <s v="Potato, Onion &amp; Tomato"/>
    <n v="91.12"/>
  </r>
  <r>
    <d v="2024-02-21T00:00:00"/>
    <x v="3"/>
    <x v="0"/>
    <x v="32"/>
    <x v="5"/>
    <n v="229.27"/>
    <n v="187.42"/>
    <n v="5"/>
    <s v="kg"/>
    <s v="Cleaning &amp; Household"/>
    <s v="Laundry"/>
    <n v="937.09999999999991"/>
  </r>
  <r>
    <d v="2024-05-30T00:00:00"/>
    <x v="1"/>
    <x v="1"/>
    <x v="38"/>
    <x v="1"/>
    <n v="64.569999999999993"/>
    <n v="47.73"/>
    <n v="10"/>
    <s v="kg"/>
    <s v="Fruits &amp; Vegetables"/>
    <s v="Root Vegetables"/>
    <n v="477.29999999999995"/>
  </r>
  <r>
    <d v="2024-03-14T00:00:00"/>
    <x v="6"/>
    <x v="0"/>
    <x v="18"/>
    <x v="0"/>
    <n v="93.78"/>
    <n v="70.84"/>
    <n v="3"/>
    <s v="kg"/>
    <s v="Foodgrains, Oil &amp; Masala"/>
    <s v="Raw Rice"/>
    <n v="212.52"/>
  </r>
  <r>
    <d v="2024-09-15T00:00:00"/>
    <x v="11"/>
    <x v="3"/>
    <x v="19"/>
    <x v="6"/>
    <n v="412.94"/>
    <n v="331.39"/>
    <n v="10"/>
    <s v="pcs"/>
    <s v="Beauty &amp; Hygiene"/>
    <s v="Toothpaste"/>
    <n v="3313.8999999999996"/>
  </r>
  <r>
    <d v="2024-12-03T00:00:00"/>
    <x v="4"/>
    <x v="2"/>
    <x v="38"/>
    <x v="1"/>
    <n v="111.63"/>
    <n v="88.25"/>
    <n v="0.5"/>
    <s v="kg"/>
    <s v="Fruits &amp; Vegetables"/>
    <s v="Root Vegetables"/>
    <n v="44.125"/>
  </r>
  <r>
    <d v="2024-06-03T00:00:00"/>
    <x v="7"/>
    <x v="1"/>
    <x v="23"/>
    <x v="8"/>
    <n v="0.34"/>
    <n v="0.24"/>
    <n v="100"/>
    <s v="g"/>
    <s v="Snacks &amp; Branded Foods"/>
    <s v="Instant Noodles"/>
    <n v="24"/>
  </r>
  <r>
    <d v="2024-08-27T00:00:00"/>
    <x v="5"/>
    <x v="3"/>
    <x v="21"/>
    <x v="2"/>
    <n v="310.52999999999997"/>
    <n v="279.92"/>
    <n v="5"/>
    <s v="kg"/>
    <s v="Bakery, Cakes &amp; Dairy"/>
    <s v="Paneer, Tofu &amp; Cream"/>
    <n v="1399.6000000000001"/>
  </r>
  <r>
    <d v="2024-11-27T00:00:00"/>
    <x v="8"/>
    <x v="2"/>
    <x v="10"/>
    <x v="4"/>
    <n v="4.53"/>
    <n v="3.72"/>
    <n v="750"/>
    <s v="ml"/>
    <s v="Gourmet &amp; World Food"/>
    <s v="Extra Virgin Olive Oil"/>
    <n v="2790"/>
  </r>
  <r>
    <d v="2024-09-03T00:00:00"/>
    <x v="11"/>
    <x v="3"/>
    <x v="35"/>
    <x v="1"/>
    <n v="84.98"/>
    <n v="76.77"/>
    <n v="1"/>
    <s v="kg"/>
    <s v="Fruits &amp; Vegetables"/>
    <s v="Potato, Onion &amp; Tomato"/>
    <n v="76.77"/>
  </r>
  <r>
    <d v="2024-05-03T00:00:00"/>
    <x v="1"/>
    <x v="1"/>
    <x v="28"/>
    <x v="6"/>
    <n v="114.1"/>
    <n v="79.16"/>
    <n v="3"/>
    <s v="pcs"/>
    <s v="Beauty &amp; Hygiene"/>
    <s v="Toothpaste"/>
    <n v="237.48"/>
  </r>
  <r>
    <d v="2024-10-22T00:00:00"/>
    <x v="2"/>
    <x v="2"/>
    <x v="24"/>
    <x v="8"/>
    <n v="0.38"/>
    <n v="0.36"/>
    <n v="50"/>
    <s v="g"/>
    <s v="Snacks &amp; Branded Foods"/>
    <s v="Instant Noodles"/>
    <n v="18"/>
  </r>
  <r>
    <d v="2024-02-15T00:00:00"/>
    <x v="3"/>
    <x v="0"/>
    <x v="15"/>
    <x v="1"/>
    <n v="0.14000000000000001"/>
    <n v="0.11"/>
    <n v="50"/>
    <s v="g"/>
    <s v="Snacks &amp; Branded Foods"/>
    <s v="Frozen Vegetables"/>
    <n v="5.5"/>
  </r>
  <r>
    <d v="2024-12-31T00:00:00"/>
    <x v="4"/>
    <x v="2"/>
    <x v="4"/>
    <x v="1"/>
    <n v="0.65"/>
    <n v="0.44"/>
    <n v="750"/>
    <s v="g"/>
    <s v="Snacks &amp; Branded Foods"/>
    <s v="Frozen Vegetables"/>
    <n v="330"/>
  </r>
  <r>
    <d v="2024-11-11T00:00:00"/>
    <x v="8"/>
    <x v="2"/>
    <x v="37"/>
    <x v="1"/>
    <n v="0.17"/>
    <n v="0.15"/>
    <n v="250"/>
    <s v="ml"/>
    <s v="Beverages"/>
    <s v="Juices"/>
    <n v="37.5"/>
  </r>
  <r>
    <d v="2024-05-23T00:00:00"/>
    <x v="1"/>
    <x v="1"/>
    <x v="42"/>
    <x v="8"/>
    <n v="0.38"/>
    <n v="0.26"/>
    <n v="200"/>
    <s v="g"/>
    <s v="Snacks &amp; Branded Foods"/>
    <s v="Instant Noodles"/>
    <n v="52"/>
  </r>
  <r>
    <d v="2024-11-02T00:00:00"/>
    <x v="8"/>
    <x v="2"/>
    <x v="36"/>
    <x v="0"/>
    <n v="44.21"/>
    <n v="40.56"/>
    <n v="1"/>
    <s v="kg"/>
    <s v="Foodgrains, Oil &amp; Masala"/>
    <s v="Raw Rice"/>
    <n v="40.56"/>
  </r>
  <r>
    <d v="2024-03-04T00:00:00"/>
    <x v="6"/>
    <x v="0"/>
    <x v="47"/>
    <x v="4"/>
    <n v="6.78"/>
    <n v="4.78"/>
    <n v="5000"/>
    <s v="ml"/>
    <s v="Gourmet &amp; World Food"/>
    <s v="Extra Virgin Olive Oil"/>
    <n v="23900"/>
  </r>
  <r>
    <d v="2024-09-30T00:00:00"/>
    <x v="11"/>
    <x v="3"/>
    <x v="38"/>
    <x v="1"/>
    <n v="112.77"/>
    <n v="97.37"/>
    <n v="0.5"/>
    <s v="kg"/>
    <s v="Fruits &amp; Vegetables"/>
    <s v="Root Vegetables"/>
    <n v="48.685000000000002"/>
  </r>
  <r>
    <d v="2024-09-08T00:00:00"/>
    <x v="11"/>
    <x v="3"/>
    <x v="1"/>
    <x v="1"/>
    <n v="62.53"/>
    <n v="42.53"/>
    <n v="2"/>
    <s v="kg"/>
    <s v="Fruits &amp; Vegetables"/>
    <s v="Potato, Onion &amp; Tomato"/>
    <n v="85.06"/>
  </r>
  <r>
    <d v="2024-12-28T00:00:00"/>
    <x v="4"/>
    <x v="2"/>
    <x v="11"/>
    <x v="3"/>
    <n v="42.26"/>
    <n v="39.26"/>
    <n v="1"/>
    <s v="pcs"/>
    <s v="Bakery, Cakes &amp; Dairy"/>
    <s v="Bread"/>
    <n v="39.26"/>
  </r>
  <r>
    <d v="2024-10-29T00:00:00"/>
    <x v="2"/>
    <x v="2"/>
    <x v="8"/>
    <x v="3"/>
    <n v="63.42"/>
    <n v="45.66"/>
    <n v="24"/>
    <s v="pcs"/>
    <s v="Bakery, Cakes &amp; Dairy"/>
    <s v="Bread"/>
    <n v="1095.8399999999999"/>
  </r>
  <r>
    <d v="2024-02-03T00:00:00"/>
    <x v="3"/>
    <x v="0"/>
    <x v="16"/>
    <x v="1"/>
    <n v="81.069999999999993"/>
    <n v="54.46"/>
    <n v="0.25"/>
    <s v="kg"/>
    <s v="Fruits &amp; Vegetables"/>
    <s v="Potato, Onion &amp; Tomato"/>
    <n v="13.615"/>
  </r>
  <r>
    <d v="2024-07-12T00:00:00"/>
    <x v="9"/>
    <x v="3"/>
    <x v="36"/>
    <x v="0"/>
    <n v="151.08000000000001"/>
    <n v="137.44999999999999"/>
    <n v="0.5"/>
    <s v="kg"/>
    <s v="Foodgrains, Oil &amp; Masala"/>
    <s v="Raw Rice"/>
    <n v="68.724999999999994"/>
  </r>
  <r>
    <d v="2024-07-14T00:00:00"/>
    <x v="9"/>
    <x v="3"/>
    <x v="32"/>
    <x v="5"/>
    <n v="131.34"/>
    <n v="120.9"/>
    <n v="0.25"/>
    <s v="kg"/>
    <s v="Cleaning &amp; Household"/>
    <s v="Laundry"/>
    <n v="30.225000000000001"/>
  </r>
  <r>
    <d v="2024-08-11T00:00:00"/>
    <x v="5"/>
    <x v="3"/>
    <x v="35"/>
    <x v="1"/>
    <n v="61.87"/>
    <n v="43.64"/>
    <n v="5"/>
    <s v="kg"/>
    <s v="Fruits &amp; Vegetables"/>
    <s v="Potato, Onion &amp; Tomato"/>
    <n v="218.2"/>
  </r>
  <r>
    <d v="2024-04-24T00:00:00"/>
    <x v="10"/>
    <x v="1"/>
    <x v="41"/>
    <x v="1"/>
    <n v="0.47"/>
    <n v="0.42"/>
    <n v="100"/>
    <s v="ml"/>
    <s v="Beverages"/>
    <s v="Juices"/>
    <n v="42"/>
  </r>
  <r>
    <d v="2024-11-07T00:00:00"/>
    <x v="8"/>
    <x v="2"/>
    <x v="35"/>
    <x v="1"/>
    <n v="42.59"/>
    <n v="34.25"/>
    <n v="0.25"/>
    <s v="kg"/>
    <s v="Fruits &amp; Vegetables"/>
    <s v="Potato, Onion &amp; Tomato"/>
    <n v="8.5625"/>
  </r>
  <r>
    <d v="2024-10-12T00:00:00"/>
    <x v="2"/>
    <x v="2"/>
    <x v="45"/>
    <x v="7"/>
    <n v="0.04"/>
    <n v="0.03"/>
    <n v="5000"/>
    <s v="ml"/>
    <s v="Bakery, Cakes &amp; Dairy"/>
    <s v="Milk"/>
    <n v="150"/>
  </r>
  <r>
    <d v="2024-12-15T00:00:00"/>
    <x v="4"/>
    <x v="2"/>
    <x v="21"/>
    <x v="2"/>
    <n v="605.98"/>
    <n v="463.18"/>
    <n v="5"/>
    <s v="kg"/>
    <s v="Bakery, Cakes &amp; Dairy"/>
    <s v="Paneer, Tofu &amp; Cream"/>
    <n v="2315.9"/>
  </r>
  <r>
    <d v="2024-02-29T00:00:00"/>
    <x v="3"/>
    <x v="0"/>
    <x v="25"/>
    <x v="7"/>
    <n v="7.0000000000000007E-2"/>
    <n v="0.05"/>
    <n v="2000"/>
    <s v="ml"/>
    <s v="Bakery, Cakes &amp; Dairy"/>
    <s v="Milk"/>
    <n v="100"/>
  </r>
  <r>
    <d v="2024-03-06T00:00:00"/>
    <x v="6"/>
    <x v="0"/>
    <x v="3"/>
    <x v="1"/>
    <n v="21.53"/>
    <n v="16.760000000000002"/>
    <n v="3"/>
    <s v="pcs"/>
    <s v="Eggs, Meat &amp; Fish"/>
    <s v="Farm Eggs"/>
    <n v="50.28"/>
  </r>
  <r>
    <d v="2024-07-13T00:00:00"/>
    <x v="9"/>
    <x v="3"/>
    <x v="29"/>
    <x v="9"/>
    <n v="0.53"/>
    <n v="0.37"/>
    <n v="2000"/>
    <s v="g"/>
    <s v="Beverages"/>
    <s v="Leaf &amp; Dust Tea"/>
    <n v="740"/>
  </r>
  <r>
    <d v="2024-01-01T00:00:00"/>
    <x v="0"/>
    <x v="0"/>
    <x v="29"/>
    <x v="9"/>
    <n v="0.14000000000000001"/>
    <n v="0.12"/>
    <n v="750"/>
    <s v="g"/>
    <s v="Beverages"/>
    <s v="Leaf &amp; Dust Tea"/>
    <n v="90"/>
  </r>
  <r>
    <d v="2024-12-15T00:00:00"/>
    <x v="4"/>
    <x v="2"/>
    <x v="42"/>
    <x v="8"/>
    <n v="0.3"/>
    <n v="0.22"/>
    <n v="100"/>
    <s v="g"/>
    <s v="Snacks &amp; Branded Foods"/>
    <s v="Instant Noodles"/>
    <n v="22"/>
  </r>
  <r>
    <d v="2024-07-17T00:00:00"/>
    <x v="9"/>
    <x v="3"/>
    <x v="36"/>
    <x v="0"/>
    <n v="168.31"/>
    <n v="147.51"/>
    <n v="10"/>
    <s v="kg"/>
    <s v="Foodgrains, Oil &amp; Masala"/>
    <s v="Raw Rice"/>
    <n v="1475.1"/>
  </r>
  <r>
    <d v="2024-06-12T00:00:00"/>
    <x v="7"/>
    <x v="1"/>
    <x v="25"/>
    <x v="7"/>
    <n v="0.04"/>
    <n v="0.03"/>
    <n v="2000"/>
    <s v="ml"/>
    <s v="Bakery, Cakes &amp; Dairy"/>
    <s v="Milk"/>
    <n v="60"/>
  </r>
  <r>
    <d v="2024-03-05T00:00:00"/>
    <x v="6"/>
    <x v="0"/>
    <x v="15"/>
    <x v="1"/>
    <n v="0.1"/>
    <n v="0.08"/>
    <n v="100"/>
    <s v="g"/>
    <s v="Snacks &amp; Branded Foods"/>
    <s v="Frozen Vegetables"/>
    <n v="8"/>
  </r>
  <r>
    <d v="2024-04-23T00:00:00"/>
    <x v="10"/>
    <x v="1"/>
    <x v="34"/>
    <x v="1"/>
    <n v="65.39"/>
    <n v="57.74"/>
    <n v="1"/>
    <s v="kg"/>
    <s v="Fruits &amp; Vegetables"/>
    <s v="Root Vegetables"/>
    <n v="57.74"/>
  </r>
  <r>
    <d v="2024-10-02T00:00:00"/>
    <x v="2"/>
    <x v="2"/>
    <x v="37"/>
    <x v="1"/>
    <n v="0.22"/>
    <n v="0.15"/>
    <n v="500"/>
    <s v="ml"/>
    <s v="Beverages"/>
    <s v="Juices"/>
    <n v="75"/>
  </r>
  <r>
    <d v="2024-08-23T00:00:00"/>
    <x v="5"/>
    <x v="3"/>
    <x v="15"/>
    <x v="1"/>
    <n v="0.6"/>
    <n v="0.47"/>
    <n v="750"/>
    <s v="g"/>
    <s v="Snacks &amp; Branded Foods"/>
    <s v="Frozen Vegetables"/>
    <n v="352.5"/>
  </r>
  <r>
    <d v="2024-11-07T00:00:00"/>
    <x v="8"/>
    <x v="2"/>
    <x v="27"/>
    <x v="2"/>
    <n v="351.39"/>
    <n v="326.2"/>
    <n v="1"/>
    <s v="kg"/>
    <s v="Bakery, Cakes &amp; Dairy"/>
    <s v="Paneer, Tofu &amp; Cream"/>
    <n v="326.2"/>
  </r>
  <r>
    <d v="2024-09-12T00:00:00"/>
    <x v="11"/>
    <x v="3"/>
    <x v="5"/>
    <x v="2"/>
    <n v="263.14999999999998"/>
    <n v="211.68"/>
    <n v="3"/>
    <s v="kg"/>
    <s v="Bakery, Cakes &amp; Dairy"/>
    <s v="Paneer, Tofu &amp; Cream"/>
    <n v="635.04"/>
  </r>
  <r>
    <d v="2024-03-16T00:00:00"/>
    <x v="6"/>
    <x v="0"/>
    <x v="46"/>
    <x v="1"/>
    <n v="10.3"/>
    <n v="7.5"/>
    <n v="24"/>
    <s v="pcs"/>
    <s v="Eggs, Meat &amp; Fish"/>
    <s v="Farm Eggs"/>
    <n v="180"/>
  </r>
  <r>
    <d v="2024-03-15T00:00:00"/>
    <x v="6"/>
    <x v="0"/>
    <x v="21"/>
    <x v="2"/>
    <n v="540.92999999999995"/>
    <n v="364.15"/>
    <n v="1"/>
    <s v="kg"/>
    <s v="Bakery, Cakes &amp; Dairy"/>
    <s v="Paneer, Tofu &amp; Cream"/>
    <n v="364.15"/>
  </r>
  <r>
    <d v="2024-01-18T00:00:00"/>
    <x v="0"/>
    <x v="0"/>
    <x v="45"/>
    <x v="7"/>
    <n v="0.06"/>
    <n v="0.04"/>
    <n v="350"/>
    <s v="ml"/>
    <s v="Bakery, Cakes &amp; Dairy"/>
    <s v="Milk"/>
    <n v="14"/>
  </r>
  <r>
    <d v="2024-06-07T00:00:00"/>
    <x v="7"/>
    <x v="1"/>
    <x v="0"/>
    <x v="0"/>
    <n v="94.14"/>
    <n v="84.65"/>
    <n v="10"/>
    <s v="kg"/>
    <s v="Foodgrains, Oil &amp; Masala"/>
    <s v="Raw Rice"/>
    <n v="846.5"/>
  </r>
  <r>
    <d v="2024-03-04T00:00:00"/>
    <x v="6"/>
    <x v="0"/>
    <x v="16"/>
    <x v="1"/>
    <n v="32.85"/>
    <n v="23.18"/>
    <n v="1"/>
    <s v="kg"/>
    <s v="Fruits &amp; Vegetables"/>
    <s v="Potato, Onion &amp; Tomato"/>
    <n v="23.18"/>
  </r>
  <r>
    <d v="2024-12-30T00:00:00"/>
    <x v="4"/>
    <x v="2"/>
    <x v="5"/>
    <x v="2"/>
    <n v="398.2"/>
    <n v="318.04000000000002"/>
    <n v="5"/>
    <s v="kg"/>
    <s v="Bakery, Cakes &amp; Dairy"/>
    <s v="Paneer, Tofu &amp; Cream"/>
    <n v="1590.2"/>
  </r>
  <r>
    <d v="2024-04-20T00:00:00"/>
    <x v="10"/>
    <x v="1"/>
    <x v="7"/>
    <x v="3"/>
    <n v="34.39"/>
    <n v="23.2"/>
    <n v="6"/>
    <s v="pcs"/>
    <s v="Bakery, Cakes &amp; Dairy"/>
    <s v="Bread"/>
    <n v="139.19999999999999"/>
  </r>
  <r>
    <d v="2024-07-11T00:00:00"/>
    <x v="9"/>
    <x v="3"/>
    <x v="13"/>
    <x v="1"/>
    <n v="103.68"/>
    <n v="98.33"/>
    <n v="0.5"/>
    <s v="kg"/>
    <s v="Fruits &amp; Vegetables"/>
    <s v="Root Vegetables"/>
    <n v="49.164999999999999"/>
  </r>
  <r>
    <d v="2024-11-12T00:00:00"/>
    <x v="8"/>
    <x v="2"/>
    <x v="35"/>
    <x v="1"/>
    <n v="100.64"/>
    <n v="84.14"/>
    <n v="3"/>
    <s v="kg"/>
    <s v="Fruits &amp; Vegetables"/>
    <s v="Potato, Onion &amp; Tomato"/>
    <n v="252.42000000000002"/>
  </r>
  <r>
    <d v="2024-12-31T00:00:00"/>
    <x v="4"/>
    <x v="2"/>
    <x v="35"/>
    <x v="1"/>
    <n v="99.66"/>
    <n v="73.84"/>
    <n v="2"/>
    <s v="kg"/>
    <s v="Fruits &amp; Vegetables"/>
    <s v="Potato, Onion &amp; Tomato"/>
    <n v="147.68"/>
  </r>
  <r>
    <d v="2024-10-29T00:00:00"/>
    <x v="2"/>
    <x v="2"/>
    <x v="43"/>
    <x v="6"/>
    <n v="345.7"/>
    <n v="315.74"/>
    <n v="2"/>
    <s v="pcs"/>
    <s v="Beauty &amp; Hygiene"/>
    <s v="Toothpaste"/>
    <n v="631.48"/>
  </r>
  <r>
    <d v="2024-01-27T00:00:00"/>
    <x v="0"/>
    <x v="0"/>
    <x v="2"/>
    <x v="1"/>
    <n v="98.34"/>
    <n v="66.73"/>
    <n v="0.25"/>
    <s v="kg"/>
    <s v="Fruits &amp; Vegetables"/>
    <s v="Potato, Onion &amp; Tomato"/>
    <n v="16.682500000000001"/>
  </r>
  <r>
    <d v="2024-04-01T00:00:00"/>
    <x v="10"/>
    <x v="1"/>
    <x v="12"/>
    <x v="1"/>
    <n v="44.35"/>
    <n v="31.4"/>
    <n v="3"/>
    <s v="kg"/>
    <s v="Fruits &amp; Vegetables"/>
    <s v="Potato, Onion &amp; Tomato"/>
    <n v="94.199999999999989"/>
  </r>
  <r>
    <d v="2024-07-19T00:00:00"/>
    <x v="9"/>
    <x v="3"/>
    <x v="4"/>
    <x v="1"/>
    <n v="0.75"/>
    <n v="0.7"/>
    <n v="1500"/>
    <s v="g"/>
    <s v="Snacks &amp; Branded Foods"/>
    <s v="Frozen Vegetables"/>
    <n v="1050"/>
  </r>
  <r>
    <d v="2024-12-24T00:00:00"/>
    <x v="4"/>
    <x v="2"/>
    <x v="26"/>
    <x v="5"/>
    <n v="270.52999999999997"/>
    <n v="219.45"/>
    <n v="0.5"/>
    <s v="kg"/>
    <s v="Cleaning &amp; Household"/>
    <s v="Laundry"/>
    <n v="109.72499999999999"/>
  </r>
  <r>
    <d v="2024-03-22T00:00:00"/>
    <x v="6"/>
    <x v="0"/>
    <x v="36"/>
    <x v="0"/>
    <n v="109.3"/>
    <n v="74.66"/>
    <n v="1"/>
    <s v="kg"/>
    <s v="Foodgrains, Oil &amp; Masala"/>
    <s v="Raw Rice"/>
    <n v="74.66"/>
  </r>
  <r>
    <d v="2024-07-19T00:00:00"/>
    <x v="9"/>
    <x v="3"/>
    <x v="5"/>
    <x v="2"/>
    <n v="606.84"/>
    <n v="404.78"/>
    <n v="5"/>
    <s v="kg"/>
    <s v="Bakery, Cakes &amp; Dairy"/>
    <s v="Paneer, Tofu &amp; Cream"/>
    <n v="2023.8999999999999"/>
  </r>
  <r>
    <d v="2024-12-26T00:00:00"/>
    <x v="4"/>
    <x v="2"/>
    <x v="2"/>
    <x v="1"/>
    <n v="45.02"/>
    <n v="30.93"/>
    <n v="5"/>
    <s v="kg"/>
    <s v="Fruits &amp; Vegetables"/>
    <s v="Potato, Onion &amp; Tomato"/>
    <n v="154.65"/>
  </r>
  <r>
    <d v="2024-06-27T00:00:00"/>
    <x v="7"/>
    <x v="1"/>
    <x v="28"/>
    <x v="6"/>
    <n v="334.13"/>
    <n v="310.3"/>
    <n v="6"/>
    <s v="pcs"/>
    <s v="Beauty &amp; Hygiene"/>
    <s v="Toothpaste"/>
    <n v="1861.8000000000002"/>
  </r>
  <r>
    <d v="2024-07-19T00:00:00"/>
    <x v="9"/>
    <x v="3"/>
    <x v="13"/>
    <x v="1"/>
    <n v="137.52000000000001"/>
    <n v="100.76"/>
    <n v="10"/>
    <s v="kg"/>
    <s v="Fruits &amp; Vegetables"/>
    <s v="Root Vegetables"/>
    <n v="1007.6"/>
  </r>
  <r>
    <d v="2024-11-06T00:00:00"/>
    <x v="8"/>
    <x v="2"/>
    <x v="16"/>
    <x v="1"/>
    <n v="30.57"/>
    <n v="26.66"/>
    <n v="0.25"/>
    <s v="kg"/>
    <s v="Fruits &amp; Vegetables"/>
    <s v="Potato, Onion &amp; Tomato"/>
    <n v="6.665"/>
  </r>
  <r>
    <d v="2024-10-25T00:00:00"/>
    <x v="2"/>
    <x v="2"/>
    <x v="15"/>
    <x v="1"/>
    <n v="1.1000000000000001"/>
    <n v="0.91"/>
    <n v="200"/>
    <s v="g"/>
    <s v="Snacks &amp; Branded Foods"/>
    <s v="Frozen Vegetables"/>
    <n v="182"/>
  </r>
  <r>
    <d v="2024-07-20T00:00:00"/>
    <x v="9"/>
    <x v="3"/>
    <x v="18"/>
    <x v="0"/>
    <n v="128.28"/>
    <n v="88.42"/>
    <n v="5"/>
    <s v="kg"/>
    <s v="Foodgrains, Oil &amp; Masala"/>
    <s v="Raw Rice"/>
    <n v="442.1"/>
  </r>
  <r>
    <d v="2024-11-11T00:00:00"/>
    <x v="8"/>
    <x v="2"/>
    <x v="7"/>
    <x v="3"/>
    <n v="40.14"/>
    <n v="37.520000000000003"/>
    <n v="1"/>
    <s v="pcs"/>
    <s v="Bakery, Cakes &amp; Dairy"/>
    <s v="Bread"/>
    <n v="37.520000000000003"/>
  </r>
  <r>
    <d v="2024-01-28T00:00:00"/>
    <x v="0"/>
    <x v="0"/>
    <x v="24"/>
    <x v="8"/>
    <n v="0.53"/>
    <n v="0.39"/>
    <n v="100"/>
    <s v="g"/>
    <s v="Snacks &amp; Branded Foods"/>
    <s v="Instant Noodles"/>
    <n v="39"/>
  </r>
  <r>
    <d v="2024-06-04T00:00:00"/>
    <x v="7"/>
    <x v="1"/>
    <x v="1"/>
    <x v="1"/>
    <n v="91.54"/>
    <n v="66.88"/>
    <n v="2"/>
    <s v="kg"/>
    <s v="Fruits &amp; Vegetables"/>
    <s v="Potato, Onion &amp; Tomato"/>
    <n v="133.76"/>
  </r>
  <r>
    <d v="2024-03-24T00:00:00"/>
    <x v="6"/>
    <x v="0"/>
    <x v="19"/>
    <x v="6"/>
    <n v="350.08"/>
    <n v="239.61"/>
    <n v="6"/>
    <s v="pcs"/>
    <s v="Beauty &amp; Hygiene"/>
    <s v="Toothpaste"/>
    <n v="1437.66"/>
  </r>
  <r>
    <d v="2024-08-14T00:00:00"/>
    <x v="5"/>
    <x v="3"/>
    <x v="32"/>
    <x v="5"/>
    <n v="135.16999999999999"/>
    <n v="90.59"/>
    <n v="10"/>
    <s v="kg"/>
    <s v="Cleaning &amp; Household"/>
    <s v="Laundry"/>
    <n v="905.90000000000009"/>
  </r>
  <r>
    <d v="2024-05-29T00:00:00"/>
    <x v="1"/>
    <x v="1"/>
    <x v="22"/>
    <x v="7"/>
    <n v="7.0000000000000007E-2"/>
    <n v="0.05"/>
    <n v="5000"/>
    <s v="ml"/>
    <s v="Bakery, Cakes &amp; Dairy"/>
    <s v="Milk"/>
    <n v="250"/>
  </r>
  <r>
    <d v="2024-04-17T00:00:00"/>
    <x v="10"/>
    <x v="1"/>
    <x v="15"/>
    <x v="1"/>
    <n v="0.35"/>
    <n v="0.24"/>
    <n v="50"/>
    <s v="g"/>
    <s v="Snacks &amp; Branded Foods"/>
    <s v="Frozen Vegetables"/>
    <n v="12"/>
  </r>
  <r>
    <d v="2024-10-26T00:00:00"/>
    <x v="2"/>
    <x v="2"/>
    <x v="20"/>
    <x v="1"/>
    <n v="59.86"/>
    <n v="40.67"/>
    <n v="0.25"/>
    <s v="kg"/>
    <s v="Fruits &amp; Vegetables"/>
    <s v="Potato, Onion &amp; Tomato"/>
    <n v="10.1675"/>
  </r>
  <r>
    <d v="2024-01-05T00:00:00"/>
    <x v="0"/>
    <x v="0"/>
    <x v="31"/>
    <x v="1"/>
    <n v="6.27"/>
    <n v="4.7300000000000004"/>
    <n v="10"/>
    <s v="pcs"/>
    <s v="Eggs, Meat &amp; Fish"/>
    <s v="Farm Eggs"/>
    <n v="47.300000000000004"/>
  </r>
  <r>
    <d v="2024-12-13T00:00:00"/>
    <x v="4"/>
    <x v="2"/>
    <x v="22"/>
    <x v="7"/>
    <n v="0.04"/>
    <n v="0.03"/>
    <n v="200"/>
    <s v="ml"/>
    <s v="Bakery, Cakes &amp; Dairy"/>
    <s v="Milk"/>
    <n v="6"/>
  </r>
  <r>
    <d v="2024-10-19T00:00:00"/>
    <x v="2"/>
    <x v="2"/>
    <x v="36"/>
    <x v="0"/>
    <n v="178.97"/>
    <n v="148.94999999999999"/>
    <n v="0.25"/>
    <s v="kg"/>
    <s v="Foodgrains, Oil &amp; Masala"/>
    <s v="Raw Rice"/>
    <n v="37.237499999999997"/>
  </r>
  <r>
    <d v="2024-11-24T00:00:00"/>
    <x v="8"/>
    <x v="2"/>
    <x v="36"/>
    <x v="0"/>
    <n v="176.39"/>
    <n v="145.58000000000001"/>
    <n v="3"/>
    <s v="kg"/>
    <s v="Foodgrains, Oil &amp; Masala"/>
    <s v="Raw Rice"/>
    <n v="436.74"/>
  </r>
  <r>
    <d v="2024-03-27T00:00:00"/>
    <x v="6"/>
    <x v="0"/>
    <x v="27"/>
    <x v="2"/>
    <n v="295.82"/>
    <n v="243.95"/>
    <n v="1"/>
    <s v="kg"/>
    <s v="Bakery, Cakes &amp; Dairy"/>
    <s v="Paneer, Tofu &amp; Cream"/>
    <n v="243.95"/>
  </r>
  <r>
    <d v="2024-02-19T00:00:00"/>
    <x v="3"/>
    <x v="0"/>
    <x v="17"/>
    <x v="1"/>
    <n v="56.41"/>
    <n v="44.45"/>
    <n v="0.25"/>
    <s v="kg"/>
    <s v="Fruits &amp; Vegetables"/>
    <s v="Potato, Onion &amp; Tomato"/>
    <n v="11.112500000000001"/>
  </r>
  <r>
    <d v="2024-11-30T00:00:00"/>
    <x v="8"/>
    <x v="2"/>
    <x v="28"/>
    <x v="6"/>
    <n v="294.57"/>
    <n v="239.68"/>
    <n v="1"/>
    <s v="pcs"/>
    <s v="Beauty &amp; Hygiene"/>
    <s v="Toothpaste"/>
    <n v="239.68"/>
  </r>
  <r>
    <d v="2024-10-07T00:00:00"/>
    <x v="2"/>
    <x v="2"/>
    <x v="6"/>
    <x v="1"/>
    <n v="0.1"/>
    <n v="0.08"/>
    <n v="2000"/>
    <s v="ml"/>
    <s v="Beverages"/>
    <s v="Juices"/>
    <n v="160"/>
  </r>
  <r>
    <d v="2024-12-05T00:00:00"/>
    <x v="4"/>
    <x v="2"/>
    <x v="4"/>
    <x v="1"/>
    <n v="0.53"/>
    <n v="0.5"/>
    <n v="1500"/>
    <s v="g"/>
    <s v="Snacks &amp; Branded Foods"/>
    <s v="Frozen Vegetables"/>
    <n v="750"/>
  </r>
  <r>
    <d v="2024-08-10T00:00:00"/>
    <x v="5"/>
    <x v="3"/>
    <x v="26"/>
    <x v="5"/>
    <n v="259.16000000000003"/>
    <n v="190.21"/>
    <n v="0.5"/>
    <s v="kg"/>
    <s v="Cleaning &amp; Household"/>
    <s v="Laundry"/>
    <n v="95.105000000000004"/>
  </r>
  <r>
    <d v="2024-07-25T00:00:00"/>
    <x v="9"/>
    <x v="3"/>
    <x v="1"/>
    <x v="1"/>
    <n v="71.599999999999994"/>
    <n v="54.8"/>
    <n v="5"/>
    <s v="kg"/>
    <s v="Fruits &amp; Vegetables"/>
    <s v="Potato, Onion &amp; Tomato"/>
    <n v="274"/>
  </r>
  <r>
    <d v="2024-10-16T00:00:00"/>
    <x v="2"/>
    <x v="2"/>
    <x v="22"/>
    <x v="7"/>
    <n v="7.0000000000000007E-2"/>
    <n v="0.05"/>
    <n v="500"/>
    <s v="ml"/>
    <s v="Bakery, Cakes &amp; Dairy"/>
    <s v="Milk"/>
    <n v="25"/>
  </r>
  <r>
    <d v="2024-12-02T00:00:00"/>
    <x v="4"/>
    <x v="2"/>
    <x v="11"/>
    <x v="3"/>
    <n v="25.54"/>
    <n v="20.82"/>
    <n v="4"/>
    <s v="pcs"/>
    <s v="Bakery, Cakes &amp; Dairy"/>
    <s v="Bread"/>
    <n v="83.28"/>
  </r>
  <r>
    <d v="2024-12-16T00:00:00"/>
    <x v="4"/>
    <x v="2"/>
    <x v="37"/>
    <x v="1"/>
    <n v="0.56000000000000005"/>
    <n v="0.39"/>
    <n v="1000"/>
    <s v="ml"/>
    <s v="Beverages"/>
    <s v="Juices"/>
    <n v="390"/>
  </r>
  <r>
    <d v="2024-07-11T00:00:00"/>
    <x v="9"/>
    <x v="3"/>
    <x v="7"/>
    <x v="3"/>
    <n v="22.81"/>
    <n v="20.32"/>
    <n v="6"/>
    <s v="pcs"/>
    <s v="Bakery, Cakes &amp; Dairy"/>
    <s v="Bread"/>
    <n v="121.92"/>
  </r>
  <r>
    <d v="2024-02-15T00:00:00"/>
    <x v="3"/>
    <x v="0"/>
    <x v="8"/>
    <x v="3"/>
    <n v="26.26"/>
    <n v="22.92"/>
    <n v="1"/>
    <s v="pcs"/>
    <s v="Bakery, Cakes &amp; Dairy"/>
    <s v="Bread"/>
    <n v="22.92"/>
  </r>
  <r>
    <d v="2024-07-14T00:00:00"/>
    <x v="9"/>
    <x v="3"/>
    <x v="44"/>
    <x v="9"/>
    <n v="0.28000000000000003"/>
    <n v="0.19"/>
    <n v="750"/>
    <s v="g"/>
    <s v="Beverages"/>
    <s v="Leaf &amp; Dust Tea"/>
    <n v="142.5"/>
  </r>
  <r>
    <d v="2024-12-23T00:00:00"/>
    <x v="4"/>
    <x v="2"/>
    <x v="38"/>
    <x v="1"/>
    <n v="89.39"/>
    <n v="76.75"/>
    <n v="1"/>
    <s v="kg"/>
    <s v="Fruits &amp; Vegetables"/>
    <s v="Root Vegetables"/>
    <n v="76.75"/>
  </r>
  <r>
    <d v="2024-01-06T00:00:00"/>
    <x v="0"/>
    <x v="0"/>
    <x v="19"/>
    <x v="6"/>
    <n v="316.16000000000003"/>
    <n v="234.6"/>
    <n v="1"/>
    <s v="pcs"/>
    <s v="Beauty &amp; Hygiene"/>
    <s v="Toothpaste"/>
    <n v="234.6"/>
  </r>
  <r>
    <d v="2024-10-11T00:00:00"/>
    <x v="2"/>
    <x v="2"/>
    <x v="28"/>
    <x v="6"/>
    <n v="123.97"/>
    <n v="107.84"/>
    <n v="3"/>
    <s v="pcs"/>
    <s v="Beauty &amp; Hygiene"/>
    <s v="Toothpaste"/>
    <n v="323.52"/>
  </r>
  <r>
    <d v="2024-12-22T00:00:00"/>
    <x v="4"/>
    <x v="2"/>
    <x v="7"/>
    <x v="3"/>
    <n v="31.49"/>
    <n v="22.79"/>
    <n v="2"/>
    <s v="pcs"/>
    <s v="Bakery, Cakes &amp; Dairy"/>
    <s v="Bread"/>
    <n v="45.58"/>
  </r>
  <r>
    <d v="2024-09-17T00:00:00"/>
    <x v="11"/>
    <x v="3"/>
    <x v="35"/>
    <x v="1"/>
    <n v="99.56"/>
    <n v="68.59"/>
    <n v="3"/>
    <s v="kg"/>
    <s v="Fruits &amp; Vegetables"/>
    <s v="Potato, Onion &amp; Tomato"/>
    <n v="205.77"/>
  </r>
  <r>
    <d v="2024-12-15T00:00:00"/>
    <x v="4"/>
    <x v="2"/>
    <x v="14"/>
    <x v="5"/>
    <n v="178.78"/>
    <n v="133.74"/>
    <n v="0.25"/>
    <s v="kg"/>
    <s v="Cleaning &amp; Household"/>
    <s v="Laundry"/>
    <n v="33.435000000000002"/>
  </r>
  <r>
    <d v="2024-09-02T00:00:00"/>
    <x v="11"/>
    <x v="3"/>
    <x v="9"/>
    <x v="4"/>
    <n v="5.95"/>
    <n v="4.6500000000000004"/>
    <n v="2000"/>
    <s v="ml"/>
    <s v="Gourmet &amp; World Food"/>
    <s v="Extra Virgin Olive Oil"/>
    <n v="9300"/>
  </r>
  <r>
    <d v="2024-10-13T00:00:00"/>
    <x v="2"/>
    <x v="2"/>
    <x v="27"/>
    <x v="2"/>
    <n v="513.66999999999996"/>
    <n v="465.92"/>
    <n v="0.25"/>
    <s v="kg"/>
    <s v="Bakery, Cakes &amp; Dairy"/>
    <s v="Paneer, Tofu &amp; Cream"/>
    <n v="116.48"/>
  </r>
  <r>
    <d v="2024-04-02T00:00:00"/>
    <x v="10"/>
    <x v="1"/>
    <x v="44"/>
    <x v="9"/>
    <n v="0.41"/>
    <n v="0.28999999999999998"/>
    <n v="1000"/>
    <s v="g"/>
    <s v="Beverages"/>
    <s v="Leaf &amp; Dust Tea"/>
    <n v="290"/>
  </r>
  <r>
    <d v="2024-12-22T00:00:00"/>
    <x v="4"/>
    <x v="2"/>
    <x v="36"/>
    <x v="0"/>
    <n v="166.39"/>
    <n v="138.6"/>
    <n v="0.25"/>
    <s v="kg"/>
    <s v="Foodgrains, Oil &amp; Masala"/>
    <s v="Raw Rice"/>
    <n v="34.65"/>
  </r>
  <r>
    <d v="2024-06-01T00:00:00"/>
    <x v="7"/>
    <x v="1"/>
    <x v="37"/>
    <x v="1"/>
    <n v="0.57999999999999996"/>
    <n v="0.39"/>
    <n v="750"/>
    <s v="ml"/>
    <s v="Beverages"/>
    <s v="Juices"/>
    <n v="292.5"/>
  </r>
  <r>
    <d v="2024-02-20T00:00:00"/>
    <x v="3"/>
    <x v="0"/>
    <x v="10"/>
    <x v="4"/>
    <n v="4.0199999999999996"/>
    <n v="2.8"/>
    <n v="2000"/>
    <s v="ml"/>
    <s v="Gourmet &amp; World Food"/>
    <s v="Extra Virgin Olive Oil"/>
    <n v="5600"/>
  </r>
  <r>
    <d v="2024-12-31T00:00:00"/>
    <x v="4"/>
    <x v="2"/>
    <x v="38"/>
    <x v="1"/>
    <n v="115.21"/>
    <n v="87.47"/>
    <n v="0.25"/>
    <s v="kg"/>
    <s v="Fruits &amp; Vegetables"/>
    <s v="Root Vegetables"/>
    <n v="21.8675"/>
  </r>
  <r>
    <d v="2024-04-04T00:00:00"/>
    <x v="10"/>
    <x v="1"/>
    <x v="6"/>
    <x v="1"/>
    <n v="0.14000000000000001"/>
    <n v="0.13"/>
    <n v="500"/>
    <s v="ml"/>
    <s v="Beverages"/>
    <s v="Juices"/>
    <n v="65"/>
  </r>
  <r>
    <d v="2024-01-11T00:00:00"/>
    <x v="0"/>
    <x v="0"/>
    <x v="27"/>
    <x v="2"/>
    <n v="636.02"/>
    <n v="439.2"/>
    <n v="2"/>
    <s v="kg"/>
    <s v="Bakery, Cakes &amp; Dairy"/>
    <s v="Paneer, Tofu &amp; Cream"/>
    <n v="878.4"/>
  </r>
  <r>
    <d v="2024-12-08T00:00:00"/>
    <x v="4"/>
    <x v="2"/>
    <x v="34"/>
    <x v="1"/>
    <n v="77.45"/>
    <n v="68.3"/>
    <n v="2"/>
    <s v="kg"/>
    <s v="Fruits &amp; Vegetables"/>
    <s v="Root Vegetables"/>
    <n v="136.6"/>
  </r>
  <r>
    <d v="2024-09-28T00:00:00"/>
    <x v="11"/>
    <x v="3"/>
    <x v="21"/>
    <x v="2"/>
    <n v="636.36"/>
    <n v="466.98"/>
    <n v="2"/>
    <s v="kg"/>
    <s v="Bakery, Cakes &amp; Dairy"/>
    <s v="Paneer, Tofu &amp; Cream"/>
    <n v="933.96"/>
  </r>
  <r>
    <d v="2024-09-22T00:00:00"/>
    <x v="11"/>
    <x v="3"/>
    <x v="1"/>
    <x v="1"/>
    <n v="42.53"/>
    <n v="30.15"/>
    <n v="0.25"/>
    <s v="kg"/>
    <s v="Fruits &amp; Vegetables"/>
    <s v="Potato, Onion &amp; Tomato"/>
    <n v="7.5374999999999996"/>
  </r>
  <r>
    <d v="2024-03-04T00:00:00"/>
    <x v="6"/>
    <x v="0"/>
    <x v="13"/>
    <x v="1"/>
    <n v="67.77"/>
    <n v="54.47"/>
    <n v="0.5"/>
    <s v="kg"/>
    <s v="Fruits &amp; Vegetables"/>
    <s v="Root Vegetables"/>
    <n v="27.234999999999999"/>
  </r>
  <r>
    <d v="2024-04-16T00:00:00"/>
    <x v="10"/>
    <x v="1"/>
    <x v="13"/>
    <x v="1"/>
    <n v="66.2"/>
    <n v="45.4"/>
    <n v="0.25"/>
    <s v="kg"/>
    <s v="Fruits &amp; Vegetables"/>
    <s v="Root Vegetables"/>
    <n v="11.35"/>
  </r>
  <r>
    <d v="2024-03-01T00:00:00"/>
    <x v="6"/>
    <x v="0"/>
    <x v="47"/>
    <x v="4"/>
    <n v="4.51"/>
    <n v="3.09"/>
    <n v="200"/>
    <s v="ml"/>
    <s v="Gourmet &amp; World Food"/>
    <s v="Extra Virgin Olive Oil"/>
    <n v="618"/>
  </r>
  <r>
    <d v="2024-12-16T00:00:00"/>
    <x v="4"/>
    <x v="2"/>
    <x v="15"/>
    <x v="1"/>
    <n v="0.91"/>
    <n v="0.7"/>
    <n v="50"/>
    <s v="g"/>
    <s v="Snacks &amp; Branded Foods"/>
    <s v="Frozen Vegetables"/>
    <n v="35"/>
  </r>
  <r>
    <d v="2024-01-03T00:00:00"/>
    <x v="0"/>
    <x v="0"/>
    <x v="6"/>
    <x v="1"/>
    <n v="0.51"/>
    <n v="0.4"/>
    <n v="200"/>
    <s v="ml"/>
    <s v="Beverages"/>
    <s v="Juices"/>
    <n v="80"/>
  </r>
  <r>
    <d v="2024-06-09T00:00:00"/>
    <x v="7"/>
    <x v="1"/>
    <x v="31"/>
    <x v="1"/>
    <n v="12.9"/>
    <n v="9.94"/>
    <n v="24"/>
    <s v="pcs"/>
    <s v="Eggs, Meat &amp; Fish"/>
    <s v="Farm Eggs"/>
    <n v="238.56"/>
  </r>
  <r>
    <d v="2024-10-17T00:00:00"/>
    <x v="2"/>
    <x v="2"/>
    <x v="2"/>
    <x v="1"/>
    <n v="68.150000000000006"/>
    <n v="54.14"/>
    <n v="5"/>
    <s v="kg"/>
    <s v="Fruits &amp; Vegetables"/>
    <s v="Potato, Onion &amp; Tomato"/>
    <n v="270.7"/>
  </r>
  <r>
    <d v="2024-03-23T00:00:00"/>
    <x v="6"/>
    <x v="0"/>
    <x v="42"/>
    <x v="8"/>
    <n v="0.39"/>
    <n v="0.36"/>
    <n v="200"/>
    <s v="g"/>
    <s v="Snacks &amp; Branded Foods"/>
    <s v="Instant Noodles"/>
    <n v="72"/>
  </r>
  <r>
    <d v="2024-11-02T00:00:00"/>
    <x v="8"/>
    <x v="2"/>
    <x v="10"/>
    <x v="4"/>
    <n v="1.27"/>
    <n v="1.18"/>
    <n v="2000"/>
    <s v="ml"/>
    <s v="Gourmet &amp; World Food"/>
    <s v="Extra Virgin Olive Oil"/>
    <n v="2360"/>
  </r>
  <r>
    <d v="2024-01-18T00:00:00"/>
    <x v="0"/>
    <x v="0"/>
    <x v="7"/>
    <x v="3"/>
    <n v="54.6"/>
    <n v="39.15"/>
    <n v="4"/>
    <s v="pcs"/>
    <s v="Bakery, Cakes &amp; Dairy"/>
    <s v="Bread"/>
    <n v="156.6"/>
  </r>
  <r>
    <d v="2024-10-16T00:00:00"/>
    <x v="2"/>
    <x v="2"/>
    <x v="26"/>
    <x v="5"/>
    <n v="141.28"/>
    <n v="94.78"/>
    <n v="3"/>
    <s v="kg"/>
    <s v="Cleaning &amp; Household"/>
    <s v="Laundry"/>
    <n v="284.34000000000003"/>
  </r>
  <r>
    <d v="2024-07-05T00:00:00"/>
    <x v="9"/>
    <x v="3"/>
    <x v="43"/>
    <x v="6"/>
    <n v="259.27"/>
    <n v="197.64"/>
    <n v="3"/>
    <s v="pcs"/>
    <s v="Beauty &amp; Hygiene"/>
    <s v="Toothpaste"/>
    <n v="592.91999999999996"/>
  </r>
  <r>
    <d v="2024-03-28T00:00:00"/>
    <x v="6"/>
    <x v="0"/>
    <x v="38"/>
    <x v="1"/>
    <n v="96.28"/>
    <n v="66.540000000000006"/>
    <n v="10"/>
    <s v="kg"/>
    <s v="Fruits &amp; Vegetables"/>
    <s v="Root Vegetables"/>
    <n v="665.40000000000009"/>
  </r>
  <r>
    <d v="2024-01-01T00:00:00"/>
    <x v="0"/>
    <x v="0"/>
    <x v="16"/>
    <x v="1"/>
    <n v="88.67"/>
    <n v="79.73"/>
    <n v="5"/>
    <s v="kg"/>
    <s v="Fruits &amp; Vegetables"/>
    <s v="Potato, Onion &amp; Tomato"/>
    <n v="398.65000000000003"/>
  </r>
  <r>
    <d v="2024-10-06T00:00:00"/>
    <x v="2"/>
    <x v="2"/>
    <x v="15"/>
    <x v="1"/>
    <n v="0.21"/>
    <n v="0.2"/>
    <n v="1500"/>
    <s v="g"/>
    <s v="Snacks &amp; Branded Foods"/>
    <s v="Frozen Vegetables"/>
    <n v="300"/>
  </r>
  <r>
    <d v="2024-09-22T00:00:00"/>
    <x v="11"/>
    <x v="3"/>
    <x v="10"/>
    <x v="4"/>
    <n v="4.47"/>
    <n v="3.46"/>
    <n v="350"/>
    <s v="ml"/>
    <s v="Gourmet &amp; World Food"/>
    <s v="Extra Virgin Olive Oil"/>
    <n v="1211"/>
  </r>
  <r>
    <d v="2024-05-30T00:00:00"/>
    <x v="1"/>
    <x v="1"/>
    <x v="0"/>
    <x v="0"/>
    <n v="80.97"/>
    <n v="54.88"/>
    <n v="10"/>
    <s v="kg"/>
    <s v="Foodgrains, Oil &amp; Masala"/>
    <s v="Raw Rice"/>
    <n v="548.80000000000007"/>
  </r>
  <r>
    <d v="2024-08-15T00:00:00"/>
    <x v="5"/>
    <x v="3"/>
    <x v="16"/>
    <x v="1"/>
    <n v="46.52"/>
    <n v="36.65"/>
    <n v="1"/>
    <s v="kg"/>
    <s v="Fruits &amp; Vegetables"/>
    <s v="Potato, Onion &amp; Tomato"/>
    <n v="36.65"/>
  </r>
  <r>
    <d v="2024-12-02T00:00:00"/>
    <x v="4"/>
    <x v="2"/>
    <x v="5"/>
    <x v="2"/>
    <n v="614.77"/>
    <n v="419.34"/>
    <n v="5"/>
    <s v="kg"/>
    <s v="Bakery, Cakes &amp; Dairy"/>
    <s v="Paneer, Tofu &amp; Cream"/>
    <n v="2096.6999999999998"/>
  </r>
  <r>
    <d v="2024-09-24T00:00:00"/>
    <x v="11"/>
    <x v="3"/>
    <x v="47"/>
    <x v="4"/>
    <n v="1.88"/>
    <n v="1.26"/>
    <n v="200"/>
    <s v="ml"/>
    <s v="Gourmet &amp; World Food"/>
    <s v="Extra Virgin Olive Oil"/>
    <n v="252"/>
  </r>
  <r>
    <d v="2024-06-29T00:00:00"/>
    <x v="7"/>
    <x v="1"/>
    <x v="11"/>
    <x v="3"/>
    <n v="64.989999999999995"/>
    <n v="48.04"/>
    <n v="4"/>
    <s v="pcs"/>
    <s v="Bakery, Cakes &amp; Dairy"/>
    <s v="Bread"/>
    <n v="192.16"/>
  </r>
  <r>
    <d v="2024-09-18T00:00:00"/>
    <x v="11"/>
    <x v="3"/>
    <x v="33"/>
    <x v="1"/>
    <n v="0.23"/>
    <n v="0.17"/>
    <n v="50"/>
    <s v="g"/>
    <s v="Snacks &amp; Branded Foods"/>
    <s v="Frozen Vegetables"/>
    <n v="8.5"/>
  </r>
  <r>
    <d v="2024-10-13T00:00:00"/>
    <x v="2"/>
    <x v="2"/>
    <x v="16"/>
    <x v="1"/>
    <n v="36.75"/>
    <n v="33.14"/>
    <n v="1"/>
    <s v="kg"/>
    <s v="Fruits &amp; Vegetables"/>
    <s v="Potato, Onion &amp; Tomato"/>
    <n v="33.14"/>
  </r>
  <r>
    <d v="2024-01-23T00:00:00"/>
    <x v="0"/>
    <x v="0"/>
    <x v="4"/>
    <x v="1"/>
    <n v="0.75"/>
    <n v="0.52"/>
    <n v="1500"/>
    <s v="g"/>
    <s v="Snacks &amp; Branded Foods"/>
    <s v="Frozen Vegetables"/>
    <n v="780"/>
  </r>
  <r>
    <d v="2024-10-25T00:00:00"/>
    <x v="2"/>
    <x v="2"/>
    <x v="1"/>
    <x v="1"/>
    <n v="49.39"/>
    <n v="35.97"/>
    <n v="5"/>
    <s v="kg"/>
    <s v="Fruits &amp; Vegetables"/>
    <s v="Potato, Onion &amp; Tomato"/>
    <n v="179.85"/>
  </r>
  <r>
    <d v="2024-10-28T00:00:00"/>
    <x v="2"/>
    <x v="2"/>
    <x v="35"/>
    <x v="1"/>
    <n v="74.53"/>
    <n v="60.2"/>
    <n v="10"/>
    <s v="kg"/>
    <s v="Fruits &amp; Vegetables"/>
    <s v="Potato, Onion &amp; Tomato"/>
    <n v="602"/>
  </r>
  <r>
    <d v="2024-04-20T00:00:00"/>
    <x v="10"/>
    <x v="1"/>
    <x v="16"/>
    <x v="1"/>
    <n v="45.99"/>
    <n v="43.75"/>
    <n v="2"/>
    <s v="kg"/>
    <s v="Fruits &amp; Vegetables"/>
    <s v="Potato, Onion &amp; Tomato"/>
    <n v="87.5"/>
  </r>
  <r>
    <d v="2024-05-22T00:00:00"/>
    <x v="1"/>
    <x v="1"/>
    <x v="16"/>
    <x v="1"/>
    <n v="94.96"/>
    <n v="76.09"/>
    <n v="1"/>
    <s v="kg"/>
    <s v="Fruits &amp; Vegetables"/>
    <s v="Potato, Onion &amp; Tomato"/>
    <n v="76.09"/>
  </r>
  <r>
    <d v="2024-12-19T00:00:00"/>
    <x v="4"/>
    <x v="2"/>
    <x v="37"/>
    <x v="1"/>
    <n v="0.3"/>
    <n v="0.23"/>
    <n v="750"/>
    <s v="ml"/>
    <s v="Beverages"/>
    <s v="Juices"/>
    <n v="172.5"/>
  </r>
  <r>
    <d v="2024-05-10T00:00:00"/>
    <x v="1"/>
    <x v="1"/>
    <x v="36"/>
    <x v="0"/>
    <n v="58.99"/>
    <n v="54.52"/>
    <n v="3"/>
    <s v="kg"/>
    <s v="Foodgrains, Oil &amp; Masala"/>
    <s v="Raw Rice"/>
    <n v="163.56"/>
  </r>
  <r>
    <d v="2024-12-23T00:00:00"/>
    <x v="4"/>
    <x v="2"/>
    <x v="40"/>
    <x v="1"/>
    <n v="97.52"/>
    <n v="89.44"/>
    <n v="5"/>
    <s v="kg"/>
    <s v="Fruits &amp; Vegetables"/>
    <s v="Potato, Onion &amp; Tomato"/>
    <n v="447.2"/>
  </r>
  <r>
    <d v="2024-07-23T00:00:00"/>
    <x v="9"/>
    <x v="3"/>
    <x v="14"/>
    <x v="5"/>
    <n v="223.69"/>
    <n v="183.33"/>
    <n v="10"/>
    <s v="kg"/>
    <s v="Cleaning &amp; Household"/>
    <s v="Laundry"/>
    <n v="1833.3000000000002"/>
  </r>
  <r>
    <d v="2024-05-10T00:00:00"/>
    <x v="1"/>
    <x v="1"/>
    <x v="43"/>
    <x v="6"/>
    <n v="344.1"/>
    <n v="306.79000000000002"/>
    <n v="1"/>
    <s v="pcs"/>
    <s v="Beauty &amp; Hygiene"/>
    <s v="Toothpaste"/>
    <n v="306.79000000000002"/>
  </r>
  <r>
    <d v="2024-03-14T00:00:00"/>
    <x v="6"/>
    <x v="0"/>
    <x v="33"/>
    <x v="1"/>
    <n v="0.38"/>
    <n v="0.26"/>
    <n v="2000"/>
    <s v="g"/>
    <s v="Snacks &amp; Branded Foods"/>
    <s v="Frozen Vegetables"/>
    <n v="520"/>
  </r>
  <r>
    <d v="2024-02-06T00:00:00"/>
    <x v="3"/>
    <x v="0"/>
    <x v="40"/>
    <x v="1"/>
    <n v="111.44"/>
    <n v="80.53"/>
    <n v="1"/>
    <s v="kg"/>
    <s v="Fruits &amp; Vegetables"/>
    <s v="Potato, Onion &amp; Tomato"/>
    <n v="80.53"/>
  </r>
  <r>
    <d v="2024-05-17T00:00:00"/>
    <x v="1"/>
    <x v="1"/>
    <x v="5"/>
    <x v="2"/>
    <n v="354.99"/>
    <n v="317.56"/>
    <n v="0.25"/>
    <s v="kg"/>
    <s v="Bakery, Cakes &amp; Dairy"/>
    <s v="Paneer, Tofu &amp; Cream"/>
    <n v="79.39"/>
  </r>
  <r>
    <d v="2024-04-08T00:00:00"/>
    <x v="10"/>
    <x v="1"/>
    <x v="2"/>
    <x v="1"/>
    <n v="94.57"/>
    <n v="76.33"/>
    <n v="10"/>
    <s v="kg"/>
    <s v="Fruits &amp; Vegetables"/>
    <s v="Potato, Onion &amp; Tomato"/>
    <n v="763.3"/>
  </r>
  <r>
    <d v="2024-09-18T00:00:00"/>
    <x v="11"/>
    <x v="3"/>
    <x v="30"/>
    <x v="1"/>
    <n v="67.650000000000006"/>
    <n v="52.01"/>
    <n v="3"/>
    <s v="kg"/>
    <s v="Fruits &amp; Vegetables"/>
    <s v="Potato, Onion &amp; Tomato"/>
    <n v="156.03"/>
  </r>
  <r>
    <d v="2024-08-02T00:00:00"/>
    <x v="5"/>
    <x v="3"/>
    <x v="11"/>
    <x v="3"/>
    <n v="78.25"/>
    <n v="53.66"/>
    <n v="10"/>
    <s v="pcs"/>
    <s v="Bakery, Cakes &amp; Dairy"/>
    <s v="Bread"/>
    <n v="536.59999999999991"/>
  </r>
  <r>
    <d v="2024-06-10T00:00:00"/>
    <x v="7"/>
    <x v="1"/>
    <x v="37"/>
    <x v="1"/>
    <n v="0.3"/>
    <n v="0.22"/>
    <n v="100"/>
    <s v="ml"/>
    <s v="Beverages"/>
    <s v="Juices"/>
    <n v="22"/>
  </r>
  <r>
    <d v="2024-08-10T00:00:00"/>
    <x v="5"/>
    <x v="3"/>
    <x v="34"/>
    <x v="1"/>
    <n v="74.28"/>
    <n v="68.959999999999994"/>
    <n v="0.25"/>
    <s v="kg"/>
    <s v="Fruits &amp; Vegetables"/>
    <s v="Root Vegetables"/>
    <n v="17.239999999999998"/>
  </r>
  <r>
    <d v="2024-12-17T00:00:00"/>
    <x v="4"/>
    <x v="2"/>
    <x v="19"/>
    <x v="6"/>
    <n v="394.69"/>
    <n v="281.43"/>
    <n v="5"/>
    <s v="pcs"/>
    <s v="Beauty &amp; Hygiene"/>
    <s v="Toothpaste"/>
    <n v="1407.15"/>
  </r>
  <r>
    <d v="2024-11-04T00:00:00"/>
    <x v="8"/>
    <x v="2"/>
    <x v="25"/>
    <x v="7"/>
    <n v="0.04"/>
    <n v="0.03"/>
    <n v="5000"/>
    <s v="ml"/>
    <s v="Bakery, Cakes &amp; Dairy"/>
    <s v="Milk"/>
    <n v="150"/>
  </r>
  <r>
    <d v="2024-10-15T00:00:00"/>
    <x v="2"/>
    <x v="2"/>
    <x v="39"/>
    <x v="9"/>
    <n v="0.56999999999999995"/>
    <n v="0.43"/>
    <n v="250"/>
    <s v="g"/>
    <s v="Beverages"/>
    <s v="Leaf &amp; Dust Tea"/>
    <n v="107.5"/>
  </r>
  <r>
    <d v="2024-07-27T00:00:00"/>
    <x v="9"/>
    <x v="3"/>
    <x v="46"/>
    <x v="1"/>
    <n v="15.76"/>
    <n v="13.08"/>
    <n v="4"/>
    <s v="pcs"/>
    <s v="Eggs, Meat &amp; Fish"/>
    <s v="Farm Eggs"/>
    <n v="52.32"/>
  </r>
  <r>
    <d v="2024-12-21T00:00:00"/>
    <x v="4"/>
    <x v="2"/>
    <x v="25"/>
    <x v="7"/>
    <n v="0.06"/>
    <n v="0.05"/>
    <n v="5000"/>
    <s v="ml"/>
    <s v="Bakery, Cakes &amp; Dairy"/>
    <s v="Milk"/>
    <n v="250"/>
  </r>
  <r>
    <d v="2024-11-12T00:00:00"/>
    <x v="8"/>
    <x v="2"/>
    <x v="46"/>
    <x v="1"/>
    <n v="21.46"/>
    <n v="17.54"/>
    <n v="3"/>
    <s v="pcs"/>
    <s v="Eggs, Meat &amp; Fish"/>
    <s v="Farm Eggs"/>
    <n v="52.62"/>
  </r>
  <r>
    <d v="2024-03-15T00:00:00"/>
    <x v="6"/>
    <x v="0"/>
    <x v="6"/>
    <x v="1"/>
    <n v="0.13"/>
    <n v="0.09"/>
    <n v="200"/>
    <s v="ml"/>
    <s v="Beverages"/>
    <s v="Juices"/>
    <n v="18"/>
  </r>
  <r>
    <d v="2024-04-25T00:00:00"/>
    <x v="10"/>
    <x v="1"/>
    <x v="21"/>
    <x v="2"/>
    <n v="585.01"/>
    <n v="399.64"/>
    <n v="0.5"/>
    <s v="kg"/>
    <s v="Bakery, Cakes &amp; Dairy"/>
    <s v="Paneer, Tofu &amp; Cream"/>
    <n v="199.82"/>
  </r>
  <r>
    <d v="2024-10-13T00:00:00"/>
    <x v="2"/>
    <x v="2"/>
    <x v="33"/>
    <x v="1"/>
    <n v="1.22"/>
    <n v="0.94"/>
    <n v="750"/>
    <s v="g"/>
    <s v="Snacks &amp; Branded Foods"/>
    <s v="Frozen Vegetables"/>
    <n v="705"/>
  </r>
  <r>
    <d v="2024-10-29T00:00:00"/>
    <x v="2"/>
    <x v="2"/>
    <x v="45"/>
    <x v="7"/>
    <n v="0.05"/>
    <n v="0.05"/>
    <n v="500"/>
    <s v="ml"/>
    <s v="Bakery, Cakes &amp; Dairy"/>
    <s v="Milk"/>
    <n v="25"/>
  </r>
  <r>
    <d v="2024-10-14T00:00:00"/>
    <x v="2"/>
    <x v="2"/>
    <x v="23"/>
    <x v="8"/>
    <n v="0.49"/>
    <n v="0.33"/>
    <n v="2000"/>
    <s v="g"/>
    <s v="Snacks &amp; Branded Foods"/>
    <s v="Instant Noodles"/>
    <n v="660"/>
  </r>
  <r>
    <d v="2024-03-04T00:00:00"/>
    <x v="6"/>
    <x v="0"/>
    <x v="9"/>
    <x v="4"/>
    <n v="6.32"/>
    <n v="4.8"/>
    <n v="1500"/>
    <s v="ml"/>
    <s v="Gourmet &amp; World Food"/>
    <s v="Extra Virgin Olive Oil"/>
    <n v="7200"/>
  </r>
  <r>
    <d v="2024-11-09T00:00:00"/>
    <x v="8"/>
    <x v="2"/>
    <x v="14"/>
    <x v="5"/>
    <n v="356.56"/>
    <n v="242.78"/>
    <n v="3"/>
    <s v="kg"/>
    <s v="Cleaning &amp; Household"/>
    <s v="Laundry"/>
    <n v="728.34"/>
  </r>
  <r>
    <d v="2024-09-07T00:00:00"/>
    <x v="11"/>
    <x v="3"/>
    <x v="34"/>
    <x v="1"/>
    <n v="142.85"/>
    <n v="97.95"/>
    <n v="5"/>
    <s v="kg"/>
    <s v="Fruits &amp; Vegetables"/>
    <s v="Root Vegetables"/>
    <n v="489.75"/>
  </r>
  <r>
    <d v="2024-11-14T00:00:00"/>
    <x v="8"/>
    <x v="2"/>
    <x v="4"/>
    <x v="1"/>
    <n v="0.89"/>
    <n v="0.68"/>
    <n v="100"/>
    <s v="g"/>
    <s v="Snacks &amp; Branded Foods"/>
    <s v="Frozen Vegetables"/>
    <n v="68"/>
  </r>
  <r>
    <d v="2024-05-24T00:00:00"/>
    <x v="1"/>
    <x v="1"/>
    <x v="44"/>
    <x v="9"/>
    <n v="0.22"/>
    <n v="0.17"/>
    <n v="500"/>
    <s v="g"/>
    <s v="Beverages"/>
    <s v="Leaf &amp; Dust Tea"/>
    <n v="85"/>
  </r>
  <r>
    <d v="2024-02-20T00:00:00"/>
    <x v="3"/>
    <x v="0"/>
    <x v="27"/>
    <x v="2"/>
    <n v="720.61"/>
    <n v="484.17"/>
    <n v="0.5"/>
    <s v="kg"/>
    <s v="Bakery, Cakes &amp; Dairy"/>
    <s v="Paneer, Tofu &amp; Cream"/>
    <n v="242.08500000000001"/>
  </r>
  <r>
    <d v="2024-03-28T00:00:00"/>
    <x v="6"/>
    <x v="0"/>
    <x v="38"/>
    <x v="1"/>
    <n v="79.97"/>
    <n v="69.17"/>
    <n v="1"/>
    <s v="kg"/>
    <s v="Fruits &amp; Vegetables"/>
    <s v="Root Vegetables"/>
    <n v="69.17"/>
  </r>
  <r>
    <d v="2024-11-19T00:00:00"/>
    <x v="8"/>
    <x v="2"/>
    <x v="27"/>
    <x v="2"/>
    <n v="516.63"/>
    <n v="484.81"/>
    <n v="1"/>
    <s v="kg"/>
    <s v="Bakery, Cakes &amp; Dairy"/>
    <s v="Paneer, Tofu &amp; Cream"/>
    <n v="484.81"/>
  </r>
  <r>
    <d v="2024-12-26T00:00:00"/>
    <x v="4"/>
    <x v="2"/>
    <x v="26"/>
    <x v="5"/>
    <n v="138.72"/>
    <n v="97.31"/>
    <n v="0.5"/>
    <s v="kg"/>
    <s v="Cleaning &amp; Household"/>
    <s v="Laundry"/>
    <n v="48.655000000000001"/>
  </r>
  <r>
    <d v="2024-09-29T00:00:00"/>
    <x v="11"/>
    <x v="3"/>
    <x v="32"/>
    <x v="5"/>
    <n v="206.19"/>
    <n v="169.25"/>
    <n v="3"/>
    <s v="kg"/>
    <s v="Cleaning &amp; Household"/>
    <s v="Laundry"/>
    <n v="507.75"/>
  </r>
  <r>
    <d v="2024-07-25T00:00:00"/>
    <x v="9"/>
    <x v="3"/>
    <x v="15"/>
    <x v="1"/>
    <n v="0.5"/>
    <n v="0.4"/>
    <n v="500"/>
    <s v="g"/>
    <s v="Snacks &amp; Branded Foods"/>
    <s v="Frozen Vegetables"/>
    <n v="200"/>
  </r>
  <r>
    <d v="2024-03-06T00:00:00"/>
    <x v="6"/>
    <x v="0"/>
    <x v="15"/>
    <x v="1"/>
    <n v="1.2"/>
    <n v="0.92"/>
    <n v="1000"/>
    <s v="g"/>
    <s v="Snacks &amp; Branded Foods"/>
    <s v="Frozen Vegetables"/>
    <n v="920"/>
  </r>
  <r>
    <d v="2024-12-27T00:00:00"/>
    <x v="4"/>
    <x v="2"/>
    <x v="5"/>
    <x v="2"/>
    <n v="540.02"/>
    <n v="438.82"/>
    <n v="2"/>
    <s v="kg"/>
    <s v="Bakery, Cakes &amp; Dairy"/>
    <s v="Paneer, Tofu &amp; Cream"/>
    <n v="877.64"/>
  </r>
  <r>
    <d v="2024-03-20T00:00:00"/>
    <x v="6"/>
    <x v="0"/>
    <x v="4"/>
    <x v="1"/>
    <n v="1.0900000000000001"/>
    <n v="0.74"/>
    <n v="500"/>
    <s v="g"/>
    <s v="Snacks &amp; Branded Foods"/>
    <s v="Frozen Vegetables"/>
    <n v="370"/>
  </r>
  <r>
    <d v="2024-03-14T00:00:00"/>
    <x v="6"/>
    <x v="0"/>
    <x v="0"/>
    <x v="0"/>
    <n v="92.23"/>
    <n v="79.650000000000006"/>
    <n v="1"/>
    <s v="kg"/>
    <s v="Foodgrains, Oil &amp; Masala"/>
    <s v="Raw Rice"/>
    <n v="79.650000000000006"/>
  </r>
  <r>
    <d v="2024-11-04T00:00:00"/>
    <x v="8"/>
    <x v="2"/>
    <x v="11"/>
    <x v="3"/>
    <n v="69.900000000000006"/>
    <n v="59.65"/>
    <n v="12"/>
    <s v="pcs"/>
    <s v="Bakery, Cakes &amp; Dairy"/>
    <s v="Bread"/>
    <n v="715.8"/>
  </r>
  <r>
    <d v="2024-12-21T00:00:00"/>
    <x v="4"/>
    <x v="2"/>
    <x v="44"/>
    <x v="9"/>
    <n v="0.37"/>
    <n v="0.26"/>
    <n v="2000"/>
    <s v="g"/>
    <s v="Beverages"/>
    <s v="Leaf &amp; Dust Tea"/>
    <n v="520"/>
  </r>
  <r>
    <d v="2024-05-07T00:00:00"/>
    <x v="1"/>
    <x v="1"/>
    <x v="6"/>
    <x v="1"/>
    <n v="0.51"/>
    <n v="0.46"/>
    <n v="350"/>
    <s v="ml"/>
    <s v="Beverages"/>
    <s v="Juices"/>
    <n v="161"/>
  </r>
  <r>
    <d v="2024-08-02T00:00:00"/>
    <x v="5"/>
    <x v="3"/>
    <x v="38"/>
    <x v="1"/>
    <n v="89.85"/>
    <n v="69.599999999999994"/>
    <n v="1"/>
    <s v="kg"/>
    <s v="Fruits &amp; Vegetables"/>
    <s v="Root Vegetables"/>
    <n v="69.599999999999994"/>
  </r>
  <r>
    <d v="2024-04-03T00:00:00"/>
    <x v="10"/>
    <x v="1"/>
    <x v="30"/>
    <x v="1"/>
    <n v="125.85"/>
    <n v="85.52"/>
    <n v="3"/>
    <s v="kg"/>
    <s v="Fruits &amp; Vegetables"/>
    <s v="Potato, Onion &amp; Tomato"/>
    <n v="256.56"/>
  </r>
  <r>
    <d v="2024-06-30T00:00:00"/>
    <x v="7"/>
    <x v="1"/>
    <x v="25"/>
    <x v="7"/>
    <n v="0.04"/>
    <n v="0.03"/>
    <n v="2000"/>
    <s v="ml"/>
    <s v="Bakery, Cakes &amp; Dairy"/>
    <s v="Milk"/>
    <n v="60"/>
  </r>
  <r>
    <d v="2024-09-14T00:00:00"/>
    <x v="11"/>
    <x v="3"/>
    <x v="39"/>
    <x v="9"/>
    <n v="0.34"/>
    <n v="0.23"/>
    <n v="200"/>
    <s v="g"/>
    <s v="Beverages"/>
    <s v="Leaf &amp; Dust Tea"/>
    <n v="46"/>
  </r>
  <r>
    <d v="2024-11-24T00:00:00"/>
    <x v="8"/>
    <x v="2"/>
    <x v="28"/>
    <x v="6"/>
    <n v="233.2"/>
    <n v="163.09"/>
    <n v="10"/>
    <s v="pcs"/>
    <s v="Beauty &amp; Hygiene"/>
    <s v="Toothpaste"/>
    <n v="1630.9"/>
  </r>
  <r>
    <d v="2024-04-27T00:00:00"/>
    <x v="10"/>
    <x v="1"/>
    <x v="38"/>
    <x v="1"/>
    <n v="59.22"/>
    <n v="41.08"/>
    <n v="0.25"/>
    <s v="kg"/>
    <s v="Fruits &amp; Vegetables"/>
    <s v="Root Vegetables"/>
    <n v="10.27"/>
  </r>
  <r>
    <d v="2024-10-12T00:00:00"/>
    <x v="2"/>
    <x v="2"/>
    <x v="5"/>
    <x v="2"/>
    <n v="426.1"/>
    <n v="310.38"/>
    <n v="0.5"/>
    <s v="kg"/>
    <s v="Bakery, Cakes &amp; Dairy"/>
    <s v="Paneer, Tofu &amp; Cream"/>
    <n v="155.19"/>
  </r>
  <r>
    <d v="2024-07-27T00:00:00"/>
    <x v="9"/>
    <x v="3"/>
    <x v="20"/>
    <x v="1"/>
    <n v="62.21"/>
    <n v="42.32"/>
    <n v="1"/>
    <s v="kg"/>
    <s v="Fruits &amp; Vegetables"/>
    <s v="Potato, Onion &amp; Tomato"/>
    <n v="42.32"/>
  </r>
  <r>
    <d v="2024-02-16T00:00:00"/>
    <x v="3"/>
    <x v="0"/>
    <x v="22"/>
    <x v="7"/>
    <n v="0.09"/>
    <n v="0.06"/>
    <n v="100"/>
    <s v="ml"/>
    <s v="Bakery, Cakes &amp; Dairy"/>
    <s v="Milk"/>
    <n v="6"/>
  </r>
  <r>
    <d v="2024-02-09T00:00:00"/>
    <x v="3"/>
    <x v="0"/>
    <x v="18"/>
    <x v="0"/>
    <n v="97.78"/>
    <n v="67.260000000000005"/>
    <n v="3"/>
    <s v="kg"/>
    <s v="Foodgrains, Oil &amp; Masala"/>
    <s v="Raw Rice"/>
    <n v="201.78000000000003"/>
  </r>
  <r>
    <d v="2024-02-17T00:00:00"/>
    <x v="3"/>
    <x v="0"/>
    <x v="29"/>
    <x v="9"/>
    <n v="0.26"/>
    <n v="0.22"/>
    <n v="100"/>
    <s v="g"/>
    <s v="Beverages"/>
    <s v="Leaf &amp; Dust Tea"/>
    <n v="22"/>
  </r>
  <r>
    <d v="2024-10-08T00:00:00"/>
    <x v="2"/>
    <x v="2"/>
    <x v="25"/>
    <x v="7"/>
    <n v="0.05"/>
    <n v="0.05"/>
    <n v="350"/>
    <s v="ml"/>
    <s v="Bakery, Cakes &amp; Dairy"/>
    <s v="Milk"/>
    <n v="17.5"/>
  </r>
  <r>
    <d v="2024-11-06T00:00:00"/>
    <x v="8"/>
    <x v="2"/>
    <x v="28"/>
    <x v="6"/>
    <n v="151.12"/>
    <n v="108.2"/>
    <n v="10"/>
    <s v="pcs"/>
    <s v="Beauty &amp; Hygiene"/>
    <s v="Toothpaste"/>
    <n v="1082"/>
  </r>
  <r>
    <d v="2024-09-09T00:00:00"/>
    <x v="11"/>
    <x v="3"/>
    <x v="3"/>
    <x v="1"/>
    <n v="26.29"/>
    <n v="19.38"/>
    <n v="2"/>
    <s v="pcs"/>
    <s v="Eggs, Meat &amp; Fish"/>
    <s v="Farm Eggs"/>
    <n v="38.76"/>
  </r>
  <r>
    <d v="2024-01-06T00:00:00"/>
    <x v="0"/>
    <x v="0"/>
    <x v="40"/>
    <x v="1"/>
    <n v="77"/>
    <n v="59.74"/>
    <n v="0.25"/>
    <s v="kg"/>
    <s v="Fruits &amp; Vegetables"/>
    <s v="Potato, Onion &amp; Tomato"/>
    <n v="14.935"/>
  </r>
  <r>
    <d v="2024-08-05T00:00:00"/>
    <x v="5"/>
    <x v="3"/>
    <x v="8"/>
    <x v="3"/>
    <n v="28.35"/>
    <n v="25.68"/>
    <n v="3"/>
    <s v="pcs"/>
    <s v="Bakery, Cakes &amp; Dairy"/>
    <s v="Bread"/>
    <n v="77.039999999999992"/>
  </r>
  <r>
    <d v="2024-03-10T00:00:00"/>
    <x v="6"/>
    <x v="0"/>
    <x v="11"/>
    <x v="3"/>
    <n v="55.38"/>
    <n v="37.869999999999997"/>
    <n v="24"/>
    <s v="pcs"/>
    <s v="Bakery, Cakes &amp; Dairy"/>
    <s v="Bread"/>
    <n v="908.87999999999988"/>
  </r>
  <r>
    <d v="2024-09-20T00:00:00"/>
    <x v="11"/>
    <x v="3"/>
    <x v="10"/>
    <x v="4"/>
    <n v="2.6"/>
    <n v="2.27"/>
    <n v="500"/>
    <s v="ml"/>
    <s v="Gourmet &amp; World Food"/>
    <s v="Extra Virgin Olive Oil"/>
    <n v="1135"/>
  </r>
  <r>
    <d v="2024-09-29T00:00:00"/>
    <x v="11"/>
    <x v="3"/>
    <x v="32"/>
    <x v="5"/>
    <n v="255.45"/>
    <n v="175.25"/>
    <n v="1"/>
    <s v="kg"/>
    <s v="Cleaning &amp; Household"/>
    <s v="Laundry"/>
    <n v="175.25"/>
  </r>
  <r>
    <d v="2024-07-26T00:00:00"/>
    <x v="9"/>
    <x v="3"/>
    <x v="37"/>
    <x v="1"/>
    <n v="0.23"/>
    <n v="0.17"/>
    <n v="500"/>
    <s v="ml"/>
    <s v="Beverages"/>
    <s v="Juices"/>
    <n v="85"/>
  </r>
  <r>
    <d v="2024-10-25T00:00:00"/>
    <x v="2"/>
    <x v="2"/>
    <x v="14"/>
    <x v="5"/>
    <n v="119.11"/>
    <n v="104.73"/>
    <n v="2"/>
    <s v="kg"/>
    <s v="Cleaning &amp; Household"/>
    <s v="Laundry"/>
    <n v="209.46"/>
  </r>
  <r>
    <d v="2024-01-04T00:00:00"/>
    <x v="0"/>
    <x v="0"/>
    <x v="13"/>
    <x v="1"/>
    <n v="117.71"/>
    <n v="95.32"/>
    <n v="10"/>
    <s v="kg"/>
    <s v="Fruits &amp; Vegetables"/>
    <s v="Root Vegetables"/>
    <n v="953.19999999999993"/>
  </r>
  <r>
    <d v="2024-09-30T00:00:00"/>
    <x v="11"/>
    <x v="3"/>
    <x v="7"/>
    <x v="3"/>
    <n v="36.130000000000003"/>
    <n v="28.9"/>
    <n v="3"/>
    <s v="pcs"/>
    <s v="Bakery, Cakes &amp; Dairy"/>
    <s v="Bread"/>
    <n v="86.699999999999989"/>
  </r>
  <r>
    <d v="2024-05-05T00:00:00"/>
    <x v="1"/>
    <x v="1"/>
    <x v="41"/>
    <x v="1"/>
    <n v="0.38"/>
    <n v="0.31"/>
    <n v="250"/>
    <s v="ml"/>
    <s v="Beverages"/>
    <s v="Juices"/>
    <n v="77.5"/>
  </r>
  <r>
    <d v="2024-09-27T00:00:00"/>
    <x v="11"/>
    <x v="3"/>
    <x v="45"/>
    <x v="7"/>
    <n v="0.05"/>
    <n v="0.04"/>
    <n v="1000"/>
    <s v="ml"/>
    <s v="Bakery, Cakes &amp; Dairy"/>
    <s v="Milk"/>
    <n v="40"/>
  </r>
  <r>
    <d v="2024-01-22T00:00:00"/>
    <x v="0"/>
    <x v="0"/>
    <x v="20"/>
    <x v="1"/>
    <n v="57.9"/>
    <n v="54.06"/>
    <n v="1"/>
    <s v="kg"/>
    <s v="Fruits &amp; Vegetables"/>
    <s v="Potato, Onion &amp; Tomato"/>
    <n v="54.06"/>
  </r>
  <r>
    <d v="2024-03-27T00:00:00"/>
    <x v="6"/>
    <x v="0"/>
    <x v="0"/>
    <x v="0"/>
    <n v="183.65"/>
    <n v="129.68"/>
    <n v="5"/>
    <s v="kg"/>
    <s v="Foodgrains, Oil &amp; Masala"/>
    <s v="Raw Rice"/>
    <n v="648.40000000000009"/>
  </r>
  <r>
    <d v="2024-09-25T00:00:00"/>
    <x v="11"/>
    <x v="3"/>
    <x v="9"/>
    <x v="4"/>
    <n v="1.62"/>
    <n v="1.1000000000000001"/>
    <n v="200"/>
    <s v="ml"/>
    <s v="Gourmet &amp; World Food"/>
    <s v="Extra Virgin Olive Oil"/>
    <n v="220.00000000000003"/>
  </r>
  <r>
    <d v="2024-03-30T00:00:00"/>
    <x v="6"/>
    <x v="0"/>
    <x v="45"/>
    <x v="7"/>
    <n v="7.0000000000000007E-2"/>
    <n v="0.05"/>
    <n v="5000"/>
    <s v="ml"/>
    <s v="Bakery, Cakes &amp; Dairy"/>
    <s v="Milk"/>
    <n v="250"/>
  </r>
  <r>
    <d v="2024-10-18T00:00:00"/>
    <x v="2"/>
    <x v="2"/>
    <x v="35"/>
    <x v="1"/>
    <n v="80.11"/>
    <n v="59.03"/>
    <n v="0.25"/>
    <s v="kg"/>
    <s v="Fruits &amp; Vegetables"/>
    <s v="Potato, Onion &amp; Tomato"/>
    <n v="14.7575"/>
  </r>
  <r>
    <d v="2024-01-27T00:00:00"/>
    <x v="0"/>
    <x v="0"/>
    <x v="15"/>
    <x v="1"/>
    <n v="0.12"/>
    <n v="0.11"/>
    <n v="200"/>
    <s v="g"/>
    <s v="Snacks &amp; Branded Foods"/>
    <s v="Frozen Vegetables"/>
    <n v="22"/>
  </r>
  <r>
    <d v="2024-07-13T00:00:00"/>
    <x v="9"/>
    <x v="3"/>
    <x v="37"/>
    <x v="1"/>
    <n v="0.49"/>
    <n v="0.43"/>
    <n v="5000"/>
    <s v="ml"/>
    <s v="Beverages"/>
    <s v="Juices"/>
    <n v="2150"/>
  </r>
  <r>
    <d v="2024-10-15T00:00:00"/>
    <x v="2"/>
    <x v="2"/>
    <x v="6"/>
    <x v="1"/>
    <n v="0.37"/>
    <n v="0.32"/>
    <n v="100"/>
    <s v="ml"/>
    <s v="Beverages"/>
    <s v="Juices"/>
    <n v="32"/>
  </r>
  <r>
    <d v="2024-12-26T00:00:00"/>
    <x v="4"/>
    <x v="2"/>
    <x v="28"/>
    <x v="6"/>
    <n v="319.64999999999998"/>
    <n v="278.45999999999998"/>
    <n v="2"/>
    <s v="pcs"/>
    <s v="Beauty &amp; Hygiene"/>
    <s v="Toothpaste"/>
    <n v="556.91999999999996"/>
  </r>
  <r>
    <d v="2024-12-09T00:00:00"/>
    <x v="4"/>
    <x v="2"/>
    <x v="39"/>
    <x v="9"/>
    <n v="0.67"/>
    <n v="0.49"/>
    <n v="2000"/>
    <s v="g"/>
    <s v="Beverages"/>
    <s v="Leaf &amp; Dust Tea"/>
    <n v="980"/>
  </r>
  <r>
    <d v="2024-03-01T00:00:00"/>
    <x v="6"/>
    <x v="0"/>
    <x v="24"/>
    <x v="8"/>
    <n v="0.52"/>
    <n v="0.46"/>
    <n v="200"/>
    <s v="g"/>
    <s v="Snacks &amp; Branded Foods"/>
    <s v="Instant Noodles"/>
    <n v="92"/>
  </r>
  <r>
    <d v="2024-12-01T00:00:00"/>
    <x v="4"/>
    <x v="2"/>
    <x v="46"/>
    <x v="1"/>
    <n v="16.86"/>
    <n v="13.96"/>
    <n v="10"/>
    <s v="pcs"/>
    <s v="Eggs, Meat &amp; Fish"/>
    <s v="Farm Eggs"/>
    <n v="139.60000000000002"/>
  </r>
  <r>
    <d v="2024-10-28T00:00:00"/>
    <x v="2"/>
    <x v="2"/>
    <x v="34"/>
    <x v="1"/>
    <n v="74.33"/>
    <n v="54.08"/>
    <n v="3"/>
    <s v="kg"/>
    <s v="Fruits &amp; Vegetables"/>
    <s v="Root Vegetables"/>
    <n v="162.24"/>
  </r>
  <r>
    <d v="2024-12-20T00:00:00"/>
    <x v="4"/>
    <x v="2"/>
    <x v="43"/>
    <x v="6"/>
    <n v="291.39999999999998"/>
    <n v="218.44"/>
    <n v="3"/>
    <s v="pcs"/>
    <s v="Beauty &amp; Hygiene"/>
    <s v="Toothpaste"/>
    <n v="655.31999999999994"/>
  </r>
  <r>
    <d v="2024-04-21T00:00:00"/>
    <x v="10"/>
    <x v="1"/>
    <x v="24"/>
    <x v="8"/>
    <n v="0.26"/>
    <n v="0.19"/>
    <n v="250"/>
    <s v="g"/>
    <s v="Snacks &amp; Branded Foods"/>
    <s v="Instant Noodles"/>
    <n v="47.5"/>
  </r>
  <r>
    <d v="2024-09-20T00:00:00"/>
    <x v="11"/>
    <x v="3"/>
    <x v="36"/>
    <x v="0"/>
    <n v="156.4"/>
    <n v="140.05000000000001"/>
    <n v="1"/>
    <s v="kg"/>
    <s v="Foodgrains, Oil &amp; Masala"/>
    <s v="Raw Rice"/>
    <n v="140.05000000000001"/>
  </r>
  <r>
    <d v="2024-01-19T00:00:00"/>
    <x v="0"/>
    <x v="0"/>
    <x v="34"/>
    <x v="1"/>
    <n v="77.180000000000007"/>
    <n v="58.15"/>
    <n v="5"/>
    <s v="kg"/>
    <s v="Fruits &amp; Vegetables"/>
    <s v="Root Vegetables"/>
    <n v="290.75"/>
  </r>
  <r>
    <d v="2024-09-06T00:00:00"/>
    <x v="11"/>
    <x v="3"/>
    <x v="47"/>
    <x v="4"/>
    <n v="3.6"/>
    <n v="3.43"/>
    <n v="4000"/>
    <s v="ml"/>
    <s v="Gourmet &amp; World Food"/>
    <s v="Extra Virgin Olive Oil"/>
    <n v="13720"/>
  </r>
  <r>
    <d v="2024-10-01T00:00:00"/>
    <x v="2"/>
    <x v="2"/>
    <x v="11"/>
    <x v="3"/>
    <n v="67.790000000000006"/>
    <n v="47.65"/>
    <n v="12"/>
    <s v="pcs"/>
    <s v="Bakery, Cakes &amp; Dairy"/>
    <s v="Bread"/>
    <n v="571.79999999999995"/>
  </r>
  <r>
    <d v="2024-06-17T00:00:00"/>
    <x v="7"/>
    <x v="1"/>
    <x v="3"/>
    <x v="1"/>
    <n v="8.77"/>
    <n v="7.61"/>
    <n v="6"/>
    <s v="pcs"/>
    <s v="Eggs, Meat &amp; Fish"/>
    <s v="Farm Eggs"/>
    <n v="45.660000000000004"/>
  </r>
  <r>
    <d v="2024-10-14T00:00:00"/>
    <x v="2"/>
    <x v="2"/>
    <x v="6"/>
    <x v="1"/>
    <n v="0.42"/>
    <n v="0.28000000000000003"/>
    <n v="200"/>
    <s v="ml"/>
    <s v="Beverages"/>
    <s v="Juices"/>
    <n v="56.000000000000007"/>
  </r>
  <r>
    <d v="2024-10-24T00:00:00"/>
    <x v="2"/>
    <x v="2"/>
    <x v="42"/>
    <x v="8"/>
    <n v="0.06"/>
    <n v="0.06"/>
    <n v="1000"/>
    <s v="g"/>
    <s v="Snacks &amp; Branded Foods"/>
    <s v="Instant Noodles"/>
    <n v="60"/>
  </r>
  <r>
    <d v="2024-01-05T00:00:00"/>
    <x v="0"/>
    <x v="0"/>
    <x v="37"/>
    <x v="1"/>
    <n v="0.34"/>
    <n v="0.28000000000000003"/>
    <n v="100"/>
    <s v="ml"/>
    <s v="Beverages"/>
    <s v="Juices"/>
    <n v="28.000000000000004"/>
  </r>
  <r>
    <d v="2024-12-02T00:00:00"/>
    <x v="4"/>
    <x v="2"/>
    <x v="24"/>
    <x v="8"/>
    <n v="0.55000000000000004"/>
    <n v="0.39"/>
    <n v="100"/>
    <s v="g"/>
    <s v="Snacks &amp; Branded Foods"/>
    <s v="Instant Noodles"/>
    <n v="39"/>
  </r>
  <r>
    <d v="2024-12-07T00:00:00"/>
    <x v="4"/>
    <x v="2"/>
    <x v="46"/>
    <x v="1"/>
    <n v="4.88"/>
    <n v="4.62"/>
    <n v="10"/>
    <s v="pcs"/>
    <s v="Eggs, Meat &amp; Fish"/>
    <s v="Farm Eggs"/>
    <n v="46.2"/>
  </r>
  <r>
    <d v="2024-03-19T00:00:00"/>
    <x v="6"/>
    <x v="0"/>
    <x v="20"/>
    <x v="1"/>
    <n v="39.520000000000003"/>
    <n v="29.49"/>
    <n v="0.5"/>
    <s v="kg"/>
    <s v="Fruits &amp; Vegetables"/>
    <s v="Potato, Onion &amp; Tomato"/>
    <n v="14.744999999999999"/>
  </r>
  <r>
    <d v="2024-09-06T00:00:00"/>
    <x v="11"/>
    <x v="3"/>
    <x v="10"/>
    <x v="4"/>
    <n v="5.95"/>
    <n v="4.57"/>
    <n v="350"/>
    <s v="ml"/>
    <s v="Gourmet &amp; World Food"/>
    <s v="Extra Virgin Olive Oil"/>
    <n v="1599.5"/>
  </r>
  <r>
    <d v="2024-12-24T00:00:00"/>
    <x v="4"/>
    <x v="2"/>
    <x v="10"/>
    <x v="4"/>
    <n v="6.63"/>
    <n v="4.8499999999999996"/>
    <n v="5000"/>
    <s v="ml"/>
    <s v="Gourmet &amp; World Food"/>
    <s v="Extra Virgin Olive Oil"/>
    <n v="24250"/>
  </r>
  <r>
    <d v="2024-11-30T00:00:00"/>
    <x v="8"/>
    <x v="2"/>
    <x v="24"/>
    <x v="8"/>
    <n v="0.64"/>
    <n v="0.46"/>
    <n v="1000"/>
    <s v="g"/>
    <s v="Snacks &amp; Branded Foods"/>
    <s v="Instant Noodles"/>
    <n v="460"/>
  </r>
  <r>
    <d v="2024-11-08T00:00:00"/>
    <x v="8"/>
    <x v="2"/>
    <x v="9"/>
    <x v="4"/>
    <n v="5.21"/>
    <n v="4.12"/>
    <n v="500"/>
    <s v="ml"/>
    <s v="Gourmet &amp; World Food"/>
    <s v="Extra Virgin Olive Oil"/>
    <n v="2060"/>
  </r>
  <r>
    <d v="2024-10-24T00:00:00"/>
    <x v="2"/>
    <x v="2"/>
    <x v="45"/>
    <x v="7"/>
    <n v="0.06"/>
    <n v="0.05"/>
    <n v="1500"/>
    <s v="ml"/>
    <s v="Bakery, Cakes &amp; Dairy"/>
    <s v="Milk"/>
    <n v="75"/>
  </r>
  <r>
    <d v="2024-05-17T00:00:00"/>
    <x v="1"/>
    <x v="1"/>
    <x v="31"/>
    <x v="1"/>
    <n v="29.41"/>
    <n v="19.71"/>
    <n v="4"/>
    <s v="pcs"/>
    <s v="Eggs, Meat &amp; Fish"/>
    <s v="Farm Eggs"/>
    <n v="78.84"/>
  </r>
  <r>
    <d v="2024-11-26T00:00:00"/>
    <x v="8"/>
    <x v="2"/>
    <x v="34"/>
    <x v="1"/>
    <n v="126.14"/>
    <n v="90.78"/>
    <n v="0.5"/>
    <s v="kg"/>
    <s v="Fruits &amp; Vegetables"/>
    <s v="Root Vegetables"/>
    <n v="45.39"/>
  </r>
  <r>
    <d v="2024-08-12T00:00:00"/>
    <x v="5"/>
    <x v="3"/>
    <x v="22"/>
    <x v="7"/>
    <n v="7.0000000000000007E-2"/>
    <n v="0.06"/>
    <n v="500"/>
    <s v="ml"/>
    <s v="Bakery, Cakes &amp; Dairy"/>
    <s v="Milk"/>
    <n v="30"/>
  </r>
  <r>
    <d v="2024-11-15T00:00:00"/>
    <x v="8"/>
    <x v="2"/>
    <x v="32"/>
    <x v="5"/>
    <n v="320.88"/>
    <n v="237.82"/>
    <n v="10"/>
    <s v="kg"/>
    <s v="Cleaning &amp; Household"/>
    <s v="Laundry"/>
    <n v="2378.1999999999998"/>
  </r>
  <r>
    <d v="2024-01-03T00:00:00"/>
    <x v="0"/>
    <x v="0"/>
    <x v="14"/>
    <x v="5"/>
    <n v="176.71"/>
    <n v="119.3"/>
    <n v="5"/>
    <s v="kg"/>
    <s v="Cleaning &amp; Household"/>
    <s v="Laundry"/>
    <n v="596.5"/>
  </r>
  <r>
    <d v="2024-12-30T00:00:00"/>
    <x v="4"/>
    <x v="2"/>
    <x v="39"/>
    <x v="9"/>
    <n v="0.37"/>
    <n v="0.26"/>
    <n v="50"/>
    <s v="g"/>
    <s v="Beverages"/>
    <s v="Leaf &amp; Dust Tea"/>
    <n v="13"/>
  </r>
  <r>
    <d v="2024-10-25T00:00:00"/>
    <x v="2"/>
    <x v="2"/>
    <x v="36"/>
    <x v="0"/>
    <n v="86.71"/>
    <n v="80.87"/>
    <n v="1"/>
    <s v="kg"/>
    <s v="Foodgrains, Oil &amp; Masala"/>
    <s v="Raw Rice"/>
    <n v="80.87"/>
  </r>
  <r>
    <d v="2024-10-18T00:00:00"/>
    <x v="2"/>
    <x v="2"/>
    <x v="44"/>
    <x v="9"/>
    <n v="0.68"/>
    <n v="0.51"/>
    <n v="250"/>
    <s v="g"/>
    <s v="Beverages"/>
    <s v="Leaf &amp; Dust Tea"/>
    <n v="127.5"/>
  </r>
  <r>
    <d v="2024-11-12T00:00:00"/>
    <x v="8"/>
    <x v="2"/>
    <x v="15"/>
    <x v="1"/>
    <n v="1.01"/>
    <n v="0.87"/>
    <n v="1500"/>
    <s v="g"/>
    <s v="Snacks &amp; Branded Foods"/>
    <s v="Frozen Vegetables"/>
    <n v="1305"/>
  </r>
  <r>
    <d v="2024-03-23T00:00:00"/>
    <x v="6"/>
    <x v="0"/>
    <x v="18"/>
    <x v="0"/>
    <n v="94.86"/>
    <n v="69.87"/>
    <n v="0.25"/>
    <s v="kg"/>
    <s v="Foodgrains, Oil &amp; Masala"/>
    <s v="Raw Rice"/>
    <n v="17.467500000000001"/>
  </r>
  <r>
    <d v="2024-09-02T00:00:00"/>
    <x v="11"/>
    <x v="3"/>
    <x v="24"/>
    <x v="8"/>
    <n v="0.08"/>
    <n v="7.0000000000000007E-2"/>
    <n v="500"/>
    <s v="g"/>
    <s v="Snacks &amp; Branded Foods"/>
    <s v="Instant Noodles"/>
    <n v="35"/>
  </r>
  <r>
    <d v="2024-05-16T00:00:00"/>
    <x v="1"/>
    <x v="1"/>
    <x v="24"/>
    <x v="8"/>
    <n v="0.17"/>
    <n v="0.13"/>
    <n v="750"/>
    <s v="g"/>
    <s v="Snacks &amp; Branded Foods"/>
    <s v="Instant Noodles"/>
    <n v="97.5"/>
  </r>
  <r>
    <d v="2024-12-02T00:00:00"/>
    <x v="4"/>
    <x v="2"/>
    <x v="25"/>
    <x v="7"/>
    <n v="0.06"/>
    <n v="0.05"/>
    <n v="200"/>
    <s v="ml"/>
    <s v="Bakery, Cakes &amp; Dairy"/>
    <s v="Milk"/>
    <n v="10"/>
  </r>
  <r>
    <d v="2024-03-06T00:00:00"/>
    <x v="6"/>
    <x v="0"/>
    <x v="30"/>
    <x v="1"/>
    <n v="52.84"/>
    <n v="43.19"/>
    <n v="5"/>
    <s v="kg"/>
    <s v="Fruits &amp; Vegetables"/>
    <s v="Potato, Onion &amp; Tomato"/>
    <n v="215.95"/>
  </r>
  <r>
    <d v="2024-11-21T00:00:00"/>
    <x v="8"/>
    <x v="2"/>
    <x v="39"/>
    <x v="9"/>
    <n v="0.39"/>
    <n v="0.33"/>
    <n v="50"/>
    <s v="g"/>
    <s v="Beverages"/>
    <s v="Leaf &amp; Dust Tea"/>
    <n v="16.5"/>
  </r>
  <r>
    <d v="2024-07-18T00:00:00"/>
    <x v="9"/>
    <x v="3"/>
    <x v="39"/>
    <x v="9"/>
    <n v="0.49"/>
    <n v="0.36"/>
    <n v="250"/>
    <s v="g"/>
    <s v="Beverages"/>
    <s v="Leaf &amp; Dust Tea"/>
    <n v="90"/>
  </r>
  <r>
    <d v="2024-10-14T00:00:00"/>
    <x v="2"/>
    <x v="2"/>
    <x v="32"/>
    <x v="5"/>
    <n v="129.49"/>
    <n v="93.92"/>
    <n v="1"/>
    <s v="kg"/>
    <s v="Cleaning &amp; Household"/>
    <s v="Laundry"/>
    <n v="93.92"/>
  </r>
  <r>
    <d v="2024-03-05T00:00:00"/>
    <x v="6"/>
    <x v="0"/>
    <x v="42"/>
    <x v="8"/>
    <n v="0.22"/>
    <n v="0.19"/>
    <n v="50"/>
    <s v="g"/>
    <s v="Snacks &amp; Branded Foods"/>
    <s v="Instant Noodles"/>
    <n v="9.5"/>
  </r>
  <r>
    <d v="2024-12-04T00:00:00"/>
    <x v="4"/>
    <x v="2"/>
    <x v="17"/>
    <x v="1"/>
    <n v="102.64"/>
    <n v="76.209999999999994"/>
    <n v="10"/>
    <s v="kg"/>
    <s v="Fruits &amp; Vegetables"/>
    <s v="Potato, Onion &amp; Tomato"/>
    <n v="762.09999999999991"/>
  </r>
  <r>
    <d v="2024-12-27T00:00:00"/>
    <x v="4"/>
    <x v="2"/>
    <x v="11"/>
    <x v="3"/>
    <n v="51.01"/>
    <n v="37.119999999999997"/>
    <n v="2"/>
    <s v="pcs"/>
    <s v="Bakery, Cakes &amp; Dairy"/>
    <s v="Bread"/>
    <n v="74.239999999999995"/>
  </r>
  <r>
    <d v="2024-12-26T00:00:00"/>
    <x v="4"/>
    <x v="2"/>
    <x v="17"/>
    <x v="1"/>
    <n v="46.65"/>
    <n v="39.799999999999997"/>
    <n v="0.25"/>
    <s v="kg"/>
    <s v="Fruits &amp; Vegetables"/>
    <s v="Potato, Onion &amp; Tomato"/>
    <n v="9.9499999999999993"/>
  </r>
  <r>
    <d v="2024-08-07T00:00:00"/>
    <x v="5"/>
    <x v="3"/>
    <x v="28"/>
    <x v="6"/>
    <n v="266.55"/>
    <n v="218.63"/>
    <n v="2"/>
    <s v="pcs"/>
    <s v="Beauty &amp; Hygiene"/>
    <s v="Toothpaste"/>
    <n v="437.26"/>
  </r>
  <r>
    <d v="2024-01-05T00:00:00"/>
    <x v="0"/>
    <x v="0"/>
    <x v="31"/>
    <x v="1"/>
    <n v="14.28"/>
    <n v="11.21"/>
    <n v="6"/>
    <s v="pcs"/>
    <s v="Eggs, Meat &amp; Fish"/>
    <s v="Farm Eggs"/>
    <n v="67.260000000000005"/>
  </r>
  <r>
    <d v="2024-05-28T00:00:00"/>
    <x v="1"/>
    <x v="1"/>
    <x v="38"/>
    <x v="1"/>
    <n v="147.55000000000001"/>
    <n v="104.27"/>
    <n v="0.25"/>
    <s v="kg"/>
    <s v="Fruits &amp; Vegetables"/>
    <s v="Root Vegetables"/>
    <n v="26.067499999999999"/>
  </r>
  <r>
    <d v="2024-10-11T00:00:00"/>
    <x v="2"/>
    <x v="2"/>
    <x v="40"/>
    <x v="1"/>
    <n v="62.88"/>
    <n v="56.08"/>
    <n v="1"/>
    <s v="kg"/>
    <s v="Fruits &amp; Vegetables"/>
    <s v="Potato, Onion &amp; Tomato"/>
    <n v="56.08"/>
  </r>
  <r>
    <d v="2024-05-06T00:00:00"/>
    <x v="1"/>
    <x v="1"/>
    <x v="30"/>
    <x v="1"/>
    <n v="49.29"/>
    <n v="35.770000000000003"/>
    <n v="0.25"/>
    <s v="kg"/>
    <s v="Fruits &amp; Vegetables"/>
    <s v="Potato, Onion &amp; Tomato"/>
    <n v="8.9425000000000008"/>
  </r>
  <r>
    <d v="2024-09-18T00:00:00"/>
    <x v="11"/>
    <x v="3"/>
    <x v="2"/>
    <x v="1"/>
    <n v="27.84"/>
    <n v="24.4"/>
    <n v="0.5"/>
    <s v="kg"/>
    <s v="Fruits &amp; Vegetables"/>
    <s v="Potato, Onion &amp; Tomato"/>
    <n v="12.2"/>
  </r>
  <r>
    <d v="2024-11-05T00:00:00"/>
    <x v="8"/>
    <x v="2"/>
    <x v="27"/>
    <x v="2"/>
    <n v="627.05999999999995"/>
    <n v="471.78"/>
    <n v="10"/>
    <s v="kg"/>
    <s v="Bakery, Cakes &amp; Dairy"/>
    <s v="Paneer, Tofu &amp; Cream"/>
    <n v="4717.7999999999993"/>
  </r>
  <r>
    <d v="2024-05-14T00:00:00"/>
    <x v="1"/>
    <x v="1"/>
    <x v="37"/>
    <x v="1"/>
    <n v="0.38"/>
    <n v="0.3"/>
    <n v="2000"/>
    <s v="ml"/>
    <s v="Beverages"/>
    <s v="Juices"/>
    <n v="600"/>
  </r>
  <r>
    <d v="2024-05-06T00:00:00"/>
    <x v="1"/>
    <x v="1"/>
    <x v="35"/>
    <x v="1"/>
    <n v="48.27"/>
    <n v="42.94"/>
    <n v="3"/>
    <s v="kg"/>
    <s v="Fruits &amp; Vegetables"/>
    <s v="Potato, Onion &amp; Tomato"/>
    <n v="128.82"/>
  </r>
  <r>
    <d v="2024-08-07T00:00:00"/>
    <x v="5"/>
    <x v="3"/>
    <x v="24"/>
    <x v="8"/>
    <n v="0.18"/>
    <n v="0.13"/>
    <n v="1500"/>
    <s v="g"/>
    <s v="Snacks &amp; Branded Foods"/>
    <s v="Instant Noodles"/>
    <n v="195"/>
  </r>
  <r>
    <d v="2024-12-30T00:00:00"/>
    <x v="4"/>
    <x v="2"/>
    <x v="38"/>
    <x v="1"/>
    <n v="124.76"/>
    <n v="92.16"/>
    <n v="0.5"/>
    <s v="kg"/>
    <s v="Fruits &amp; Vegetables"/>
    <s v="Root Vegetables"/>
    <n v="46.08"/>
  </r>
  <r>
    <d v="2024-02-22T00:00:00"/>
    <x v="3"/>
    <x v="0"/>
    <x v="40"/>
    <x v="1"/>
    <n v="106.43"/>
    <n v="71.73"/>
    <n v="2"/>
    <s v="kg"/>
    <s v="Fruits &amp; Vegetables"/>
    <s v="Potato, Onion &amp; Tomato"/>
    <n v="143.46"/>
  </r>
  <r>
    <d v="2024-09-14T00:00:00"/>
    <x v="11"/>
    <x v="3"/>
    <x v="9"/>
    <x v="4"/>
    <n v="3.76"/>
    <n v="2.9"/>
    <n v="4000"/>
    <s v="ml"/>
    <s v="Gourmet &amp; World Food"/>
    <s v="Extra Virgin Olive Oil"/>
    <n v="11600"/>
  </r>
  <r>
    <d v="2024-04-06T00:00:00"/>
    <x v="10"/>
    <x v="1"/>
    <x v="8"/>
    <x v="3"/>
    <n v="78.900000000000006"/>
    <n v="53.63"/>
    <n v="4"/>
    <s v="pcs"/>
    <s v="Bakery, Cakes &amp; Dairy"/>
    <s v="Bread"/>
    <n v="214.52"/>
  </r>
  <r>
    <d v="2024-03-17T00:00:00"/>
    <x v="6"/>
    <x v="0"/>
    <x v="0"/>
    <x v="0"/>
    <n v="82.35"/>
    <n v="62.33"/>
    <n v="5"/>
    <s v="kg"/>
    <s v="Foodgrains, Oil &amp; Masala"/>
    <s v="Raw Rice"/>
    <n v="311.64999999999998"/>
  </r>
  <r>
    <d v="2024-10-17T00:00:00"/>
    <x v="2"/>
    <x v="2"/>
    <x v="0"/>
    <x v="0"/>
    <n v="86.44"/>
    <n v="76.17"/>
    <n v="10"/>
    <s v="kg"/>
    <s v="Foodgrains, Oil &amp; Masala"/>
    <s v="Raw Rice"/>
    <n v="761.7"/>
  </r>
  <r>
    <d v="2024-05-20T00:00:00"/>
    <x v="1"/>
    <x v="1"/>
    <x v="23"/>
    <x v="8"/>
    <n v="0.12"/>
    <n v="0.11"/>
    <n v="750"/>
    <s v="g"/>
    <s v="Snacks &amp; Branded Foods"/>
    <s v="Instant Noodles"/>
    <n v="82.5"/>
  </r>
  <r>
    <d v="2024-03-15T00:00:00"/>
    <x v="6"/>
    <x v="0"/>
    <x v="35"/>
    <x v="1"/>
    <n v="78.75"/>
    <n v="65.17"/>
    <n v="0.5"/>
    <s v="kg"/>
    <s v="Fruits &amp; Vegetables"/>
    <s v="Potato, Onion &amp; Tomato"/>
    <n v="32.585000000000001"/>
  </r>
  <r>
    <d v="2024-04-12T00:00:00"/>
    <x v="10"/>
    <x v="1"/>
    <x v="40"/>
    <x v="1"/>
    <n v="72.209999999999994"/>
    <n v="59.18"/>
    <n v="10"/>
    <s v="kg"/>
    <s v="Fruits &amp; Vegetables"/>
    <s v="Potato, Onion &amp; Tomato"/>
    <n v="591.79999999999995"/>
  </r>
  <r>
    <d v="2024-10-07T00:00:00"/>
    <x v="2"/>
    <x v="2"/>
    <x v="22"/>
    <x v="7"/>
    <n v="7.0000000000000007E-2"/>
    <n v="0.05"/>
    <n v="4000"/>
    <s v="ml"/>
    <s v="Bakery, Cakes &amp; Dairy"/>
    <s v="Milk"/>
    <n v="200"/>
  </r>
  <r>
    <d v="2024-12-07T00:00:00"/>
    <x v="4"/>
    <x v="2"/>
    <x v="22"/>
    <x v="7"/>
    <n v="0.03"/>
    <n v="0.03"/>
    <n v="1500"/>
    <s v="ml"/>
    <s v="Bakery, Cakes &amp; Dairy"/>
    <s v="Milk"/>
    <n v="45"/>
  </r>
  <r>
    <d v="2024-12-21T00:00:00"/>
    <x v="4"/>
    <x v="2"/>
    <x v="1"/>
    <x v="1"/>
    <n v="50.89"/>
    <n v="42.8"/>
    <n v="2"/>
    <s v="kg"/>
    <s v="Fruits &amp; Vegetables"/>
    <s v="Potato, Onion &amp; Tomato"/>
    <n v="85.6"/>
  </r>
  <r>
    <d v="2024-04-23T00:00:00"/>
    <x v="10"/>
    <x v="1"/>
    <x v="32"/>
    <x v="5"/>
    <n v="224.02"/>
    <n v="189.21"/>
    <n v="10"/>
    <s v="kg"/>
    <s v="Cleaning &amp; Household"/>
    <s v="Laundry"/>
    <n v="1892.1000000000001"/>
  </r>
  <r>
    <d v="2024-12-01T00:00:00"/>
    <x v="4"/>
    <x v="2"/>
    <x v="41"/>
    <x v="1"/>
    <n v="0.3"/>
    <n v="0.25"/>
    <n v="4000"/>
    <s v="ml"/>
    <s v="Beverages"/>
    <s v="Juices"/>
    <n v="1000"/>
  </r>
  <r>
    <d v="2024-11-24T00:00:00"/>
    <x v="8"/>
    <x v="2"/>
    <x v="2"/>
    <x v="1"/>
    <n v="52.04"/>
    <n v="43.14"/>
    <n v="2"/>
    <s v="kg"/>
    <s v="Fruits &amp; Vegetables"/>
    <s v="Potato, Onion &amp; Tomato"/>
    <n v="86.28"/>
  </r>
  <r>
    <d v="2024-06-04T00:00:00"/>
    <x v="7"/>
    <x v="1"/>
    <x v="26"/>
    <x v="5"/>
    <n v="286.17"/>
    <n v="268.74"/>
    <n v="0.25"/>
    <s v="kg"/>
    <s v="Cleaning &amp; Household"/>
    <s v="Laundry"/>
    <n v="67.185000000000002"/>
  </r>
  <r>
    <d v="2024-11-16T00:00:00"/>
    <x v="8"/>
    <x v="2"/>
    <x v="29"/>
    <x v="9"/>
    <n v="0.33"/>
    <n v="0.24"/>
    <n v="250"/>
    <s v="g"/>
    <s v="Beverages"/>
    <s v="Leaf &amp; Dust Tea"/>
    <n v="60"/>
  </r>
  <r>
    <d v="2024-11-14T00:00:00"/>
    <x v="8"/>
    <x v="2"/>
    <x v="42"/>
    <x v="8"/>
    <n v="0.06"/>
    <n v="0.04"/>
    <n v="250"/>
    <s v="g"/>
    <s v="Snacks &amp; Branded Foods"/>
    <s v="Instant Noodles"/>
    <n v="10"/>
  </r>
  <r>
    <d v="2024-05-06T00:00:00"/>
    <x v="1"/>
    <x v="1"/>
    <x v="5"/>
    <x v="2"/>
    <n v="570.98"/>
    <n v="384.94"/>
    <n v="3"/>
    <s v="kg"/>
    <s v="Bakery, Cakes &amp; Dairy"/>
    <s v="Paneer, Tofu &amp; Cream"/>
    <n v="1154.82"/>
  </r>
  <r>
    <d v="2024-10-07T00:00:00"/>
    <x v="2"/>
    <x v="2"/>
    <x v="41"/>
    <x v="1"/>
    <n v="0.13"/>
    <n v="0.1"/>
    <n v="200"/>
    <s v="ml"/>
    <s v="Beverages"/>
    <s v="Juices"/>
    <n v="20"/>
  </r>
  <r>
    <d v="2024-10-01T00:00:00"/>
    <x v="2"/>
    <x v="2"/>
    <x v="18"/>
    <x v="0"/>
    <n v="125.31"/>
    <n v="102.62"/>
    <n v="1"/>
    <s v="kg"/>
    <s v="Foodgrains, Oil &amp; Masala"/>
    <s v="Raw Rice"/>
    <n v="102.62"/>
  </r>
  <r>
    <d v="2024-11-11T00:00:00"/>
    <x v="8"/>
    <x v="2"/>
    <x v="45"/>
    <x v="7"/>
    <n v="0.04"/>
    <n v="0.03"/>
    <n v="350"/>
    <s v="ml"/>
    <s v="Bakery, Cakes &amp; Dairy"/>
    <s v="Milk"/>
    <n v="10.5"/>
  </r>
  <r>
    <d v="2024-11-30T00:00:00"/>
    <x v="8"/>
    <x v="2"/>
    <x v="37"/>
    <x v="1"/>
    <n v="0.16"/>
    <n v="0.13"/>
    <n v="100"/>
    <s v="ml"/>
    <s v="Beverages"/>
    <s v="Juices"/>
    <n v="13"/>
  </r>
  <r>
    <d v="2024-12-17T00:00:00"/>
    <x v="4"/>
    <x v="2"/>
    <x v="13"/>
    <x v="1"/>
    <n v="104.23"/>
    <n v="77.010000000000005"/>
    <n v="3"/>
    <s v="kg"/>
    <s v="Fruits &amp; Vegetables"/>
    <s v="Root Vegetables"/>
    <n v="231.03000000000003"/>
  </r>
  <r>
    <d v="2024-10-24T00:00:00"/>
    <x v="2"/>
    <x v="2"/>
    <x v="6"/>
    <x v="1"/>
    <n v="0.17"/>
    <n v="0.16"/>
    <n v="500"/>
    <s v="ml"/>
    <s v="Beverages"/>
    <s v="Juices"/>
    <n v="80"/>
  </r>
  <r>
    <d v="2024-12-02T00:00:00"/>
    <x v="4"/>
    <x v="2"/>
    <x v="45"/>
    <x v="7"/>
    <n v="0.05"/>
    <n v="0.04"/>
    <n v="4000"/>
    <s v="ml"/>
    <s v="Bakery, Cakes &amp; Dairy"/>
    <s v="Milk"/>
    <n v="160"/>
  </r>
  <r>
    <d v="2024-11-08T00:00:00"/>
    <x v="8"/>
    <x v="2"/>
    <x v="10"/>
    <x v="4"/>
    <n v="5.37"/>
    <n v="4.05"/>
    <n v="4000"/>
    <s v="ml"/>
    <s v="Gourmet &amp; World Food"/>
    <s v="Extra Virgin Olive Oil"/>
    <n v="16200"/>
  </r>
  <r>
    <d v="2024-12-25T00:00:00"/>
    <x v="4"/>
    <x v="2"/>
    <x v="8"/>
    <x v="3"/>
    <n v="45.54"/>
    <n v="36.56"/>
    <n v="5"/>
    <s v="pcs"/>
    <s v="Bakery, Cakes &amp; Dairy"/>
    <s v="Bread"/>
    <n v="182.8"/>
  </r>
  <r>
    <d v="2024-12-10T00:00:00"/>
    <x v="4"/>
    <x v="2"/>
    <x v="25"/>
    <x v="7"/>
    <n v="7.0000000000000007E-2"/>
    <n v="0.05"/>
    <n v="750"/>
    <s v="ml"/>
    <s v="Bakery, Cakes &amp; Dairy"/>
    <s v="Milk"/>
    <n v="37.5"/>
  </r>
  <r>
    <d v="2024-03-07T00:00:00"/>
    <x v="6"/>
    <x v="0"/>
    <x v="22"/>
    <x v="7"/>
    <n v="0.05"/>
    <n v="0.04"/>
    <n v="350"/>
    <s v="ml"/>
    <s v="Bakery, Cakes &amp; Dairy"/>
    <s v="Milk"/>
    <n v="14"/>
  </r>
  <r>
    <d v="2024-11-16T00:00:00"/>
    <x v="8"/>
    <x v="2"/>
    <x v="17"/>
    <x v="1"/>
    <n v="69.650000000000006"/>
    <n v="56.72"/>
    <n v="10"/>
    <s v="kg"/>
    <s v="Fruits &amp; Vegetables"/>
    <s v="Potato, Onion &amp; Tomato"/>
    <n v="567.20000000000005"/>
  </r>
  <r>
    <d v="2024-09-27T00:00:00"/>
    <x v="11"/>
    <x v="3"/>
    <x v="43"/>
    <x v="6"/>
    <n v="316.92"/>
    <n v="273.42"/>
    <n v="4"/>
    <s v="pcs"/>
    <s v="Beauty &amp; Hygiene"/>
    <s v="Toothpaste"/>
    <n v="1093.68"/>
  </r>
  <r>
    <d v="2024-05-01T00:00:00"/>
    <x v="1"/>
    <x v="1"/>
    <x v="4"/>
    <x v="1"/>
    <n v="0.39"/>
    <n v="0.31"/>
    <n v="500"/>
    <s v="g"/>
    <s v="Snacks &amp; Branded Foods"/>
    <s v="Frozen Vegetables"/>
    <n v="155"/>
  </r>
  <r>
    <d v="2024-04-17T00:00:00"/>
    <x v="10"/>
    <x v="1"/>
    <x v="3"/>
    <x v="1"/>
    <n v="21.07"/>
    <n v="18.03"/>
    <n v="5"/>
    <s v="pcs"/>
    <s v="Eggs, Meat &amp; Fish"/>
    <s v="Farm Eggs"/>
    <n v="90.15"/>
  </r>
  <r>
    <d v="2024-02-14T00:00:00"/>
    <x v="3"/>
    <x v="0"/>
    <x v="47"/>
    <x v="4"/>
    <n v="5.94"/>
    <n v="4.3499999999999996"/>
    <n v="5000"/>
    <s v="ml"/>
    <s v="Gourmet &amp; World Food"/>
    <s v="Extra Virgin Olive Oil"/>
    <n v="21750"/>
  </r>
  <r>
    <d v="2024-03-07T00:00:00"/>
    <x v="6"/>
    <x v="0"/>
    <x v="13"/>
    <x v="1"/>
    <n v="52.48"/>
    <n v="43.82"/>
    <n v="0.5"/>
    <s v="kg"/>
    <s v="Fruits &amp; Vegetables"/>
    <s v="Root Vegetables"/>
    <n v="21.91"/>
  </r>
  <r>
    <d v="2024-03-02T00:00:00"/>
    <x v="6"/>
    <x v="0"/>
    <x v="29"/>
    <x v="9"/>
    <n v="0.48"/>
    <n v="0.38"/>
    <n v="200"/>
    <s v="g"/>
    <s v="Beverages"/>
    <s v="Leaf &amp; Dust Tea"/>
    <n v="76"/>
  </r>
  <r>
    <d v="2024-12-23T00:00:00"/>
    <x v="4"/>
    <x v="2"/>
    <x v="31"/>
    <x v="1"/>
    <n v="20.66"/>
    <n v="14.28"/>
    <n v="24"/>
    <s v="pcs"/>
    <s v="Eggs, Meat &amp; Fish"/>
    <s v="Farm Eggs"/>
    <n v="342.71999999999997"/>
  </r>
  <r>
    <d v="2024-04-08T00:00:00"/>
    <x v="10"/>
    <x v="1"/>
    <x v="19"/>
    <x v="6"/>
    <n v="79.510000000000005"/>
    <n v="70.930000000000007"/>
    <n v="5"/>
    <s v="pcs"/>
    <s v="Beauty &amp; Hygiene"/>
    <s v="Toothpaste"/>
    <n v="354.65000000000003"/>
  </r>
  <r>
    <d v="2024-02-20T00:00:00"/>
    <x v="3"/>
    <x v="0"/>
    <x v="30"/>
    <x v="1"/>
    <n v="51.38"/>
    <n v="37.75"/>
    <n v="10"/>
    <s v="kg"/>
    <s v="Fruits &amp; Vegetables"/>
    <s v="Potato, Onion &amp; Tomato"/>
    <n v="377.5"/>
  </r>
  <r>
    <d v="2024-12-09T00:00:00"/>
    <x v="4"/>
    <x v="2"/>
    <x v="20"/>
    <x v="1"/>
    <n v="75.02"/>
    <n v="59.28"/>
    <n v="10"/>
    <s v="kg"/>
    <s v="Fruits &amp; Vegetables"/>
    <s v="Potato, Onion &amp; Tomato"/>
    <n v="592.79999999999995"/>
  </r>
  <r>
    <d v="2024-06-03T00:00:00"/>
    <x v="7"/>
    <x v="1"/>
    <x v="25"/>
    <x v="7"/>
    <n v="0.05"/>
    <n v="0.04"/>
    <n v="2000"/>
    <s v="ml"/>
    <s v="Bakery, Cakes &amp; Dairy"/>
    <s v="Milk"/>
    <n v="80"/>
  </r>
  <r>
    <d v="2024-04-13T00:00:00"/>
    <x v="10"/>
    <x v="1"/>
    <x v="4"/>
    <x v="1"/>
    <n v="0.51"/>
    <n v="0.4"/>
    <n v="1000"/>
    <s v="g"/>
    <s v="Snacks &amp; Branded Foods"/>
    <s v="Frozen Vegetables"/>
    <n v="400"/>
  </r>
  <r>
    <d v="2024-03-19T00:00:00"/>
    <x v="6"/>
    <x v="0"/>
    <x v="19"/>
    <x v="6"/>
    <n v="338.97"/>
    <n v="306.33"/>
    <n v="3"/>
    <s v="pcs"/>
    <s v="Beauty &amp; Hygiene"/>
    <s v="Toothpaste"/>
    <n v="918.99"/>
  </r>
  <r>
    <d v="2024-10-25T00:00:00"/>
    <x v="2"/>
    <x v="2"/>
    <x v="27"/>
    <x v="2"/>
    <n v="379.14"/>
    <n v="290.52999999999997"/>
    <n v="0.25"/>
    <s v="kg"/>
    <s v="Bakery, Cakes &amp; Dairy"/>
    <s v="Paneer, Tofu &amp; Cream"/>
    <n v="72.632499999999993"/>
  </r>
  <r>
    <d v="2024-05-09T00:00:00"/>
    <x v="1"/>
    <x v="1"/>
    <x v="25"/>
    <x v="7"/>
    <n v="7.0000000000000007E-2"/>
    <n v="0.06"/>
    <n v="1000"/>
    <s v="ml"/>
    <s v="Bakery, Cakes &amp; Dairy"/>
    <s v="Milk"/>
    <n v="60"/>
  </r>
  <r>
    <d v="2024-06-26T00:00:00"/>
    <x v="7"/>
    <x v="1"/>
    <x v="36"/>
    <x v="0"/>
    <n v="145.36000000000001"/>
    <n v="130.53"/>
    <n v="0.5"/>
    <s v="kg"/>
    <s v="Foodgrains, Oil &amp; Masala"/>
    <s v="Raw Rice"/>
    <n v="65.265000000000001"/>
  </r>
  <r>
    <d v="2024-08-17T00:00:00"/>
    <x v="5"/>
    <x v="3"/>
    <x v="33"/>
    <x v="1"/>
    <n v="0.21"/>
    <n v="0.15"/>
    <n v="750"/>
    <s v="g"/>
    <s v="Snacks &amp; Branded Foods"/>
    <s v="Frozen Vegetables"/>
    <n v="112.5"/>
  </r>
  <r>
    <d v="2024-03-01T00:00:00"/>
    <x v="6"/>
    <x v="0"/>
    <x v="31"/>
    <x v="1"/>
    <n v="11.45"/>
    <n v="9.33"/>
    <n v="12"/>
    <s v="pcs"/>
    <s v="Eggs, Meat &amp; Fish"/>
    <s v="Farm Eggs"/>
    <n v="111.96000000000001"/>
  </r>
  <r>
    <d v="2024-02-04T00:00:00"/>
    <x v="3"/>
    <x v="0"/>
    <x v="8"/>
    <x v="3"/>
    <n v="59.2"/>
    <n v="48.28"/>
    <n v="24"/>
    <s v="pcs"/>
    <s v="Bakery, Cakes &amp; Dairy"/>
    <s v="Bread"/>
    <n v="1158.72"/>
  </r>
  <r>
    <d v="2024-09-25T00:00:00"/>
    <x v="11"/>
    <x v="3"/>
    <x v="7"/>
    <x v="3"/>
    <n v="64.42"/>
    <n v="45.12"/>
    <n v="6"/>
    <s v="pcs"/>
    <s v="Bakery, Cakes &amp; Dairy"/>
    <s v="Bread"/>
    <n v="270.71999999999997"/>
  </r>
  <r>
    <d v="2024-09-14T00:00:00"/>
    <x v="11"/>
    <x v="3"/>
    <x v="30"/>
    <x v="1"/>
    <n v="95.8"/>
    <n v="88.25"/>
    <n v="3"/>
    <s v="kg"/>
    <s v="Fruits &amp; Vegetables"/>
    <s v="Potato, Onion &amp; Tomato"/>
    <n v="264.75"/>
  </r>
  <r>
    <d v="2024-03-26T00:00:00"/>
    <x v="6"/>
    <x v="0"/>
    <x v="28"/>
    <x v="6"/>
    <n v="388.49"/>
    <n v="332.76"/>
    <n v="4"/>
    <s v="pcs"/>
    <s v="Beauty &amp; Hygiene"/>
    <s v="Toothpaste"/>
    <n v="1331.04"/>
  </r>
  <r>
    <d v="2024-03-07T00:00:00"/>
    <x v="6"/>
    <x v="0"/>
    <x v="11"/>
    <x v="3"/>
    <n v="37.25"/>
    <n v="31.93"/>
    <n v="24"/>
    <s v="pcs"/>
    <s v="Bakery, Cakes &amp; Dairy"/>
    <s v="Bread"/>
    <n v="766.31999999999994"/>
  </r>
  <r>
    <d v="2024-12-12T00:00:00"/>
    <x v="4"/>
    <x v="2"/>
    <x v="45"/>
    <x v="7"/>
    <n v="0.04"/>
    <n v="0.04"/>
    <n v="1000"/>
    <s v="ml"/>
    <s v="Bakery, Cakes &amp; Dairy"/>
    <s v="Milk"/>
    <n v="40"/>
  </r>
  <r>
    <d v="2024-12-28T00:00:00"/>
    <x v="4"/>
    <x v="2"/>
    <x v="3"/>
    <x v="1"/>
    <n v="13.73"/>
    <n v="12.81"/>
    <n v="24"/>
    <s v="pcs"/>
    <s v="Eggs, Meat &amp; Fish"/>
    <s v="Farm Eggs"/>
    <n v="307.44"/>
  </r>
  <r>
    <d v="2024-11-20T00:00:00"/>
    <x v="8"/>
    <x v="2"/>
    <x v="31"/>
    <x v="1"/>
    <n v="20.72"/>
    <n v="18.239999999999998"/>
    <n v="5"/>
    <s v="pcs"/>
    <s v="Eggs, Meat &amp; Fish"/>
    <s v="Farm Eggs"/>
    <n v="91.199999999999989"/>
  </r>
  <r>
    <d v="2024-09-29T00:00:00"/>
    <x v="11"/>
    <x v="3"/>
    <x v="29"/>
    <x v="9"/>
    <n v="0.77"/>
    <n v="0.56000000000000005"/>
    <n v="200"/>
    <s v="g"/>
    <s v="Beverages"/>
    <s v="Leaf &amp; Dust Tea"/>
    <n v="112.00000000000001"/>
  </r>
  <r>
    <d v="2024-02-08T00:00:00"/>
    <x v="3"/>
    <x v="0"/>
    <x v="35"/>
    <x v="1"/>
    <n v="52.36"/>
    <n v="41.69"/>
    <n v="10"/>
    <s v="kg"/>
    <s v="Fruits &amp; Vegetables"/>
    <s v="Potato, Onion &amp; Tomato"/>
    <n v="416.9"/>
  </r>
  <r>
    <d v="2024-12-05T00:00:00"/>
    <x v="4"/>
    <x v="2"/>
    <x v="38"/>
    <x v="1"/>
    <n v="62.21"/>
    <n v="56.63"/>
    <n v="1"/>
    <s v="kg"/>
    <s v="Fruits &amp; Vegetables"/>
    <s v="Root Vegetables"/>
    <n v="56.63"/>
  </r>
  <r>
    <d v="2024-11-19T00:00:00"/>
    <x v="8"/>
    <x v="2"/>
    <x v="25"/>
    <x v="7"/>
    <n v="7.0000000000000007E-2"/>
    <n v="0.05"/>
    <n v="350"/>
    <s v="ml"/>
    <s v="Bakery, Cakes &amp; Dairy"/>
    <s v="Milk"/>
    <n v="17.5"/>
  </r>
  <r>
    <d v="2024-05-19T00:00:00"/>
    <x v="1"/>
    <x v="1"/>
    <x v="29"/>
    <x v="9"/>
    <n v="0.62"/>
    <n v="0.46"/>
    <n v="2000"/>
    <s v="g"/>
    <s v="Beverages"/>
    <s v="Leaf &amp; Dust Tea"/>
    <n v="920"/>
  </r>
  <r>
    <d v="2024-10-01T00:00:00"/>
    <x v="2"/>
    <x v="2"/>
    <x v="32"/>
    <x v="5"/>
    <n v="122.6"/>
    <n v="87.19"/>
    <n v="2"/>
    <s v="kg"/>
    <s v="Cleaning &amp; Household"/>
    <s v="Laundry"/>
    <n v="174.38"/>
  </r>
  <r>
    <d v="2024-10-28T00:00:00"/>
    <x v="2"/>
    <x v="2"/>
    <x v="18"/>
    <x v="0"/>
    <n v="120.68"/>
    <n v="102.6"/>
    <n v="1"/>
    <s v="kg"/>
    <s v="Foodgrains, Oil &amp; Masala"/>
    <s v="Raw Rice"/>
    <n v="102.6"/>
  </r>
  <r>
    <d v="2024-01-05T00:00:00"/>
    <x v="0"/>
    <x v="0"/>
    <x v="19"/>
    <x v="6"/>
    <n v="123.46"/>
    <n v="87.43"/>
    <n v="1"/>
    <s v="pcs"/>
    <s v="Beauty &amp; Hygiene"/>
    <s v="Toothpaste"/>
    <n v="87.43"/>
  </r>
  <r>
    <d v="2024-09-19T00:00:00"/>
    <x v="11"/>
    <x v="3"/>
    <x v="2"/>
    <x v="1"/>
    <n v="54.56"/>
    <n v="46.29"/>
    <n v="5"/>
    <s v="kg"/>
    <s v="Fruits &amp; Vegetables"/>
    <s v="Potato, Onion &amp; Tomato"/>
    <n v="231.45"/>
  </r>
  <r>
    <d v="2024-09-25T00:00:00"/>
    <x v="11"/>
    <x v="3"/>
    <x v="37"/>
    <x v="1"/>
    <n v="0.14000000000000001"/>
    <n v="0.13"/>
    <n v="500"/>
    <s v="ml"/>
    <s v="Beverages"/>
    <s v="Juices"/>
    <n v="65"/>
  </r>
  <r>
    <d v="2024-10-29T00:00:00"/>
    <x v="2"/>
    <x v="2"/>
    <x v="31"/>
    <x v="1"/>
    <n v="5.69"/>
    <n v="4.9400000000000004"/>
    <n v="6"/>
    <s v="pcs"/>
    <s v="Eggs, Meat &amp; Fish"/>
    <s v="Farm Eggs"/>
    <n v="29.64"/>
  </r>
  <r>
    <d v="2024-11-04T00:00:00"/>
    <x v="8"/>
    <x v="2"/>
    <x v="11"/>
    <x v="3"/>
    <n v="37.590000000000003"/>
    <n v="26.53"/>
    <n v="1"/>
    <s v="pcs"/>
    <s v="Bakery, Cakes &amp; Dairy"/>
    <s v="Bread"/>
    <n v="26.53"/>
  </r>
  <r>
    <d v="2024-03-28T00:00:00"/>
    <x v="6"/>
    <x v="0"/>
    <x v="36"/>
    <x v="0"/>
    <n v="93.91"/>
    <n v="82.99"/>
    <n v="1"/>
    <s v="kg"/>
    <s v="Foodgrains, Oil &amp; Masala"/>
    <s v="Raw Rice"/>
    <n v="82.99"/>
  </r>
  <r>
    <d v="2024-12-08T00:00:00"/>
    <x v="4"/>
    <x v="2"/>
    <x v="7"/>
    <x v="3"/>
    <n v="31.04"/>
    <n v="27.96"/>
    <n v="3"/>
    <s v="pcs"/>
    <s v="Bakery, Cakes &amp; Dairy"/>
    <s v="Bread"/>
    <n v="83.88"/>
  </r>
  <r>
    <d v="2024-10-06T00:00:00"/>
    <x v="2"/>
    <x v="2"/>
    <x v="34"/>
    <x v="1"/>
    <n v="43.09"/>
    <n v="40.75"/>
    <n v="3"/>
    <s v="kg"/>
    <s v="Fruits &amp; Vegetables"/>
    <s v="Root Vegetables"/>
    <n v="122.25"/>
  </r>
  <r>
    <d v="2024-05-22T00:00:00"/>
    <x v="1"/>
    <x v="1"/>
    <x v="7"/>
    <x v="3"/>
    <n v="47.17"/>
    <n v="42.94"/>
    <n v="10"/>
    <s v="pcs"/>
    <s v="Bakery, Cakes &amp; Dairy"/>
    <s v="Bread"/>
    <n v="429.4"/>
  </r>
  <r>
    <d v="2024-05-18T00:00:00"/>
    <x v="1"/>
    <x v="1"/>
    <x v="31"/>
    <x v="1"/>
    <n v="8.82"/>
    <n v="7.68"/>
    <n v="1"/>
    <s v="pcs"/>
    <s v="Eggs, Meat &amp; Fish"/>
    <s v="Farm Eggs"/>
    <n v="7.68"/>
  </r>
  <r>
    <d v="2024-01-27T00:00:00"/>
    <x v="0"/>
    <x v="0"/>
    <x v="21"/>
    <x v="2"/>
    <n v="458.67"/>
    <n v="332.29"/>
    <n v="2"/>
    <s v="kg"/>
    <s v="Bakery, Cakes &amp; Dairy"/>
    <s v="Paneer, Tofu &amp; Cream"/>
    <n v="664.58"/>
  </r>
  <r>
    <d v="2024-05-07T00:00:00"/>
    <x v="1"/>
    <x v="1"/>
    <x v="20"/>
    <x v="1"/>
    <n v="73.16"/>
    <n v="60.25"/>
    <n v="5"/>
    <s v="kg"/>
    <s v="Fruits &amp; Vegetables"/>
    <s v="Potato, Onion &amp; Tomato"/>
    <n v="301.25"/>
  </r>
  <r>
    <d v="2024-04-17T00:00:00"/>
    <x v="10"/>
    <x v="1"/>
    <x v="30"/>
    <x v="1"/>
    <n v="48.74"/>
    <n v="38.520000000000003"/>
    <n v="2"/>
    <s v="kg"/>
    <s v="Fruits &amp; Vegetables"/>
    <s v="Potato, Onion &amp; Tomato"/>
    <n v="77.040000000000006"/>
  </r>
  <r>
    <d v="2024-01-01T00:00:00"/>
    <x v="0"/>
    <x v="0"/>
    <x v="36"/>
    <x v="0"/>
    <n v="93.47"/>
    <n v="67.400000000000006"/>
    <n v="1"/>
    <s v="kg"/>
    <s v="Foodgrains, Oil &amp; Masala"/>
    <s v="Raw Rice"/>
    <n v="67.400000000000006"/>
  </r>
  <r>
    <d v="2024-07-07T00:00:00"/>
    <x v="9"/>
    <x v="3"/>
    <x v="38"/>
    <x v="1"/>
    <n v="61.69"/>
    <n v="56.85"/>
    <n v="1"/>
    <s v="kg"/>
    <s v="Fruits &amp; Vegetables"/>
    <s v="Root Vegetables"/>
    <n v="56.85"/>
  </r>
  <r>
    <d v="2024-12-30T00:00:00"/>
    <x v="4"/>
    <x v="2"/>
    <x v="38"/>
    <x v="1"/>
    <n v="118.64"/>
    <n v="105.29"/>
    <n v="0.5"/>
    <s v="kg"/>
    <s v="Fruits &amp; Vegetables"/>
    <s v="Root Vegetables"/>
    <n v="52.645000000000003"/>
  </r>
  <r>
    <d v="2024-05-15T00:00:00"/>
    <x v="1"/>
    <x v="1"/>
    <x v="40"/>
    <x v="1"/>
    <n v="107.88"/>
    <n v="73"/>
    <n v="0.5"/>
    <s v="kg"/>
    <s v="Fruits &amp; Vegetables"/>
    <s v="Potato, Onion &amp; Tomato"/>
    <n v="36.5"/>
  </r>
  <r>
    <d v="2024-07-28T00:00:00"/>
    <x v="9"/>
    <x v="3"/>
    <x v="1"/>
    <x v="1"/>
    <n v="61.95"/>
    <n v="49.31"/>
    <n v="0.25"/>
    <s v="kg"/>
    <s v="Fruits &amp; Vegetables"/>
    <s v="Potato, Onion &amp; Tomato"/>
    <n v="12.327500000000001"/>
  </r>
  <r>
    <d v="2024-05-30T00:00:00"/>
    <x v="1"/>
    <x v="1"/>
    <x v="19"/>
    <x v="6"/>
    <n v="93.6"/>
    <n v="68.17"/>
    <n v="1"/>
    <s v="pcs"/>
    <s v="Beauty &amp; Hygiene"/>
    <s v="Toothpaste"/>
    <n v="68.17"/>
  </r>
  <r>
    <d v="2024-10-08T00:00:00"/>
    <x v="2"/>
    <x v="2"/>
    <x v="13"/>
    <x v="1"/>
    <n v="91.72"/>
    <n v="63.41"/>
    <n v="5"/>
    <s v="kg"/>
    <s v="Fruits &amp; Vegetables"/>
    <s v="Root Vegetables"/>
    <n v="317.04999999999995"/>
  </r>
  <r>
    <d v="2024-01-06T00:00:00"/>
    <x v="0"/>
    <x v="0"/>
    <x v="16"/>
    <x v="1"/>
    <n v="87.47"/>
    <n v="74.98"/>
    <n v="2"/>
    <s v="kg"/>
    <s v="Fruits &amp; Vegetables"/>
    <s v="Potato, Onion &amp; Tomato"/>
    <n v="149.96"/>
  </r>
  <r>
    <d v="2024-04-22T00:00:00"/>
    <x v="10"/>
    <x v="1"/>
    <x v="9"/>
    <x v="4"/>
    <n v="5.81"/>
    <n v="3.92"/>
    <n v="1500"/>
    <s v="ml"/>
    <s v="Gourmet &amp; World Food"/>
    <s v="Extra Virgin Olive Oil"/>
    <n v="5880"/>
  </r>
  <r>
    <d v="2024-05-23T00:00:00"/>
    <x v="1"/>
    <x v="1"/>
    <x v="42"/>
    <x v="8"/>
    <n v="0.2"/>
    <n v="0.17"/>
    <n v="1500"/>
    <s v="g"/>
    <s v="Snacks &amp; Branded Foods"/>
    <s v="Instant Noodles"/>
    <n v="255.00000000000003"/>
  </r>
  <r>
    <d v="2024-10-03T00:00:00"/>
    <x v="2"/>
    <x v="2"/>
    <x v="12"/>
    <x v="1"/>
    <n v="71.48"/>
    <n v="66.650000000000006"/>
    <n v="3"/>
    <s v="kg"/>
    <s v="Fruits &amp; Vegetables"/>
    <s v="Potato, Onion &amp; Tomato"/>
    <n v="199.95000000000002"/>
  </r>
  <r>
    <d v="2024-02-24T00:00:00"/>
    <x v="3"/>
    <x v="0"/>
    <x v="11"/>
    <x v="3"/>
    <n v="41.98"/>
    <n v="29.1"/>
    <n v="24"/>
    <s v="pcs"/>
    <s v="Bakery, Cakes &amp; Dairy"/>
    <s v="Bread"/>
    <n v="698.40000000000009"/>
  </r>
  <r>
    <d v="2024-07-14T00:00:00"/>
    <x v="9"/>
    <x v="3"/>
    <x v="41"/>
    <x v="1"/>
    <n v="0.5"/>
    <n v="0.4"/>
    <n v="250"/>
    <s v="ml"/>
    <s v="Beverages"/>
    <s v="Juices"/>
    <n v="100"/>
  </r>
  <r>
    <d v="2024-05-11T00:00:00"/>
    <x v="1"/>
    <x v="1"/>
    <x v="34"/>
    <x v="1"/>
    <n v="64.86"/>
    <n v="54.39"/>
    <n v="1"/>
    <s v="kg"/>
    <s v="Fruits &amp; Vegetables"/>
    <s v="Root Vegetables"/>
    <n v="54.39"/>
  </r>
  <r>
    <d v="2024-04-15T00:00:00"/>
    <x v="10"/>
    <x v="1"/>
    <x v="35"/>
    <x v="1"/>
    <n v="73.900000000000006"/>
    <n v="53.12"/>
    <n v="10"/>
    <s v="kg"/>
    <s v="Fruits &amp; Vegetables"/>
    <s v="Potato, Onion &amp; Tomato"/>
    <n v="531.19999999999993"/>
  </r>
  <r>
    <d v="2024-04-22T00:00:00"/>
    <x v="10"/>
    <x v="1"/>
    <x v="22"/>
    <x v="7"/>
    <n v="0.08"/>
    <n v="0.06"/>
    <n v="500"/>
    <s v="ml"/>
    <s v="Bakery, Cakes &amp; Dairy"/>
    <s v="Milk"/>
    <n v="30"/>
  </r>
  <r>
    <d v="2024-10-27T00:00:00"/>
    <x v="2"/>
    <x v="2"/>
    <x v="34"/>
    <x v="1"/>
    <n v="67.989999999999995"/>
    <n v="59.93"/>
    <n v="0.5"/>
    <s v="kg"/>
    <s v="Fruits &amp; Vegetables"/>
    <s v="Root Vegetables"/>
    <n v="29.965"/>
  </r>
  <r>
    <d v="2024-07-21T00:00:00"/>
    <x v="9"/>
    <x v="3"/>
    <x v="28"/>
    <x v="6"/>
    <n v="313.43"/>
    <n v="286.27"/>
    <n v="2"/>
    <s v="pcs"/>
    <s v="Beauty &amp; Hygiene"/>
    <s v="Toothpaste"/>
    <n v="572.54"/>
  </r>
  <r>
    <d v="2024-10-30T00:00:00"/>
    <x v="2"/>
    <x v="2"/>
    <x v="2"/>
    <x v="1"/>
    <n v="34.1"/>
    <n v="27.15"/>
    <n v="0.25"/>
    <s v="kg"/>
    <s v="Fruits &amp; Vegetables"/>
    <s v="Potato, Onion &amp; Tomato"/>
    <n v="6.7874999999999996"/>
  </r>
  <r>
    <d v="2024-08-10T00:00:00"/>
    <x v="5"/>
    <x v="3"/>
    <x v="23"/>
    <x v="8"/>
    <n v="0.16"/>
    <n v="0.13"/>
    <n v="50"/>
    <s v="g"/>
    <s v="Snacks &amp; Branded Foods"/>
    <s v="Instant Noodles"/>
    <n v="6.5"/>
  </r>
  <r>
    <d v="2024-12-01T00:00:00"/>
    <x v="4"/>
    <x v="2"/>
    <x v="26"/>
    <x v="5"/>
    <n v="356.61"/>
    <n v="257.62"/>
    <n v="3"/>
    <s v="kg"/>
    <s v="Cleaning &amp; Household"/>
    <s v="Laundry"/>
    <n v="772.86"/>
  </r>
  <r>
    <d v="2024-10-24T00:00:00"/>
    <x v="2"/>
    <x v="2"/>
    <x v="16"/>
    <x v="1"/>
    <n v="50.68"/>
    <n v="47.26"/>
    <n v="5"/>
    <s v="kg"/>
    <s v="Fruits &amp; Vegetables"/>
    <s v="Potato, Onion &amp; Tomato"/>
    <n v="236.29999999999998"/>
  </r>
  <r>
    <d v="2024-03-31T00:00:00"/>
    <x v="6"/>
    <x v="0"/>
    <x v="24"/>
    <x v="8"/>
    <n v="0.49"/>
    <n v="0.35"/>
    <n v="500"/>
    <s v="g"/>
    <s v="Snacks &amp; Branded Foods"/>
    <s v="Instant Noodles"/>
    <n v="175"/>
  </r>
  <r>
    <d v="2024-12-02T00:00:00"/>
    <x v="4"/>
    <x v="2"/>
    <x v="3"/>
    <x v="1"/>
    <n v="12.67"/>
    <n v="9.64"/>
    <n v="3"/>
    <s v="pcs"/>
    <s v="Eggs, Meat &amp; Fish"/>
    <s v="Farm Eggs"/>
    <n v="28.92"/>
  </r>
  <r>
    <d v="2024-04-02T00:00:00"/>
    <x v="10"/>
    <x v="1"/>
    <x v="36"/>
    <x v="0"/>
    <n v="131.54"/>
    <n v="116.39"/>
    <n v="3"/>
    <s v="kg"/>
    <s v="Foodgrains, Oil &amp; Masala"/>
    <s v="Raw Rice"/>
    <n v="349.17"/>
  </r>
  <r>
    <d v="2024-01-11T00:00:00"/>
    <x v="0"/>
    <x v="0"/>
    <x v="45"/>
    <x v="7"/>
    <n v="0.05"/>
    <n v="0.04"/>
    <n v="200"/>
    <s v="ml"/>
    <s v="Bakery, Cakes &amp; Dairy"/>
    <s v="Milk"/>
    <n v="8"/>
  </r>
  <r>
    <d v="2024-10-23T00:00:00"/>
    <x v="2"/>
    <x v="2"/>
    <x v="34"/>
    <x v="1"/>
    <n v="116.1"/>
    <n v="99.88"/>
    <n v="2"/>
    <s v="kg"/>
    <s v="Fruits &amp; Vegetables"/>
    <s v="Root Vegetables"/>
    <n v="199.76"/>
  </r>
  <r>
    <d v="2024-04-06T00:00:00"/>
    <x v="10"/>
    <x v="1"/>
    <x v="10"/>
    <x v="4"/>
    <n v="1.83"/>
    <n v="1.73"/>
    <n v="1500"/>
    <s v="ml"/>
    <s v="Gourmet &amp; World Food"/>
    <s v="Extra Virgin Olive Oil"/>
    <n v="2595"/>
  </r>
  <r>
    <d v="2024-10-10T00:00:00"/>
    <x v="2"/>
    <x v="2"/>
    <x v="22"/>
    <x v="7"/>
    <n v="0.04"/>
    <n v="0.03"/>
    <n v="250"/>
    <s v="ml"/>
    <s v="Bakery, Cakes &amp; Dairy"/>
    <s v="Milk"/>
    <n v="7.5"/>
  </r>
  <r>
    <d v="2024-08-20T00:00:00"/>
    <x v="5"/>
    <x v="3"/>
    <x v="44"/>
    <x v="9"/>
    <n v="0.5"/>
    <n v="0.43"/>
    <n v="750"/>
    <s v="g"/>
    <s v="Beverages"/>
    <s v="Leaf &amp; Dust Tea"/>
    <n v="322.5"/>
  </r>
  <r>
    <d v="2024-07-25T00:00:00"/>
    <x v="9"/>
    <x v="3"/>
    <x v="18"/>
    <x v="0"/>
    <n v="193.57"/>
    <n v="139.96"/>
    <n v="2"/>
    <s v="kg"/>
    <s v="Foodgrains, Oil &amp; Masala"/>
    <s v="Raw Rice"/>
    <n v="279.92"/>
  </r>
  <r>
    <d v="2024-12-07T00:00:00"/>
    <x v="4"/>
    <x v="2"/>
    <x v="30"/>
    <x v="1"/>
    <n v="49.74"/>
    <n v="42.14"/>
    <n v="5"/>
    <s v="kg"/>
    <s v="Fruits &amp; Vegetables"/>
    <s v="Potato, Onion &amp; Tomato"/>
    <n v="210.7"/>
  </r>
  <r>
    <d v="2024-10-02T00:00:00"/>
    <x v="2"/>
    <x v="2"/>
    <x v="25"/>
    <x v="7"/>
    <n v="0.09"/>
    <n v="0.06"/>
    <n v="1500"/>
    <s v="ml"/>
    <s v="Bakery, Cakes &amp; Dairy"/>
    <s v="Milk"/>
    <n v="90"/>
  </r>
  <r>
    <d v="2024-07-12T00:00:00"/>
    <x v="9"/>
    <x v="3"/>
    <x v="25"/>
    <x v="7"/>
    <n v="0.08"/>
    <n v="0.06"/>
    <n v="2000"/>
    <s v="ml"/>
    <s v="Bakery, Cakes &amp; Dairy"/>
    <s v="Milk"/>
    <n v="120"/>
  </r>
  <r>
    <d v="2024-10-15T00:00:00"/>
    <x v="2"/>
    <x v="2"/>
    <x v="43"/>
    <x v="6"/>
    <n v="54.95"/>
    <n v="43.64"/>
    <n v="6"/>
    <s v="pcs"/>
    <s v="Beauty &amp; Hygiene"/>
    <s v="Toothpaste"/>
    <n v="261.84000000000003"/>
  </r>
  <r>
    <d v="2024-01-23T00:00:00"/>
    <x v="0"/>
    <x v="0"/>
    <x v="13"/>
    <x v="1"/>
    <n v="108.7"/>
    <n v="89.11"/>
    <n v="0.25"/>
    <s v="kg"/>
    <s v="Fruits &amp; Vegetables"/>
    <s v="Root Vegetables"/>
    <n v="22.2775"/>
  </r>
  <r>
    <d v="2024-10-11T00:00:00"/>
    <x v="2"/>
    <x v="2"/>
    <x v="23"/>
    <x v="8"/>
    <n v="7.0000000000000007E-2"/>
    <n v="0.05"/>
    <n v="750"/>
    <s v="g"/>
    <s v="Snacks &amp; Branded Foods"/>
    <s v="Instant Noodles"/>
    <n v="37.5"/>
  </r>
  <r>
    <d v="2024-12-20T00:00:00"/>
    <x v="4"/>
    <x v="2"/>
    <x v="45"/>
    <x v="7"/>
    <n v="0.06"/>
    <n v="0.05"/>
    <n v="350"/>
    <s v="ml"/>
    <s v="Bakery, Cakes &amp; Dairy"/>
    <s v="Milk"/>
    <n v="17.5"/>
  </r>
  <r>
    <d v="2024-01-05T00:00:00"/>
    <x v="0"/>
    <x v="0"/>
    <x v="21"/>
    <x v="2"/>
    <n v="426.3"/>
    <n v="319.18"/>
    <n v="3"/>
    <s v="kg"/>
    <s v="Bakery, Cakes &amp; Dairy"/>
    <s v="Paneer, Tofu &amp; Cream"/>
    <n v="957.54"/>
  </r>
  <r>
    <d v="2024-02-24T00:00:00"/>
    <x v="3"/>
    <x v="0"/>
    <x v="31"/>
    <x v="1"/>
    <n v="25.27"/>
    <n v="19.16"/>
    <n v="3"/>
    <s v="pcs"/>
    <s v="Eggs, Meat &amp; Fish"/>
    <s v="Farm Eggs"/>
    <n v="57.480000000000004"/>
  </r>
  <r>
    <d v="2024-06-22T00:00:00"/>
    <x v="7"/>
    <x v="1"/>
    <x v="45"/>
    <x v="7"/>
    <n v="0.05"/>
    <n v="0.04"/>
    <n v="1000"/>
    <s v="ml"/>
    <s v="Bakery, Cakes &amp; Dairy"/>
    <s v="Milk"/>
    <n v="40"/>
  </r>
  <r>
    <d v="2024-02-13T00:00:00"/>
    <x v="3"/>
    <x v="0"/>
    <x v="24"/>
    <x v="8"/>
    <n v="0.19"/>
    <n v="0.17"/>
    <n v="1500"/>
    <s v="g"/>
    <s v="Snacks &amp; Branded Foods"/>
    <s v="Instant Noodles"/>
    <n v="255.00000000000003"/>
  </r>
  <r>
    <d v="2024-12-01T00:00:00"/>
    <x v="4"/>
    <x v="2"/>
    <x v="8"/>
    <x v="3"/>
    <n v="22.49"/>
    <n v="20.7"/>
    <n v="3"/>
    <s v="pcs"/>
    <s v="Bakery, Cakes &amp; Dairy"/>
    <s v="Bread"/>
    <n v="62.099999999999994"/>
  </r>
  <r>
    <d v="2024-08-15T00:00:00"/>
    <x v="5"/>
    <x v="3"/>
    <x v="39"/>
    <x v="9"/>
    <n v="0.39"/>
    <n v="0.35"/>
    <n v="750"/>
    <s v="g"/>
    <s v="Beverages"/>
    <s v="Leaf &amp; Dust Tea"/>
    <n v="262.5"/>
  </r>
  <r>
    <d v="2024-06-06T00:00:00"/>
    <x v="7"/>
    <x v="1"/>
    <x v="43"/>
    <x v="6"/>
    <n v="59.11"/>
    <n v="48.61"/>
    <n v="3"/>
    <s v="pcs"/>
    <s v="Beauty &amp; Hygiene"/>
    <s v="Toothpaste"/>
    <n v="145.82999999999998"/>
  </r>
  <r>
    <d v="2024-10-20T00:00:00"/>
    <x v="2"/>
    <x v="2"/>
    <x v="15"/>
    <x v="1"/>
    <n v="0.22"/>
    <n v="0.19"/>
    <n v="200"/>
    <s v="g"/>
    <s v="Snacks &amp; Branded Foods"/>
    <s v="Frozen Vegetables"/>
    <n v="38"/>
  </r>
  <r>
    <d v="2024-12-09T00:00:00"/>
    <x v="4"/>
    <x v="2"/>
    <x v="17"/>
    <x v="1"/>
    <n v="37.01"/>
    <n v="33.1"/>
    <n v="1"/>
    <s v="kg"/>
    <s v="Fruits &amp; Vegetables"/>
    <s v="Potato, Onion &amp; Tomato"/>
    <n v="33.1"/>
  </r>
  <r>
    <d v="2024-03-04T00:00:00"/>
    <x v="6"/>
    <x v="0"/>
    <x v="45"/>
    <x v="7"/>
    <n v="7.0000000000000007E-2"/>
    <n v="0.05"/>
    <n v="750"/>
    <s v="ml"/>
    <s v="Bakery, Cakes &amp; Dairy"/>
    <s v="Milk"/>
    <n v="37.5"/>
  </r>
  <r>
    <d v="2024-10-06T00:00:00"/>
    <x v="2"/>
    <x v="2"/>
    <x v="39"/>
    <x v="9"/>
    <n v="0.36"/>
    <n v="0.28999999999999998"/>
    <n v="250"/>
    <s v="g"/>
    <s v="Beverages"/>
    <s v="Leaf &amp; Dust Tea"/>
    <n v="72.5"/>
  </r>
  <r>
    <d v="2024-11-07T00:00:00"/>
    <x v="8"/>
    <x v="2"/>
    <x v="15"/>
    <x v="1"/>
    <n v="0.74"/>
    <n v="0.66"/>
    <n v="200"/>
    <s v="g"/>
    <s v="Snacks &amp; Branded Foods"/>
    <s v="Frozen Vegetables"/>
    <n v="132"/>
  </r>
  <r>
    <d v="2024-11-23T00:00:00"/>
    <x v="8"/>
    <x v="2"/>
    <x v="36"/>
    <x v="0"/>
    <n v="167.23"/>
    <n v="113.05"/>
    <n v="5"/>
    <s v="kg"/>
    <s v="Foodgrains, Oil &amp; Masala"/>
    <s v="Raw Rice"/>
    <n v="565.25"/>
  </r>
  <r>
    <d v="2024-10-29T00:00:00"/>
    <x v="2"/>
    <x v="2"/>
    <x v="35"/>
    <x v="1"/>
    <n v="46.6"/>
    <n v="34.56"/>
    <n v="2"/>
    <s v="kg"/>
    <s v="Fruits &amp; Vegetables"/>
    <s v="Potato, Onion &amp; Tomato"/>
    <n v="69.12"/>
  </r>
  <r>
    <d v="2024-11-24T00:00:00"/>
    <x v="8"/>
    <x v="2"/>
    <x v="36"/>
    <x v="0"/>
    <n v="144.19999999999999"/>
    <n v="111.09"/>
    <n v="3"/>
    <s v="kg"/>
    <s v="Foodgrains, Oil &amp; Masala"/>
    <s v="Raw Rice"/>
    <n v="333.27"/>
  </r>
  <r>
    <d v="2024-11-15T00:00:00"/>
    <x v="8"/>
    <x v="2"/>
    <x v="12"/>
    <x v="1"/>
    <n v="66.23"/>
    <n v="57.57"/>
    <n v="0.5"/>
    <s v="kg"/>
    <s v="Fruits &amp; Vegetables"/>
    <s v="Potato, Onion &amp; Tomato"/>
    <n v="28.785"/>
  </r>
  <r>
    <d v="2024-04-25T00:00:00"/>
    <x v="10"/>
    <x v="1"/>
    <x v="9"/>
    <x v="4"/>
    <n v="1.53"/>
    <n v="1.17"/>
    <n v="100"/>
    <s v="ml"/>
    <s v="Gourmet &amp; World Food"/>
    <s v="Extra Virgin Olive Oil"/>
    <n v="117"/>
  </r>
  <r>
    <d v="2024-07-15T00:00:00"/>
    <x v="9"/>
    <x v="3"/>
    <x v="3"/>
    <x v="1"/>
    <n v="6.74"/>
    <n v="5.03"/>
    <n v="3"/>
    <s v="pcs"/>
    <s v="Eggs, Meat &amp; Fish"/>
    <s v="Farm Eggs"/>
    <n v="15.09"/>
  </r>
  <r>
    <d v="2024-02-27T00:00:00"/>
    <x v="3"/>
    <x v="0"/>
    <x v="38"/>
    <x v="1"/>
    <n v="67.66"/>
    <n v="47.55"/>
    <n v="10"/>
    <s v="kg"/>
    <s v="Fruits &amp; Vegetables"/>
    <s v="Root Vegetables"/>
    <n v="475.5"/>
  </r>
  <r>
    <d v="2024-02-26T00:00:00"/>
    <x v="3"/>
    <x v="0"/>
    <x v="17"/>
    <x v="1"/>
    <n v="74.010000000000005"/>
    <n v="50.68"/>
    <n v="1"/>
    <s v="kg"/>
    <s v="Fruits &amp; Vegetables"/>
    <s v="Potato, Onion &amp; Tomato"/>
    <n v="50.68"/>
  </r>
  <r>
    <d v="2024-11-06T00:00:00"/>
    <x v="8"/>
    <x v="2"/>
    <x v="20"/>
    <x v="1"/>
    <n v="70.94"/>
    <n v="49.22"/>
    <n v="5"/>
    <s v="kg"/>
    <s v="Fruits &amp; Vegetables"/>
    <s v="Potato, Onion &amp; Tomato"/>
    <n v="246.1"/>
  </r>
  <r>
    <d v="2024-12-18T00:00:00"/>
    <x v="4"/>
    <x v="2"/>
    <x v="9"/>
    <x v="4"/>
    <n v="4.7"/>
    <n v="3.14"/>
    <n v="1000"/>
    <s v="ml"/>
    <s v="Gourmet &amp; World Food"/>
    <s v="Extra Virgin Olive Oil"/>
    <n v="3140"/>
  </r>
  <r>
    <d v="2024-11-16T00:00:00"/>
    <x v="8"/>
    <x v="2"/>
    <x v="25"/>
    <x v="7"/>
    <n v="0.04"/>
    <n v="0.03"/>
    <n v="100"/>
    <s v="ml"/>
    <s v="Bakery, Cakes &amp; Dairy"/>
    <s v="Milk"/>
    <n v="3"/>
  </r>
  <r>
    <d v="2024-02-13T00:00:00"/>
    <x v="3"/>
    <x v="0"/>
    <x v="47"/>
    <x v="4"/>
    <n v="2.65"/>
    <n v="2.0499999999999998"/>
    <n v="750"/>
    <s v="ml"/>
    <s v="Gourmet &amp; World Food"/>
    <s v="Extra Virgin Olive Oil"/>
    <n v="1537.4999999999998"/>
  </r>
  <r>
    <d v="2024-03-18T00:00:00"/>
    <x v="6"/>
    <x v="0"/>
    <x v="44"/>
    <x v="9"/>
    <n v="0.82"/>
    <n v="0.59"/>
    <n v="500"/>
    <s v="g"/>
    <s v="Beverages"/>
    <s v="Leaf &amp; Dust Tea"/>
    <n v="295"/>
  </r>
  <r>
    <d v="2024-12-07T00:00:00"/>
    <x v="4"/>
    <x v="2"/>
    <x v="14"/>
    <x v="5"/>
    <n v="287.92"/>
    <n v="254.81"/>
    <n v="0.25"/>
    <s v="kg"/>
    <s v="Cleaning &amp; Household"/>
    <s v="Laundry"/>
    <n v="63.702500000000001"/>
  </r>
  <r>
    <d v="2024-10-24T00:00:00"/>
    <x v="2"/>
    <x v="2"/>
    <x v="23"/>
    <x v="8"/>
    <n v="0.3"/>
    <n v="0.23"/>
    <n v="1500"/>
    <s v="g"/>
    <s v="Snacks &amp; Branded Foods"/>
    <s v="Instant Noodles"/>
    <n v="345"/>
  </r>
  <r>
    <d v="2024-03-17T00:00:00"/>
    <x v="6"/>
    <x v="0"/>
    <x v="27"/>
    <x v="2"/>
    <n v="498.43"/>
    <n v="356.23"/>
    <n v="10"/>
    <s v="kg"/>
    <s v="Bakery, Cakes &amp; Dairy"/>
    <s v="Paneer, Tofu &amp; Cream"/>
    <n v="3562.3"/>
  </r>
  <r>
    <d v="2024-06-03T00:00:00"/>
    <x v="7"/>
    <x v="1"/>
    <x v="44"/>
    <x v="9"/>
    <n v="0.28999999999999998"/>
    <n v="0.2"/>
    <n v="1000"/>
    <s v="g"/>
    <s v="Beverages"/>
    <s v="Leaf &amp; Dust Tea"/>
    <n v="200"/>
  </r>
  <r>
    <d v="2024-05-26T00:00:00"/>
    <x v="1"/>
    <x v="1"/>
    <x v="33"/>
    <x v="1"/>
    <n v="0.87"/>
    <n v="0.79"/>
    <n v="500"/>
    <s v="g"/>
    <s v="Snacks &amp; Branded Foods"/>
    <s v="Frozen Vegetables"/>
    <n v="395"/>
  </r>
  <r>
    <d v="2024-10-14T00:00:00"/>
    <x v="2"/>
    <x v="2"/>
    <x v="6"/>
    <x v="1"/>
    <n v="0.2"/>
    <n v="0.15"/>
    <n v="250"/>
    <s v="ml"/>
    <s v="Beverages"/>
    <s v="Juices"/>
    <n v="37.5"/>
  </r>
  <r>
    <d v="2024-12-03T00:00:00"/>
    <x v="4"/>
    <x v="2"/>
    <x v="20"/>
    <x v="1"/>
    <n v="71.25"/>
    <n v="57.17"/>
    <n v="3"/>
    <s v="kg"/>
    <s v="Fruits &amp; Vegetables"/>
    <s v="Potato, Onion &amp; Tomato"/>
    <n v="171.51"/>
  </r>
  <r>
    <d v="2024-05-15T00:00:00"/>
    <x v="1"/>
    <x v="1"/>
    <x v="34"/>
    <x v="1"/>
    <n v="58.66"/>
    <n v="55.46"/>
    <n v="0.5"/>
    <s v="kg"/>
    <s v="Fruits &amp; Vegetables"/>
    <s v="Root Vegetables"/>
    <n v="27.73"/>
  </r>
  <r>
    <d v="2024-02-09T00:00:00"/>
    <x v="3"/>
    <x v="0"/>
    <x v="26"/>
    <x v="5"/>
    <n v="188.92"/>
    <n v="142.55000000000001"/>
    <n v="0.25"/>
    <s v="kg"/>
    <s v="Cleaning &amp; Household"/>
    <s v="Laundry"/>
    <n v="35.637500000000003"/>
  </r>
  <r>
    <d v="2024-03-17T00:00:00"/>
    <x v="6"/>
    <x v="0"/>
    <x v="9"/>
    <x v="4"/>
    <n v="4.5999999999999996"/>
    <n v="4.18"/>
    <n v="350"/>
    <s v="ml"/>
    <s v="Gourmet &amp; World Food"/>
    <s v="Extra Virgin Olive Oil"/>
    <n v="1463"/>
  </r>
  <r>
    <d v="2024-03-16T00:00:00"/>
    <x v="6"/>
    <x v="0"/>
    <x v="15"/>
    <x v="1"/>
    <n v="1.37"/>
    <n v="0.94"/>
    <n v="1500"/>
    <s v="g"/>
    <s v="Snacks &amp; Branded Foods"/>
    <s v="Frozen Vegetables"/>
    <n v="1410"/>
  </r>
  <r>
    <d v="2024-11-19T00:00:00"/>
    <x v="8"/>
    <x v="2"/>
    <x v="28"/>
    <x v="6"/>
    <n v="97.67"/>
    <n v="67.91"/>
    <n v="2"/>
    <s v="pcs"/>
    <s v="Beauty &amp; Hygiene"/>
    <s v="Toothpaste"/>
    <n v="135.82"/>
  </r>
  <r>
    <d v="2024-09-01T00:00:00"/>
    <x v="11"/>
    <x v="3"/>
    <x v="41"/>
    <x v="1"/>
    <n v="0.52"/>
    <n v="0.42"/>
    <n v="250"/>
    <s v="ml"/>
    <s v="Beverages"/>
    <s v="Juices"/>
    <n v="105"/>
  </r>
  <r>
    <d v="2024-02-27T00:00:00"/>
    <x v="3"/>
    <x v="0"/>
    <x v="36"/>
    <x v="0"/>
    <n v="132.94"/>
    <n v="103.29"/>
    <n v="3"/>
    <s v="kg"/>
    <s v="Foodgrains, Oil &amp; Masala"/>
    <s v="Raw Rice"/>
    <n v="309.87"/>
  </r>
  <r>
    <d v="2024-05-22T00:00:00"/>
    <x v="1"/>
    <x v="1"/>
    <x v="18"/>
    <x v="0"/>
    <n v="67.72"/>
    <n v="52.2"/>
    <n v="0.5"/>
    <s v="kg"/>
    <s v="Foodgrains, Oil &amp; Masala"/>
    <s v="Raw Rice"/>
    <n v="26.1"/>
  </r>
  <r>
    <d v="2024-11-11T00:00:00"/>
    <x v="8"/>
    <x v="2"/>
    <x v="16"/>
    <x v="1"/>
    <n v="48.02"/>
    <n v="45.33"/>
    <n v="0.5"/>
    <s v="kg"/>
    <s v="Fruits &amp; Vegetables"/>
    <s v="Potato, Onion &amp; Tomato"/>
    <n v="22.664999999999999"/>
  </r>
  <r>
    <d v="2024-04-03T00:00:00"/>
    <x v="10"/>
    <x v="1"/>
    <x v="26"/>
    <x v="5"/>
    <n v="253.75"/>
    <n v="235.37"/>
    <n v="5"/>
    <s v="kg"/>
    <s v="Cleaning &amp; Household"/>
    <s v="Laundry"/>
    <n v="1176.8499999999999"/>
  </r>
  <r>
    <d v="2024-06-29T00:00:00"/>
    <x v="7"/>
    <x v="1"/>
    <x v="8"/>
    <x v="3"/>
    <n v="64.53"/>
    <n v="49.92"/>
    <n v="4"/>
    <s v="pcs"/>
    <s v="Bakery, Cakes &amp; Dairy"/>
    <s v="Bread"/>
    <n v="199.68"/>
  </r>
  <r>
    <d v="2024-11-24T00:00:00"/>
    <x v="8"/>
    <x v="2"/>
    <x v="46"/>
    <x v="1"/>
    <n v="14.92"/>
    <n v="10.34"/>
    <n v="24"/>
    <s v="pcs"/>
    <s v="Eggs, Meat &amp; Fish"/>
    <s v="Farm Eggs"/>
    <n v="248.16"/>
  </r>
  <r>
    <d v="2024-07-30T00:00:00"/>
    <x v="9"/>
    <x v="3"/>
    <x v="30"/>
    <x v="1"/>
    <n v="56.09"/>
    <n v="49.6"/>
    <n v="1"/>
    <s v="kg"/>
    <s v="Fruits &amp; Vegetables"/>
    <s v="Potato, Onion &amp; Tomato"/>
    <n v="49.6"/>
  </r>
  <r>
    <d v="2024-06-19T00:00:00"/>
    <x v="7"/>
    <x v="1"/>
    <x v="27"/>
    <x v="2"/>
    <n v="383.51"/>
    <n v="364.95"/>
    <n v="3"/>
    <s v="kg"/>
    <s v="Bakery, Cakes &amp; Dairy"/>
    <s v="Paneer, Tofu &amp; Cream"/>
    <n v="1094.8499999999999"/>
  </r>
  <r>
    <d v="2024-12-23T00:00:00"/>
    <x v="4"/>
    <x v="2"/>
    <x v="8"/>
    <x v="3"/>
    <n v="69.73"/>
    <n v="47.56"/>
    <n v="24"/>
    <s v="pcs"/>
    <s v="Bakery, Cakes &amp; Dairy"/>
    <s v="Bread"/>
    <n v="1141.44"/>
  </r>
  <r>
    <d v="2024-07-15T00:00:00"/>
    <x v="9"/>
    <x v="3"/>
    <x v="36"/>
    <x v="0"/>
    <n v="57.23"/>
    <n v="46.56"/>
    <n v="0.5"/>
    <s v="kg"/>
    <s v="Foodgrains, Oil &amp; Masala"/>
    <s v="Raw Rice"/>
    <n v="23.28"/>
  </r>
  <r>
    <d v="2024-09-11T00:00:00"/>
    <x v="11"/>
    <x v="3"/>
    <x v="26"/>
    <x v="5"/>
    <n v="362.85"/>
    <n v="260.98"/>
    <n v="2"/>
    <s v="kg"/>
    <s v="Cleaning &amp; Household"/>
    <s v="Laundry"/>
    <n v="521.96"/>
  </r>
  <r>
    <d v="2024-09-09T00:00:00"/>
    <x v="11"/>
    <x v="3"/>
    <x v="27"/>
    <x v="2"/>
    <n v="329.18"/>
    <n v="253.19"/>
    <n v="10"/>
    <s v="kg"/>
    <s v="Bakery, Cakes &amp; Dairy"/>
    <s v="Paneer, Tofu &amp; Cream"/>
    <n v="2531.9"/>
  </r>
  <r>
    <d v="2024-04-27T00:00:00"/>
    <x v="10"/>
    <x v="1"/>
    <x v="31"/>
    <x v="1"/>
    <n v="16.82"/>
    <n v="13.75"/>
    <n v="24"/>
    <s v="pcs"/>
    <s v="Eggs, Meat &amp; Fish"/>
    <s v="Farm Eggs"/>
    <n v="330"/>
  </r>
  <r>
    <d v="2024-12-14T00:00:00"/>
    <x v="4"/>
    <x v="2"/>
    <x v="31"/>
    <x v="1"/>
    <n v="21"/>
    <n v="17.03"/>
    <n v="4"/>
    <s v="pcs"/>
    <s v="Eggs, Meat &amp; Fish"/>
    <s v="Farm Eggs"/>
    <n v="68.12"/>
  </r>
  <r>
    <d v="2024-09-26T00:00:00"/>
    <x v="11"/>
    <x v="3"/>
    <x v="33"/>
    <x v="1"/>
    <n v="0.71"/>
    <n v="0.53"/>
    <n v="100"/>
    <s v="g"/>
    <s v="Snacks &amp; Branded Foods"/>
    <s v="Frozen Vegetables"/>
    <n v="53"/>
  </r>
  <r>
    <d v="2024-04-22T00:00:00"/>
    <x v="10"/>
    <x v="1"/>
    <x v="0"/>
    <x v="0"/>
    <n v="74.62"/>
    <n v="59.47"/>
    <n v="3"/>
    <s v="kg"/>
    <s v="Foodgrains, Oil &amp; Masala"/>
    <s v="Raw Rice"/>
    <n v="178.41"/>
  </r>
  <r>
    <d v="2024-04-30T00:00:00"/>
    <x v="10"/>
    <x v="1"/>
    <x v="27"/>
    <x v="2"/>
    <n v="537.95000000000005"/>
    <n v="489.54"/>
    <n v="2"/>
    <s v="kg"/>
    <s v="Bakery, Cakes &amp; Dairy"/>
    <s v="Paneer, Tofu &amp; Cream"/>
    <n v="979.08"/>
  </r>
  <r>
    <d v="2024-10-27T00:00:00"/>
    <x v="2"/>
    <x v="2"/>
    <x v="17"/>
    <x v="1"/>
    <n v="84.12"/>
    <n v="59.83"/>
    <n v="0.5"/>
    <s v="kg"/>
    <s v="Fruits &amp; Vegetables"/>
    <s v="Potato, Onion &amp; Tomato"/>
    <n v="29.914999999999999"/>
  </r>
  <r>
    <d v="2024-01-09T00:00:00"/>
    <x v="0"/>
    <x v="0"/>
    <x v="46"/>
    <x v="1"/>
    <n v="17.3"/>
    <n v="15.47"/>
    <n v="4"/>
    <s v="pcs"/>
    <s v="Eggs, Meat &amp; Fish"/>
    <s v="Farm Eggs"/>
    <n v="61.88"/>
  </r>
  <r>
    <d v="2024-11-30T00:00:00"/>
    <x v="8"/>
    <x v="2"/>
    <x v="14"/>
    <x v="5"/>
    <n v="177.88"/>
    <n v="156.85"/>
    <n v="3"/>
    <s v="kg"/>
    <s v="Cleaning &amp; Household"/>
    <s v="Laundry"/>
    <n v="470.54999999999995"/>
  </r>
  <r>
    <d v="2024-02-26T00:00:00"/>
    <x v="3"/>
    <x v="0"/>
    <x v="33"/>
    <x v="1"/>
    <n v="0.66"/>
    <n v="0.55000000000000004"/>
    <n v="100"/>
    <s v="g"/>
    <s v="Snacks &amp; Branded Foods"/>
    <s v="Frozen Vegetables"/>
    <n v="55.000000000000007"/>
  </r>
  <r>
    <d v="2024-11-14T00:00:00"/>
    <x v="8"/>
    <x v="2"/>
    <x v="33"/>
    <x v="1"/>
    <n v="0.64"/>
    <n v="0.44"/>
    <n v="50"/>
    <s v="g"/>
    <s v="Snacks &amp; Branded Foods"/>
    <s v="Frozen Vegetables"/>
    <n v="22"/>
  </r>
  <r>
    <d v="2024-10-18T00:00:00"/>
    <x v="2"/>
    <x v="2"/>
    <x v="24"/>
    <x v="8"/>
    <n v="7.0000000000000007E-2"/>
    <n v="7.0000000000000007E-2"/>
    <n v="1000"/>
    <s v="g"/>
    <s v="Snacks &amp; Branded Foods"/>
    <s v="Instant Noodles"/>
    <n v="70"/>
  </r>
  <r>
    <d v="2024-10-19T00:00:00"/>
    <x v="2"/>
    <x v="2"/>
    <x v="0"/>
    <x v="0"/>
    <n v="147.18"/>
    <n v="130.81"/>
    <n v="5"/>
    <s v="kg"/>
    <s v="Foodgrains, Oil &amp; Masala"/>
    <s v="Raw Rice"/>
    <n v="654.04999999999995"/>
  </r>
  <r>
    <d v="2024-08-03T00:00:00"/>
    <x v="5"/>
    <x v="3"/>
    <x v="0"/>
    <x v="0"/>
    <n v="190.01"/>
    <n v="134.19"/>
    <n v="3"/>
    <s v="kg"/>
    <s v="Foodgrains, Oil &amp; Masala"/>
    <s v="Raw Rice"/>
    <n v="402.57"/>
  </r>
  <r>
    <d v="2024-10-29T00:00:00"/>
    <x v="2"/>
    <x v="2"/>
    <x v="27"/>
    <x v="2"/>
    <n v="486.87"/>
    <n v="386.35"/>
    <n v="10"/>
    <s v="kg"/>
    <s v="Bakery, Cakes &amp; Dairy"/>
    <s v="Paneer, Tofu &amp; Cream"/>
    <n v="3863.5"/>
  </r>
  <r>
    <d v="2024-10-18T00:00:00"/>
    <x v="2"/>
    <x v="2"/>
    <x v="41"/>
    <x v="1"/>
    <n v="0.15"/>
    <n v="0.1"/>
    <n v="1000"/>
    <s v="ml"/>
    <s v="Beverages"/>
    <s v="Juices"/>
    <n v="100"/>
  </r>
  <r>
    <d v="2024-12-29T00:00:00"/>
    <x v="4"/>
    <x v="2"/>
    <x v="26"/>
    <x v="5"/>
    <n v="363.38"/>
    <n v="293.39"/>
    <n v="0.25"/>
    <s v="kg"/>
    <s v="Cleaning &amp; Household"/>
    <s v="Laundry"/>
    <n v="73.347499999999997"/>
  </r>
  <r>
    <d v="2024-07-12T00:00:00"/>
    <x v="9"/>
    <x v="3"/>
    <x v="9"/>
    <x v="4"/>
    <n v="2.71"/>
    <n v="1.99"/>
    <n v="5000"/>
    <s v="ml"/>
    <s v="Gourmet &amp; World Food"/>
    <s v="Extra Virgin Olive Oil"/>
    <n v="9950"/>
  </r>
  <r>
    <d v="2024-08-05T00:00:00"/>
    <x v="5"/>
    <x v="3"/>
    <x v="8"/>
    <x v="3"/>
    <n v="36.729999999999997"/>
    <n v="27.13"/>
    <n v="12"/>
    <s v="pcs"/>
    <s v="Bakery, Cakes &amp; Dairy"/>
    <s v="Bread"/>
    <n v="325.56"/>
  </r>
  <r>
    <d v="2024-12-29T00:00:00"/>
    <x v="4"/>
    <x v="2"/>
    <x v="4"/>
    <x v="1"/>
    <n v="0.88"/>
    <n v="0.72"/>
    <n v="200"/>
    <s v="g"/>
    <s v="Snacks &amp; Branded Foods"/>
    <s v="Frozen Vegetables"/>
    <n v="144"/>
  </r>
  <r>
    <d v="2024-12-14T00:00:00"/>
    <x v="4"/>
    <x v="2"/>
    <x v="26"/>
    <x v="5"/>
    <n v="275.18"/>
    <n v="197.45"/>
    <n v="10"/>
    <s v="kg"/>
    <s v="Cleaning &amp; Household"/>
    <s v="Laundry"/>
    <n v="1974.5"/>
  </r>
  <r>
    <d v="2024-12-16T00:00:00"/>
    <x v="4"/>
    <x v="2"/>
    <x v="36"/>
    <x v="0"/>
    <n v="112.76"/>
    <n v="103.22"/>
    <n v="10"/>
    <s v="kg"/>
    <s v="Foodgrains, Oil &amp; Masala"/>
    <s v="Raw Rice"/>
    <n v="1032.2"/>
  </r>
  <r>
    <d v="2024-01-16T00:00:00"/>
    <x v="0"/>
    <x v="0"/>
    <x v="45"/>
    <x v="7"/>
    <n v="0.05"/>
    <n v="0.04"/>
    <n v="1500"/>
    <s v="ml"/>
    <s v="Bakery, Cakes &amp; Dairy"/>
    <s v="Milk"/>
    <n v="60"/>
  </r>
  <r>
    <d v="2024-10-19T00:00:00"/>
    <x v="2"/>
    <x v="2"/>
    <x v="19"/>
    <x v="6"/>
    <n v="168.51"/>
    <n v="146.46"/>
    <n v="3"/>
    <s v="pcs"/>
    <s v="Beauty &amp; Hygiene"/>
    <s v="Toothpaste"/>
    <n v="439.38"/>
  </r>
  <r>
    <d v="2024-10-10T00:00:00"/>
    <x v="2"/>
    <x v="2"/>
    <x v="5"/>
    <x v="2"/>
    <n v="409.48"/>
    <n v="388.48"/>
    <n v="5"/>
    <s v="kg"/>
    <s v="Bakery, Cakes &amp; Dairy"/>
    <s v="Paneer, Tofu &amp; Cream"/>
    <n v="1942.4"/>
  </r>
  <r>
    <d v="2024-11-23T00:00:00"/>
    <x v="8"/>
    <x v="2"/>
    <x v="41"/>
    <x v="1"/>
    <n v="0.59"/>
    <n v="0.45"/>
    <n v="500"/>
    <s v="ml"/>
    <s v="Beverages"/>
    <s v="Juices"/>
    <n v="225"/>
  </r>
  <r>
    <d v="2024-10-24T00:00:00"/>
    <x v="2"/>
    <x v="2"/>
    <x v="43"/>
    <x v="6"/>
    <n v="237.11"/>
    <n v="177.97"/>
    <n v="1"/>
    <s v="pcs"/>
    <s v="Beauty &amp; Hygiene"/>
    <s v="Toothpaste"/>
    <n v="177.97"/>
  </r>
  <r>
    <d v="2024-03-12T00:00:00"/>
    <x v="6"/>
    <x v="0"/>
    <x v="34"/>
    <x v="1"/>
    <n v="110.38"/>
    <n v="73.84"/>
    <n v="10"/>
    <s v="kg"/>
    <s v="Fruits &amp; Vegetables"/>
    <s v="Root Vegetables"/>
    <n v="738.40000000000009"/>
  </r>
  <r>
    <d v="2024-06-02T00:00:00"/>
    <x v="7"/>
    <x v="1"/>
    <x v="25"/>
    <x v="7"/>
    <n v="7.0000000000000007E-2"/>
    <n v="0.05"/>
    <n v="200"/>
    <s v="ml"/>
    <s v="Bakery, Cakes &amp; Dairy"/>
    <s v="Milk"/>
    <n v="10"/>
  </r>
  <r>
    <d v="2024-06-21T00:00:00"/>
    <x v="7"/>
    <x v="1"/>
    <x v="39"/>
    <x v="9"/>
    <n v="0.06"/>
    <n v="0.06"/>
    <n v="1500"/>
    <s v="g"/>
    <s v="Beverages"/>
    <s v="Leaf &amp; Dust Tea"/>
    <n v="90"/>
  </r>
  <r>
    <d v="2024-01-07T00:00:00"/>
    <x v="0"/>
    <x v="0"/>
    <x v="43"/>
    <x v="6"/>
    <n v="183.27"/>
    <n v="135.16999999999999"/>
    <n v="12"/>
    <s v="pcs"/>
    <s v="Beauty &amp; Hygiene"/>
    <s v="Toothpaste"/>
    <n v="1622.04"/>
  </r>
  <r>
    <d v="2024-10-20T00:00:00"/>
    <x v="2"/>
    <x v="2"/>
    <x v="21"/>
    <x v="2"/>
    <n v="581.25"/>
    <n v="405.68"/>
    <n v="3"/>
    <s v="kg"/>
    <s v="Bakery, Cakes &amp; Dairy"/>
    <s v="Paneer, Tofu &amp; Cream"/>
    <n v="1217.04"/>
  </r>
  <r>
    <d v="2024-12-22T00:00:00"/>
    <x v="4"/>
    <x v="2"/>
    <x v="22"/>
    <x v="7"/>
    <n v="0.06"/>
    <n v="0.04"/>
    <n v="1000"/>
    <s v="ml"/>
    <s v="Bakery, Cakes &amp; Dairy"/>
    <s v="Milk"/>
    <n v="40"/>
  </r>
  <r>
    <d v="2024-10-23T00:00:00"/>
    <x v="2"/>
    <x v="2"/>
    <x v="46"/>
    <x v="1"/>
    <n v="19.32"/>
    <n v="17.55"/>
    <n v="24"/>
    <s v="pcs"/>
    <s v="Eggs, Meat &amp; Fish"/>
    <s v="Farm Eggs"/>
    <n v="421.20000000000005"/>
  </r>
  <r>
    <d v="2024-01-06T00:00:00"/>
    <x v="0"/>
    <x v="0"/>
    <x v="37"/>
    <x v="1"/>
    <n v="0.23"/>
    <n v="0.18"/>
    <n v="350"/>
    <s v="ml"/>
    <s v="Beverages"/>
    <s v="Juices"/>
    <n v="63"/>
  </r>
  <r>
    <d v="2024-11-24T00:00:00"/>
    <x v="8"/>
    <x v="2"/>
    <x v="0"/>
    <x v="0"/>
    <n v="109.98"/>
    <n v="83.85"/>
    <n v="1"/>
    <s v="kg"/>
    <s v="Foodgrains, Oil &amp; Masala"/>
    <s v="Raw Rice"/>
    <n v="83.85"/>
  </r>
  <r>
    <d v="2024-08-20T00:00:00"/>
    <x v="5"/>
    <x v="3"/>
    <x v="9"/>
    <x v="4"/>
    <n v="5.9"/>
    <n v="4.99"/>
    <n v="200"/>
    <s v="ml"/>
    <s v="Gourmet &amp; World Food"/>
    <s v="Extra Virgin Olive Oil"/>
    <n v="998"/>
  </r>
  <r>
    <d v="2024-05-12T00:00:00"/>
    <x v="1"/>
    <x v="1"/>
    <x v="19"/>
    <x v="6"/>
    <n v="57.46"/>
    <n v="48.67"/>
    <n v="24"/>
    <s v="pcs"/>
    <s v="Beauty &amp; Hygiene"/>
    <s v="Toothpaste"/>
    <n v="1168.08"/>
  </r>
  <r>
    <d v="2024-09-13T00:00:00"/>
    <x v="11"/>
    <x v="3"/>
    <x v="30"/>
    <x v="1"/>
    <n v="89.42"/>
    <n v="69.77"/>
    <n v="10"/>
    <s v="kg"/>
    <s v="Fruits &amp; Vegetables"/>
    <s v="Potato, Onion &amp; Tomato"/>
    <n v="697.69999999999993"/>
  </r>
  <r>
    <d v="2024-10-30T00:00:00"/>
    <x v="2"/>
    <x v="2"/>
    <x v="39"/>
    <x v="9"/>
    <n v="0.26"/>
    <n v="0.23"/>
    <n v="50"/>
    <s v="g"/>
    <s v="Beverages"/>
    <s v="Leaf &amp; Dust Tea"/>
    <n v="11.5"/>
  </r>
  <r>
    <d v="2024-03-21T00:00:00"/>
    <x v="6"/>
    <x v="0"/>
    <x v="35"/>
    <x v="1"/>
    <n v="48.21"/>
    <n v="38.369999999999997"/>
    <n v="0.5"/>
    <s v="kg"/>
    <s v="Fruits &amp; Vegetables"/>
    <s v="Potato, Onion &amp; Tomato"/>
    <n v="19.184999999999999"/>
  </r>
  <r>
    <d v="2024-10-12T00:00:00"/>
    <x v="2"/>
    <x v="2"/>
    <x v="39"/>
    <x v="9"/>
    <n v="0.28000000000000003"/>
    <n v="0.21"/>
    <n v="1000"/>
    <s v="g"/>
    <s v="Beverages"/>
    <s v="Leaf &amp; Dust Tea"/>
    <n v="210"/>
  </r>
  <r>
    <d v="2024-03-05T00:00:00"/>
    <x v="6"/>
    <x v="0"/>
    <x v="16"/>
    <x v="1"/>
    <n v="51.63"/>
    <n v="36.229999999999997"/>
    <n v="0.25"/>
    <s v="kg"/>
    <s v="Fruits &amp; Vegetables"/>
    <s v="Potato, Onion &amp; Tomato"/>
    <n v="9.0574999999999992"/>
  </r>
  <r>
    <d v="2024-07-24T00:00:00"/>
    <x v="9"/>
    <x v="3"/>
    <x v="8"/>
    <x v="3"/>
    <n v="27.79"/>
    <n v="24.17"/>
    <n v="24"/>
    <s v="pcs"/>
    <s v="Bakery, Cakes &amp; Dairy"/>
    <s v="Bread"/>
    <n v="580.08000000000004"/>
  </r>
  <r>
    <d v="2024-04-22T00:00:00"/>
    <x v="10"/>
    <x v="1"/>
    <x v="10"/>
    <x v="4"/>
    <n v="3.74"/>
    <n v="3.29"/>
    <n v="2000"/>
    <s v="ml"/>
    <s v="Gourmet &amp; World Food"/>
    <s v="Extra Virgin Olive Oil"/>
    <n v="6580"/>
  </r>
  <r>
    <d v="2024-12-11T00:00:00"/>
    <x v="4"/>
    <x v="2"/>
    <x v="32"/>
    <x v="5"/>
    <n v="181.15"/>
    <n v="152.57"/>
    <n v="10"/>
    <s v="kg"/>
    <s v="Cleaning &amp; Household"/>
    <s v="Laundry"/>
    <n v="1525.6999999999998"/>
  </r>
  <r>
    <d v="2024-02-09T00:00:00"/>
    <x v="3"/>
    <x v="0"/>
    <x v="9"/>
    <x v="4"/>
    <n v="2.57"/>
    <n v="1.95"/>
    <n v="2000"/>
    <s v="ml"/>
    <s v="Gourmet &amp; World Food"/>
    <s v="Extra Virgin Olive Oil"/>
    <n v="3900"/>
  </r>
  <r>
    <d v="2024-08-27T00:00:00"/>
    <x v="5"/>
    <x v="3"/>
    <x v="42"/>
    <x v="8"/>
    <n v="0.57999999999999996"/>
    <n v="0.42"/>
    <n v="500"/>
    <s v="g"/>
    <s v="Snacks &amp; Branded Foods"/>
    <s v="Instant Noodles"/>
    <n v="210"/>
  </r>
  <r>
    <d v="2024-07-26T00:00:00"/>
    <x v="9"/>
    <x v="3"/>
    <x v="12"/>
    <x v="1"/>
    <n v="62.93"/>
    <n v="43.72"/>
    <n v="3"/>
    <s v="kg"/>
    <s v="Fruits &amp; Vegetables"/>
    <s v="Potato, Onion &amp; Tomato"/>
    <n v="131.16"/>
  </r>
  <r>
    <d v="2024-03-25T00:00:00"/>
    <x v="6"/>
    <x v="0"/>
    <x v="30"/>
    <x v="1"/>
    <n v="113"/>
    <n v="77.3"/>
    <n v="0.5"/>
    <s v="kg"/>
    <s v="Fruits &amp; Vegetables"/>
    <s v="Potato, Onion &amp; Tomato"/>
    <n v="38.65"/>
  </r>
  <r>
    <d v="2024-11-17T00:00:00"/>
    <x v="8"/>
    <x v="2"/>
    <x v="16"/>
    <x v="1"/>
    <n v="27.43"/>
    <n v="22.76"/>
    <n v="0.25"/>
    <s v="kg"/>
    <s v="Fruits &amp; Vegetables"/>
    <s v="Potato, Onion &amp; Tomato"/>
    <n v="5.69"/>
  </r>
  <r>
    <d v="2024-04-09T00:00:00"/>
    <x v="10"/>
    <x v="1"/>
    <x v="44"/>
    <x v="9"/>
    <n v="0.16"/>
    <n v="0.11"/>
    <n v="1000"/>
    <s v="g"/>
    <s v="Beverages"/>
    <s v="Leaf &amp; Dust Tea"/>
    <n v="110"/>
  </r>
  <r>
    <d v="2024-10-14T00:00:00"/>
    <x v="2"/>
    <x v="2"/>
    <x v="43"/>
    <x v="6"/>
    <n v="253.84"/>
    <n v="239.97"/>
    <n v="6"/>
    <s v="pcs"/>
    <s v="Beauty &amp; Hygiene"/>
    <s v="Toothpaste"/>
    <n v="1439.82"/>
  </r>
  <r>
    <d v="2024-12-17T00:00:00"/>
    <x v="4"/>
    <x v="2"/>
    <x v="8"/>
    <x v="3"/>
    <n v="41.26"/>
    <n v="31.71"/>
    <n v="10"/>
    <s v="pcs"/>
    <s v="Bakery, Cakes &amp; Dairy"/>
    <s v="Bread"/>
    <n v="317.10000000000002"/>
  </r>
  <r>
    <d v="2024-06-20T00:00:00"/>
    <x v="7"/>
    <x v="1"/>
    <x v="28"/>
    <x v="6"/>
    <n v="441.02"/>
    <n v="295.89999999999998"/>
    <n v="4"/>
    <s v="pcs"/>
    <s v="Beauty &amp; Hygiene"/>
    <s v="Toothpaste"/>
    <n v="1183.5999999999999"/>
  </r>
  <r>
    <d v="2024-11-06T00:00:00"/>
    <x v="8"/>
    <x v="2"/>
    <x v="32"/>
    <x v="5"/>
    <n v="228.65"/>
    <n v="175.04"/>
    <n v="10"/>
    <s v="kg"/>
    <s v="Cleaning &amp; Household"/>
    <s v="Laundry"/>
    <n v="1750.3999999999999"/>
  </r>
  <r>
    <d v="2024-10-14T00:00:00"/>
    <x v="2"/>
    <x v="2"/>
    <x v="23"/>
    <x v="8"/>
    <n v="0.67"/>
    <n v="0.46"/>
    <n v="1500"/>
    <s v="g"/>
    <s v="Snacks &amp; Branded Foods"/>
    <s v="Instant Noodles"/>
    <n v="690"/>
  </r>
  <r>
    <d v="2024-12-16T00:00:00"/>
    <x v="4"/>
    <x v="2"/>
    <x v="18"/>
    <x v="0"/>
    <n v="83.56"/>
    <n v="57.82"/>
    <n v="0.25"/>
    <s v="kg"/>
    <s v="Foodgrains, Oil &amp; Masala"/>
    <s v="Raw Rice"/>
    <n v="14.455"/>
  </r>
  <r>
    <d v="2024-11-09T00:00:00"/>
    <x v="8"/>
    <x v="2"/>
    <x v="35"/>
    <x v="1"/>
    <n v="77.48"/>
    <n v="67.86"/>
    <n v="0.25"/>
    <s v="kg"/>
    <s v="Fruits &amp; Vegetables"/>
    <s v="Potato, Onion &amp; Tomato"/>
    <n v="16.965"/>
  </r>
  <r>
    <d v="2024-10-26T00:00:00"/>
    <x v="2"/>
    <x v="2"/>
    <x v="11"/>
    <x v="3"/>
    <n v="25.67"/>
    <n v="21.9"/>
    <n v="2"/>
    <s v="pcs"/>
    <s v="Bakery, Cakes &amp; Dairy"/>
    <s v="Bread"/>
    <n v="43.8"/>
  </r>
  <r>
    <d v="2024-01-17T00:00:00"/>
    <x v="0"/>
    <x v="0"/>
    <x v="22"/>
    <x v="7"/>
    <n v="7.0000000000000007E-2"/>
    <n v="0.06"/>
    <n v="500"/>
    <s v="ml"/>
    <s v="Bakery, Cakes &amp; Dairy"/>
    <s v="Milk"/>
    <n v="30"/>
  </r>
  <r>
    <d v="2024-10-11T00:00:00"/>
    <x v="2"/>
    <x v="2"/>
    <x v="43"/>
    <x v="6"/>
    <n v="190.03"/>
    <n v="161.94999999999999"/>
    <n v="1"/>
    <s v="pcs"/>
    <s v="Beauty &amp; Hygiene"/>
    <s v="Toothpaste"/>
    <n v="161.94999999999999"/>
  </r>
  <r>
    <d v="2024-01-23T00:00:00"/>
    <x v="0"/>
    <x v="0"/>
    <x v="7"/>
    <x v="3"/>
    <n v="62.17"/>
    <n v="42.35"/>
    <n v="10"/>
    <s v="pcs"/>
    <s v="Bakery, Cakes &amp; Dairy"/>
    <s v="Bread"/>
    <n v="423.5"/>
  </r>
  <r>
    <d v="2024-09-04T00:00:00"/>
    <x v="11"/>
    <x v="3"/>
    <x v="11"/>
    <x v="3"/>
    <n v="34.200000000000003"/>
    <n v="32.04"/>
    <n v="3"/>
    <s v="pcs"/>
    <s v="Bakery, Cakes &amp; Dairy"/>
    <s v="Bread"/>
    <n v="96.12"/>
  </r>
  <r>
    <d v="2024-11-10T00:00:00"/>
    <x v="8"/>
    <x v="2"/>
    <x v="34"/>
    <x v="1"/>
    <n v="72.03"/>
    <n v="49.35"/>
    <n v="10"/>
    <s v="kg"/>
    <s v="Fruits &amp; Vegetables"/>
    <s v="Root Vegetables"/>
    <n v="493.5"/>
  </r>
  <r>
    <d v="2024-11-09T00:00:00"/>
    <x v="8"/>
    <x v="2"/>
    <x v="36"/>
    <x v="0"/>
    <n v="151.12"/>
    <n v="135.94999999999999"/>
    <n v="3"/>
    <s v="kg"/>
    <s v="Foodgrains, Oil &amp; Masala"/>
    <s v="Raw Rice"/>
    <n v="407.84999999999997"/>
  </r>
  <r>
    <d v="2024-11-15T00:00:00"/>
    <x v="8"/>
    <x v="2"/>
    <x v="6"/>
    <x v="1"/>
    <n v="0.19"/>
    <n v="0.13"/>
    <n v="250"/>
    <s v="ml"/>
    <s v="Beverages"/>
    <s v="Juices"/>
    <n v="32.5"/>
  </r>
  <r>
    <d v="2024-07-22T00:00:00"/>
    <x v="9"/>
    <x v="3"/>
    <x v="20"/>
    <x v="1"/>
    <n v="45.8"/>
    <n v="39.93"/>
    <n v="3"/>
    <s v="kg"/>
    <s v="Fruits &amp; Vegetables"/>
    <s v="Potato, Onion &amp; Tomato"/>
    <n v="119.78999999999999"/>
  </r>
  <r>
    <d v="2024-06-10T00:00:00"/>
    <x v="7"/>
    <x v="1"/>
    <x v="0"/>
    <x v="0"/>
    <n v="93.94"/>
    <n v="88.35"/>
    <n v="5"/>
    <s v="kg"/>
    <s v="Foodgrains, Oil &amp; Masala"/>
    <s v="Raw Rice"/>
    <n v="441.75"/>
  </r>
  <r>
    <d v="2024-07-01T00:00:00"/>
    <x v="9"/>
    <x v="3"/>
    <x v="24"/>
    <x v="8"/>
    <n v="0.31"/>
    <n v="0.25"/>
    <n v="500"/>
    <s v="g"/>
    <s v="Snacks &amp; Branded Foods"/>
    <s v="Instant Noodles"/>
    <n v="125"/>
  </r>
  <r>
    <d v="2024-02-19T00:00:00"/>
    <x v="3"/>
    <x v="0"/>
    <x v="9"/>
    <x v="4"/>
    <n v="4.4800000000000004"/>
    <n v="3.74"/>
    <n v="500"/>
    <s v="ml"/>
    <s v="Gourmet &amp; World Food"/>
    <s v="Extra Virgin Olive Oil"/>
    <n v="1870"/>
  </r>
  <r>
    <d v="2024-12-04T00:00:00"/>
    <x v="4"/>
    <x v="2"/>
    <x v="43"/>
    <x v="6"/>
    <n v="270.77"/>
    <n v="226.24"/>
    <n v="4"/>
    <s v="pcs"/>
    <s v="Beauty &amp; Hygiene"/>
    <s v="Toothpaste"/>
    <n v="904.96"/>
  </r>
  <r>
    <d v="2024-10-20T00:00:00"/>
    <x v="2"/>
    <x v="2"/>
    <x v="12"/>
    <x v="1"/>
    <n v="58.4"/>
    <n v="49.05"/>
    <n v="10"/>
    <s v="kg"/>
    <s v="Fruits &amp; Vegetables"/>
    <s v="Potato, Onion &amp; Tomato"/>
    <n v="490.5"/>
  </r>
  <r>
    <d v="2024-11-18T00:00:00"/>
    <x v="8"/>
    <x v="2"/>
    <x v="24"/>
    <x v="8"/>
    <n v="0.57999999999999996"/>
    <n v="0.49"/>
    <n v="100"/>
    <s v="g"/>
    <s v="Snacks &amp; Branded Foods"/>
    <s v="Instant Noodles"/>
    <n v="49"/>
  </r>
  <r>
    <d v="2024-01-20T00:00:00"/>
    <x v="0"/>
    <x v="0"/>
    <x v="15"/>
    <x v="1"/>
    <n v="0.28999999999999998"/>
    <n v="0.26"/>
    <n v="750"/>
    <s v="g"/>
    <s v="Snacks &amp; Branded Foods"/>
    <s v="Frozen Vegetables"/>
    <n v="195"/>
  </r>
  <r>
    <d v="2024-10-20T00:00:00"/>
    <x v="2"/>
    <x v="2"/>
    <x v="43"/>
    <x v="6"/>
    <n v="47.68"/>
    <n v="41.03"/>
    <n v="1"/>
    <s v="pcs"/>
    <s v="Beauty &amp; Hygiene"/>
    <s v="Toothpaste"/>
    <n v="41.03"/>
  </r>
  <r>
    <d v="2024-02-10T00:00:00"/>
    <x v="3"/>
    <x v="0"/>
    <x v="1"/>
    <x v="1"/>
    <n v="99.27"/>
    <n v="67.59"/>
    <n v="5"/>
    <s v="kg"/>
    <s v="Fruits &amp; Vegetables"/>
    <s v="Potato, Onion &amp; Tomato"/>
    <n v="337.95000000000005"/>
  </r>
  <r>
    <d v="2024-02-17T00:00:00"/>
    <x v="3"/>
    <x v="0"/>
    <x v="17"/>
    <x v="1"/>
    <n v="47.91"/>
    <n v="34.21"/>
    <n v="5"/>
    <s v="kg"/>
    <s v="Fruits &amp; Vegetables"/>
    <s v="Potato, Onion &amp; Tomato"/>
    <n v="171.05"/>
  </r>
  <r>
    <d v="2024-04-28T00:00:00"/>
    <x v="10"/>
    <x v="1"/>
    <x v="34"/>
    <x v="1"/>
    <n v="98.79"/>
    <n v="79.569999999999993"/>
    <n v="5"/>
    <s v="kg"/>
    <s v="Fruits &amp; Vegetables"/>
    <s v="Root Vegetables"/>
    <n v="397.84999999999997"/>
  </r>
  <r>
    <d v="2024-03-13T00:00:00"/>
    <x v="6"/>
    <x v="0"/>
    <x v="5"/>
    <x v="2"/>
    <n v="500.85"/>
    <n v="385.25"/>
    <n v="3"/>
    <s v="kg"/>
    <s v="Bakery, Cakes &amp; Dairy"/>
    <s v="Paneer, Tofu &amp; Cream"/>
    <n v="1155.75"/>
  </r>
  <r>
    <d v="2024-03-23T00:00:00"/>
    <x v="6"/>
    <x v="0"/>
    <x v="4"/>
    <x v="1"/>
    <n v="0.65"/>
    <n v="0.57999999999999996"/>
    <n v="750"/>
    <s v="g"/>
    <s v="Snacks &amp; Branded Foods"/>
    <s v="Frozen Vegetables"/>
    <n v="434.99999999999994"/>
  </r>
  <r>
    <d v="2024-09-13T00:00:00"/>
    <x v="11"/>
    <x v="3"/>
    <x v="19"/>
    <x v="6"/>
    <n v="132.59"/>
    <n v="92.8"/>
    <n v="5"/>
    <s v="pcs"/>
    <s v="Beauty &amp; Hygiene"/>
    <s v="Toothpaste"/>
    <n v="464"/>
  </r>
  <r>
    <d v="2024-09-24T00:00:00"/>
    <x v="11"/>
    <x v="3"/>
    <x v="1"/>
    <x v="1"/>
    <n v="32.58"/>
    <n v="29.56"/>
    <n v="5"/>
    <s v="kg"/>
    <s v="Fruits &amp; Vegetables"/>
    <s v="Potato, Onion &amp; Tomato"/>
    <n v="147.79999999999998"/>
  </r>
  <r>
    <d v="2024-06-23T00:00:00"/>
    <x v="7"/>
    <x v="1"/>
    <x v="23"/>
    <x v="8"/>
    <n v="0.33"/>
    <n v="0.25"/>
    <n v="750"/>
    <s v="g"/>
    <s v="Snacks &amp; Branded Foods"/>
    <s v="Instant Noodles"/>
    <n v="187.5"/>
  </r>
  <r>
    <d v="2024-03-08T00:00:00"/>
    <x v="6"/>
    <x v="0"/>
    <x v="41"/>
    <x v="1"/>
    <n v="0.1"/>
    <n v="7.0000000000000007E-2"/>
    <n v="200"/>
    <s v="ml"/>
    <s v="Beverages"/>
    <s v="Juices"/>
    <n v="14.000000000000002"/>
  </r>
  <r>
    <d v="2024-11-16T00:00:00"/>
    <x v="8"/>
    <x v="2"/>
    <x v="47"/>
    <x v="4"/>
    <n v="1.41"/>
    <n v="1.19"/>
    <n v="5000"/>
    <s v="ml"/>
    <s v="Gourmet &amp; World Food"/>
    <s v="Extra Virgin Olive Oil"/>
    <n v="5950"/>
  </r>
  <r>
    <d v="2024-08-08T00:00:00"/>
    <x v="5"/>
    <x v="3"/>
    <x v="2"/>
    <x v="1"/>
    <n v="55.34"/>
    <n v="47.25"/>
    <n v="1"/>
    <s v="kg"/>
    <s v="Fruits &amp; Vegetables"/>
    <s v="Potato, Onion &amp; Tomato"/>
    <n v="47.25"/>
  </r>
  <r>
    <d v="2024-12-31T00:00:00"/>
    <x v="4"/>
    <x v="2"/>
    <x v="3"/>
    <x v="1"/>
    <n v="17.21"/>
    <n v="14.22"/>
    <n v="6"/>
    <s v="pcs"/>
    <s v="Eggs, Meat &amp; Fish"/>
    <s v="Farm Eggs"/>
    <n v="85.320000000000007"/>
  </r>
  <r>
    <d v="2024-07-17T00:00:00"/>
    <x v="9"/>
    <x v="3"/>
    <x v="34"/>
    <x v="1"/>
    <n v="151.6"/>
    <n v="109.91"/>
    <n v="1"/>
    <s v="kg"/>
    <s v="Fruits &amp; Vegetables"/>
    <s v="Root Vegetables"/>
    <n v="109.91"/>
  </r>
  <r>
    <d v="2024-12-18T00:00:00"/>
    <x v="4"/>
    <x v="2"/>
    <x v="15"/>
    <x v="1"/>
    <n v="0.22"/>
    <n v="0.16"/>
    <n v="500"/>
    <s v="g"/>
    <s v="Snacks &amp; Branded Foods"/>
    <s v="Frozen Vegetables"/>
    <n v="80"/>
  </r>
  <r>
    <d v="2024-03-19T00:00:00"/>
    <x v="6"/>
    <x v="0"/>
    <x v="37"/>
    <x v="1"/>
    <n v="0.25"/>
    <n v="0.21"/>
    <n v="200"/>
    <s v="ml"/>
    <s v="Beverages"/>
    <s v="Juices"/>
    <n v="42"/>
  </r>
  <r>
    <d v="2024-09-11T00:00:00"/>
    <x v="11"/>
    <x v="3"/>
    <x v="28"/>
    <x v="6"/>
    <n v="120.18"/>
    <n v="101.83"/>
    <n v="12"/>
    <s v="pcs"/>
    <s v="Beauty &amp; Hygiene"/>
    <s v="Toothpaste"/>
    <n v="1221.96"/>
  </r>
  <r>
    <d v="2024-10-02T00:00:00"/>
    <x v="2"/>
    <x v="2"/>
    <x v="43"/>
    <x v="6"/>
    <n v="59.28"/>
    <n v="51.36"/>
    <n v="4"/>
    <s v="pcs"/>
    <s v="Beauty &amp; Hygiene"/>
    <s v="Toothpaste"/>
    <n v="205.44"/>
  </r>
  <r>
    <d v="2024-11-09T00:00:00"/>
    <x v="8"/>
    <x v="2"/>
    <x v="23"/>
    <x v="8"/>
    <n v="0.03"/>
    <n v="0.03"/>
    <n v="2000"/>
    <s v="g"/>
    <s v="Snacks &amp; Branded Foods"/>
    <s v="Instant Noodles"/>
    <n v="60"/>
  </r>
  <r>
    <d v="2024-02-14T00:00:00"/>
    <x v="3"/>
    <x v="0"/>
    <x v="47"/>
    <x v="4"/>
    <n v="3.88"/>
    <n v="2.69"/>
    <n v="350"/>
    <s v="ml"/>
    <s v="Gourmet &amp; World Food"/>
    <s v="Extra Virgin Olive Oil"/>
    <n v="941.5"/>
  </r>
  <r>
    <d v="2024-08-20T00:00:00"/>
    <x v="5"/>
    <x v="3"/>
    <x v="17"/>
    <x v="1"/>
    <n v="46.07"/>
    <n v="34.380000000000003"/>
    <n v="5"/>
    <s v="kg"/>
    <s v="Fruits &amp; Vegetables"/>
    <s v="Potato, Onion &amp; Tomato"/>
    <n v="171.9"/>
  </r>
  <r>
    <d v="2024-11-07T00:00:00"/>
    <x v="8"/>
    <x v="2"/>
    <x v="43"/>
    <x v="6"/>
    <n v="183.93"/>
    <n v="172.41"/>
    <n v="3"/>
    <s v="pcs"/>
    <s v="Beauty &amp; Hygiene"/>
    <s v="Toothpaste"/>
    <n v="517.23"/>
  </r>
  <r>
    <d v="2024-11-05T00:00:00"/>
    <x v="8"/>
    <x v="2"/>
    <x v="42"/>
    <x v="8"/>
    <n v="0.32"/>
    <n v="0.28000000000000003"/>
    <n v="2000"/>
    <s v="g"/>
    <s v="Snacks &amp; Branded Foods"/>
    <s v="Instant Noodles"/>
    <n v="560"/>
  </r>
  <r>
    <d v="2024-06-29T00:00:00"/>
    <x v="7"/>
    <x v="1"/>
    <x v="10"/>
    <x v="4"/>
    <n v="2.72"/>
    <n v="2.41"/>
    <n v="200"/>
    <s v="ml"/>
    <s v="Gourmet &amp; World Food"/>
    <s v="Extra Virgin Olive Oil"/>
    <n v="482"/>
  </r>
  <r>
    <d v="2024-10-23T00:00:00"/>
    <x v="2"/>
    <x v="2"/>
    <x v="9"/>
    <x v="4"/>
    <n v="2.11"/>
    <n v="1.79"/>
    <n v="1500"/>
    <s v="ml"/>
    <s v="Gourmet &amp; World Food"/>
    <s v="Extra Virgin Olive Oil"/>
    <n v="2685"/>
  </r>
  <r>
    <d v="2024-08-23T00:00:00"/>
    <x v="5"/>
    <x v="3"/>
    <x v="10"/>
    <x v="4"/>
    <n v="2.36"/>
    <n v="1.74"/>
    <n v="1000"/>
    <s v="ml"/>
    <s v="Gourmet &amp; World Food"/>
    <s v="Extra Virgin Olive Oil"/>
    <n v="1740"/>
  </r>
  <r>
    <d v="2024-11-30T00:00:00"/>
    <x v="8"/>
    <x v="2"/>
    <x v="45"/>
    <x v="7"/>
    <n v="0.04"/>
    <n v="0.03"/>
    <n v="250"/>
    <s v="ml"/>
    <s v="Bakery, Cakes &amp; Dairy"/>
    <s v="Milk"/>
    <n v="7.5"/>
  </r>
  <r>
    <d v="2024-08-14T00:00:00"/>
    <x v="5"/>
    <x v="3"/>
    <x v="29"/>
    <x v="9"/>
    <n v="0.57999999999999996"/>
    <n v="0.51"/>
    <n v="750"/>
    <s v="g"/>
    <s v="Beverages"/>
    <s v="Leaf &amp; Dust Tea"/>
    <n v="382.5"/>
  </r>
  <r>
    <d v="2024-03-12T00:00:00"/>
    <x v="6"/>
    <x v="0"/>
    <x v="45"/>
    <x v="7"/>
    <n v="0.06"/>
    <n v="0.04"/>
    <n v="350"/>
    <s v="ml"/>
    <s v="Bakery, Cakes &amp; Dairy"/>
    <s v="Milk"/>
    <n v="14"/>
  </r>
  <r>
    <d v="2024-09-06T00:00:00"/>
    <x v="11"/>
    <x v="3"/>
    <x v="23"/>
    <x v="8"/>
    <n v="0.09"/>
    <n v="7.0000000000000007E-2"/>
    <n v="50"/>
    <s v="g"/>
    <s v="Snacks &amp; Branded Foods"/>
    <s v="Instant Noodles"/>
    <n v="3.5000000000000004"/>
  </r>
  <r>
    <d v="2024-11-06T00:00:00"/>
    <x v="8"/>
    <x v="2"/>
    <x v="12"/>
    <x v="1"/>
    <n v="63.37"/>
    <n v="55.85"/>
    <n v="1"/>
    <s v="kg"/>
    <s v="Fruits &amp; Vegetables"/>
    <s v="Potato, Onion &amp; Tomato"/>
    <n v="55.85"/>
  </r>
  <r>
    <d v="2024-03-07T00:00:00"/>
    <x v="6"/>
    <x v="0"/>
    <x v="5"/>
    <x v="2"/>
    <n v="481.87"/>
    <n v="348.97"/>
    <n v="10"/>
    <s v="kg"/>
    <s v="Bakery, Cakes &amp; Dairy"/>
    <s v="Paneer, Tofu &amp; Cream"/>
    <n v="3489.7000000000003"/>
  </r>
  <r>
    <d v="2024-09-19T00:00:00"/>
    <x v="11"/>
    <x v="3"/>
    <x v="41"/>
    <x v="1"/>
    <n v="0.62"/>
    <n v="0.47"/>
    <n v="1000"/>
    <s v="ml"/>
    <s v="Beverages"/>
    <s v="Juices"/>
    <n v="470"/>
  </r>
  <r>
    <d v="2024-06-09T00:00:00"/>
    <x v="7"/>
    <x v="1"/>
    <x v="39"/>
    <x v="9"/>
    <n v="0.68"/>
    <n v="0.59"/>
    <n v="100"/>
    <s v="g"/>
    <s v="Beverages"/>
    <s v="Leaf &amp; Dust Tea"/>
    <n v="59"/>
  </r>
  <r>
    <d v="2024-12-27T00:00:00"/>
    <x v="4"/>
    <x v="2"/>
    <x v="39"/>
    <x v="9"/>
    <n v="0.48"/>
    <n v="0.37"/>
    <n v="200"/>
    <s v="g"/>
    <s v="Beverages"/>
    <s v="Leaf &amp; Dust Tea"/>
    <n v="74"/>
  </r>
  <r>
    <d v="2024-08-18T00:00:00"/>
    <x v="5"/>
    <x v="3"/>
    <x v="44"/>
    <x v="9"/>
    <n v="0.28000000000000003"/>
    <n v="0.19"/>
    <n v="1000"/>
    <s v="g"/>
    <s v="Beverages"/>
    <s v="Leaf &amp; Dust Tea"/>
    <n v="190"/>
  </r>
  <r>
    <d v="2024-12-27T00:00:00"/>
    <x v="4"/>
    <x v="2"/>
    <x v="16"/>
    <x v="1"/>
    <n v="67.540000000000006"/>
    <n v="61.37"/>
    <n v="3"/>
    <s v="kg"/>
    <s v="Fruits &amp; Vegetables"/>
    <s v="Potato, Onion &amp; Tomato"/>
    <n v="184.10999999999999"/>
  </r>
  <r>
    <d v="2024-12-22T00:00:00"/>
    <x v="4"/>
    <x v="2"/>
    <x v="9"/>
    <x v="4"/>
    <n v="4.08"/>
    <n v="3.22"/>
    <n v="4000"/>
    <s v="ml"/>
    <s v="Gourmet &amp; World Food"/>
    <s v="Extra Virgin Olive Oil"/>
    <n v="12880"/>
  </r>
  <r>
    <d v="2024-11-01T00:00:00"/>
    <x v="8"/>
    <x v="2"/>
    <x v="28"/>
    <x v="6"/>
    <n v="236.49"/>
    <n v="204.7"/>
    <n v="1"/>
    <s v="pcs"/>
    <s v="Beauty &amp; Hygiene"/>
    <s v="Toothpaste"/>
    <n v="204.7"/>
  </r>
  <r>
    <d v="2024-01-05T00:00:00"/>
    <x v="0"/>
    <x v="0"/>
    <x v="14"/>
    <x v="5"/>
    <n v="158.59"/>
    <n v="116.02"/>
    <n v="5"/>
    <s v="kg"/>
    <s v="Cleaning &amp; Household"/>
    <s v="Laundry"/>
    <n v="580.1"/>
  </r>
  <r>
    <d v="2024-10-14T00:00:00"/>
    <x v="2"/>
    <x v="2"/>
    <x v="9"/>
    <x v="4"/>
    <n v="3.39"/>
    <n v="2.64"/>
    <n v="4000"/>
    <s v="ml"/>
    <s v="Gourmet &amp; World Food"/>
    <s v="Extra Virgin Olive Oil"/>
    <n v="10560"/>
  </r>
  <r>
    <d v="2024-10-21T00:00:00"/>
    <x v="2"/>
    <x v="2"/>
    <x v="22"/>
    <x v="7"/>
    <n v="0.06"/>
    <n v="0.05"/>
    <n v="250"/>
    <s v="ml"/>
    <s v="Bakery, Cakes &amp; Dairy"/>
    <s v="Milk"/>
    <n v="12.5"/>
  </r>
  <r>
    <d v="2024-02-07T00:00:00"/>
    <x v="3"/>
    <x v="0"/>
    <x v="33"/>
    <x v="1"/>
    <n v="0.94"/>
    <n v="0.79"/>
    <n v="2000"/>
    <s v="g"/>
    <s v="Snacks &amp; Branded Foods"/>
    <s v="Frozen Vegetables"/>
    <n v="1580"/>
  </r>
  <r>
    <d v="2024-11-29T00:00:00"/>
    <x v="8"/>
    <x v="2"/>
    <x v="32"/>
    <x v="5"/>
    <n v="259.67"/>
    <n v="208.22"/>
    <n v="3"/>
    <s v="kg"/>
    <s v="Cleaning &amp; Household"/>
    <s v="Laundry"/>
    <n v="624.66"/>
  </r>
  <r>
    <d v="2024-06-27T00:00:00"/>
    <x v="7"/>
    <x v="1"/>
    <x v="10"/>
    <x v="4"/>
    <n v="6.24"/>
    <n v="4.3"/>
    <n v="750"/>
    <s v="ml"/>
    <s v="Gourmet &amp; World Food"/>
    <s v="Extra Virgin Olive Oil"/>
    <n v="3225"/>
  </r>
  <r>
    <d v="2024-09-30T00:00:00"/>
    <x v="11"/>
    <x v="3"/>
    <x v="7"/>
    <x v="3"/>
    <n v="55.53"/>
    <n v="50.17"/>
    <n v="6"/>
    <s v="pcs"/>
    <s v="Bakery, Cakes &amp; Dairy"/>
    <s v="Bread"/>
    <n v="301.02"/>
  </r>
  <r>
    <d v="2024-08-26T00:00:00"/>
    <x v="5"/>
    <x v="3"/>
    <x v="47"/>
    <x v="4"/>
    <n v="4.6900000000000004"/>
    <n v="4.37"/>
    <n v="200"/>
    <s v="ml"/>
    <s v="Gourmet &amp; World Food"/>
    <s v="Extra Virgin Olive Oil"/>
    <n v="874"/>
  </r>
  <r>
    <d v="2024-10-24T00:00:00"/>
    <x v="2"/>
    <x v="2"/>
    <x v="34"/>
    <x v="1"/>
    <n v="125.35"/>
    <n v="99.62"/>
    <n v="0.25"/>
    <s v="kg"/>
    <s v="Fruits &amp; Vegetables"/>
    <s v="Root Vegetables"/>
    <n v="24.905000000000001"/>
  </r>
  <r>
    <d v="2024-07-22T00:00:00"/>
    <x v="9"/>
    <x v="3"/>
    <x v="9"/>
    <x v="4"/>
    <n v="4.91"/>
    <n v="3.64"/>
    <n v="4000"/>
    <s v="ml"/>
    <s v="Gourmet &amp; World Food"/>
    <s v="Extra Virgin Olive Oil"/>
    <n v="14560"/>
  </r>
  <r>
    <d v="2024-04-12T00:00:00"/>
    <x v="10"/>
    <x v="1"/>
    <x v="0"/>
    <x v="0"/>
    <n v="154.24"/>
    <n v="130.19999999999999"/>
    <n v="10"/>
    <s v="kg"/>
    <s v="Foodgrains, Oil &amp; Masala"/>
    <s v="Raw Rice"/>
    <n v="1302"/>
  </r>
  <r>
    <d v="2024-02-03T00:00:00"/>
    <x v="3"/>
    <x v="0"/>
    <x v="9"/>
    <x v="4"/>
    <n v="5.19"/>
    <n v="3.56"/>
    <n v="350"/>
    <s v="ml"/>
    <s v="Gourmet &amp; World Food"/>
    <s v="Extra Virgin Olive Oil"/>
    <n v="1246"/>
  </r>
  <r>
    <d v="2024-12-17T00:00:00"/>
    <x v="4"/>
    <x v="2"/>
    <x v="41"/>
    <x v="1"/>
    <n v="0.38"/>
    <n v="0.26"/>
    <n v="200"/>
    <s v="ml"/>
    <s v="Beverages"/>
    <s v="Juices"/>
    <n v="52"/>
  </r>
  <r>
    <d v="2024-08-31T00:00:00"/>
    <x v="5"/>
    <x v="3"/>
    <x v="19"/>
    <x v="6"/>
    <n v="197.09"/>
    <n v="132.77000000000001"/>
    <n v="24"/>
    <s v="pcs"/>
    <s v="Beauty &amp; Hygiene"/>
    <s v="Toothpaste"/>
    <n v="3186.4800000000005"/>
  </r>
  <r>
    <d v="2024-11-28T00:00:00"/>
    <x v="8"/>
    <x v="2"/>
    <x v="7"/>
    <x v="3"/>
    <n v="72.64"/>
    <n v="51.6"/>
    <n v="2"/>
    <s v="pcs"/>
    <s v="Bakery, Cakes &amp; Dairy"/>
    <s v="Bread"/>
    <n v="103.2"/>
  </r>
  <r>
    <d v="2024-10-20T00:00:00"/>
    <x v="2"/>
    <x v="2"/>
    <x v="31"/>
    <x v="1"/>
    <n v="17.23"/>
    <n v="11.94"/>
    <n v="10"/>
    <s v="pcs"/>
    <s v="Eggs, Meat &amp; Fish"/>
    <s v="Farm Eggs"/>
    <n v="119.39999999999999"/>
  </r>
  <r>
    <d v="2024-03-15T00:00:00"/>
    <x v="6"/>
    <x v="0"/>
    <x v="47"/>
    <x v="4"/>
    <n v="5.41"/>
    <n v="4.93"/>
    <n v="1000"/>
    <s v="ml"/>
    <s v="Gourmet &amp; World Food"/>
    <s v="Extra Virgin Olive Oil"/>
    <n v="4930"/>
  </r>
  <r>
    <d v="2024-06-12T00:00:00"/>
    <x v="7"/>
    <x v="1"/>
    <x v="38"/>
    <x v="1"/>
    <n v="104.21"/>
    <n v="91.06"/>
    <n v="5"/>
    <s v="kg"/>
    <s v="Fruits &amp; Vegetables"/>
    <s v="Root Vegetables"/>
    <n v="455.3"/>
  </r>
  <r>
    <d v="2024-07-13T00:00:00"/>
    <x v="9"/>
    <x v="3"/>
    <x v="23"/>
    <x v="8"/>
    <n v="0.54"/>
    <n v="0.38"/>
    <n v="750"/>
    <s v="g"/>
    <s v="Snacks &amp; Branded Foods"/>
    <s v="Instant Noodles"/>
    <n v="285"/>
  </r>
  <r>
    <d v="2024-11-16T00:00:00"/>
    <x v="8"/>
    <x v="2"/>
    <x v="20"/>
    <x v="1"/>
    <n v="67.569999999999993"/>
    <n v="51.02"/>
    <n v="10"/>
    <s v="kg"/>
    <s v="Fruits &amp; Vegetables"/>
    <s v="Potato, Onion &amp; Tomato"/>
    <n v="510.20000000000005"/>
  </r>
  <r>
    <d v="2024-08-30T00:00:00"/>
    <x v="5"/>
    <x v="3"/>
    <x v="24"/>
    <x v="8"/>
    <n v="0.09"/>
    <n v="0.06"/>
    <n v="2000"/>
    <s v="g"/>
    <s v="Snacks &amp; Branded Foods"/>
    <s v="Instant Noodles"/>
    <n v="120"/>
  </r>
  <r>
    <d v="2024-10-28T00:00:00"/>
    <x v="2"/>
    <x v="2"/>
    <x v="7"/>
    <x v="3"/>
    <n v="58.84"/>
    <n v="55.5"/>
    <n v="1"/>
    <s v="pcs"/>
    <s v="Bakery, Cakes &amp; Dairy"/>
    <s v="Bread"/>
    <n v="55.5"/>
  </r>
  <r>
    <d v="2024-08-04T00:00:00"/>
    <x v="5"/>
    <x v="3"/>
    <x v="36"/>
    <x v="0"/>
    <n v="164.64"/>
    <n v="131.66999999999999"/>
    <n v="5"/>
    <s v="kg"/>
    <s v="Foodgrains, Oil &amp; Masala"/>
    <s v="Raw Rice"/>
    <n v="658.34999999999991"/>
  </r>
  <r>
    <d v="2024-12-21T00:00:00"/>
    <x v="4"/>
    <x v="2"/>
    <x v="28"/>
    <x v="6"/>
    <n v="172.87"/>
    <n v="154.83000000000001"/>
    <n v="1"/>
    <s v="pcs"/>
    <s v="Beauty &amp; Hygiene"/>
    <s v="Toothpaste"/>
    <n v="154.83000000000001"/>
  </r>
  <r>
    <d v="2024-10-19T00:00:00"/>
    <x v="2"/>
    <x v="2"/>
    <x v="6"/>
    <x v="1"/>
    <n v="0.36"/>
    <n v="0.31"/>
    <n v="1000"/>
    <s v="ml"/>
    <s v="Beverages"/>
    <s v="Juices"/>
    <n v="310"/>
  </r>
  <r>
    <d v="2024-11-21T00:00:00"/>
    <x v="8"/>
    <x v="2"/>
    <x v="11"/>
    <x v="3"/>
    <n v="60.72"/>
    <n v="45.12"/>
    <n v="2"/>
    <s v="pcs"/>
    <s v="Bakery, Cakes &amp; Dairy"/>
    <s v="Bread"/>
    <n v="90.24"/>
  </r>
  <r>
    <d v="2024-12-31T00:00:00"/>
    <x v="4"/>
    <x v="2"/>
    <x v="33"/>
    <x v="1"/>
    <n v="0.59"/>
    <n v="0.56000000000000005"/>
    <n v="2000"/>
    <s v="g"/>
    <s v="Snacks &amp; Branded Foods"/>
    <s v="Frozen Vegetables"/>
    <n v="1120"/>
  </r>
  <r>
    <d v="2024-08-02T00:00:00"/>
    <x v="5"/>
    <x v="3"/>
    <x v="15"/>
    <x v="1"/>
    <n v="1.01"/>
    <n v="0.96"/>
    <n v="1500"/>
    <s v="g"/>
    <s v="Snacks &amp; Branded Foods"/>
    <s v="Frozen Vegetables"/>
    <n v="1440"/>
  </r>
  <r>
    <d v="2024-05-12T00:00:00"/>
    <x v="1"/>
    <x v="1"/>
    <x v="32"/>
    <x v="5"/>
    <n v="132.38"/>
    <n v="107.84"/>
    <n v="1"/>
    <s v="kg"/>
    <s v="Cleaning &amp; Household"/>
    <s v="Laundry"/>
    <n v="107.84"/>
  </r>
  <r>
    <d v="2024-10-07T00:00:00"/>
    <x v="2"/>
    <x v="2"/>
    <x v="33"/>
    <x v="1"/>
    <n v="0.2"/>
    <n v="0.17"/>
    <n v="100"/>
    <s v="g"/>
    <s v="Snacks &amp; Branded Foods"/>
    <s v="Frozen Vegetables"/>
    <n v="17"/>
  </r>
  <r>
    <d v="2024-11-24T00:00:00"/>
    <x v="8"/>
    <x v="2"/>
    <x v="19"/>
    <x v="6"/>
    <n v="64.040000000000006"/>
    <n v="43.23"/>
    <n v="2"/>
    <s v="pcs"/>
    <s v="Beauty &amp; Hygiene"/>
    <s v="Toothpaste"/>
    <n v="86.46"/>
  </r>
  <r>
    <d v="2024-11-08T00:00:00"/>
    <x v="8"/>
    <x v="2"/>
    <x v="9"/>
    <x v="4"/>
    <n v="6.58"/>
    <n v="4.41"/>
    <n v="250"/>
    <s v="ml"/>
    <s v="Gourmet &amp; World Food"/>
    <s v="Extra Virgin Olive Oil"/>
    <n v="1102.5"/>
  </r>
  <r>
    <d v="2024-11-14T00:00:00"/>
    <x v="8"/>
    <x v="2"/>
    <x v="25"/>
    <x v="7"/>
    <n v="0.06"/>
    <n v="0.05"/>
    <n v="250"/>
    <s v="ml"/>
    <s v="Bakery, Cakes &amp; Dairy"/>
    <s v="Milk"/>
    <n v="12.5"/>
  </r>
  <r>
    <d v="2024-09-03T00:00:00"/>
    <x v="11"/>
    <x v="3"/>
    <x v="20"/>
    <x v="1"/>
    <n v="28.96"/>
    <n v="26.9"/>
    <n v="0.5"/>
    <s v="kg"/>
    <s v="Fruits &amp; Vegetables"/>
    <s v="Potato, Onion &amp; Tomato"/>
    <n v="13.45"/>
  </r>
  <r>
    <d v="2024-03-23T00:00:00"/>
    <x v="6"/>
    <x v="0"/>
    <x v="47"/>
    <x v="4"/>
    <n v="6.07"/>
    <n v="4.3099999999999996"/>
    <n v="750"/>
    <s v="ml"/>
    <s v="Gourmet &amp; World Food"/>
    <s v="Extra Virgin Olive Oil"/>
    <n v="3232.4999999999995"/>
  </r>
  <r>
    <d v="2024-08-11T00:00:00"/>
    <x v="5"/>
    <x v="3"/>
    <x v="23"/>
    <x v="8"/>
    <n v="0.05"/>
    <n v="0.04"/>
    <n v="100"/>
    <s v="g"/>
    <s v="Snacks &amp; Branded Foods"/>
    <s v="Instant Noodles"/>
    <n v="4"/>
  </r>
  <r>
    <d v="2024-12-28T00:00:00"/>
    <x v="4"/>
    <x v="2"/>
    <x v="1"/>
    <x v="1"/>
    <n v="65.33"/>
    <n v="57.16"/>
    <n v="1"/>
    <s v="kg"/>
    <s v="Fruits &amp; Vegetables"/>
    <s v="Potato, Onion &amp; Tomato"/>
    <n v="57.16"/>
  </r>
  <r>
    <d v="2024-01-06T00:00:00"/>
    <x v="0"/>
    <x v="0"/>
    <x v="17"/>
    <x v="1"/>
    <n v="44.98"/>
    <n v="32.340000000000003"/>
    <n v="1"/>
    <s v="kg"/>
    <s v="Fruits &amp; Vegetables"/>
    <s v="Potato, Onion &amp; Tomato"/>
    <n v="32.340000000000003"/>
  </r>
  <r>
    <d v="2024-04-11T00:00:00"/>
    <x v="10"/>
    <x v="1"/>
    <x v="1"/>
    <x v="1"/>
    <n v="41.96"/>
    <n v="34.770000000000003"/>
    <n v="2"/>
    <s v="kg"/>
    <s v="Fruits &amp; Vegetables"/>
    <s v="Potato, Onion &amp; Tomato"/>
    <n v="69.540000000000006"/>
  </r>
  <r>
    <d v="2024-12-25T00:00:00"/>
    <x v="4"/>
    <x v="2"/>
    <x v="15"/>
    <x v="1"/>
    <n v="0.67"/>
    <n v="0.59"/>
    <n v="1000"/>
    <s v="g"/>
    <s v="Snacks &amp; Branded Foods"/>
    <s v="Frozen Vegetables"/>
    <n v="590"/>
  </r>
  <r>
    <d v="2024-03-15T00:00:00"/>
    <x v="6"/>
    <x v="0"/>
    <x v="27"/>
    <x v="2"/>
    <n v="547.83000000000004"/>
    <n v="411.29"/>
    <n v="10"/>
    <s v="kg"/>
    <s v="Bakery, Cakes &amp; Dairy"/>
    <s v="Paneer, Tofu &amp; Cream"/>
    <n v="4112.9000000000005"/>
  </r>
  <r>
    <d v="2024-11-10T00:00:00"/>
    <x v="8"/>
    <x v="2"/>
    <x v="9"/>
    <x v="4"/>
    <n v="7.3"/>
    <n v="4.9000000000000004"/>
    <n v="750"/>
    <s v="ml"/>
    <s v="Gourmet &amp; World Food"/>
    <s v="Extra Virgin Olive Oil"/>
    <n v="3675.0000000000005"/>
  </r>
  <r>
    <d v="2024-11-28T00:00:00"/>
    <x v="8"/>
    <x v="2"/>
    <x v="6"/>
    <x v="1"/>
    <n v="0.33"/>
    <n v="0.22"/>
    <n v="200"/>
    <s v="ml"/>
    <s v="Beverages"/>
    <s v="Juices"/>
    <n v="44"/>
  </r>
  <r>
    <d v="2024-09-12T00:00:00"/>
    <x v="11"/>
    <x v="3"/>
    <x v="41"/>
    <x v="1"/>
    <n v="0.21"/>
    <n v="0.16"/>
    <n v="5000"/>
    <s v="ml"/>
    <s v="Beverages"/>
    <s v="Juices"/>
    <n v="800"/>
  </r>
  <r>
    <d v="2024-02-28T00:00:00"/>
    <x v="3"/>
    <x v="0"/>
    <x v="44"/>
    <x v="9"/>
    <n v="0.23"/>
    <n v="0.18"/>
    <n v="1000"/>
    <s v="g"/>
    <s v="Beverages"/>
    <s v="Leaf &amp; Dust Tea"/>
    <n v="180"/>
  </r>
  <r>
    <d v="2024-07-27T00:00:00"/>
    <x v="9"/>
    <x v="3"/>
    <x v="38"/>
    <x v="1"/>
    <n v="113.72"/>
    <n v="103.19"/>
    <n v="1"/>
    <s v="kg"/>
    <s v="Fruits &amp; Vegetables"/>
    <s v="Root Vegetables"/>
    <n v="103.19"/>
  </r>
  <r>
    <d v="2024-10-01T00:00:00"/>
    <x v="2"/>
    <x v="2"/>
    <x v="44"/>
    <x v="9"/>
    <n v="0.28000000000000003"/>
    <n v="0.19"/>
    <n v="500"/>
    <s v="g"/>
    <s v="Beverages"/>
    <s v="Leaf &amp; Dust Tea"/>
    <n v="95"/>
  </r>
  <r>
    <d v="2024-03-05T00:00:00"/>
    <x v="6"/>
    <x v="0"/>
    <x v="36"/>
    <x v="0"/>
    <n v="193.04"/>
    <n v="132.22"/>
    <n v="0.25"/>
    <s v="kg"/>
    <s v="Foodgrains, Oil &amp; Masala"/>
    <s v="Raw Rice"/>
    <n v="33.055"/>
  </r>
  <r>
    <d v="2024-02-19T00:00:00"/>
    <x v="3"/>
    <x v="0"/>
    <x v="42"/>
    <x v="8"/>
    <n v="0.12"/>
    <n v="0.11"/>
    <n v="1500"/>
    <s v="g"/>
    <s v="Snacks &amp; Branded Foods"/>
    <s v="Instant Noodles"/>
    <n v="165"/>
  </r>
  <r>
    <d v="2024-10-25T00:00:00"/>
    <x v="2"/>
    <x v="2"/>
    <x v="13"/>
    <x v="1"/>
    <n v="160.76"/>
    <n v="119.74"/>
    <n v="3"/>
    <s v="kg"/>
    <s v="Fruits &amp; Vegetables"/>
    <s v="Root Vegetables"/>
    <n v="359.21999999999997"/>
  </r>
  <r>
    <d v="2024-03-26T00:00:00"/>
    <x v="6"/>
    <x v="0"/>
    <x v="29"/>
    <x v="9"/>
    <n v="0.28000000000000003"/>
    <n v="0.24"/>
    <n v="50"/>
    <s v="g"/>
    <s v="Beverages"/>
    <s v="Leaf &amp; Dust Tea"/>
    <n v="12"/>
  </r>
  <r>
    <d v="2024-04-20T00:00:00"/>
    <x v="10"/>
    <x v="1"/>
    <x v="38"/>
    <x v="1"/>
    <n v="81.790000000000006"/>
    <n v="70.22"/>
    <n v="3"/>
    <s v="kg"/>
    <s v="Fruits &amp; Vegetables"/>
    <s v="Root Vegetables"/>
    <n v="210.66"/>
  </r>
  <r>
    <d v="2024-10-25T00:00:00"/>
    <x v="2"/>
    <x v="2"/>
    <x v="17"/>
    <x v="1"/>
    <n v="35.700000000000003"/>
    <n v="24.59"/>
    <n v="10"/>
    <s v="kg"/>
    <s v="Fruits &amp; Vegetables"/>
    <s v="Potato, Onion &amp; Tomato"/>
    <n v="245.9"/>
  </r>
  <r>
    <d v="2024-01-08T00:00:00"/>
    <x v="0"/>
    <x v="0"/>
    <x v="36"/>
    <x v="0"/>
    <n v="173.92"/>
    <n v="145.47999999999999"/>
    <n v="5"/>
    <s v="kg"/>
    <s v="Foodgrains, Oil &amp; Masala"/>
    <s v="Raw Rice"/>
    <n v="727.4"/>
  </r>
  <r>
    <d v="2024-11-16T00:00:00"/>
    <x v="8"/>
    <x v="2"/>
    <x v="31"/>
    <x v="1"/>
    <n v="17.829999999999998"/>
    <n v="12.57"/>
    <n v="6"/>
    <s v="pcs"/>
    <s v="Eggs, Meat &amp; Fish"/>
    <s v="Farm Eggs"/>
    <n v="75.42"/>
  </r>
  <r>
    <d v="2024-11-09T00:00:00"/>
    <x v="8"/>
    <x v="2"/>
    <x v="25"/>
    <x v="7"/>
    <n v="0.05"/>
    <n v="0.05"/>
    <n v="1000"/>
    <s v="ml"/>
    <s v="Bakery, Cakes &amp; Dairy"/>
    <s v="Milk"/>
    <n v="50"/>
  </r>
  <r>
    <d v="2024-03-04T00:00:00"/>
    <x v="6"/>
    <x v="0"/>
    <x v="11"/>
    <x v="3"/>
    <n v="29.05"/>
    <n v="21.5"/>
    <n v="2"/>
    <s v="pcs"/>
    <s v="Bakery, Cakes &amp; Dairy"/>
    <s v="Bread"/>
    <n v="43"/>
  </r>
  <r>
    <d v="2024-08-21T00:00:00"/>
    <x v="5"/>
    <x v="3"/>
    <x v="9"/>
    <x v="4"/>
    <n v="2.2999999999999998"/>
    <n v="1.54"/>
    <n v="100"/>
    <s v="ml"/>
    <s v="Gourmet &amp; World Food"/>
    <s v="Extra Virgin Olive Oil"/>
    <n v="154"/>
  </r>
  <r>
    <d v="2024-06-29T00:00:00"/>
    <x v="7"/>
    <x v="1"/>
    <x v="30"/>
    <x v="1"/>
    <n v="67.72"/>
    <n v="59.2"/>
    <n v="1"/>
    <s v="kg"/>
    <s v="Fruits &amp; Vegetables"/>
    <s v="Potato, Onion &amp; Tomato"/>
    <n v="59.2"/>
  </r>
  <r>
    <d v="2024-12-09T00:00:00"/>
    <x v="4"/>
    <x v="2"/>
    <x v="1"/>
    <x v="1"/>
    <n v="42.99"/>
    <n v="36.85"/>
    <n v="10"/>
    <s v="kg"/>
    <s v="Fruits &amp; Vegetables"/>
    <s v="Potato, Onion &amp; Tomato"/>
    <n v="368.5"/>
  </r>
  <r>
    <d v="2024-06-20T00:00:00"/>
    <x v="7"/>
    <x v="1"/>
    <x v="5"/>
    <x v="2"/>
    <n v="470.04"/>
    <n v="358.66"/>
    <n v="2"/>
    <s v="kg"/>
    <s v="Bakery, Cakes &amp; Dairy"/>
    <s v="Paneer, Tofu &amp; Cream"/>
    <n v="717.32"/>
  </r>
  <r>
    <d v="2024-10-23T00:00:00"/>
    <x v="2"/>
    <x v="2"/>
    <x v="19"/>
    <x v="6"/>
    <n v="419.87"/>
    <n v="286.22000000000003"/>
    <n v="6"/>
    <s v="pcs"/>
    <s v="Beauty &amp; Hygiene"/>
    <s v="Toothpaste"/>
    <n v="1717.3200000000002"/>
  </r>
  <r>
    <d v="2024-07-10T00:00:00"/>
    <x v="9"/>
    <x v="3"/>
    <x v="28"/>
    <x v="6"/>
    <n v="233.62"/>
    <n v="218.29"/>
    <n v="10"/>
    <s v="pcs"/>
    <s v="Beauty &amp; Hygiene"/>
    <s v="Toothpaste"/>
    <n v="2182.9"/>
  </r>
  <r>
    <d v="2024-12-16T00:00:00"/>
    <x v="4"/>
    <x v="2"/>
    <x v="24"/>
    <x v="8"/>
    <n v="0.19"/>
    <n v="0.14000000000000001"/>
    <n v="1000"/>
    <s v="g"/>
    <s v="Snacks &amp; Branded Foods"/>
    <s v="Instant Noodles"/>
    <n v="140"/>
  </r>
  <r>
    <d v="2024-11-25T00:00:00"/>
    <x v="8"/>
    <x v="2"/>
    <x v="32"/>
    <x v="5"/>
    <n v="231.59"/>
    <n v="205.33"/>
    <n v="10"/>
    <s v="kg"/>
    <s v="Cleaning &amp; Household"/>
    <s v="Laundry"/>
    <n v="2053.3000000000002"/>
  </r>
  <r>
    <d v="2024-12-24T00:00:00"/>
    <x v="4"/>
    <x v="2"/>
    <x v="9"/>
    <x v="4"/>
    <n v="6.08"/>
    <n v="4.75"/>
    <n v="500"/>
    <s v="ml"/>
    <s v="Gourmet &amp; World Food"/>
    <s v="Extra Virgin Olive Oil"/>
    <n v="2375"/>
  </r>
  <r>
    <d v="2024-08-11T00:00:00"/>
    <x v="5"/>
    <x v="3"/>
    <x v="5"/>
    <x v="2"/>
    <n v="514.9"/>
    <n v="426.32"/>
    <n v="10"/>
    <s v="kg"/>
    <s v="Bakery, Cakes &amp; Dairy"/>
    <s v="Paneer, Tofu &amp; Cream"/>
    <n v="4263.2"/>
  </r>
  <r>
    <d v="2024-02-20T00:00:00"/>
    <x v="3"/>
    <x v="0"/>
    <x v="4"/>
    <x v="1"/>
    <n v="1.17"/>
    <n v="0.84"/>
    <n v="250"/>
    <s v="g"/>
    <s v="Snacks &amp; Branded Foods"/>
    <s v="Frozen Vegetables"/>
    <n v="210"/>
  </r>
  <r>
    <d v="2024-02-23T00:00:00"/>
    <x v="3"/>
    <x v="0"/>
    <x v="9"/>
    <x v="4"/>
    <n v="1.96"/>
    <n v="1.54"/>
    <n v="1500"/>
    <s v="ml"/>
    <s v="Gourmet &amp; World Food"/>
    <s v="Extra Virgin Olive Oil"/>
    <n v="2310"/>
  </r>
  <r>
    <d v="2024-10-03T00:00:00"/>
    <x v="2"/>
    <x v="2"/>
    <x v="37"/>
    <x v="1"/>
    <n v="0.48"/>
    <n v="0.45"/>
    <n v="500"/>
    <s v="ml"/>
    <s v="Beverages"/>
    <s v="Juices"/>
    <n v="225"/>
  </r>
  <r>
    <d v="2024-07-29T00:00:00"/>
    <x v="9"/>
    <x v="3"/>
    <x v="6"/>
    <x v="1"/>
    <n v="0.72"/>
    <n v="0.48"/>
    <n v="2000"/>
    <s v="ml"/>
    <s v="Beverages"/>
    <s v="Juices"/>
    <n v="960"/>
  </r>
  <r>
    <d v="2024-12-19T00:00:00"/>
    <x v="4"/>
    <x v="2"/>
    <x v="12"/>
    <x v="1"/>
    <n v="89.08"/>
    <n v="62.76"/>
    <n v="10"/>
    <s v="kg"/>
    <s v="Fruits &amp; Vegetables"/>
    <s v="Potato, Onion &amp; Tomato"/>
    <n v="627.6"/>
  </r>
  <r>
    <d v="2024-02-21T00:00:00"/>
    <x v="3"/>
    <x v="0"/>
    <x v="15"/>
    <x v="1"/>
    <n v="0.35"/>
    <n v="0.24"/>
    <n v="50"/>
    <s v="g"/>
    <s v="Snacks &amp; Branded Foods"/>
    <s v="Frozen Vegetables"/>
    <n v="12"/>
  </r>
  <r>
    <d v="2024-09-14T00:00:00"/>
    <x v="11"/>
    <x v="3"/>
    <x v="19"/>
    <x v="6"/>
    <n v="401.14"/>
    <n v="275.60000000000002"/>
    <n v="24"/>
    <s v="pcs"/>
    <s v="Beauty &amp; Hygiene"/>
    <s v="Toothpaste"/>
    <n v="6614.4000000000005"/>
  </r>
  <r>
    <d v="2024-01-17T00:00:00"/>
    <x v="0"/>
    <x v="0"/>
    <x v="23"/>
    <x v="8"/>
    <n v="0.15"/>
    <n v="0.12"/>
    <n v="1500"/>
    <s v="g"/>
    <s v="Snacks &amp; Branded Foods"/>
    <s v="Instant Noodles"/>
    <n v="180"/>
  </r>
  <r>
    <d v="2024-08-03T00:00:00"/>
    <x v="5"/>
    <x v="3"/>
    <x v="18"/>
    <x v="0"/>
    <n v="167.68"/>
    <n v="145.80000000000001"/>
    <n v="5"/>
    <s v="kg"/>
    <s v="Foodgrains, Oil &amp; Masala"/>
    <s v="Raw Rice"/>
    <n v="729"/>
  </r>
  <r>
    <d v="2024-11-28T00:00:00"/>
    <x v="8"/>
    <x v="2"/>
    <x v="3"/>
    <x v="1"/>
    <n v="14.59"/>
    <n v="10.48"/>
    <n v="4"/>
    <s v="pcs"/>
    <s v="Eggs, Meat &amp; Fish"/>
    <s v="Farm Eggs"/>
    <n v="41.92"/>
  </r>
  <r>
    <d v="2024-02-28T00:00:00"/>
    <x v="3"/>
    <x v="0"/>
    <x v="41"/>
    <x v="1"/>
    <n v="0.46"/>
    <n v="0.42"/>
    <n v="100"/>
    <s v="ml"/>
    <s v="Beverages"/>
    <s v="Juices"/>
    <n v="42"/>
  </r>
  <r>
    <d v="2024-11-30T00:00:00"/>
    <x v="8"/>
    <x v="2"/>
    <x v="4"/>
    <x v="1"/>
    <n v="0.82"/>
    <n v="0.62"/>
    <n v="50"/>
    <s v="g"/>
    <s v="Snacks &amp; Branded Foods"/>
    <s v="Frozen Vegetables"/>
    <n v="31"/>
  </r>
  <r>
    <d v="2024-06-28T00:00:00"/>
    <x v="7"/>
    <x v="1"/>
    <x v="20"/>
    <x v="1"/>
    <n v="64.25"/>
    <n v="48.07"/>
    <n v="1"/>
    <s v="kg"/>
    <s v="Fruits &amp; Vegetables"/>
    <s v="Potato, Onion &amp; Tomato"/>
    <n v="48.07"/>
  </r>
  <r>
    <d v="2024-08-25T00:00:00"/>
    <x v="5"/>
    <x v="3"/>
    <x v="29"/>
    <x v="9"/>
    <n v="0.17"/>
    <n v="0.15"/>
    <n v="50"/>
    <s v="g"/>
    <s v="Beverages"/>
    <s v="Leaf &amp; Dust Tea"/>
    <n v="7.5"/>
  </r>
  <r>
    <d v="2024-07-21T00:00:00"/>
    <x v="9"/>
    <x v="3"/>
    <x v="1"/>
    <x v="1"/>
    <n v="89.84"/>
    <n v="60.44"/>
    <n v="1"/>
    <s v="kg"/>
    <s v="Fruits &amp; Vegetables"/>
    <s v="Potato, Onion &amp; Tomato"/>
    <n v="60.44"/>
  </r>
  <r>
    <d v="2024-11-17T00:00:00"/>
    <x v="8"/>
    <x v="2"/>
    <x v="21"/>
    <x v="2"/>
    <n v="529.66999999999996"/>
    <n v="458.71"/>
    <n v="0.25"/>
    <s v="kg"/>
    <s v="Bakery, Cakes &amp; Dairy"/>
    <s v="Paneer, Tofu &amp; Cream"/>
    <n v="114.67749999999999"/>
  </r>
  <r>
    <d v="2024-09-16T00:00:00"/>
    <x v="11"/>
    <x v="3"/>
    <x v="2"/>
    <x v="1"/>
    <n v="76.790000000000006"/>
    <n v="63.45"/>
    <n v="3"/>
    <s v="kg"/>
    <s v="Fruits &amp; Vegetables"/>
    <s v="Potato, Onion &amp; Tomato"/>
    <n v="190.35000000000002"/>
  </r>
  <r>
    <d v="2024-12-24T00:00:00"/>
    <x v="4"/>
    <x v="2"/>
    <x v="37"/>
    <x v="1"/>
    <n v="7.0000000000000007E-2"/>
    <n v="0.05"/>
    <n v="250"/>
    <s v="ml"/>
    <s v="Beverages"/>
    <s v="Juices"/>
    <n v="12.5"/>
  </r>
  <r>
    <d v="2024-11-23T00:00:00"/>
    <x v="8"/>
    <x v="2"/>
    <x v="17"/>
    <x v="1"/>
    <n v="79.459999999999994"/>
    <n v="62.44"/>
    <n v="0.25"/>
    <s v="kg"/>
    <s v="Fruits &amp; Vegetables"/>
    <s v="Potato, Onion &amp; Tomato"/>
    <n v="15.61"/>
  </r>
  <r>
    <d v="2024-01-03T00:00:00"/>
    <x v="0"/>
    <x v="0"/>
    <x v="19"/>
    <x v="6"/>
    <n v="81.319999999999993"/>
    <n v="70.91"/>
    <n v="5"/>
    <s v="pcs"/>
    <s v="Beauty &amp; Hygiene"/>
    <s v="Toothpaste"/>
    <n v="354.54999999999995"/>
  </r>
  <r>
    <d v="2024-07-31T00:00:00"/>
    <x v="9"/>
    <x v="3"/>
    <x v="5"/>
    <x v="2"/>
    <n v="605.52"/>
    <n v="452.06"/>
    <n v="1"/>
    <s v="kg"/>
    <s v="Bakery, Cakes &amp; Dairy"/>
    <s v="Paneer, Tofu &amp; Cream"/>
    <n v="452.06"/>
  </r>
  <r>
    <d v="2024-10-04T00:00:00"/>
    <x v="2"/>
    <x v="2"/>
    <x v="16"/>
    <x v="1"/>
    <n v="74.78"/>
    <n v="62.88"/>
    <n v="3"/>
    <s v="kg"/>
    <s v="Fruits &amp; Vegetables"/>
    <s v="Potato, Onion &amp; Tomato"/>
    <n v="188.64000000000001"/>
  </r>
  <r>
    <d v="2024-11-17T00:00:00"/>
    <x v="8"/>
    <x v="2"/>
    <x v="0"/>
    <x v="0"/>
    <n v="158.69999999999999"/>
    <n v="122.57"/>
    <n v="0.5"/>
    <s v="kg"/>
    <s v="Foodgrains, Oil &amp; Masala"/>
    <s v="Raw Rice"/>
    <n v="61.284999999999997"/>
  </r>
  <r>
    <d v="2024-09-22T00:00:00"/>
    <x v="11"/>
    <x v="3"/>
    <x v="37"/>
    <x v="1"/>
    <n v="0.43"/>
    <n v="0.31"/>
    <n v="100"/>
    <s v="ml"/>
    <s v="Beverages"/>
    <s v="Juices"/>
    <n v="31"/>
  </r>
  <r>
    <d v="2024-06-11T00:00:00"/>
    <x v="7"/>
    <x v="1"/>
    <x v="42"/>
    <x v="8"/>
    <n v="0.56999999999999995"/>
    <n v="0.38"/>
    <n v="200"/>
    <s v="g"/>
    <s v="Snacks &amp; Branded Foods"/>
    <s v="Instant Noodles"/>
    <n v="76"/>
  </r>
  <r>
    <d v="2024-12-13T00:00:00"/>
    <x v="4"/>
    <x v="2"/>
    <x v="28"/>
    <x v="6"/>
    <n v="116.88"/>
    <n v="103.45"/>
    <n v="10"/>
    <s v="pcs"/>
    <s v="Beauty &amp; Hygiene"/>
    <s v="Toothpaste"/>
    <n v="1034.5"/>
  </r>
  <r>
    <d v="2024-05-03T00:00:00"/>
    <x v="1"/>
    <x v="1"/>
    <x v="2"/>
    <x v="1"/>
    <n v="76.63"/>
    <n v="67.61"/>
    <n v="2"/>
    <s v="kg"/>
    <s v="Fruits &amp; Vegetables"/>
    <s v="Potato, Onion &amp; Tomato"/>
    <n v="135.22"/>
  </r>
  <r>
    <d v="2024-07-19T00:00:00"/>
    <x v="9"/>
    <x v="3"/>
    <x v="30"/>
    <x v="1"/>
    <n v="44.17"/>
    <n v="40.340000000000003"/>
    <n v="1"/>
    <s v="kg"/>
    <s v="Fruits &amp; Vegetables"/>
    <s v="Potato, Onion &amp; Tomato"/>
    <n v="40.340000000000003"/>
  </r>
  <r>
    <d v="2024-12-22T00:00:00"/>
    <x v="4"/>
    <x v="2"/>
    <x v="9"/>
    <x v="4"/>
    <n v="1.38"/>
    <n v="1.21"/>
    <n v="4000"/>
    <s v="ml"/>
    <s v="Gourmet &amp; World Food"/>
    <s v="Extra Virgin Olive Oil"/>
    <n v="4840"/>
  </r>
  <r>
    <d v="2024-10-07T00:00:00"/>
    <x v="2"/>
    <x v="2"/>
    <x v="44"/>
    <x v="9"/>
    <n v="0.39"/>
    <n v="0.28999999999999998"/>
    <n v="2000"/>
    <s v="g"/>
    <s v="Beverages"/>
    <s v="Leaf &amp; Dust Tea"/>
    <n v="580"/>
  </r>
  <r>
    <d v="2024-08-07T00:00:00"/>
    <x v="5"/>
    <x v="3"/>
    <x v="31"/>
    <x v="1"/>
    <n v="12.96"/>
    <n v="11.6"/>
    <n v="1"/>
    <s v="pcs"/>
    <s v="Eggs, Meat &amp; Fish"/>
    <s v="Farm Eggs"/>
    <n v="11.6"/>
  </r>
  <r>
    <d v="2024-12-21T00:00:00"/>
    <x v="4"/>
    <x v="2"/>
    <x v="39"/>
    <x v="9"/>
    <n v="0.48"/>
    <n v="0.43"/>
    <n v="1500"/>
    <s v="g"/>
    <s v="Beverages"/>
    <s v="Leaf &amp; Dust Tea"/>
    <n v="645"/>
  </r>
  <r>
    <d v="2024-10-23T00:00:00"/>
    <x v="2"/>
    <x v="2"/>
    <x v="34"/>
    <x v="1"/>
    <n v="51.08"/>
    <n v="42.54"/>
    <n v="10"/>
    <s v="kg"/>
    <s v="Fruits &amp; Vegetables"/>
    <s v="Root Vegetables"/>
    <n v="425.4"/>
  </r>
  <r>
    <d v="2024-06-11T00:00:00"/>
    <x v="7"/>
    <x v="1"/>
    <x v="27"/>
    <x v="2"/>
    <n v="450.38"/>
    <n v="416.43"/>
    <n v="2"/>
    <s v="kg"/>
    <s v="Bakery, Cakes &amp; Dairy"/>
    <s v="Paneer, Tofu &amp; Cream"/>
    <n v="832.86"/>
  </r>
  <r>
    <d v="2024-08-11T00:00:00"/>
    <x v="5"/>
    <x v="3"/>
    <x v="11"/>
    <x v="3"/>
    <n v="47.09"/>
    <n v="36.369999999999997"/>
    <n v="4"/>
    <s v="pcs"/>
    <s v="Bakery, Cakes &amp; Dairy"/>
    <s v="Bread"/>
    <n v="145.47999999999999"/>
  </r>
  <r>
    <d v="2024-12-30T00:00:00"/>
    <x v="4"/>
    <x v="2"/>
    <x v="40"/>
    <x v="1"/>
    <n v="76.540000000000006"/>
    <n v="57.89"/>
    <n v="0.25"/>
    <s v="kg"/>
    <s v="Fruits &amp; Vegetables"/>
    <s v="Potato, Onion &amp; Tomato"/>
    <n v="14.4725"/>
  </r>
  <r>
    <d v="2024-09-15T00:00:00"/>
    <x v="11"/>
    <x v="3"/>
    <x v="40"/>
    <x v="1"/>
    <n v="66.349999999999994"/>
    <n v="59.7"/>
    <n v="0.25"/>
    <s v="kg"/>
    <s v="Fruits &amp; Vegetables"/>
    <s v="Potato, Onion &amp; Tomato"/>
    <n v="14.925000000000001"/>
  </r>
  <r>
    <d v="2024-12-13T00:00:00"/>
    <x v="4"/>
    <x v="2"/>
    <x v="28"/>
    <x v="6"/>
    <n v="60.44"/>
    <n v="48.06"/>
    <n v="1"/>
    <s v="pcs"/>
    <s v="Beauty &amp; Hygiene"/>
    <s v="Toothpaste"/>
    <n v="48.06"/>
  </r>
  <r>
    <d v="2024-05-13T00:00:00"/>
    <x v="1"/>
    <x v="1"/>
    <x v="36"/>
    <x v="0"/>
    <n v="85.22"/>
    <n v="60.85"/>
    <n v="2"/>
    <s v="kg"/>
    <s v="Foodgrains, Oil &amp; Masala"/>
    <s v="Raw Rice"/>
    <n v="121.7"/>
  </r>
  <r>
    <d v="2024-03-22T00:00:00"/>
    <x v="6"/>
    <x v="0"/>
    <x v="18"/>
    <x v="0"/>
    <n v="63.34"/>
    <n v="57.63"/>
    <n v="2"/>
    <s v="kg"/>
    <s v="Foodgrains, Oil &amp; Masala"/>
    <s v="Raw Rice"/>
    <n v="115.26"/>
  </r>
  <r>
    <d v="2024-04-14T00:00:00"/>
    <x v="10"/>
    <x v="1"/>
    <x v="9"/>
    <x v="4"/>
    <n v="4.53"/>
    <n v="3.27"/>
    <n v="1000"/>
    <s v="ml"/>
    <s v="Gourmet &amp; World Food"/>
    <s v="Extra Virgin Olive Oil"/>
    <n v="3270"/>
  </r>
  <r>
    <d v="2024-10-04T00:00:00"/>
    <x v="2"/>
    <x v="2"/>
    <x v="42"/>
    <x v="8"/>
    <n v="0.42"/>
    <n v="0.33"/>
    <n v="100"/>
    <s v="g"/>
    <s v="Snacks &amp; Branded Foods"/>
    <s v="Instant Noodles"/>
    <n v="33"/>
  </r>
  <r>
    <d v="2024-03-19T00:00:00"/>
    <x v="6"/>
    <x v="0"/>
    <x v="38"/>
    <x v="1"/>
    <n v="121.48"/>
    <n v="104.34"/>
    <n v="0.25"/>
    <s v="kg"/>
    <s v="Fruits &amp; Vegetables"/>
    <s v="Root Vegetables"/>
    <n v="26.085000000000001"/>
  </r>
  <r>
    <d v="2024-12-30T00:00:00"/>
    <x v="4"/>
    <x v="2"/>
    <x v="4"/>
    <x v="1"/>
    <n v="1.07"/>
    <n v="0.76"/>
    <n v="500"/>
    <s v="g"/>
    <s v="Snacks &amp; Branded Foods"/>
    <s v="Frozen Vegetables"/>
    <n v="380"/>
  </r>
  <r>
    <d v="2024-02-10T00:00:00"/>
    <x v="3"/>
    <x v="0"/>
    <x v="24"/>
    <x v="8"/>
    <n v="0.38"/>
    <n v="0.28999999999999998"/>
    <n v="100"/>
    <s v="g"/>
    <s v="Snacks &amp; Branded Foods"/>
    <s v="Instant Noodles"/>
    <n v="28.999999999999996"/>
  </r>
  <r>
    <d v="2024-01-13T00:00:00"/>
    <x v="0"/>
    <x v="0"/>
    <x v="17"/>
    <x v="1"/>
    <n v="56.17"/>
    <n v="47.29"/>
    <n v="2"/>
    <s v="kg"/>
    <s v="Fruits &amp; Vegetables"/>
    <s v="Potato, Onion &amp; Tomato"/>
    <n v="94.58"/>
  </r>
  <r>
    <d v="2024-03-07T00:00:00"/>
    <x v="6"/>
    <x v="0"/>
    <x v="29"/>
    <x v="9"/>
    <n v="0.66"/>
    <n v="0.59"/>
    <n v="50"/>
    <s v="g"/>
    <s v="Beverages"/>
    <s v="Leaf &amp; Dust Tea"/>
    <n v="29.5"/>
  </r>
  <r>
    <d v="2024-07-02T00:00:00"/>
    <x v="9"/>
    <x v="3"/>
    <x v="3"/>
    <x v="1"/>
    <n v="12.2"/>
    <n v="8.69"/>
    <n v="5"/>
    <s v="pcs"/>
    <s v="Eggs, Meat &amp; Fish"/>
    <s v="Farm Eggs"/>
    <n v="43.449999999999996"/>
  </r>
  <r>
    <d v="2024-12-23T00:00:00"/>
    <x v="4"/>
    <x v="2"/>
    <x v="1"/>
    <x v="1"/>
    <n v="42.25"/>
    <n v="31.49"/>
    <n v="0.5"/>
    <s v="kg"/>
    <s v="Fruits &amp; Vegetables"/>
    <s v="Potato, Onion &amp; Tomato"/>
    <n v="15.744999999999999"/>
  </r>
  <r>
    <d v="2024-06-01T00:00:00"/>
    <x v="7"/>
    <x v="1"/>
    <x v="30"/>
    <x v="1"/>
    <n v="59.67"/>
    <n v="40.869999999999997"/>
    <n v="0.5"/>
    <s v="kg"/>
    <s v="Fruits &amp; Vegetables"/>
    <s v="Potato, Onion &amp; Tomato"/>
    <n v="20.434999999999999"/>
  </r>
  <r>
    <d v="2024-11-01T00:00:00"/>
    <x v="8"/>
    <x v="2"/>
    <x v="5"/>
    <x v="2"/>
    <n v="334.66"/>
    <n v="242.57"/>
    <n v="10"/>
    <s v="kg"/>
    <s v="Bakery, Cakes &amp; Dairy"/>
    <s v="Paneer, Tofu &amp; Cream"/>
    <n v="2425.6999999999998"/>
  </r>
  <r>
    <d v="2024-07-12T00:00:00"/>
    <x v="9"/>
    <x v="3"/>
    <x v="32"/>
    <x v="5"/>
    <n v="247.36"/>
    <n v="208.34"/>
    <n v="5"/>
    <s v="kg"/>
    <s v="Cleaning &amp; Household"/>
    <s v="Laundry"/>
    <n v="1041.7"/>
  </r>
  <r>
    <d v="2024-01-27T00:00:00"/>
    <x v="0"/>
    <x v="0"/>
    <x v="41"/>
    <x v="1"/>
    <n v="0.55000000000000004"/>
    <n v="0.45"/>
    <n v="1500"/>
    <s v="ml"/>
    <s v="Beverages"/>
    <s v="Juices"/>
    <n v="675"/>
  </r>
  <r>
    <d v="2024-10-19T00:00:00"/>
    <x v="2"/>
    <x v="2"/>
    <x v="40"/>
    <x v="1"/>
    <n v="73.55"/>
    <n v="55.24"/>
    <n v="0.5"/>
    <s v="kg"/>
    <s v="Fruits &amp; Vegetables"/>
    <s v="Potato, Onion &amp; Tomato"/>
    <n v="27.62"/>
  </r>
  <r>
    <d v="2024-02-22T00:00:00"/>
    <x v="3"/>
    <x v="0"/>
    <x v="45"/>
    <x v="7"/>
    <n v="0.04"/>
    <n v="0.04"/>
    <n v="200"/>
    <s v="ml"/>
    <s v="Bakery, Cakes &amp; Dairy"/>
    <s v="Milk"/>
    <n v="8"/>
  </r>
  <r>
    <d v="2024-12-16T00:00:00"/>
    <x v="4"/>
    <x v="2"/>
    <x v="29"/>
    <x v="9"/>
    <n v="0.54"/>
    <n v="0.41"/>
    <n v="100"/>
    <s v="g"/>
    <s v="Beverages"/>
    <s v="Leaf &amp; Dust Tea"/>
    <n v="41"/>
  </r>
  <r>
    <d v="2024-10-19T00:00:00"/>
    <x v="2"/>
    <x v="2"/>
    <x v="25"/>
    <x v="7"/>
    <n v="0.04"/>
    <n v="0.03"/>
    <n v="2000"/>
    <s v="ml"/>
    <s v="Bakery, Cakes &amp; Dairy"/>
    <s v="Milk"/>
    <n v="60"/>
  </r>
  <r>
    <d v="2024-10-24T00:00:00"/>
    <x v="2"/>
    <x v="2"/>
    <x v="1"/>
    <x v="1"/>
    <n v="75.39"/>
    <n v="62.22"/>
    <n v="1"/>
    <s v="kg"/>
    <s v="Fruits &amp; Vegetables"/>
    <s v="Potato, Onion &amp; Tomato"/>
    <n v="62.22"/>
  </r>
  <r>
    <d v="2024-12-03T00:00:00"/>
    <x v="4"/>
    <x v="2"/>
    <x v="9"/>
    <x v="4"/>
    <n v="1.55"/>
    <n v="1.45"/>
    <n v="750"/>
    <s v="ml"/>
    <s v="Gourmet &amp; World Food"/>
    <s v="Extra Virgin Olive Oil"/>
    <n v="1087.5"/>
  </r>
  <r>
    <d v="2024-04-16T00:00:00"/>
    <x v="10"/>
    <x v="1"/>
    <x v="12"/>
    <x v="1"/>
    <n v="57.85"/>
    <n v="39.39"/>
    <n v="0.25"/>
    <s v="kg"/>
    <s v="Fruits &amp; Vegetables"/>
    <s v="Potato, Onion &amp; Tomato"/>
    <n v="9.8475000000000001"/>
  </r>
  <r>
    <d v="2024-12-02T00:00:00"/>
    <x v="4"/>
    <x v="2"/>
    <x v="19"/>
    <x v="6"/>
    <n v="115.55"/>
    <n v="92.93"/>
    <n v="2"/>
    <s v="pcs"/>
    <s v="Beauty &amp; Hygiene"/>
    <s v="Toothpaste"/>
    <n v="185.86"/>
  </r>
  <r>
    <d v="2024-07-30T00:00:00"/>
    <x v="9"/>
    <x v="3"/>
    <x v="39"/>
    <x v="9"/>
    <n v="0.63"/>
    <n v="0.45"/>
    <n v="500"/>
    <s v="g"/>
    <s v="Beverages"/>
    <s v="Leaf &amp; Dust Tea"/>
    <n v="225"/>
  </r>
  <r>
    <d v="2024-12-20T00:00:00"/>
    <x v="4"/>
    <x v="2"/>
    <x v="29"/>
    <x v="9"/>
    <n v="0.39"/>
    <n v="0.31"/>
    <n v="500"/>
    <s v="g"/>
    <s v="Beverages"/>
    <s v="Leaf &amp; Dust Tea"/>
    <n v="155"/>
  </r>
  <r>
    <d v="2024-12-27T00:00:00"/>
    <x v="4"/>
    <x v="2"/>
    <x v="23"/>
    <x v="8"/>
    <n v="0.1"/>
    <n v="0.08"/>
    <n v="1000"/>
    <s v="g"/>
    <s v="Snacks &amp; Branded Foods"/>
    <s v="Instant Noodles"/>
    <n v="80"/>
  </r>
  <r>
    <d v="2024-06-09T00:00:00"/>
    <x v="7"/>
    <x v="1"/>
    <x v="16"/>
    <x v="1"/>
    <n v="45.17"/>
    <n v="38.72"/>
    <n v="0.25"/>
    <s v="kg"/>
    <s v="Fruits &amp; Vegetables"/>
    <s v="Potato, Onion &amp; Tomato"/>
    <n v="9.68"/>
  </r>
  <r>
    <d v="2024-08-18T00:00:00"/>
    <x v="5"/>
    <x v="3"/>
    <x v="23"/>
    <x v="8"/>
    <n v="0.31"/>
    <n v="0.23"/>
    <n v="250"/>
    <s v="g"/>
    <s v="Snacks &amp; Branded Foods"/>
    <s v="Instant Noodles"/>
    <n v="57.5"/>
  </r>
  <r>
    <d v="2024-04-02T00:00:00"/>
    <x v="10"/>
    <x v="1"/>
    <x v="2"/>
    <x v="1"/>
    <n v="69.02"/>
    <n v="54.31"/>
    <n v="3"/>
    <s v="kg"/>
    <s v="Fruits &amp; Vegetables"/>
    <s v="Potato, Onion &amp; Tomato"/>
    <n v="162.93"/>
  </r>
  <r>
    <d v="2024-10-23T00:00:00"/>
    <x v="2"/>
    <x v="2"/>
    <x v="36"/>
    <x v="0"/>
    <n v="58.59"/>
    <n v="49.43"/>
    <n v="10"/>
    <s v="kg"/>
    <s v="Foodgrains, Oil &amp; Masala"/>
    <s v="Raw Rice"/>
    <n v="494.3"/>
  </r>
  <r>
    <d v="2024-01-17T00:00:00"/>
    <x v="0"/>
    <x v="0"/>
    <x v="16"/>
    <x v="1"/>
    <n v="64.62"/>
    <n v="43.58"/>
    <n v="2"/>
    <s v="kg"/>
    <s v="Fruits &amp; Vegetables"/>
    <s v="Potato, Onion &amp; Tomato"/>
    <n v="87.16"/>
  </r>
  <r>
    <d v="2024-11-13T00:00:00"/>
    <x v="8"/>
    <x v="2"/>
    <x v="0"/>
    <x v="0"/>
    <n v="188.44"/>
    <n v="126.4"/>
    <n v="0.5"/>
    <s v="kg"/>
    <s v="Foodgrains, Oil &amp; Masala"/>
    <s v="Raw Rice"/>
    <n v="63.2"/>
  </r>
  <r>
    <d v="2024-09-04T00:00:00"/>
    <x v="11"/>
    <x v="3"/>
    <x v="5"/>
    <x v="2"/>
    <n v="413.56"/>
    <n v="352.96"/>
    <n v="3"/>
    <s v="kg"/>
    <s v="Bakery, Cakes &amp; Dairy"/>
    <s v="Paneer, Tofu &amp; Cream"/>
    <n v="1058.8799999999999"/>
  </r>
  <r>
    <d v="2024-01-03T00:00:00"/>
    <x v="0"/>
    <x v="0"/>
    <x v="35"/>
    <x v="1"/>
    <n v="48.46"/>
    <n v="37.04"/>
    <n v="3"/>
    <s v="kg"/>
    <s v="Fruits &amp; Vegetables"/>
    <s v="Potato, Onion &amp; Tomato"/>
    <n v="111.12"/>
  </r>
  <r>
    <d v="2024-11-02T00:00:00"/>
    <x v="8"/>
    <x v="2"/>
    <x v="47"/>
    <x v="4"/>
    <n v="2.82"/>
    <n v="2.27"/>
    <n v="1000"/>
    <s v="ml"/>
    <s v="Gourmet &amp; World Food"/>
    <s v="Extra Virgin Olive Oil"/>
    <n v="2270"/>
  </r>
  <r>
    <d v="2024-04-08T00:00:00"/>
    <x v="10"/>
    <x v="1"/>
    <x v="34"/>
    <x v="1"/>
    <n v="80.12"/>
    <n v="53.45"/>
    <n v="5"/>
    <s v="kg"/>
    <s v="Fruits &amp; Vegetables"/>
    <s v="Root Vegetables"/>
    <n v="267.25"/>
  </r>
  <r>
    <d v="2024-01-12T00:00:00"/>
    <x v="0"/>
    <x v="0"/>
    <x v="46"/>
    <x v="1"/>
    <n v="20.73"/>
    <n v="14.98"/>
    <n v="12"/>
    <s v="pcs"/>
    <s v="Eggs, Meat &amp; Fish"/>
    <s v="Farm Eggs"/>
    <n v="179.76"/>
  </r>
  <r>
    <d v="2024-03-19T00:00:00"/>
    <x v="6"/>
    <x v="0"/>
    <x v="30"/>
    <x v="1"/>
    <n v="34.409999999999997"/>
    <n v="30.09"/>
    <n v="1"/>
    <s v="kg"/>
    <s v="Fruits &amp; Vegetables"/>
    <s v="Potato, Onion &amp; Tomato"/>
    <n v="30.09"/>
  </r>
  <r>
    <d v="2024-11-16T00:00:00"/>
    <x v="8"/>
    <x v="2"/>
    <x v="31"/>
    <x v="1"/>
    <n v="5.27"/>
    <n v="4.9800000000000004"/>
    <n v="1"/>
    <s v="pcs"/>
    <s v="Eggs, Meat &amp; Fish"/>
    <s v="Farm Eggs"/>
    <n v="4.9800000000000004"/>
  </r>
  <r>
    <d v="2024-10-28T00:00:00"/>
    <x v="2"/>
    <x v="2"/>
    <x v="47"/>
    <x v="4"/>
    <n v="2.35"/>
    <n v="1.99"/>
    <n v="1000"/>
    <s v="ml"/>
    <s v="Gourmet &amp; World Food"/>
    <s v="Extra Virgin Olive Oil"/>
    <n v="1990"/>
  </r>
  <r>
    <d v="2024-10-18T00:00:00"/>
    <x v="2"/>
    <x v="2"/>
    <x v="4"/>
    <x v="1"/>
    <n v="0.63"/>
    <n v="0.48"/>
    <n v="1000"/>
    <s v="g"/>
    <s v="Snacks &amp; Branded Foods"/>
    <s v="Frozen Vegetables"/>
    <n v="480"/>
  </r>
  <r>
    <d v="2024-12-28T00:00:00"/>
    <x v="4"/>
    <x v="2"/>
    <x v="36"/>
    <x v="0"/>
    <n v="126.52"/>
    <n v="96.78"/>
    <n v="0.25"/>
    <s v="kg"/>
    <s v="Foodgrains, Oil &amp; Masala"/>
    <s v="Raw Rice"/>
    <n v="24.195"/>
  </r>
  <r>
    <d v="2024-05-17T00:00:00"/>
    <x v="1"/>
    <x v="1"/>
    <x v="28"/>
    <x v="6"/>
    <n v="85.65"/>
    <n v="77.61"/>
    <n v="2"/>
    <s v="pcs"/>
    <s v="Beauty &amp; Hygiene"/>
    <s v="Toothpaste"/>
    <n v="155.22"/>
  </r>
  <r>
    <d v="2024-10-26T00:00:00"/>
    <x v="2"/>
    <x v="2"/>
    <x v="30"/>
    <x v="1"/>
    <n v="73.709999999999994"/>
    <n v="53.07"/>
    <n v="0.25"/>
    <s v="kg"/>
    <s v="Fruits &amp; Vegetables"/>
    <s v="Potato, Onion &amp; Tomato"/>
    <n v="13.2675"/>
  </r>
  <r>
    <d v="2024-06-27T00:00:00"/>
    <x v="7"/>
    <x v="1"/>
    <x v="0"/>
    <x v="0"/>
    <n v="70.34"/>
    <n v="55.28"/>
    <n v="0.5"/>
    <s v="kg"/>
    <s v="Foodgrains, Oil &amp; Masala"/>
    <s v="Raw Rice"/>
    <n v="27.64"/>
  </r>
  <r>
    <d v="2024-05-30T00:00:00"/>
    <x v="1"/>
    <x v="1"/>
    <x v="37"/>
    <x v="1"/>
    <n v="0.52"/>
    <n v="0.35"/>
    <n v="4000"/>
    <s v="ml"/>
    <s v="Beverages"/>
    <s v="Juices"/>
    <n v="1400"/>
  </r>
  <r>
    <d v="2024-09-10T00:00:00"/>
    <x v="11"/>
    <x v="3"/>
    <x v="28"/>
    <x v="6"/>
    <n v="357.76"/>
    <n v="269.39999999999998"/>
    <n v="12"/>
    <s v="pcs"/>
    <s v="Beauty &amp; Hygiene"/>
    <s v="Toothpaste"/>
    <n v="3232.7999999999997"/>
  </r>
  <r>
    <d v="2024-07-23T00:00:00"/>
    <x v="9"/>
    <x v="3"/>
    <x v="44"/>
    <x v="9"/>
    <n v="0.48"/>
    <n v="0.35"/>
    <n v="50"/>
    <s v="g"/>
    <s v="Beverages"/>
    <s v="Leaf &amp; Dust Tea"/>
    <n v="17.5"/>
  </r>
  <r>
    <d v="2024-05-08T00:00:00"/>
    <x v="1"/>
    <x v="1"/>
    <x v="25"/>
    <x v="7"/>
    <n v="0.09"/>
    <n v="0.06"/>
    <n v="2000"/>
    <s v="ml"/>
    <s v="Bakery, Cakes &amp; Dairy"/>
    <s v="Milk"/>
    <n v="120"/>
  </r>
  <r>
    <d v="2024-12-27T00:00:00"/>
    <x v="4"/>
    <x v="2"/>
    <x v="10"/>
    <x v="4"/>
    <n v="3.41"/>
    <n v="2.92"/>
    <n v="1000"/>
    <s v="ml"/>
    <s v="Gourmet &amp; World Food"/>
    <s v="Extra Virgin Olive Oil"/>
    <n v="2920"/>
  </r>
  <r>
    <d v="2024-05-23T00:00:00"/>
    <x v="1"/>
    <x v="1"/>
    <x v="27"/>
    <x v="2"/>
    <n v="272.83"/>
    <n v="206.92"/>
    <n v="0.25"/>
    <s v="kg"/>
    <s v="Bakery, Cakes &amp; Dairy"/>
    <s v="Paneer, Tofu &amp; Cream"/>
    <n v="51.73"/>
  </r>
  <r>
    <d v="2024-02-22T00:00:00"/>
    <x v="3"/>
    <x v="0"/>
    <x v="19"/>
    <x v="6"/>
    <n v="144.69"/>
    <n v="125.97"/>
    <n v="24"/>
    <s v="pcs"/>
    <s v="Beauty &amp; Hygiene"/>
    <s v="Toothpaste"/>
    <n v="3023.2799999999997"/>
  </r>
  <r>
    <d v="2024-06-08T00:00:00"/>
    <x v="7"/>
    <x v="1"/>
    <x v="6"/>
    <x v="1"/>
    <n v="0.62"/>
    <n v="0.45"/>
    <n v="200"/>
    <s v="ml"/>
    <s v="Beverages"/>
    <s v="Juices"/>
    <n v="90"/>
  </r>
  <r>
    <d v="2024-10-27T00:00:00"/>
    <x v="2"/>
    <x v="2"/>
    <x v="27"/>
    <x v="2"/>
    <n v="615.6"/>
    <n v="478.87"/>
    <n v="2"/>
    <s v="kg"/>
    <s v="Bakery, Cakes &amp; Dairy"/>
    <s v="Paneer, Tofu &amp; Cream"/>
    <n v="957.74"/>
  </r>
  <r>
    <d v="2024-09-06T00:00:00"/>
    <x v="11"/>
    <x v="3"/>
    <x v="2"/>
    <x v="1"/>
    <n v="77.64"/>
    <n v="59.73"/>
    <n v="1"/>
    <s v="kg"/>
    <s v="Fruits &amp; Vegetables"/>
    <s v="Potato, Onion &amp; Tomato"/>
    <n v="59.73"/>
  </r>
  <r>
    <d v="2024-08-16T00:00:00"/>
    <x v="5"/>
    <x v="3"/>
    <x v="11"/>
    <x v="3"/>
    <n v="36.96"/>
    <n v="33.19"/>
    <n v="5"/>
    <s v="pcs"/>
    <s v="Bakery, Cakes &amp; Dairy"/>
    <s v="Bread"/>
    <n v="165.95"/>
  </r>
  <r>
    <d v="2024-05-19T00:00:00"/>
    <x v="1"/>
    <x v="1"/>
    <x v="28"/>
    <x v="6"/>
    <n v="91.56"/>
    <n v="86.53"/>
    <n v="5"/>
    <s v="pcs"/>
    <s v="Beauty &amp; Hygiene"/>
    <s v="Toothpaste"/>
    <n v="432.65"/>
  </r>
  <r>
    <d v="2024-02-25T00:00:00"/>
    <x v="3"/>
    <x v="0"/>
    <x v="0"/>
    <x v="0"/>
    <n v="54.26"/>
    <n v="47.53"/>
    <n v="1"/>
    <s v="kg"/>
    <s v="Foodgrains, Oil &amp; Masala"/>
    <s v="Raw Rice"/>
    <n v="47.53"/>
  </r>
  <r>
    <d v="2024-08-07T00:00:00"/>
    <x v="5"/>
    <x v="3"/>
    <x v="27"/>
    <x v="2"/>
    <n v="404.46"/>
    <n v="323.33"/>
    <n v="1"/>
    <s v="kg"/>
    <s v="Bakery, Cakes &amp; Dairy"/>
    <s v="Paneer, Tofu &amp; Cream"/>
    <n v="323.33"/>
  </r>
  <r>
    <d v="2024-11-15T00:00:00"/>
    <x v="8"/>
    <x v="2"/>
    <x v="44"/>
    <x v="9"/>
    <n v="0.3"/>
    <n v="0.21"/>
    <n v="500"/>
    <s v="g"/>
    <s v="Beverages"/>
    <s v="Leaf &amp; Dust Tea"/>
    <n v="105"/>
  </r>
  <r>
    <d v="2024-12-20T00:00:00"/>
    <x v="4"/>
    <x v="2"/>
    <x v="5"/>
    <x v="2"/>
    <n v="368.05"/>
    <n v="329.58"/>
    <n v="10"/>
    <s v="kg"/>
    <s v="Bakery, Cakes &amp; Dairy"/>
    <s v="Paneer, Tofu &amp; Cream"/>
    <n v="3295.7999999999997"/>
  </r>
  <r>
    <d v="2024-08-18T00:00:00"/>
    <x v="5"/>
    <x v="3"/>
    <x v="16"/>
    <x v="1"/>
    <n v="62.05"/>
    <n v="53.03"/>
    <n v="0.25"/>
    <s v="kg"/>
    <s v="Fruits &amp; Vegetables"/>
    <s v="Potato, Onion &amp; Tomato"/>
    <n v="13.2575"/>
  </r>
  <r>
    <d v="2024-10-05T00:00:00"/>
    <x v="2"/>
    <x v="2"/>
    <x v="18"/>
    <x v="0"/>
    <n v="176.6"/>
    <n v="129.11000000000001"/>
    <n v="5"/>
    <s v="kg"/>
    <s v="Foodgrains, Oil &amp; Masala"/>
    <s v="Raw Rice"/>
    <n v="645.55000000000007"/>
  </r>
  <r>
    <d v="2024-05-09T00:00:00"/>
    <x v="1"/>
    <x v="1"/>
    <x v="9"/>
    <x v="4"/>
    <n v="4.1900000000000004"/>
    <n v="3.75"/>
    <n v="200"/>
    <s v="ml"/>
    <s v="Gourmet &amp; World Food"/>
    <s v="Extra Virgin Olive Oil"/>
    <n v="750"/>
  </r>
  <r>
    <d v="2024-05-30T00:00:00"/>
    <x v="1"/>
    <x v="1"/>
    <x v="1"/>
    <x v="1"/>
    <n v="63.42"/>
    <n v="48.1"/>
    <n v="5"/>
    <s v="kg"/>
    <s v="Fruits &amp; Vegetables"/>
    <s v="Potato, Onion &amp; Tomato"/>
    <n v="240.5"/>
  </r>
  <r>
    <d v="2024-09-28T00:00:00"/>
    <x v="11"/>
    <x v="3"/>
    <x v="22"/>
    <x v="7"/>
    <n v="0.04"/>
    <n v="0.03"/>
    <n v="100"/>
    <s v="ml"/>
    <s v="Bakery, Cakes &amp; Dairy"/>
    <s v="Milk"/>
    <n v="3"/>
  </r>
  <r>
    <d v="2024-10-04T00:00:00"/>
    <x v="2"/>
    <x v="2"/>
    <x v="34"/>
    <x v="1"/>
    <n v="86.59"/>
    <n v="80.06"/>
    <n v="0.25"/>
    <s v="kg"/>
    <s v="Fruits &amp; Vegetables"/>
    <s v="Root Vegetables"/>
    <n v="20.015000000000001"/>
  </r>
  <r>
    <d v="2024-11-11T00:00:00"/>
    <x v="8"/>
    <x v="2"/>
    <x v="21"/>
    <x v="2"/>
    <n v="594.22"/>
    <n v="471.45"/>
    <n v="5"/>
    <s v="kg"/>
    <s v="Bakery, Cakes &amp; Dairy"/>
    <s v="Paneer, Tofu &amp; Cream"/>
    <n v="2357.25"/>
  </r>
  <r>
    <d v="2024-04-05T00:00:00"/>
    <x v="10"/>
    <x v="1"/>
    <x v="8"/>
    <x v="3"/>
    <n v="40.9"/>
    <n v="36.46"/>
    <n v="4"/>
    <s v="pcs"/>
    <s v="Bakery, Cakes &amp; Dairy"/>
    <s v="Bread"/>
    <n v="145.84"/>
  </r>
  <r>
    <d v="2024-10-10T00:00:00"/>
    <x v="2"/>
    <x v="2"/>
    <x v="3"/>
    <x v="1"/>
    <n v="21.08"/>
    <n v="19.93"/>
    <n v="6"/>
    <s v="pcs"/>
    <s v="Eggs, Meat &amp; Fish"/>
    <s v="Farm Eggs"/>
    <n v="119.58"/>
  </r>
  <r>
    <d v="2024-11-17T00:00:00"/>
    <x v="8"/>
    <x v="2"/>
    <x v="22"/>
    <x v="7"/>
    <n v="0.03"/>
    <n v="0.03"/>
    <n v="200"/>
    <s v="ml"/>
    <s v="Bakery, Cakes &amp; Dairy"/>
    <s v="Milk"/>
    <n v="6"/>
  </r>
  <r>
    <d v="2024-11-10T00:00:00"/>
    <x v="8"/>
    <x v="2"/>
    <x v="10"/>
    <x v="4"/>
    <n v="3.85"/>
    <n v="3.21"/>
    <n v="250"/>
    <s v="ml"/>
    <s v="Gourmet &amp; World Food"/>
    <s v="Extra Virgin Olive Oil"/>
    <n v="802.5"/>
  </r>
  <r>
    <d v="2024-11-10T00:00:00"/>
    <x v="8"/>
    <x v="2"/>
    <x v="10"/>
    <x v="4"/>
    <n v="5.52"/>
    <n v="3.75"/>
    <n v="200"/>
    <s v="ml"/>
    <s v="Gourmet &amp; World Food"/>
    <s v="Extra Virgin Olive Oil"/>
    <n v="750"/>
  </r>
  <r>
    <d v="2024-06-17T00:00:00"/>
    <x v="7"/>
    <x v="1"/>
    <x v="0"/>
    <x v="0"/>
    <n v="82.58"/>
    <n v="78.05"/>
    <n v="0.5"/>
    <s v="kg"/>
    <s v="Foodgrains, Oil &amp; Masala"/>
    <s v="Raw Rice"/>
    <n v="39.024999999999999"/>
  </r>
  <r>
    <d v="2024-12-12T00:00:00"/>
    <x v="4"/>
    <x v="2"/>
    <x v="32"/>
    <x v="5"/>
    <n v="111.93"/>
    <n v="105.17"/>
    <n v="10"/>
    <s v="kg"/>
    <s v="Cleaning &amp; Household"/>
    <s v="Laundry"/>
    <n v="1051.7"/>
  </r>
  <r>
    <d v="2024-04-29T00:00:00"/>
    <x v="10"/>
    <x v="1"/>
    <x v="37"/>
    <x v="1"/>
    <n v="0.14000000000000001"/>
    <n v="0.13"/>
    <n v="4000"/>
    <s v="ml"/>
    <s v="Beverages"/>
    <s v="Juices"/>
    <n v="520"/>
  </r>
  <r>
    <d v="2024-07-16T00:00:00"/>
    <x v="9"/>
    <x v="3"/>
    <x v="6"/>
    <x v="1"/>
    <n v="7.0000000000000007E-2"/>
    <n v="0.06"/>
    <n v="1000"/>
    <s v="ml"/>
    <s v="Beverages"/>
    <s v="Juices"/>
    <n v="60"/>
  </r>
  <r>
    <d v="2024-10-28T00:00:00"/>
    <x v="2"/>
    <x v="2"/>
    <x v="10"/>
    <x v="4"/>
    <n v="3.88"/>
    <n v="3.09"/>
    <n v="350"/>
    <s v="ml"/>
    <s v="Gourmet &amp; World Food"/>
    <s v="Extra Virgin Olive Oil"/>
    <n v="1081.5"/>
  </r>
  <r>
    <d v="2024-02-22T00:00:00"/>
    <x v="3"/>
    <x v="0"/>
    <x v="40"/>
    <x v="1"/>
    <n v="61.23"/>
    <n v="42.03"/>
    <n v="0.25"/>
    <s v="kg"/>
    <s v="Fruits &amp; Vegetables"/>
    <s v="Potato, Onion &amp; Tomato"/>
    <n v="10.5075"/>
  </r>
  <r>
    <d v="2024-02-08T00:00:00"/>
    <x v="3"/>
    <x v="0"/>
    <x v="28"/>
    <x v="6"/>
    <n v="66.81"/>
    <n v="61.28"/>
    <n v="10"/>
    <s v="pcs"/>
    <s v="Beauty &amp; Hygiene"/>
    <s v="Toothpaste"/>
    <n v="612.79999999999995"/>
  </r>
  <r>
    <d v="2024-08-03T00:00:00"/>
    <x v="5"/>
    <x v="3"/>
    <x v="40"/>
    <x v="1"/>
    <n v="119.07"/>
    <n v="86.79"/>
    <n v="5"/>
    <s v="kg"/>
    <s v="Fruits &amp; Vegetables"/>
    <s v="Potato, Onion &amp; Tomato"/>
    <n v="433.95000000000005"/>
  </r>
  <r>
    <d v="2024-08-10T00:00:00"/>
    <x v="5"/>
    <x v="3"/>
    <x v="30"/>
    <x v="1"/>
    <n v="67.12"/>
    <n v="56.11"/>
    <n v="2"/>
    <s v="kg"/>
    <s v="Fruits &amp; Vegetables"/>
    <s v="Potato, Onion &amp; Tomato"/>
    <n v="112.22"/>
  </r>
  <r>
    <d v="2024-11-10T00:00:00"/>
    <x v="8"/>
    <x v="2"/>
    <x v="15"/>
    <x v="1"/>
    <n v="0.48"/>
    <n v="0.35"/>
    <n v="500"/>
    <s v="g"/>
    <s v="Snacks &amp; Branded Foods"/>
    <s v="Frozen Vegetables"/>
    <n v="175"/>
  </r>
  <r>
    <d v="2024-10-07T00:00:00"/>
    <x v="2"/>
    <x v="2"/>
    <x v="25"/>
    <x v="7"/>
    <n v="0.04"/>
    <n v="0.04"/>
    <n v="5000"/>
    <s v="ml"/>
    <s v="Bakery, Cakes &amp; Dairy"/>
    <s v="Milk"/>
    <n v="200"/>
  </r>
  <r>
    <d v="2024-09-12T00:00:00"/>
    <x v="11"/>
    <x v="3"/>
    <x v="41"/>
    <x v="1"/>
    <n v="0.7"/>
    <n v="0.49"/>
    <n v="1000"/>
    <s v="ml"/>
    <s v="Beverages"/>
    <s v="Juices"/>
    <n v="490"/>
  </r>
  <r>
    <d v="2024-11-05T00:00:00"/>
    <x v="8"/>
    <x v="2"/>
    <x v="25"/>
    <x v="7"/>
    <n v="0.05"/>
    <n v="0.05"/>
    <n v="1000"/>
    <s v="ml"/>
    <s v="Bakery, Cakes &amp; Dairy"/>
    <s v="Milk"/>
    <n v="50"/>
  </r>
  <r>
    <d v="2024-03-04T00:00:00"/>
    <x v="6"/>
    <x v="0"/>
    <x v="36"/>
    <x v="0"/>
    <n v="80.209999999999994"/>
    <n v="66.03"/>
    <n v="0.25"/>
    <s v="kg"/>
    <s v="Foodgrains, Oil &amp; Masala"/>
    <s v="Raw Rice"/>
    <n v="16.5075"/>
  </r>
  <r>
    <d v="2024-06-16T00:00:00"/>
    <x v="7"/>
    <x v="1"/>
    <x v="15"/>
    <x v="1"/>
    <n v="1.1499999999999999"/>
    <n v="0.97"/>
    <n v="250"/>
    <s v="g"/>
    <s v="Snacks &amp; Branded Foods"/>
    <s v="Frozen Vegetables"/>
    <n v="242.5"/>
  </r>
  <r>
    <d v="2024-05-01T00:00:00"/>
    <x v="1"/>
    <x v="1"/>
    <x v="34"/>
    <x v="1"/>
    <n v="100.78"/>
    <n v="67.98"/>
    <n v="1"/>
    <s v="kg"/>
    <s v="Fruits &amp; Vegetables"/>
    <s v="Root Vegetables"/>
    <n v="67.98"/>
  </r>
  <r>
    <d v="2024-05-25T00:00:00"/>
    <x v="1"/>
    <x v="1"/>
    <x v="2"/>
    <x v="1"/>
    <n v="58.52"/>
    <n v="52.09"/>
    <n v="2"/>
    <s v="kg"/>
    <s v="Fruits &amp; Vegetables"/>
    <s v="Potato, Onion &amp; Tomato"/>
    <n v="104.18"/>
  </r>
  <r>
    <d v="2024-12-13T00:00:00"/>
    <x v="4"/>
    <x v="2"/>
    <x v="45"/>
    <x v="7"/>
    <n v="0.06"/>
    <n v="0.05"/>
    <n v="200"/>
    <s v="ml"/>
    <s v="Bakery, Cakes &amp; Dairy"/>
    <s v="Milk"/>
    <n v="10"/>
  </r>
  <r>
    <d v="2024-08-24T00:00:00"/>
    <x v="5"/>
    <x v="3"/>
    <x v="37"/>
    <x v="1"/>
    <n v="0.59"/>
    <n v="0.48"/>
    <n v="5000"/>
    <s v="ml"/>
    <s v="Beverages"/>
    <s v="Juices"/>
    <n v="2400"/>
  </r>
  <r>
    <d v="2024-11-21T00:00:00"/>
    <x v="8"/>
    <x v="2"/>
    <x v="30"/>
    <x v="1"/>
    <n v="110.48"/>
    <n v="80.84"/>
    <n v="3"/>
    <s v="kg"/>
    <s v="Fruits &amp; Vegetables"/>
    <s v="Potato, Onion &amp; Tomato"/>
    <n v="242.52"/>
  </r>
  <r>
    <d v="2024-12-08T00:00:00"/>
    <x v="4"/>
    <x v="2"/>
    <x v="44"/>
    <x v="9"/>
    <n v="0.79"/>
    <n v="0.56000000000000005"/>
    <n v="750"/>
    <s v="g"/>
    <s v="Beverages"/>
    <s v="Leaf &amp; Dust Tea"/>
    <n v="420.00000000000006"/>
  </r>
  <r>
    <d v="2024-01-21T00:00:00"/>
    <x v="0"/>
    <x v="0"/>
    <x v="34"/>
    <x v="1"/>
    <n v="67.319999999999993"/>
    <n v="62.08"/>
    <n v="10"/>
    <s v="kg"/>
    <s v="Fruits &amp; Vegetables"/>
    <s v="Root Vegetables"/>
    <n v="620.79999999999995"/>
  </r>
  <r>
    <d v="2024-10-03T00:00:00"/>
    <x v="2"/>
    <x v="2"/>
    <x v="36"/>
    <x v="0"/>
    <n v="167.04"/>
    <n v="133.75"/>
    <n v="2"/>
    <s v="kg"/>
    <s v="Foodgrains, Oil &amp; Masala"/>
    <s v="Raw Rice"/>
    <n v="267.5"/>
  </r>
  <r>
    <d v="2024-10-13T00:00:00"/>
    <x v="2"/>
    <x v="2"/>
    <x v="5"/>
    <x v="2"/>
    <n v="486.8"/>
    <n v="341.99"/>
    <n v="10"/>
    <s v="kg"/>
    <s v="Bakery, Cakes &amp; Dairy"/>
    <s v="Paneer, Tofu &amp; Cream"/>
    <n v="3419.9"/>
  </r>
  <r>
    <d v="2024-07-31T00:00:00"/>
    <x v="9"/>
    <x v="3"/>
    <x v="32"/>
    <x v="5"/>
    <n v="267.52999999999997"/>
    <n v="220.6"/>
    <n v="0.5"/>
    <s v="kg"/>
    <s v="Cleaning &amp; Household"/>
    <s v="Laundry"/>
    <n v="110.3"/>
  </r>
  <r>
    <d v="2024-05-20T00:00:00"/>
    <x v="1"/>
    <x v="1"/>
    <x v="35"/>
    <x v="1"/>
    <n v="93"/>
    <n v="78.38"/>
    <n v="2"/>
    <s v="kg"/>
    <s v="Fruits &amp; Vegetables"/>
    <s v="Potato, Onion &amp; Tomato"/>
    <n v="156.76"/>
  </r>
  <r>
    <d v="2024-11-14T00:00:00"/>
    <x v="8"/>
    <x v="2"/>
    <x v="28"/>
    <x v="6"/>
    <n v="517.79999999999995"/>
    <n v="347.96"/>
    <n v="12"/>
    <s v="pcs"/>
    <s v="Beauty &amp; Hygiene"/>
    <s v="Toothpaste"/>
    <n v="4175.5199999999995"/>
  </r>
  <r>
    <d v="2024-06-09T00:00:00"/>
    <x v="7"/>
    <x v="1"/>
    <x v="1"/>
    <x v="1"/>
    <n v="90.41"/>
    <n v="63.88"/>
    <n v="0.5"/>
    <s v="kg"/>
    <s v="Fruits &amp; Vegetables"/>
    <s v="Potato, Onion &amp; Tomato"/>
    <n v="31.94"/>
  </r>
  <r>
    <d v="2024-01-25T00:00:00"/>
    <x v="0"/>
    <x v="0"/>
    <x v="25"/>
    <x v="7"/>
    <n v="0.05"/>
    <n v="0.04"/>
    <n v="100"/>
    <s v="ml"/>
    <s v="Bakery, Cakes &amp; Dairy"/>
    <s v="Milk"/>
    <n v="4"/>
  </r>
  <r>
    <d v="2024-12-29T00:00:00"/>
    <x v="4"/>
    <x v="2"/>
    <x v="33"/>
    <x v="1"/>
    <n v="0.84"/>
    <n v="0.56999999999999995"/>
    <n v="1000"/>
    <s v="g"/>
    <s v="Snacks &amp; Branded Foods"/>
    <s v="Frozen Vegetables"/>
    <n v="570"/>
  </r>
  <r>
    <d v="2024-09-09T00:00:00"/>
    <x v="11"/>
    <x v="3"/>
    <x v="34"/>
    <x v="1"/>
    <n v="128.52000000000001"/>
    <n v="103.25"/>
    <n v="0.25"/>
    <s v="kg"/>
    <s v="Fruits &amp; Vegetables"/>
    <s v="Root Vegetables"/>
    <n v="25.8125"/>
  </r>
  <r>
    <d v="2024-03-03T00:00:00"/>
    <x v="6"/>
    <x v="0"/>
    <x v="21"/>
    <x v="2"/>
    <n v="290.33"/>
    <n v="249.09"/>
    <n v="3"/>
    <s v="kg"/>
    <s v="Bakery, Cakes &amp; Dairy"/>
    <s v="Paneer, Tofu &amp; Cream"/>
    <n v="747.27"/>
  </r>
  <r>
    <d v="2024-02-22T00:00:00"/>
    <x v="3"/>
    <x v="0"/>
    <x v="38"/>
    <x v="1"/>
    <n v="108.97"/>
    <n v="92.79"/>
    <n v="0.25"/>
    <s v="kg"/>
    <s v="Fruits &amp; Vegetables"/>
    <s v="Root Vegetables"/>
    <n v="23.197500000000002"/>
  </r>
  <r>
    <d v="2024-10-07T00:00:00"/>
    <x v="2"/>
    <x v="2"/>
    <x v="22"/>
    <x v="7"/>
    <n v="7.0000000000000007E-2"/>
    <n v="0.05"/>
    <n v="5000"/>
    <s v="ml"/>
    <s v="Bakery, Cakes &amp; Dairy"/>
    <s v="Milk"/>
    <n v="250"/>
  </r>
  <r>
    <d v="2024-03-12T00:00:00"/>
    <x v="6"/>
    <x v="0"/>
    <x v="12"/>
    <x v="1"/>
    <n v="77.540000000000006"/>
    <n v="59.83"/>
    <n v="5"/>
    <s v="kg"/>
    <s v="Fruits &amp; Vegetables"/>
    <s v="Potato, Onion &amp; Tomato"/>
    <n v="299.14999999999998"/>
  </r>
  <r>
    <d v="2024-11-11T00:00:00"/>
    <x v="8"/>
    <x v="2"/>
    <x v="2"/>
    <x v="1"/>
    <n v="50.27"/>
    <n v="47.82"/>
    <n v="3"/>
    <s v="kg"/>
    <s v="Fruits &amp; Vegetables"/>
    <s v="Potato, Onion &amp; Tomato"/>
    <n v="143.46"/>
  </r>
  <r>
    <d v="2024-08-11T00:00:00"/>
    <x v="5"/>
    <x v="3"/>
    <x v="32"/>
    <x v="5"/>
    <n v="177.24"/>
    <n v="147.47999999999999"/>
    <n v="2"/>
    <s v="kg"/>
    <s v="Cleaning &amp; Household"/>
    <s v="Laundry"/>
    <n v="294.95999999999998"/>
  </r>
  <r>
    <d v="2024-10-12T00:00:00"/>
    <x v="2"/>
    <x v="2"/>
    <x v="19"/>
    <x v="6"/>
    <n v="280.77"/>
    <n v="195.14"/>
    <n v="5"/>
    <s v="pcs"/>
    <s v="Beauty &amp; Hygiene"/>
    <s v="Toothpaste"/>
    <n v="975.69999999999993"/>
  </r>
  <r>
    <d v="2024-11-17T00:00:00"/>
    <x v="8"/>
    <x v="2"/>
    <x v="38"/>
    <x v="1"/>
    <n v="96.64"/>
    <n v="82.26"/>
    <n v="5"/>
    <s v="kg"/>
    <s v="Fruits &amp; Vegetables"/>
    <s v="Root Vegetables"/>
    <n v="411.3"/>
  </r>
  <r>
    <d v="2024-01-03T00:00:00"/>
    <x v="0"/>
    <x v="0"/>
    <x v="29"/>
    <x v="9"/>
    <n v="7.0000000000000007E-2"/>
    <n v="0.06"/>
    <n v="2000"/>
    <s v="g"/>
    <s v="Beverages"/>
    <s v="Leaf &amp; Dust Tea"/>
    <n v="120"/>
  </r>
  <r>
    <d v="2024-01-27T00:00:00"/>
    <x v="0"/>
    <x v="0"/>
    <x v="21"/>
    <x v="2"/>
    <n v="332.87"/>
    <n v="304.2"/>
    <n v="10"/>
    <s v="kg"/>
    <s v="Bakery, Cakes &amp; Dairy"/>
    <s v="Paneer, Tofu &amp; Cream"/>
    <n v="3042"/>
  </r>
  <r>
    <d v="2024-10-06T00:00:00"/>
    <x v="2"/>
    <x v="2"/>
    <x v="12"/>
    <x v="1"/>
    <n v="41.23"/>
    <n v="29.1"/>
    <n v="0.25"/>
    <s v="kg"/>
    <s v="Fruits &amp; Vegetables"/>
    <s v="Potato, Onion &amp; Tomato"/>
    <n v="7.2750000000000004"/>
  </r>
  <r>
    <d v="2024-11-08T00:00:00"/>
    <x v="8"/>
    <x v="2"/>
    <x v="11"/>
    <x v="3"/>
    <n v="38.619999999999997"/>
    <n v="27.84"/>
    <n v="5"/>
    <s v="pcs"/>
    <s v="Bakery, Cakes &amp; Dairy"/>
    <s v="Bread"/>
    <n v="139.19999999999999"/>
  </r>
  <r>
    <d v="2024-11-12T00:00:00"/>
    <x v="8"/>
    <x v="2"/>
    <x v="2"/>
    <x v="1"/>
    <n v="37.03"/>
    <n v="34.83"/>
    <n v="10"/>
    <s v="kg"/>
    <s v="Fruits &amp; Vegetables"/>
    <s v="Potato, Onion &amp; Tomato"/>
    <n v="348.29999999999995"/>
  </r>
  <r>
    <d v="2024-07-13T00:00:00"/>
    <x v="9"/>
    <x v="3"/>
    <x v="4"/>
    <x v="1"/>
    <n v="0.13"/>
    <n v="0.1"/>
    <n v="1000"/>
    <s v="g"/>
    <s v="Snacks &amp; Branded Foods"/>
    <s v="Frozen Vegetables"/>
    <n v="100"/>
  </r>
  <r>
    <d v="2024-10-22T00:00:00"/>
    <x v="2"/>
    <x v="2"/>
    <x v="47"/>
    <x v="4"/>
    <n v="1.51"/>
    <n v="1.02"/>
    <n v="1000"/>
    <s v="ml"/>
    <s v="Gourmet &amp; World Food"/>
    <s v="Extra Virgin Olive Oil"/>
    <n v="1020"/>
  </r>
  <r>
    <d v="2024-08-23T00:00:00"/>
    <x v="5"/>
    <x v="3"/>
    <x v="24"/>
    <x v="8"/>
    <n v="0.1"/>
    <n v="7.0000000000000007E-2"/>
    <n v="200"/>
    <s v="g"/>
    <s v="Snacks &amp; Branded Foods"/>
    <s v="Instant Noodles"/>
    <n v="14.000000000000002"/>
  </r>
  <r>
    <d v="2024-11-10T00:00:00"/>
    <x v="8"/>
    <x v="2"/>
    <x v="23"/>
    <x v="8"/>
    <n v="0.05"/>
    <n v="0.05"/>
    <n v="1000"/>
    <s v="g"/>
    <s v="Snacks &amp; Branded Foods"/>
    <s v="Instant Noodles"/>
    <n v="50"/>
  </r>
  <r>
    <d v="2024-07-30T00:00:00"/>
    <x v="9"/>
    <x v="3"/>
    <x v="13"/>
    <x v="1"/>
    <n v="60.55"/>
    <n v="48.4"/>
    <n v="0.25"/>
    <s v="kg"/>
    <s v="Fruits &amp; Vegetables"/>
    <s v="Root Vegetables"/>
    <n v="12.1"/>
  </r>
  <r>
    <d v="2024-03-03T00:00:00"/>
    <x v="6"/>
    <x v="0"/>
    <x v="19"/>
    <x v="6"/>
    <n v="91.67"/>
    <n v="64.86"/>
    <n v="1"/>
    <s v="pcs"/>
    <s v="Beauty &amp; Hygiene"/>
    <s v="Toothpaste"/>
    <n v="64.86"/>
  </r>
  <r>
    <d v="2024-05-03T00:00:00"/>
    <x v="1"/>
    <x v="1"/>
    <x v="35"/>
    <x v="1"/>
    <n v="70.44"/>
    <n v="47.87"/>
    <n v="0.25"/>
    <s v="kg"/>
    <s v="Fruits &amp; Vegetables"/>
    <s v="Potato, Onion &amp; Tomato"/>
    <n v="11.967499999999999"/>
  </r>
  <r>
    <d v="2024-09-07T00:00:00"/>
    <x v="11"/>
    <x v="3"/>
    <x v="20"/>
    <x v="1"/>
    <n v="74.819999999999993"/>
    <n v="58.76"/>
    <n v="0.5"/>
    <s v="kg"/>
    <s v="Fruits &amp; Vegetables"/>
    <s v="Potato, Onion &amp; Tomato"/>
    <n v="29.38"/>
  </r>
  <r>
    <d v="2024-06-13T00:00:00"/>
    <x v="7"/>
    <x v="1"/>
    <x v="12"/>
    <x v="1"/>
    <n v="77.06"/>
    <n v="59.29"/>
    <n v="3"/>
    <s v="kg"/>
    <s v="Fruits &amp; Vegetables"/>
    <s v="Potato, Onion &amp; Tomato"/>
    <n v="177.87"/>
  </r>
  <r>
    <d v="2024-09-04T00:00:00"/>
    <x v="11"/>
    <x v="3"/>
    <x v="35"/>
    <x v="1"/>
    <n v="115.56"/>
    <n v="83.08"/>
    <n v="10"/>
    <s v="kg"/>
    <s v="Fruits &amp; Vegetables"/>
    <s v="Potato, Onion &amp; Tomato"/>
    <n v="830.8"/>
  </r>
  <r>
    <d v="2024-11-03T00:00:00"/>
    <x v="8"/>
    <x v="2"/>
    <x v="34"/>
    <x v="1"/>
    <n v="125.72"/>
    <n v="94.7"/>
    <n v="10"/>
    <s v="kg"/>
    <s v="Fruits &amp; Vegetables"/>
    <s v="Root Vegetables"/>
    <n v="947"/>
  </r>
  <r>
    <d v="2024-02-12T00:00:00"/>
    <x v="3"/>
    <x v="0"/>
    <x v="16"/>
    <x v="1"/>
    <n v="34.76"/>
    <n v="25.91"/>
    <n v="5"/>
    <s v="kg"/>
    <s v="Fruits &amp; Vegetables"/>
    <s v="Potato, Onion &amp; Tomato"/>
    <n v="129.55000000000001"/>
  </r>
  <r>
    <d v="2024-11-01T00:00:00"/>
    <x v="8"/>
    <x v="2"/>
    <x v="0"/>
    <x v="0"/>
    <n v="198.32"/>
    <n v="135.41"/>
    <n v="2"/>
    <s v="kg"/>
    <s v="Foodgrains, Oil &amp; Masala"/>
    <s v="Raw Rice"/>
    <n v="270.82"/>
  </r>
  <r>
    <d v="2024-04-15T00:00:00"/>
    <x v="10"/>
    <x v="1"/>
    <x v="0"/>
    <x v="0"/>
    <n v="78.13"/>
    <n v="62.66"/>
    <n v="0.25"/>
    <s v="kg"/>
    <s v="Foodgrains, Oil &amp; Masala"/>
    <s v="Raw Rice"/>
    <n v="15.664999999999999"/>
  </r>
  <r>
    <d v="2024-02-08T00:00:00"/>
    <x v="3"/>
    <x v="0"/>
    <x v="3"/>
    <x v="1"/>
    <n v="17.07"/>
    <n v="12.48"/>
    <n v="6"/>
    <s v="pcs"/>
    <s v="Eggs, Meat &amp; Fish"/>
    <s v="Farm Eggs"/>
    <n v="74.88"/>
  </r>
  <r>
    <d v="2024-01-31T00:00:00"/>
    <x v="0"/>
    <x v="0"/>
    <x v="40"/>
    <x v="1"/>
    <n v="85.98"/>
    <n v="63.49"/>
    <n v="2"/>
    <s v="kg"/>
    <s v="Fruits &amp; Vegetables"/>
    <s v="Potato, Onion &amp; Tomato"/>
    <n v="126.98"/>
  </r>
  <r>
    <d v="2024-12-25T00:00:00"/>
    <x v="4"/>
    <x v="2"/>
    <x v="41"/>
    <x v="1"/>
    <n v="0.49"/>
    <n v="0.39"/>
    <n v="2000"/>
    <s v="ml"/>
    <s v="Beverages"/>
    <s v="Juices"/>
    <n v="780"/>
  </r>
  <r>
    <d v="2024-11-19T00:00:00"/>
    <x v="8"/>
    <x v="2"/>
    <x v="37"/>
    <x v="1"/>
    <n v="0.53"/>
    <n v="0.39"/>
    <n v="4000"/>
    <s v="ml"/>
    <s v="Beverages"/>
    <s v="Juices"/>
    <n v="1560"/>
  </r>
  <r>
    <d v="2024-10-14T00:00:00"/>
    <x v="2"/>
    <x v="2"/>
    <x v="37"/>
    <x v="1"/>
    <n v="0.53"/>
    <n v="0.48"/>
    <n v="200"/>
    <s v="ml"/>
    <s v="Beverages"/>
    <s v="Juices"/>
    <n v="96"/>
  </r>
  <r>
    <d v="2024-12-15T00:00:00"/>
    <x v="4"/>
    <x v="2"/>
    <x v="40"/>
    <x v="1"/>
    <n v="96.82"/>
    <n v="76.75"/>
    <n v="3"/>
    <s v="kg"/>
    <s v="Fruits &amp; Vegetables"/>
    <s v="Potato, Onion &amp; Tomato"/>
    <n v="230.25"/>
  </r>
  <r>
    <d v="2024-09-20T00:00:00"/>
    <x v="11"/>
    <x v="3"/>
    <x v="34"/>
    <x v="1"/>
    <n v="136.1"/>
    <n v="94.15"/>
    <n v="0.5"/>
    <s v="kg"/>
    <s v="Fruits &amp; Vegetables"/>
    <s v="Root Vegetables"/>
    <n v="47.075000000000003"/>
  </r>
  <r>
    <d v="2024-06-08T00:00:00"/>
    <x v="7"/>
    <x v="1"/>
    <x v="19"/>
    <x v="6"/>
    <n v="149.83000000000001"/>
    <n v="117.91"/>
    <n v="10"/>
    <s v="pcs"/>
    <s v="Beauty &amp; Hygiene"/>
    <s v="Toothpaste"/>
    <n v="1179.0999999999999"/>
  </r>
  <r>
    <d v="2024-03-19T00:00:00"/>
    <x v="6"/>
    <x v="0"/>
    <x v="20"/>
    <x v="1"/>
    <n v="66.819999999999993"/>
    <n v="46.83"/>
    <n v="3"/>
    <s v="kg"/>
    <s v="Fruits &amp; Vegetables"/>
    <s v="Potato, Onion &amp; Tomato"/>
    <n v="140.49"/>
  </r>
  <r>
    <d v="2024-02-24T00:00:00"/>
    <x v="3"/>
    <x v="0"/>
    <x v="35"/>
    <x v="1"/>
    <n v="69.790000000000006"/>
    <n v="63.58"/>
    <n v="2"/>
    <s v="kg"/>
    <s v="Fruits &amp; Vegetables"/>
    <s v="Potato, Onion &amp; Tomato"/>
    <n v="127.16"/>
  </r>
  <r>
    <d v="2024-04-22T00:00:00"/>
    <x v="10"/>
    <x v="1"/>
    <x v="30"/>
    <x v="1"/>
    <n v="85.01"/>
    <n v="62.82"/>
    <n v="0.5"/>
    <s v="kg"/>
    <s v="Fruits &amp; Vegetables"/>
    <s v="Potato, Onion &amp; Tomato"/>
    <n v="31.41"/>
  </r>
  <r>
    <d v="2024-07-16T00:00:00"/>
    <x v="9"/>
    <x v="3"/>
    <x v="4"/>
    <x v="1"/>
    <n v="0.48"/>
    <n v="0.4"/>
    <n v="2000"/>
    <s v="g"/>
    <s v="Snacks &amp; Branded Foods"/>
    <s v="Frozen Vegetables"/>
    <n v="800"/>
  </r>
  <r>
    <d v="2024-09-19T00:00:00"/>
    <x v="11"/>
    <x v="3"/>
    <x v="23"/>
    <x v="8"/>
    <n v="0.04"/>
    <n v="0.03"/>
    <n v="50"/>
    <s v="g"/>
    <s v="Snacks &amp; Branded Foods"/>
    <s v="Instant Noodles"/>
    <n v="1.5"/>
  </r>
  <r>
    <d v="2024-11-21T00:00:00"/>
    <x v="8"/>
    <x v="2"/>
    <x v="32"/>
    <x v="5"/>
    <n v="171.26"/>
    <n v="122.71"/>
    <n v="10"/>
    <s v="kg"/>
    <s v="Cleaning &amp; Household"/>
    <s v="Laundry"/>
    <n v="1227.0999999999999"/>
  </r>
  <r>
    <d v="2024-11-05T00:00:00"/>
    <x v="8"/>
    <x v="2"/>
    <x v="31"/>
    <x v="1"/>
    <n v="21.81"/>
    <n v="19.420000000000002"/>
    <n v="10"/>
    <s v="pcs"/>
    <s v="Eggs, Meat &amp; Fish"/>
    <s v="Farm Eggs"/>
    <n v="194.20000000000002"/>
  </r>
  <r>
    <d v="2024-06-06T00:00:00"/>
    <x v="7"/>
    <x v="1"/>
    <x v="20"/>
    <x v="1"/>
    <n v="74.02"/>
    <n v="60.52"/>
    <n v="2"/>
    <s v="kg"/>
    <s v="Fruits &amp; Vegetables"/>
    <s v="Potato, Onion &amp; Tomato"/>
    <n v="121.04"/>
  </r>
  <r>
    <d v="2024-02-22T00:00:00"/>
    <x v="3"/>
    <x v="0"/>
    <x v="32"/>
    <x v="5"/>
    <n v="288.13"/>
    <n v="201.33"/>
    <n v="10"/>
    <s v="kg"/>
    <s v="Cleaning &amp; Household"/>
    <s v="Laundry"/>
    <n v="2013.3000000000002"/>
  </r>
  <r>
    <d v="2024-10-14T00:00:00"/>
    <x v="2"/>
    <x v="2"/>
    <x v="21"/>
    <x v="2"/>
    <n v="290.51"/>
    <n v="205.98"/>
    <n v="2"/>
    <s v="kg"/>
    <s v="Bakery, Cakes &amp; Dairy"/>
    <s v="Paneer, Tofu &amp; Cream"/>
    <n v="411.96"/>
  </r>
  <r>
    <d v="2024-05-03T00:00:00"/>
    <x v="1"/>
    <x v="1"/>
    <x v="14"/>
    <x v="5"/>
    <n v="125.69"/>
    <n v="94.58"/>
    <n v="5"/>
    <s v="kg"/>
    <s v="Cleaning &amp; Household"/>
    <s v="Laundry"/>
    <n v="472.9"/>
  </r>
  <r>
    <d v="2024-11-28T00:00:00"/>
    <x v="8"/>
    <x v="2"/>
    <x v="20"/>
    <x v="1"/>
    <n v="83.01"/>
    <n v="56.36"/>
    <n v="0.5"/>
    <s v="kg"/>
    <s v="Fruits &amp; Vegetables"/>
    <s v="Potato, Onion &amp; Tomato"/>
    <n v="28.18"/>
  </r>
  <r>
    <d v="2024-10-04T00:00:00"/>
    <x v="2"/>
    <x v="2"/>
    <x v="34"/>
    <x v="1"/>
    <n v="48.92"/>
    <n v="44.39"/>
    <n v="0.25"/>
    <s v="kg"/>
    <s v="Fruits &amp; Vegetables"/>
    <s v="Root Vegetables"/>
    <n v="11.0975"/>
  </r>
  <r>
    <d v="2024-09-28T00:00:00"/>
    <x v="11"/>
    <x v="3"/>
    <x v="29"/>
    <x v="9"/>
    <n v="0.61"/>
    <n v="0.5"/>
    <n v="500"/>
    <s v="g"/>
    <s v="Beverages"/>
    <s v="Leaf &amp; Dust Tea"/>
    <n v="250"/>
  </r>
  <r>
    <d v="2024-05-15T00:00:00"/>
    <x v="1"/>
    <x v="1"/>
    <x v="30"/>
    <x v="1"/>
    <n v="52.27"/>
    <n v="43.06"/>
    <n v="2"/>
    <s v="kg"/>
    <s v="Fruits &amp; Vegetables"/>
    <s v="Potato, Onion &amp; Tomato"/>
    <n v="86.12"/>
  </r>
  <r>
    <d v="2024-12-10T00:00:00"/>
    <x v="4"/>
    <x v="2"/>
    <x v="18"/>
    <x v="0"/>
    <n v="154.86000000000001"/>
    <n v="138.21"/>
    <n v="3"/>
    <s v="kg"/>
    <s v="Foodgrains, Oil &amp; Masala"/>
    <s v="Raw Rice"/>
    <n v="414.63"/>
  </r>
  <r>
    <d v="2024-11-25T00:00:00"/>
    <x v="8"/>
    <x v="2"/>
    <x v="31"/>
    <x v="1"/>
    <n v="20.04"/>
    <n v="13.92"/>
    <n v="2"/>
    <s v="pcs"/>
    <s v="Eggs, Meat &amp; Fish"/>
    <s v="Farm Eggs"/>
    <n v="27.84"/>
  </r>
  <r>
    <d v="2024-11-20T00:00:00"/>
    <x v="8"/>
    <x v="2"/>
    <x v="28"/>
    <x v="6"/>
    <n v="185.74"/>
    <n v="129.44999999999999"/>
    <n v="3"/>
    <s v="pcs"/>
    <s v="Beauty &amp; Hygiene"/>
    <s v="Toothpaste"/>
    <n v="388.34999999999997"/>
  </r>
  <r>
    <d v="2024-09-17T00:00:00"/>
    <x v="11"/>
    <x v="3"/>
    <x v="23"/>
    <x v="8"/>
    <n v="0.14000000000000001"/>
    <n v="0.13"/>
    <n v="100"/>
    <s v="g"/>
    <s v="Snacks &amp; Branded Foods"/>
    <s v="Instant Noodles"/>
    <n v="13"/>
  </r>
  <r>
    <d v="2024-11-26T00:00:00"/>
    <x v="8"/>
    <x v="2"/>
    <x v="12"/>
    <x v="1"/>
    <n v="73.58"/>
    <n v="52.03"/>
    <n v="5"/>
    <s v="kg"/>
    <s v="Fruits &amp; Vegetables"/>
    <s v="Potato, Onion &amp; Tomato"/>
    <n v="260.14999999999998"/>
  </r>
  <r>
    <d v="2024-10-13T00:00:00"/>
    <x v="2"/>
    <x v="2"/>
    <x v="30"/>
    <x v="1"/>
    <n v="35.94"/>
    <n v="32.81"/>
    <n v="1"/>
    <s v="kg"/>
    <s v="Fruits &amp; Vegetables"/>
    <s v="Potato, Onion &amp; Tomato"/>
    <n v="32.81"/>
  </r>
  <r>
    <d v="2024-11-18T00:00:00"/>
    <x v="8"/>
    <x v="2"/>
    <x v="17"/>
    <x v="1"/>
    <n v="88.05"/>
    <n v="63.18"/>
    <n v="2"/>
    <s v="kg"/>
    <s v="Fruits &amp; Vegetables"/>
    <s v="Potato, Onion &amp; Tomato"/>
    <n v="126.36"/>
  </r>
  <r>
    <d v="2024-08-04T00:00:00"/>
    <x v="5"/>
    <x v="3"/>
    <x v="4"/>
    <x v="1"/>
    <n v="1.35"/>
    <n v="0.99"/>
    <n v="2000"/>
    <s v="g"/>
    <s v="Snacks &amp; Branded Foods"/>
    <s v="Frozen Vegetables"/>
    <n v="1980"/>
  </r>
  <r>
    <d v="2024-10-25T00:00:00"/>
    <x v="2"/>
    <x v="2"/>
    <x v="39"/>
    <x v="9"/>
    <n v="0.26"/>
    <n v="0.18"/>
    <n v="250"/>
    <s v="g"/>
    <s v="Beverages"/>
    <s v="Leaf &amp; Dust Tea"/>
    <n v="45"/>
  </r>
  <r>
    <d v="2024-05-21T00:00:00"/>
    <x v="1"/>
    <x v="1"/>
    <x v="36"/>
    <x v="0"/>
    <n v="85.1"/>
    <n v="65.59"/>
    <n v="10"/>
    <s v="kg"/>
    <s v="Foodgrains, Oil &amp; Masala"/>
    <s v="Raw Rice"/>
    <n v="655.90000000000009"/>
  </r>
  <r>
    <d v="2024-09-09T00:00:00"/>
    <x v="11"/>
    <x v="3"/>
    <x v="2"/>
    <x v="1"/>
    <n v="23.19"/>
    <n v="21.02"/>
    <n v="0.25"/>
    <s v="kg"/>
    <s v="Fruits &amp; Vegetables"/>
    <s v="Potato, Onion &amp; Tomato"/>
    <n v="5.2549999999999999"/>
  </r>
  <r>
    <d v="2024-02-25T00:00:00"/>
    <x v="3"/>
    <x v="0"/>
    <x v="5"/>
    <x v="2"/>
    <n v="416.01"/>
    <n v="277.87"/>
    <n v="2"/>
    <s v="kg"/>
    <s v="Bakery, Cakes &amp; Dairy"/>
    <s v="Paneer, Tofu &amp; Cream"/>
    <n v="555.74"/>
  </r>
  <r>
    <d v="2024-05-07T00:00:00"/>
    <x v="1"/>
    <x v="1"/>
    <x v="24"/>
    <x v="8"/>
    <n v="0.54"/>
    <n v="0.41"/>
    <n v="2000"/>
    <s v="g"/>
    <s v="Snacks &amp; Branded Foods"/>
    <s v="Instant Noodles"/>
    <n v="820"/>
  </r>
  <r>
    <d v="2024-04-22T00:00:00"/>
    <x v="10"/>
    <x v="1"/>
    <x v="6"/>
    <x v="1"/>
    <n v="0.22"/>
    <n v="0.19"/>
    <n v="200"/>
    <s v="ml"/>
    <s v="Beverages"/>
    <s v="Juices"/>
    <n v="38"/>
  </r>
  <r>
    <d v="2024-10-05T00:00:00"/>
    <x v="2"/>
    <x v="2"/>
    <x v="7"/>
    <x v="3"/>
    <n v="72.75"/>
    <n v="49.78"/>
    <n v="6"/>
    <s v="pcs"/>
    <s v="Bakery, Cakes &amp; Dairy"/>
    <s v="Bread"/>
    <n v="298.68"/>
  </r>
  <r>
    <d v="2024-05-02T00:00:00"/>
    <x v="1"/>
    <x v="1"/>
    <x v="20"/>
    <x v="1"/>
    <n v="95.91"/>
    <n v="65.760000000000005"/>
    <n v="0.5"/>
    <s v="kg"/>
    <s v="Fruits &amp; Vegetables"/>
    <s v="Potato, Onion &amp; Tomato"/>
    <n v="32.880000000000003"/>
  </r>
  <r>
    <d v="2024-10-13T00:00:00"/>
    <x v="2"/>
    <x v="2"/>
    <x v="7"/>
    <x v="3"/>
    <n v="33.39"/>
    <n v="25.36"/>
    <n v="2"/>
    <s v="pcs"/>
    <s v="Bakery, Cakes &amp; Dairy"/>
    <s v="Bread"/>
    <n v="50.72"/>
  </r>
  <r>
    <d v="2024-12-19T00:00:00"/>
    <x v="4"/>
    <x v="2"/>
    <x v="28"/>
    <x v="6"/>
    <n v="237.2"/>
    <n v="197.07"/>
    <n v="12"/>
    <s v="pcs"/>
    <s v="Beauty &amp; Hygiene"/>
    <s v="Toothpaste"/>
    <n v="2364.84"/>
  </r>
  <r>
    <d v="2024-07-26T00:00:00"/>
    <x v="9"/>
    <x v="3"/>
    <x v="21"/>
    <x v="2"/>
    <n v="610.32000000000005"/>
    <n v="456.22"/>
    <n v="0.5"/>
    <s v="kg"/>
    <s v="Bakery, Cakes &amp; Dairy"/>
    <s v="Paneer, Tofu &amp; Cream"/>
    <n v="228.11"/>
  </r>
  <r>
    <d v="2024-10-13T00:00:00"/>
    <x v="2"/>
    <x v="2"/>
    <x v="32"/>
    <x v="5"/>
    <n v="159.26"/>
    <n v="115.37"/>
    <n v="10"/>
    <s v="kg"/>
    <s v="Cleaning &amp; Household"/>
    <s v="Laundry"/>
    <n v="1153.7"/>
  </r>
  <r>
    <d v="2024-12-28T00:00:00"/>
    <x v="4"/>
    <x v="2"/>
    <x v="40"/>
    <x v="1"/>
    <n v="96.19"/>
    <n v="77.209999999999994"/>
    <n v="0.5"/>
    <s v="kg"/>
    <s v="Fruits &amp; Vegetables"/>
    <s v="Potato, Onion &amp; Tomato"/>
    <n v="38.604999999999997"/>
  </r>
  <r>
    <d v="2024-10-27T00:00:00"/>
    <x v="2"/>
    <x v="2"/>
    <x v="33"/>
    <x v="1"/>
    <n v="0.97"/>
    <n v="0.78"/>
    <n v="750"/>
    <s v="g"/>
    <s v="Snacks &amp; Branded Foods"/>
    <s v="Frozen Vegetables"/>
    <n v="585"/>
  </r>
  <r>
    <d v="2024-10-27T00:00:00"/>
    <x v="2"/>
    <x v="2"/>
    <x v="37"/>
    <x v="1"/>
    <n v="0.13"/>
    <n v="0.11"/>
    <n v="1500"/>
    <s v="ml"/>
    <s v="Beverages"/>
    <s v="Juices"/>
    <n v="165"/>
  </r>
  <r>
    <d v="2024-11-06T00:00:00"/>
    <x v="8"/>
    <x v="2"/>
    <x v="41"/>
    <x v="1"/>
    <n v="7.0000000000000007E-2"/>
    <n v="0.06"/>
    <n v="200"/>
    <s v="ml"/>
    <s v="Beverages"/>
    <s v="Juices"/>
    <n v="12"/>
  </r>
  <r>
    <d v="2024-05-27T00:00:00"/>
    <x v="1"/>
    <x v="1"/>
    <x v="23"/>
    <x v="8"/>
    <n v="0.1"/>
    <n v="0.08"/>
    <n v="1500"/>
    <s v="g"/>
    <s v="Snacks &amp; Branded Foods"/>
    <s v="Instant Noodles"/>
    <n v="120"/>
  </r>
  <r>
    <d v="2024-02-18T00:00:00"/>
    <x v="3"/>
    <x v="0"/>
    <x v="21"/>
    <x v="2"/>
    <n v="481.17"/>
    <n v="359.47"/>
    <n v="10"/>
    <s v="kg"/>
    <s v="Bakery, Cakes &amp; Dairy"/>
    <s v="Paneer, Tofu &amp; Cream"/>
    <n v="3594.7000000000003"/>
  </r>
  <r>
    <d v="2024-12-29T00:00:00"/>
    <x v="4"/>
    <x v="2"/>
    <x v="3"/>
    <x v="1"/>
    <n v="15.76"/>
    <n v="14.63"/>
    <n v="12"/>
    <s v="pcs"/>
    <s v="Eggs, Meat &amp; Fish"/>
    <s v="Farm Eggs"/>
    <n v="175.56"/>
  </r>
  <r>
    <d v="2024-06-05T00:00:00"/>
    <x v="7"/>
    <x v="1"/>
    <x v="12"/>
    <x v="1"/>
    <n v="44.74"/>
    <n v="38.81"/>
    <n v="2"/>
    <s v="kg"/>
    <s v="Fruits &amp; Vegetables"/>
    <s v="Potato, Onion &amp; Tomato"/>
    <n v="77.62"/>
  </r>
  <r>
    <d v="2024-05-02T00:00:00"/>
    <x v="1"/>
    <x v="1"/>
    <x v="40"/>
    <x v="1"/>
    <n v="98.6"/>
    <n v="83.32"/>
    <n v="10"/>
    <s v="kg"/>
    <s v="Fruits &amp; Vegetables"/>
    <s v="Potato, Onion &amp; Tomato"/>
    <n v="833.19999999999993"/>
  </r>
  <r>
    <d v="2024-12-27T00:00:00"/>
    <x v="4"/>
    <x v="2"/>
    <x v="17"/>
    <x v="1"/>
    <n v="60.04"/>
    <n v="50.2"/>
    <n v="10"/>
    <s v="kg"/>
    <s v="Fruits &amp; Vegetables"/>
    <s v="Potato, Onion &amp; Tomato"/>
    <n v="502"/>
  </r>
  <r>
    <d v="2024-10-24T00:00:00"/>
    <x v="2"/>
    <x v="2"/>
    <x v="37"/>
    <x v="1"/>
    <n v="0.14000000000000001"/>
    <n v="0.13"/>
    <n v="5000"/>
    <s v="ml"/>
    <s v="Beverages"/>
    <s v="Juices"/>
    <n v="650"/>
  </r>
  <r>
    <d v="2024-11-28T00:00:00"/>
    <x v="8"/>
    <x v="2"/>
    <x v="28"/>
    <x v="6"/>
    <n v="199.76"/>
    <n v="143.02000000000001"/>
    <n v="3"/>
    <s v="pcs"/>
    <s v="Beauty &amp; Hygiene"/>
    <s v="Toothpaste"/>
    <n v="429.06000000000006"/>
  </r>
  <r>
    <d v="2024-10-02T00:00:00"/>
    <x v="2"/>
    <x v="2"/>
    <x v="39"/>
    <x v="9"/>
    <n v="0.3"/>
    <n v="0.27"/>
    <n v="2000"/>
    <s v="g"/>
    <s v="Beverages"/>
    <s v="Leaf &amp; Dust Tea"/>
    <n v="540"/>
  </r>
  <r>
    <d v="2024-08-07T00:00:00"/>
    <x v="5"/>
    <x v="3"/>
    <x v="41"/>
    <x v="1"/>
    <n v="0.43"/>
    <n v="0.3"/>
    <n v="250"/>
    <s v="ml"/>
    <s v="Beverages"/>
    <s v="Juices"/>
    <n v="75"/>
  </r>
  <r>
    <d v="2024-10-23T00:00:00"/>
    <x v="2"/>
    <x v="2"/>
    <x v="35"/>
    <x v="1"/>
    <n v="61.92"/>
    <n v="55.72"/>
    <n v="2"/>
    <s v="kg"/>
    <s v="Fruits &amp; Vegetables"/>
    <s v="Potato, Onion &amp; Tomato"/>
    <n v="111.44"/>
  </r>
  <r>
    <d v="2024-02-09T00:00:00"/>
    <x v="3"/>
    <x v="0"/>
    <x v="41"/>
    <x v="1"/>
    <n v="0.61"/>
    <n v="0.45"/>
    <n v="5000"/>
    <s v="ml"/>
    <s v="Beverages"/>
    <s v="Juices"/>
    <n v="2250"/>
  </r>
  <r>
    <d v="2024-10-02T00:00:00"/>
    <x v="2"/>
    <x v="2"/>
    <x v="34"/>
    <x v="1"/>
    <n v="148.78"/>
    <n v="108.77"/>
    <n v="2"/>
    <s v="kg"/>
    <s v="Fruits &amp; Vegetables"/>
    <s v="Root Vegetables"/>
    <n v="217.54"/>
  </r>
  <r>
    <d v="2024-08-30T00:00:00"/>
    <x v="5"/>
    <x v="3"/>
    <x v="7"/>
    <x v="3"/>
    <n v="72.87"/>
    <n v="49.07"/>
    <n v="4"/>
    <s v="pcs"/>
    <s v="Bakery, Cakes &amp; Dairy"/>
    <s v="Bread"/>
    <n v="196.28"/>
  </r>
  <r>
    <d v="2024-09-07T00:00:00"/>
    <x v="11"/>
    <x v="3"/>
    <x v="39"/>
    <x v="9"/>
    <n v="0.31"/>
    <n v="0.28000000000000003"/>
    <n v="1500"/>
    <s v="g"/>
    <s v="Beverages"/>
    <s v="Leaf &amp; Dust Tea"/>
    <n v="420.00000000000006"/>
  </r>
  <r>
    <d v="2024-08-29T00:00:00"/>
    <x v="5"/>
    <x v="3"/>
    <x v="43"/>
    <x v="6"/>
    <n v="138.53"/>
    <n v="107.55"/>
    <n v="3"/>
    <s v="pcs"/>
    <s v="Beauty &amp; Hygiene"/>
    <s v="Toothpaste"/>
    <n v="322.64999999999998"/>
  </r>
  <r>
    <d v="2024-10-03T00:00:00"/>
    <x v="2"/>
    <x v="2"/>
    <x v="15"/>
    <x v="1"/>
    <n v="1.1100000000000001"/>
    <n v="0.84"/>
    <n v="2000"/>
    <s v="g"/>
    <s v="Snacks &amp; Branded Foods"/>
    <s v="Frozen Vegetables"/>
    <n v="1680"/>
  </r>
  <r>
    <d v="2024-05-28T00:00:00"/>
    <x v="1"/>
    <x v="1"/>
    <x v="29"/>
    <x v="9"/>
    <n v="0.63"/>
    <n v="0.49"/>
    <n v="50"/>
    <s v="g"/>
    <s v="Beverages"/>
    <s v="Leaf &amp; Dust Tea"/>
    <n v="24.5"/>
  </r>
  <r>
    <d v="2024-09-25T00:00:00"/>
    <x v="11"/>
    <x v="3"/>
    <x v="47"/>
    <x v="4"/>
    <n v="3.89"/>
    <n v="3.37"/>
    <n v="1000"/>
    <s v="ml"/>
    <s v="Gourmet &amp; World Food"/>
    <s v="Extra Virgin Olive Oil"/>
    <n v="3370"/>
  </r>
  <r>
    <d v="2024-03-16T00:00:00"/>
    <x v="6"/>
    <x v="0"/>
    <x v="16"/>
    <x v="1"/>
    <n v="93.52"/>
    <n v="66.81"/>
    <n v="5"/>
    <s v="kg"/>
    <s v="Fruits &amp; Vegetables"/>
    <s v="Potato, Onion &amp; Tomato"/>
    <n v="334.05"/>
  </r>
  <r>
    <d v="2024-02-21T00:00:00"/>
    <x v="3"/>
    <x v="0"/>
    <x v="21"/>
    <x v="2"/>
    <n v="593.27"/>
    <n v="436.46"/>
    <n v="0.25"/>
    <s v="kg"/>
    <s v="Bakery, Cakes &amp; Dairy"/>
    <s v="Paneer, Tofu &amp; Cream"/>
    <n v="109.11499999999999"/>
  </r>
  <r>
    <d v="2024-11-12T00:00:00"/>
    <x v="8"/>
    <x v="2"/>
    <x v="43"/>
    <x v="6"/>
    <n v="244.99"/>
    <n v="187.02"/>
    <n v="3"/>
    <s v="pcs"/>
    <s v="Beauty &amp; Hygiene"/>
    <s v="Toothpaste"/>
    <n v="561.06000000000006"/>
  </r>
  <r>
    <d v="2024-06-28T00:00:00"/>
    <x v="7"/>
    <x v="1"/>
    <x v="33"/>
    <x v="1"/>
    <n v="1.1499999999999999"/>
    <n v="0.96"/>
    <n v="100"/>
    <s v="g"/>
    <s v="Snacks &amp; Branded Foods"/>
    <s v="Frozen Vegetables"/>
    <n v="96"/>
  </r>
  <r>
    <d v="2024-05-11T00:00:00"/>
    <x v="1"/>
    <x v="1"/>
    <x v="41"/>
    <x v="1"/>
    <n v="0.67"/>
    <n v="0.48"/>
    <n v="1000"/>
    <s v="ml"/>
    <s v="Beverages"/>
    <s v="Juices"/>
    <n v="480"/>
  </r>
  <r>
    <d v="2024-05-09T00:00:00"/>
    <x v="1"/>
    <x v="1"/>
    <x v="45"/>
    <x v="7"/>
    <n v="7.0000000000000007E-2"/>
    <n v="0.05"/>
    <n v="350"/>
    <s v="ml"/>
    <s v="Bakery, Cakes &amp; Dairy"/>
    <s v="Milk"/>
    <n v="17.5"/>
  </r>
  <r>
    <d v="2024-10-02T00:00:00"/>
    <x v="2"/>
    <x v="2"/>
    <x v="29"/>
    <x v="9"/>
    <n v="0.1"/>
    <n v="0.08"/>
    <n v="1500"/>
    <s v="g"/>
    <s v="Beverages"/>
    <s v="Leaf &amp; Dust Tea"/>
    <n v="120"/>
  </r>
  <r>
    <d v="2024-06-03T00:00:00"/>
    <x v="7"/>
    <x v="1"/>
    <x v="43"/>
    <x v="6"/>
    <n v="234.43"/>
    <n v="194.94"/>
    <n v="12"/>
    <s v="pcs"/>
    <s v="Beauty &amp; Hygiene"/>
    <s v="Toothpaste"/>
    <n v="2339.2799999999997"/>
  </r>
  <r>
    <d v="2024-09-22T00:00:00"/>
    <x v="11"/>
    <x v="3"/>
    <x v="21"/>
    <x v="2"/>
    <n v="598.09"/>
    <n v="455.16"/>
    <n v="0.5"/>
    <s v="kg"/>
    <s v="Bakery, Cakes &amp; Dairy"/>
    <s v="Paneer, Tofu &amp; Cream"/>
    <n v="227.58"/>
  </r>
  <r>
    <d v="2024-09-04T00:00:00"/>
    <x v="11"/>
    <x v="3"/>
    <x v="40"/>
    <x v="1"/>
    <n v="43.93"/>
    <n v="38.83"/>
    <n v="0.5"/>
    <s v="kg"/>
    <s v="Fruits &amp; Vegetables"/>
    <s v="Potato, Onion &amp; Tomato"/>
    <n v="19.414999999999999"/>
  </r>
  <r>
    <d v="2024-12-27T00:00:00"/>
    <x v="4"/>
    <x v="2"/>
    <x v="31"/>
    <x v="1"/>
    <n v="17.73"/>
    <n v="15.99"/>
    <n v="10"/>
    <s v="pcs"/>
    <s v="Eggs, Meat &amp; Fish"/>
    <s v="Farm Eggs"/>
    <n v="159.9"/>
  </r>
  <r>
    <d v="2024-01-11T00:00:00"/>
    <x v="0"/>
    <x v="0"/>
    <x v="15"/>
    <x v="1"/>
    <n v="0.3"/>
    <n v="0.22"/>
    <n v="250"/>
    <s v="g"/>
    <s v="Snacks &amp; Branded Foods"/>
    <s v="Frozen Vegetables"/>
    <n v="55"/>
  </r>
  <r>
    <d v="2024-11-22T00:00:00"/>
    <x v="8"/>
    <x v="2"/>
    <x v="38"/>
    <x v="1"/>
    <n v="86.26"/>
    <n v="78.569999999999993"/>
    <n v="5"/>
    <s v="kg"/>
    <s v="Fruits &amp; Vegetables"/>
    <s v="Root Vegetables"/>
    <n v="392.84999999999997"/>
  </r>
  <r>
    <d v="2024-03-13T00:00:00"/>
    <x v="6"/>
    <x v="0"/>
    <x v="17"/>
    <x v="1"/>
    <n v="93.76"/>
    <n v="69.81"/>
    <n v="10"/>
    <s v="kg"/>
    <s v="Fruits &amp; Vegetables"/>
    <s v="Potato, Onion &amp; Tomato"/>
    <n v="698.1"/>
  </r>
  <r>
    <d v="2024-10-04T00:00:00"/>
    <x v="2"/>
    <x v="2"/>
    <x v="24"/>
    <x v="8"/>
    <n v="0.46"/>
    <n v="0.31"/>
    <n v="1000"/>
    <s v="g"/>
    <s v="Snacks &amp; Branded Foods"/>
    <s v="Instant Noodles"/>
    <n v="310"/>
  </r>
  <r>
    <d v="2024-12-29T00:00:00"/>
    <x v="4"/>
    <x v="2"/>
    <x v="12"/>
    <x v="1"/>
    <n v="32.6"/>
    <n v="27.57"/>
    <n v="2"/>
    <s v="kg"/>
    <s v="Fruits &amp; Vegetables"/>
    <s v="Potato, Onion &amp; Tomato"/>
    <n v="55.14"/>
  </r>
  <r>
    <d v="2024-07-03T00:00:00"/>
    <x v="9"/>
    <x v="3"/>
    <x v="36"/>
    <x v="0"/>
    <n v="61.51"/>
    <n v="52.54"/>
    <n v="3"/>
    <s v="kg"/>
    <s v="Foodgrains, Oil &amp; Masala"/>
    <s v="Raw Rice"/>
    <n v="157.62"/>
  </r>
  <r>
    <d v="2024-10-12T00:00:00"/>
    <x v="2"/>
    <x v="2"/>
    <x v="10"/>
    <x v="4"/>
    <n v="3.82"/>
    <n v="3.31"/>
    <n v="1000"/>
    <s v="ml"/>
    <s v="Gourmet &amp; World Food"/>
    <s v="Extra Virgin Olive Oil"/>
    <n v="3310"/>
  </r>
  <r>
    <d v="2024-11-18T00:00:00"/>
    <x v="8"/>
    <x v="2"/>
    <x v="11"/>
    <x v="3"/>
    <n v="82.14"/>
    <n v="57.6"/>
    <n v="3"/>
    <s v="pcs"/>
    <s v="Bakery, Cakes &amp; Dairy"/>
    <s v="Bread"/>
    <n v="172.8"/>
  </r>
  <r>
    <d v="2024-05-20T00:00:00"/>
    <x v="1"/>
    <x v="1"/>
    <x v="19"/>
    <x v="6"/>
    <n v="149.66999999999999"/>
    <n v="104.27"/>
    <n v="1"/>
    <s v="pcs"/>
    <s v="Beauty &amp; Hygiene"/>
    <s v="Toothpaste"/>
    <n v="104.27"/>
  </r>
  <r>
    <d v="2024-08-18T00:00:00"/>
    <x v="5"/>
    <x v="3"/>
    <x v="38"/>
    <x v="1"/>
    <n v="155.08000000000001"/>
    <n v="111.88"/>
    <n v="0.5"/>
    <s v="kg"/>
    <s v="Fruits &amp; Vegetables"/>
    <s v="Root Vegetables"/>
    <n v="55.94"/>
  </r>
  <r>
    <d v="2024-09-26T00:00:00"/>
    <x v="11"/>
    <x v="3"/>
    <x v="28"/>
    <x v="6"/>
    <n v="66.400000000000006"/>
    <n v="44.31"/>
    <n v="24"/>
    <s v="pcs"/>
    <s v="Beauty &amp; Hygiene"/>
    <s v="Toothpaste"/>
    <n v="1063.44"/>
  </r>
  <r>
    <d v="2024-12-26T00:00:00"/>
    <x v="4"/>
    <x v="2"/>
    <x v="5"/>
    <x v="2"/>
    <n v="399.27"/>
    <n v="280.58999999999997"/>
    <n v="0.5"/>
    <s v="kg"/>
    <s v="Bakery, Cakes &amp; Dairy"/>
    <s v="Paneer, Tofu &amp; Cream"/>
    <n v="140.29499999999999"/>
  </r>
  <r>
    <d v="2024-11-12T00:00:00"/>
    <x v="8"/>
    <x v="2"/>
    <x v="16"/>
    <x v="1"/>
    <n v="90.32"/>
    <n v="72.099999999999994"/>
    <n v="2"/>
    <s v="kg"/>
    <s v="Fruits &amp; Vegetables"/>
    <s v="Potato, Onion &amp; Tomato"/>
    <n v="144.19999999999999"/>
  </r>
  <r>
    <d v="2024-11-23T00:00:00"/>
    <x v="8"/>
    <x v="2"/>
    <x v="40"/>
    <x v="1"/>
    <n v="61.41"/>
    <n v="54"/>
    <n v="0.5"/>
    <s v="kg"/>
    <s v="Fruits &amp; Vegetables"/>
    <s v="Potato, Onion &amp; Tomato"/>
    <n v="27"/>
  </r>
  <r>
    <d v="2024-05-21T00:00:00"/>
    <x v="1"/>
    <x v="1"/>
    <x v="35"/>
    <x v="1"/>
    <n v="102.14"/>
    <n v="86.48"/>
    <n v="1"/>
    <s v="kg"/>
    <s v="Fruits &amp; Vegetables"/>
    <s v="Potato, Onion &amp; Tomato"/>
    <n v="86.48"/>
  </r>
  <r>
    <d v="2024-10-06T00:00:00"/>
    <x v="2"/>
    <x v="2"/>
    <x v="46"/>
    <x v="1"/>
    <n v="9.92"/>
    <n v="6.96"/>
    <n v="4"/>
    <s v="pcs"/>
    <s v="Eggs, Meat &amp; Fish"/>
    <s v="Farm Eggs"/>
    <n v="27.84"/>
  </r>
  <r>
    <d v="2024-06-24T00:00:00"/>
    <x v="7"/>
    <x v="1"/>
    <x v="38"/>
    <x v="1"/>
    <n v="80.709999999999994"/>
    <n v="70.14"/>
    <n v="1"/>
    <s v="kg"/>
    <s v="Fruits &amp; Vegetables"/>
    <s v="Root Vegetables"/>
    <n v="70.14"/>
  </r>
  <r>
    <d v="2024-03-03T00:00:00"/>
    <x v="6"/>
    <x v="0"/>
    <x v="20"/>
    <x v="1"/>
    <n v="37.85"/>
    <n v="32.200000000000003"/>
    <n v="10"/>
    <s v="kg"/>
    <s v="Fruits &amp; Vegetables"/>
    <s v="Potato, Onion &amp; Tomato"/>
    <n v="322"/>
  </r>
  <r>
    <d v="2024-08-20T00:00:00"/>
    <x v="5"/>
    <x v="3"/>
    <x v="41"/>
    <x v="1"/>
    <n v="0.72"/>
    <n v="0.49"/>
    <n v="1000"/>
    <s v="ml"/>
    <s v="Beverages"/>
    <s v="Juices"/>
    <n v="490"/>
  </r>
  <r>
    <d v="2024-06-26T00:00:00"/>
    <x v="7"/>
    <x v="1"/>
    <x v="30"/>
    <x v="1"/>
    <n v="93.12"/>
    <n v="87.47"/>
    <n v="3"/>
    <s v="kg"/>
    <s v="Fruits &amp; Vegetables"/>
    <s v="Potato, Onion &amp; Tomato"/>
    <n v="262.40999999999997"/>
  </r>
  <r>
    <d v="2024-10-02T00:00:00"/>
    <x v="2"/>
    <x v="2"/>
    <x v="39"/>
    <x v="9"/>
    <n v="0.21"/>
    <n v="0.19"/>
    <n v="750"/>
    <s v="g"/>
    <s v="Beverages"/>
    <s v="Leaf &amp; Dust Tea"/>
    <n v="142.5"/>
  </r>
  <r>
    <d v="2024-03-16T00:00:00"/>
    <x v="6"/>
    <x v="0"/>
    <x v="8"/>
    <x v="3"/>
    <n v="45.03"/>
    <n v="33"/>
    <n v="24"/>
    <s v="pcs"/>
    <s v="Bakery, Cakes &amp; Dairy"/>
    <s v="Bread"/>
    <n v="792"/>
  </r>
  <r>
    <d v="2024-03-17T00:00:00"/>
    <x v="6"/>
    <x v="0"/>
    <x v="3"/>
    <x v="1"/>
    <n v="8.25"/>
    <n v="6.04"/>
    <n v="4"/>
    <s v="pcs"/>
    <s v="Eggs, Meat &amp; Fish"/>
    <s v="Farm Eggs"/>
    <n v="24.16"/>
  </r>
  <r>
    <d v="2024-05-28T00:00:00"/>
    <x v="1"/>
    <x v="1"/>
    <x v="24"/>
    <x v="8"/>
    <n v="0.3"/>
    <n v="0.28000000000000003"/>
    <n v="200"/>
    <s v="g"/>
    <s v="Snacks &amp; Branded Foods"/>
    <s v="Instant Noodles"/>
    <n v="56.000000000000007"/>
  </r>
  <r>
    <d v="2024-03-24T00:00:00"/>
    <x v="6"/>
    <x v="0"/>
    <x v="28"/>
    <x v="6"/>
    <n v="339.13"/>
    <n v="294.89999999999998"/>
    <n v="2"/>
    <s v="pcs"/>
    <s v="Beauty &amp; Hygiene"/>
    <s v="Toothpaste"/>
    <n v="589.79999999999995"/>
  </r>
  <r>
    <d v="2024-11-06T00:00:00"/>
    <x v="8"/>
    <x v="2"/>
    <x v="18"/>
    <x v="0"/>
    <n v="191.92"/>
    <n v="147.24"/>
    <n v="0.25"/>
    <s v="kg"/>
    <s v="Foodgrains, Oil &amp; Masala"/>
    <s v="Raw Rice"/>
    <n v="36.81"/>
  </r>
  <r>
    <d v="2024-11-07T00:00:00"/>
    <x v="8"/>
    <x v="2"/>
    <x v="6"/>
    <x v="1"/>
    <n v="0.14000000000000001"/>
    <n v="0.11"/>
    <n v="100"/>
    <s v="ml"/>
    <s v="Beverages"/>
    <s v="Juices"/>
    <n v="11"/>
  </r>
  <r>
    <d v="2024-10-06T00:00:00"/>
    <x v="2"/>
    <x v="2"/>
    <x v="29"/>
    <x v="9"/>
    <n v="0.32"/>
    <n v="0.27"/>
    <n v="1500"/>
    <s v="g"/>
    <s v="Beverages"/>
    <s v="Leaf &amp; Dust Tea"/>
    <n v="405"/>
  </r>
  <r>
    <d v="2024-12-15T00:00:00"/>
    <x v="4"/>
    <x v="2"/>
    <x v="13"/>
    <x v="1"/>
    <n v="99.97"/>
    <n v="84.24"/>
    <n v="2"/>
    <s v="kg"/>
    <s v="Fruits &amp; Vegetables"/>
    <s v="Root Vegetables"/>
    <n v="168.48"/>
  </r>
  <r>
    <d v="2024-12-02T00:00:00"/>
    <x v="4"/>
    <x v="2"/>
    <x v="31"/>
    <x v="1"/>
    <n v="11.43"/>
    <n v="8.24"/>
    <n v="12"/>
    <s v="pcs"/>
    <s v="Eggs, Meat &amp; Fish"/>
    <s v="Farm Eggs"/>
    <n v="98.88"/>
  </r>
  <r>
    <d v="2024-11-25T00:00:00"/>
    <x v="8"/>
    <x v="2"/>
    <x v="19"/>
    <x v="6"/>
    <n v="64.98"/>
    <n v="47.25"/>
    <n v="6"/>
    <s v="pcs"/>
    <s v="Beauty &amp; Hygiene"/>
    <s v="Toothpaste"/>
    <n v="283.5"/>
  </r>
  <r>
    <d v="2024-10-01T00:00:00"/>
    <x v="2"/>
    <x v="2"/>
    <x v="23"/>
    <x v="8"/>
    <n v="0.33"/>
    <n v="0.23"/>
    <n v="2000"/>
    <s v="g"/>
    <s v="Snacks &amp; Branded Foods"/>
    <s v="Instant Noodles"/>
    <n v="460"/>
  </r>
  <r>
    <d v="2024-10-18T00:00:00"/>
    <x v="2"/>
    <x v="2"/>
    <x v="29"/>
    <x v="9"/>
    <n v="0.83"/>
    <n v="0.6"/>
    <n v="1500"/>
    <s v="g"/>
    <s v="Beverages"/>
    <s v="Leaf &amp; Dust Tea"/>
    <n v="900"/>
  </r>
  <r>
    <d v="2024-11-06T00:00:00"/>
    <x v="8"/>
    <x v="2"/>
    <x v="40"/>
    <x v="1"/>
    <n v="84.65"/>
    <n v="62.74"/>
    <n v="0.5"/>
    <s v="kg"/>
    <s v="Fruits &amp; Vegetables"/>
    <s v="Potato, Onion &amp; Tomato"/>
    <n v="31.37"/>
  </r>
  <r>
    <d v="2024-09-14T00:00:00"/>
    <x v="11"/>
    <x v="3"/>
    <x v="12"/>
    <x v="1"/>
    <n v="58.23"/>
    <n v="51.78"/>
    <n v="3"/>
    <s v="kg"/>
    <s v="Fruits &amp; Vegetables"/>
    <s v="Potato, Onion &amp; Tomato"/>
    <n v="155.34"/>
  </r>
  <r>
    <d v="2024-03-20T00:00:00"/>
    <x v="6"/>
    <x v="0"/>
    <x v="17"/>
    <x v="1"/>
    <n v="84.39"/>
    <n v="72.930000000000007"/>
    <n v="1"/>
    <s v="kg"/>
    <s v="Fruits &amp; Vegetables"/>
    <s v="Potato, Onion &amp; Tomato"/>
    <n v="72.930000000000007"/>
  </r>
  <r>
    <d v="2024-05-18T00:00:00"/>
    <x v="1"/>
    <x v="1"/>
    <x v="35"/>
    <x v="1"/>
    <n v="91.37"/>
    <n v="62.53"/>
    <n v="1"/>
    <s v="kg"/>
    <s v="Fruits &amp; Vegetables"/>
    <s v="Potato, Onion &amp; Tomato"/>
    <n v="62.53"/>
  </r>
  <r>
    <d v="2024-10-26T00:00:00"/>
    <x v="2"/>
    <x v="2"/>
    <x v="19"/>
    <x v="6"/>
    <n v="105.04"/>
    <n v="93.74"/>
    <n v="4"/>
    <s v="pcs"/>
    <s v="Beauty &amp; Hygiene"/>
    <s v="Toothpaste"/>
    <n v="374.96"/>
  </r>
  <r>
    <d v="2024-02-11T00:00:00"/>
    <x v="3"/>
    <x v="0"/>
    <x v="46"/>
    <x v="1"/>
    <n v="7.69"/>
    <n v="7.3"/>
    <n v="4"/>
    <s v="pcs"/>
    <s v="Eggs, Meat &amp; Fish"/>
    <s v="Farm Eggs"/>
    <n v="29.2"/>
  </r>
  <r>
    <d v="2024-10-05T00:00:00"/>
    <x v="2"/>
    <x v="2"/>
    <x v="13"/>
    <x v="1"/>
    <n v="50.79"/>
    <n v="45.38"/>
    <n v="0.5"/>
    <s v="kg"/>
    <s v="Fruits &amp; Vegetables"/>
    <s v="Root Vegetables"/>
    <n v="22.69"/>
  </r>
  <r>
    <d v="2024-06-30T00:00:00"/>
    <x v="7"/>
    <x v="1"/>
    <x v="11"/>
    <x v="3"/>
    <n v="50.24"/>
    <n v="33.76"/>
    <n v="6"/>
    <s v="pcs"/>
    <s v="Bakery, Cakes &amp; Dairy"/>
    <s v="Bread"/>
    <n v="202.56"/>
  </r>
  <r>
    <d v="2024-12-26T00:00:00"/>
    <x v="4"/>
    <x v="2"/>
    <x v="20"/>
    <x v="1"/>
    <n v="81.87"/>
    <n v="69.52"/>
    <n v="3"/>
    <s v="kg"/>
    <s v="Fruits &amp; Vegetables"/>
    <s v="Potato, Onion &amp; Tomato"/>
    <n v="208.56"/>
  </r>
  <r>
    <d v="2024-08-04T00:00:00"/>
    <x v="5"/>
    <x v="3"/>
    <x v="4"/>
    <x v="1"/>
    <n v="0.32"/>
    <n v="0.26"/>
    <n v="50"/>
    <s v="g"/>
    <s v="Snacks &amp; Branded Foods"/>
    <s v="Frozen Vegetables"/>
    <n v="13"/>
  </r>
  <r>
    <d v="2024-10-13T00:00:00"/>
    <x v="2"/>
    <x v="2"/>
    <x v="23"/>
    <x v="8"/>
    <n v="0.48"/>
    <n v="0.41"/>
    <n v="2000"/>
    <s v="g"/>
    <s v="Snacks &amp; Branded Foods"/>
    <s v="Instant Noodles"/>
    <n v="820"/>
  </r>
  <r>
    <d v="2024-06-03T00:00:00"/>
    <x v="7"/>
    <x v="1"/>
    <x v="31"/>
    <x v="1"/>
    <n v="18.66"/>
    <n v="16.079999999999998"/>
    <n v="4"/>
    <s v="pcs"/>
    <s v="Eggs, Meat &amp; Fish"/>
    <s v="Farm Eggs"/>
    <n v="64.319999999999993"/>
  </r>
  <r>
    <d v="2024-03-29T00:00:00"/>
    <x v="6"/>
    <x v="0"/>
    <x v="13"/>
    <x v="1"/>
    <n v="80.36"/>
    <n v="71.53"/>
    <n v="1"/>
    <s v="kg"/>
    <s v="Fruits &amp; Vegetables"/>
    <s v="Root Vegetables"/>
    <n v="71.53"/>
  </r>
  <r>
    <d v="2024-06-14T00:00:00"/>
    <x v="7"/>
    <x v="1"/>
    <x v="6"/>
    <x v="1"/>
    <n v="0.06"/>
    <n v="0.05"/>
    <n v="250"/>
    <s v="ml"/>
    <s v="Beverages"/>
    <s v="Juices"/>
    <n v="12.5"/>
  </r>
  <r>
    <d v="2024-03-12T00:00:00"/>
    <x v="6"/>
    <x v="0"/>
    <x v="8"/>
    <x v="3"/>
    <n v="69.209999999999994"/>
    <n v="59.99"/>
    <n v="24"/>
    <s v="pcs"/>
    <s v="Bakery, Cakes &amp; Dairy"/>
    <s v="Bread"/>
    <n v="1439.76"/>
  </r>
  <r>
    <d v="2024-04-12T00:00:00"/>
    <x v="10"/>
    <x v="1"/>
    <x v="1"/>
    <x v="1"/>
    <n v="64.209999999999994"/>
    <n v="58.87"/>
    <n v="10"/>
    <s v="kg"/>
    <s v="Fruits &amp; Vegetables"/>
    <s v="Potato, Onion &amp; Tomato"/>
    <n v="588.69999999999993"/>
  </r>
  <r>
    <d v="2024-11-23T00:00:00"/>
    <x v="8"/>
    <x v="2"/>
    <x v="19"/>
    <x v="6"/>
    <n v="213.29"/>
    <n v="177.74"/>
    <n v="1"/>
    <s v="pcs"/>
    <s v="Beauty &amp; Hygiene"/>
    <s v="Toothpaste"/>
    <n v="177.74"/>
  </r>
  <r>
    <d v="2024-06-03T00:00:00"/>
    <x v="7"/>
    <x v="1"/>
    <x v="43"/>
    <x v="6"/>
    <n v="197.84"/>
    <n v="137.05000000000001"/>
    <n v="10"/>
    <s v="pcs"/>
    <s v="Beauty &amp; Hygiene"/>
    <s v="Toothpaste"/>
    <n v="1370.5"/>
  </r>
  <r>
    <d v="2024-11-08T00:00:00"/>
    <x v="8"/>
    <x v="2"/>
    <x v="43"/>
    <x v="6"/>
    <n v="369.45"/>
    <n v="334.93"/>
    <n v="3"/>
    <s v="pcs"/>
    <s v="Beauty &amp; Hygiene"/>
    <s v="Toothpaste"/>
    <n v="1004.79"/>
  </r>
  <r>
    <d v="2024-08-24T00:00:00"/>
    <x v="5"/>
    <x v="3"/>
    <x v="27"/>
    <x v="2"/>
    <n v="328.57"/>
    <n v="259.43"/>
    <n v="2"/>
    <s v="kg"/>
    <s v="Bakery, Cakes &amp; Dairy"/>
    <s v="Paneer, Tofu &amp; Cream"/>
    <n v="518.86"/>
  </r>
  <r>
    <d v="2024-07-11T00:00:00"/>
    <x v="9"/>
    <x v="3"/>
    <x v="25"/>
    <x v="7"/>
    <n v="0.04"/>
    <n v="0.04"/>
    <n v="4000"/>
    <s v="ml"/>
    <s v="Bakery, Cakes &amp; Dairy"/>
    <s v="Milk"/>
    <n v="160"/>
  </r>
  <r>
    <d v="2024-08-11T00:00:00"/>
    <x v="5"/>
    <x v="3"/>
    <x v="30"/>
    <x v="1"/>
    <n v="94.65"/>
    <n v="65.72"/>
    <n v="2"/>
    <s v="kg"/>
    <s v="Fruits &amp; Vegetables"/>
    <s v="Potato, Onion &amp; Tomato"/>
    <n v="131.44"/>
  </r>
  <r>
    <d v="2024-12-07T00:00:00"/>
    <x v="4"/>
    <x v="2"/>
    <x v="18"/>
    <x v="0"/>
    <n v="167.56"/>
    <n v="139.19"/>
    <n v="0.25"/>
    <s v="kg"/>
    <s v="Foodgrains, Oil &amp; Masala"/>
    <s v="Raw Rice"/>
    <n v="34.797499999999999"/>
  </r>
  <r>
    <d v="2024-06-09T00:00:00"/>
    <x v="7"/>
    <x v="1"/>
    <x v="12"/>
    <x v="1"/>
    <n v="41.45"/>
    <n v="33.14"/>
    <n v="3"/>
    <s v="kg"/>
    <s v="Fruits &amp; Vegetables"/>
    <s v="Potato, Onion &amp; Tomato"/>
    <n v="99.42"/>
  </r>
  <r>
    <d v="2024-07-02T00:00:00"/>
    <x v="9"/>
    <x v="3"/>
    <x v="26"/>
    <x v="5"/>
    <n v="214.68"/>
    <n v="185.96"/>
    <n v="0.5"/>
    <s v="kg"/>
    <s v="Cleaning &amp; Household"/>
    <s v="Laundry"/>
    <n v="92.98"/>
  </r>
  <r>
    <d v="2024-08-06T00:00:00"/>
    <x v="5"/>
    <x v="3"/>
    <x v="39"/>
    <x v="9"/>
    <n v="0.82"/>
    <n v="0.56999999999999995"/>
    <n v="200"/>
    <s v="g"/>
    <s v="Beverages"/>
    <s v="Leaf &amp; Dust Tea"/>
    <n v="113.99999999999999"/>
  </r>
  <r>
    <d v="2024-07-29T00:00:00"/>
    <x v="9"/>
    <x v="3"/>
    <x v="5"/>
    <x v="2"/>
    <n v="351.79"/>
    <n v="245.34"/>
    <n v="2"/>
    <s v="kg"/>
    <s v="Bakery, Cakes &amp; Dairy"/>
    <s v="Paneer, Tofu &amp; Cream"/>
    <n v="490.68"/>
  </r>
  <r>
    <d v="2024-01-14T00:00:00"/>
    <x v="0"/>
    <x v="0"/>
    <x v="0"/>
    <x v="0"/>
    <n v="119.41"/>
    <n v="82.14"/>
    <n v="2"/>
    <s v="kg"/>
    <s v="Foodgrains, Oil &amp; Masala"/>
    <s v="Raw Rice"/>
    <n v="164.28"/>
  </r>
  <r>
    <d v="2024-08-03T00:00:00"/>
    <x v="5"/>
    <x v="3"/>
    <x v="34"/>
    <x v="1"/>
    <n v="138.1"/>
    <n v="111.23"/>
    <n v="5"/>
    <s v="kg"/>
    <s v="Fruits &amp; Vegetables"/>
    <s v="Root Vegetables"/>
    <n v="556.15"/>
  </r>
  <r>
    <d v="2024-10-18T00:00:00"/>
    <x v="2"/>
    <x v="2"/>
    <x v="41"/>
    <x v="1"/>
    <n v="0.08"/>
    <n v="0.06"/>
    <n v="350"/>
    <s v="ml"/>
    <s v="Beverages"/>
    <s v="Juices"/>
    <n v="21"/>
  </r>
  <r>
    <d v="2024-06-03T00:00:00"/>
    <x v="7"/>
    <x v="1"/>
    <x v="13"/>
    <x v="1"/>
    <n v="72.53"/>
    <n v="65.23"/>
    <n v="5"/>
    <s v="kg"/>
    <s v="Fruits &amp; Vegetables"/>
    <s v="Root Vegetables"/>
    <n v="326.15000000000003"/>
  </r>
  <r>
    <d v="2024-09-19T00:00:00"/>
    <x v="11"/>
    <x v="3"/>
    <x v="16"/>
    <x v="1"/>
    <n v="67.19"/>
    <n v="62.31"/>
    <n v="0.5"/>
    <s v="kg"/>
    <s v="Fruits &amp; Vegetables"/>
    <s v="Potato, Onion &amp; Tomato"/>
    <n v="31.155000000000001"/>
  </r>
  <r>
    <d v="2024-12-19T00:00:00"/>
    <x v="4"/>
    <x v="2"/>
    <x v="26"/>
    <x v="5"/>
    <n v="188.52"/>
    <n v="158.02000000000001"/>
    <n v="0.5"/>
    <s v="kg"/>
    <s v="Cleaning &amp; Household"/>
    <s v="Laundry"/>
    <n v="79.010000000000005"/>
  </r>
  <r>
    <d v="2024-05-30T00:00:00"/>
    <x v="1"/>
    <x v="1"/>
    <x v="5"/>
    <x v="2"/>
    <n v="307.87"/>
    <n v="230.11"/>
    <n v="0.5"/>
    <s v="kg"/>
    <s v="Bakery, Cakes &amp; Dairy"/>
    <s v="Paneer, Tofu &amp; Cream"/>
    <n v="115.05500000000001"/>
  </r>
  <r>
    <d v="2024-11-20T00:00:00"/>
    <x v="8"/>
    <x v="2"/>
    <x v="25"/>
    <x v="7"/>
    <n v="0.05"/>
    <n v="0.05"/>
    <n v="350"/>
    <s v="ml"/>
    <s v="Bakery, Cakes &amp; Dairy"/>
    <s v="Milk"/>
    <n v="17.5"/>
  </r>
  <r>
    <d v="2024-12-25T00:00:00"/>
    <x v="4"/>
    <x v="2"/>
    <x v="41"/>
    <x v="1"/>
    <n v="0.57999999999999996"/>
    <n v="0.46"/>
    <n v="1500"/>
    <s v="ml"/>
    <s v="Beverages"/>
    <s v="Juices"/>
    <n v="690"/>
  </r>
  <r>
    <d v="2024-12-06T00:00:00"/>
    <x v="4"/>
    <x v="2"/>
    <x v="1"/>
    <x v="1"/>
    <n v="57.85"/>
    <n v="52.25"/>
    <n v="1"/>
    <s v="kg"/>
    <s v="Fruits &amp; Vegetables"/>
    <s v="Potato, Onion &amp; Tomato"/>
    <n v="52.25"/>
  </r>
  <r>
    <d v="2024-01-28T00:00:00"/>
    <x v="0"/>
    <x v="0"/>
    <x v="26"/>
    <x v="5"/>
    <n v="301.22000000000003"/>
    <n v="269.19"/>
    <n v="5"/>
    <s v="kg"/>
    <s v="Cleaning &amp; Household"/>
    <s v="Laundry"/>
    <n v="1345.95"/>
  </r>
  <r>
    <d v="2024-11-04T00:00:00"/>
    <x v="8"/>
    <x v="2"/>
    <x v="2"/>
    <x v="1"/>
    <n v="72.77"/>
    <n v="62.49"/>
    <n v="3"/>
    <s v="kg"/>
    <s v="Fruits &amp; Vegetables"/>
    <s v="Potato, Onion &amp; Tomato"/>
    <n v="187.47"/>
  </r>
  <r>
    <d v="2024-02-24T00:00:00"/>
    <x v="3"/>
    <x v="0"/>
    <x v="14"/>
    <x v="5"/>
    <n v="289.98"/>
    <n v="209.95"/>
    <n v="1"/>
    <s v="kg"/>
    <s v="Cleaning &amp; Household"/>
    <s v="Laundry"/>
    <n v="209.95"/>
  </r>
  <r>
    <d v="2024-10-13T00:00:00"/>
    <x v="2"/>
    <x v="2"/>
    <x v="30"/>
    <x v="1"/>
    <n v="74.099999999999994"/>
    <n v="59.56"/>
    <n v="1"/>
    <s v="kg"/>
    <s v="Fruits &amp; Vegetables"/>
    <s v="Potato, Onion &amp; Tomato"/>
    <n v="59.56"/>
  </r>
  <r>
    <d v="2024-09-03T00:00:00"/>
    <x v="11"/>
    <x v="3"/>
    <x v="0"/>
    <x v="0"/>
    <n v="210.84"/>
    <n v="145.78"/>
    <n v="2"/>
    <s v="kg"/>
    <s v="Foodgrains, Oil &amp; Masala"/>
    <s v="Raw Rice"/>
    <n v="291.56"/>
  </r>
  <r>
    <d v="2024-02-01T00:00:00"/>
    <x v="3"/>
    <x v="0"/>
    <x v="13"/>
    <x v="1"/>
    <n v="82.77"/>
    <n v="68.34"/>
    <n v="3"/>
    <s v="kg"/>
    <s v="Fruits &amp; Vegetables"/>
    <s v="Root Vegetables"/>
    <n v="205.02"/>
  </r>
  <r>
    <d v="2024-12-14T00:00:00"/>
    <x v="4"/>
    <x v="2"/>
    <x v="36"/>
    <x v="0"/>
    <n v="106.26"/>
    <n v="77.430000000000007"/>
    <n v="0.25"/>
    <s v="kg"/>
    <s v="Foodgrains, Oil &amp; Masala"/>
    <s v="Raw Rice"/>
    <n v="19.357500000000002"/>
  </r>
  <r>
    <d v="2024-01-28T00:00:00"/>
    <x v="0"/>
    <x v="0"/>
    <x v="32"/>
    <x v="5"/>
    <n v="203.36"/>
    <n v="140.49"/>
    <n v="1"/>
    <s v="kg"/>
    <s v="Cleaning &amp; Household"/>
    <s v="Laundry"/>
    <n v="140.49"/>
  </r>
  <r>
    <d v="2024-09-21T00:00:00"/>
    <x v="11"/>
    <x v="3"/>
    <x v="7"/>
    <x v="3"/>
    <n v="62.3"/>
    <n v="51.42"/>
    <n v="24"/>
    <s v="pcs"/>
    <s v="Bakery, Cakes &amp; Dairy"/>
    <s v="Bread"/>
    <n v="1234.08"/>
  </r>
  <r>
    <d v="2024-12-03T00:00:00"/>
    <x v="4"/>
    <x v="2"/>
    <x v="47"/>
    <x v="4"/>
    <n v="2.4500000000000002"/>
    <n v="1.77"/>
    <n v="2000"/>
    <s v="ml"/>
    <s v="Gourmet &amp; World Food"/>
    <s v="Extra Virgin Olive Oil"/>
    <n v="3540"/>
  </r>
  <r>
    <d v="2024-12-26T00:00:00"/>
    <x v="4"/>
    <x v="2"/>
    <x v="13"/>
    <x v="1"/>
    <n v="131.44"/>
    <n v="95.96"/>
    <n v="10"/>
    <s v="kg"/>
    <s v="Fruits &amp; Vegetables"/>
    <s v="Root Vegetables"/>
    <n v="959.59999999999991"/>
  </r>
  <r>
    <d v="2024-03-20T00:00:00"/>
    <x v="6"/>
    <x v="0"/>
    <x v="42"/>
    <x v="8"/>
    <n v="0.24"/>
    <n v="0.21"/>
    <n v="200"/>
    <s v="g"/>
    <s v="Snacks &amp; Branded Foods"/>
    <s v="Instant Noodles"/>
    <n v="42"/>
  </r>
  <r>
    <d v="2024-11-09T00:00:00"/>
    <x v="8"/>
    <x v="2"/>
    <x v="33"/>
    <x v="1"/>
    <n v="0.38"/>
    <n v="0.3"/>
    <n v="2000"/>
    <s v="g"/>
    <s v="Snacks &amp; Branded Foods"/>
    <s v="Frozen Vegetables"/>
    <n v="600"/>
  </r>
  <r>
    <d v="2024-01-04T00:00:00"/>
    <x v="0"/>
    <x v="0"/>
    <x v="32"/>
    <x v="5"/>
    <n v="234.13"/>
    <n v="159.72999999999999"/>
    <n v="3"/>
    <s v="kg"/>
    <s v="Cleaning &amp; Household"/>
    <s v="Laundry"/>
    <n v="479.18999999999994"/>
  </r>
  <r>
    <d v="2024-04-12T00:00:00"/>
    <x v="10"/>
    <x v="1"/>
    <x v="0"/>
    <x v="0"/>
    <n v="131.5"/>
    <n v="121.08"/>
    <n v="10"/>
    <s v="kg"/>
    <s v="Foodgrains, Oil &amp; Masala"/>
    <s v="Raw Rice"/>
    <n v="1210.8"/>
  </r>
  <r>
    <d v="2024-10-01T00:00:00"/>
    <x v="2"/>
    <x v="2"/>
    <x v="19"/>
    <x v="6"/>
    <n v="103.54"/>
    <n v="92.32"/>
    <n v="10"/>
    <s v="pcs"/>
    <s v="Beauty &amp; Hygiene"/>
    <s v="Toothpaste"/>
    <n v="923.19999999999993"/>
  </r>
  <r>
    <d v="2024-10-16T00:00:00"/>
    <x v="2"/>
    <x v="2"/>
    <x v="38"/>
    <x v="1"/>
    <n v="44.67"/>
    <n v="40.69"/>
    <n v="10"/>
    <s v="kg"/>
    <s v="Fruits &amp; Vegetables"/>
    <s v="Root Vegetables"/>
    <n v="406.9"/>
  </r>
  <r>
    <d v="2024-05-06T00:00:00"/>
    <x v="1"/>
    <x v="1"/>
    <x v="38"/>
    <x v="1"/>
    <n v="77.34"/>
    <n v="53.44"/>
    <n v="1"/>
    <s v="kg"/>
    <s v="Fruits &amp; Vegetables"/>
    <s v="Root Vegetables"/>
    <n v="53.44"/>
  </r>
  <r>
    <d v="2024-11-30T00:00:00"/>
    <x v="8"/>
    <x v="2"/>
    <x v="25"/>
    <x v="7"/>
    <n v="0.05"/>
    <n v="0.04"/>
    <n v="1500"/>
    <s v="ml"/>
    <s v="Bakery, Cakes &amp; Dairy"/>
    <s v="Milk"/>
    <n v="60"/>
  </r>
  <r>
    <d v="2024-12-04T00:00:00"/>
    <x v="4"/>
    <x v="2"/>
    <x v="19"/>
    <x v="6"/>
    <n v="419.72"/>
    <n v="313.05"/>
    <n v="5"/>
    <s v="pcs"/>
    <s v="Beauty &amp; Hygiene"/>
    <s v="Toothpaste"/>
    <n v="1565.25"/>
  </r>
  <r>
    <d v="2024-01-29T00:00:00"/>
    <x v="0"/>
    <x v="0"/>
    <x v="2"/>
    <x v="1"/>
    <n v="78.430000000000007"/>
    <n v="67.58"/>
    <n v="10"/>
    <s v="kg"/>
    <s v="Fruits &amp; Vegetables"/>
    <s v="Potato, Onion &amp; Tomato"/>
    <n v="675.8"/>
  </r>
  <r>
    <d v="2024-06-02T00:00:00"/>
    <x v="7"/>
    <x v="1"/>
    <x v="5"/>
    <x v="2"/>
    <n v="418.68"/>
    <n v="370.92"/>
    <n v="0.25"/>
    <s v="kg"/>
    <s v="Bakery, Cakes &amp; Dairy"/>
    <s v="Paneer, Tofu &amp; Cream"/>
    <n v="92.73"/>
  </r>
  <r>
    <d v="2024-04-04T00:00:00"/>
    <x v="10"/>
    <x v="1"/>
    <x v="30"/>
    <x v="1"/>
    <n v="89.2"/>
    <n v="66.33"/>
    <n v="10"/>
    <s v="kg"/>
    <s v="Fruits &amp; Vegetables"/>
    <s v="Potato, Onion &amp; Tomato"/>
    <n v="663.3"/>
  </r>
  <r>
    <d v="2024-05-13T00:00:00"/>
    <x v="1"/>
    <x v="1"/>
    <x v="39"/>
    <x v="9"/>
    <n v="0.64"/>
    <n v="0.51"/>
    <n v="200"/>
    <s v="g"/>
    <s v="Beverages"/>
    <s v="Leaf &amp; Dust Tea"/>
    <n v="102"/>
  </r>
  <r>
    <d v="2024-08-12T00:00:00"/>
    <x v="5"/>
    <x v="3"/>
    <x v="1"/>
    <x v="1"/>
    <n v="36.6"/>
    <n v="25.01"/>
    <n v="2"/>
    <s v="kg"/>
    <s v="Fruits &amp; Vegetables"/>
    <s v="Potato, Onion &amp; Tomato"/>
    <n v="50.02"/>
  </r>
  <r>
    <d v="2024-03-04T00:00:00"/>
    <x v="6"/>
    <x v="0"/>
    <x v="7"/>
    <x v="3"/>
    <n v="70.95"/>
    <n v="58.51"/>
    <n v="1"/>
    <s v="pcs"/>
    <s v="Bakery, Cakes &amp; Dairy"/>
    <s v="Bread"/>
    <n v="58.51"/>
  </r>
  <r>
    <d v="2024-01-12T00:00:00"/>
    <x v="0"/>
    <x v="0"/>
    <x v="46"/>
    <x v="1"/>
    <n v="7.23"/>
    <n v="5.07"/>
    <n v="3"/>
    <s v="pcs"/>
    <s v="Eggs, Meat &amp; Fish"/>
    <s v="Farm Eggs"/>
    <n v="15.21"/>
  </r>
  <r>
    <d v="2024-12-24T00:00:00"/>
    <x v="4"/>
    <x v="2"/>
    <x v="18"/>
    <x v="0"/>
    <n v="157.71"/>
    <n v="118.89"/>
    <n v="0.25"/>
    <s v="kg"/>
    <s v="Foodgrains, Oil &amp; Masala"/>
    <s v="Raw Rice"/>
    <n v="29.7225"/>
  </r>
  <r>
    <d v="2024-12-05T00:00:00"/>
    <x v="4"/>
    <x v="2"/>
    <x v="16"/>
    <x v="1"/>
    <n v="63.25"/>
    <n v="54.5"/>
    <n v="5"/>
    <s v="kg"/>
    <s v="Fruits &amp; Vegetables"/>
    <s v="Potato, Onion &amp; Tomato"/>
    <n v="272.5"/>
  </r>
  <r>
    <d v="2024-04-12T00:00:00"/>
    <x v="10"/>
    <x v="1"/>
    <x v="46"/>
    <x v="1"/>
    <n v="15.45"/>
    <n v="13.91"/>
    <n v="24"/>
    <s v="pcs"/>
    <s v="Eggs, Meat &amp; Fish"/>
    <s v="Farm Eggs"/>
    <n v="333.84000000000003"/>
  </r>
  <r>
    <d v="2024-05-28T00:00:00"/>
    <x v="1"/>
    <x v="1"/>
    <x v="25"/>
    <x v="7"/>
    <n v="0.04"/>
    <n v="0.03"/>
    <n v="1500"/>
    <s v="ml"/>
    <s v="Bakery, Cakes &amp; Dairy"/>
    <s v="Milk"/>
    <n v="45"/>
  </r>
  <r>
    <d v="2024-10-13T00:00:00"/>
    <x v="2"/>
    <x v="2"/>
    <x v="3"/>
    <x v="1"/>
    <n v="24.02"/>
    <n v="17.63"/>
    <n v="10"/>
    <s v="pcs"/>
    <s v="Eggs, Meat &amp; Fish"/>
    <s v="Farm Eggs"/>
    <n v="176.29999999999998"/>
  </r>
  <r>
    <d v="2024-09-09T00:00:00"/>
    <x v="11"/>
    <x v="3"/>
    <x v="29"/>
    <x v="9"/>
    <n v="0.62"/>
    <n v="0.56000000000000005"/>
    <n v="50"/>
    <s v="g"/>
    <s v="Beverages"/>
    <s v="Leaf &amp; Dust Tea"/>
    <n v="28.000000000000004"/>
  </r>
  <r>
    <d v="2024-11-05T00:00:00"/>
    <x v="8"/>
    <x v="2"/>
    <x v="24"/>
    <x v="8"/>
    <n v="0.2"/>
    <n v="0.17"/>
    <n v="50"/>
    <s v="g"/>
    <s v="Snacks &amp; Branded Foods"/>
    <s v="Instant Noodles"/>
    <n v="8.5"/>
  </r>
  <r>
    <d v="2024-12-29T00:00:00"/>
    <x v="4"/>
    <x v="2"/>
    <x v="20"/>
    <x v="1"/>
    <n v="67.05"/>
    <n v="62.39"/>
    <n v="5"/>
    <s v="kg"/>
    <s v="Fruits &amp; Vegetables"/>
    <s v="Potato, Onion &amp; Tomato"/>
    <n v="311.95"/>
  </r>
  <r>
    <d v="2024-08-25T00:00:00"/>
    <x v="5"/>
    <x v="3"/>
    <x v="6"/>
    <x v="1"/>
    <n v="0.26"/>
    <n v="0.23"/>
    <n v="250"/>
    <s v="ml"/>
    <s v="Beverages"/>
    <s v="Juices"/>
    <n v="57.5"/>
  </r>
  <r>
    <d v="2024-08-05T00:00:00"/>
    <x v="5"/>
    <x v="3"/>
    <x v="47"/>
    <x v="4"/>
    <n v="1.36"/>
    <n v="1.04"/>
    <n v="750"/>
    <s v="ml"/>
    <s v="Gourmet &amp; World Food"/>
    <s v="Extra Virgin Olive Oil"/>
    <n v="780"/>
  </r>
  <r>
    <d v="2024-11-06T00:00:00"/>
    <x v="8"/>
    <x v="2"/>
    <x v="3"/>
    <x v="1"/>
    <n v="7.95"/>
    <n v="6.78"/>
    <n v="12"/>
    <s v="pcs"/>
    <s v="Eggs, Meat &amp; Fish"/>
    <s v="Farm Eggs"/>
    <n v="81.36"/>
  </r>
  <r>
    <d v="2024-07-18T00:00:00"/>
    <x v="9"/>
    <x v="3"/>
    <x v="2"/>
    <x v="1"/>
    <n v="85.49"/>
    <n v="59.54"/>
    <n v="2"/>
    <s v="kg"/>
    <s v="Fruits &amp; Vegetables"/>
    <s v="Potato, Onion &amp; Tomato"/>
    <n v="119.08"/>
  </r>
  <r>
    <d v="2024-11-08T00:00:00"/>
    <x v="8"/>
    <x v="2"/>
    <x v="14"/>
    <x v="5"/>
    <n v="429.21"/>
    <n v="296.27"/>
    <n v="0.25"/>
    <s v="kg"/>
    <s v="Cleaning &amp; Household"/>
    <s v="Laundry"/>
    <n v="74.067499999999995"/>
  </r>
  <r>
    <d v="2024-12-23T00:00:00"/>
    <x v="4"/>
    <x v="2"/>
    <x v="29"/>
    <x v="9"/>
    <n v="0.09"/>
    <n v="0.06"/>
    <n v="100"/>
    <s v="g"/>
    <s v="Beverages"/>
    <s v="Leaf &amp; Dust Tea"/>
    <n v="6"/>
  </r>
  <r>
    <d v="2024-08-15T00:00:00"/>
    <x v="5"/>
    <x v="3"/>
    <x v="36"/>
    <x v="0"/>
    <n v="175.71"/>
    <n v="118.38"/>
    <n v="1"/>
    <s v="kg"/>
    <s v="Foodgrains, Oil &amp; Masala"/>
    <s v="Raw Rice"/>
    <n v="118.38"/>
  </r>
  <r>
    <d v="2024-11-15T00:00:00"/>
    <x v="8"/>
    <x v="2"/>
    <x v="25"/>
    <x v="7"/>
    <n v="0.08"/>
    <n v="0.06"/>
    <n v="250"/>
    <s v="ml"/>
    <s v="Bakery, Cakes &amp; Dairy"/>
    <s v="Milk"/>
    <n v="15"/>
  </r>
  <r>
    <d v="2024-08-27T00:00:00"/>
    <x v="5"/>
    <x v="3"/>
    <x v="44"/>
    <x v="9"/>
    <n v="0.28000000000000003"/>
    <n v="0.2"/>
    <n v="750"/>
    <s v="g"/>
    <s v="Beverages"/>
    <s v="Leaf &amp; Dust Tea"/>
    <n v="150"/>
  </r>
  <r>
    <d v="2024-08-22T00:00:00"/>
    <x v="5"/>
    <x v="3"/>
    <x v="20"/>
    <x v="1"/>
    <n v="57.51"/>
    <n v="45.69"/>
    <n v="5"/>
    <s v="kg"/>
    <s v="Fruits &amp; Vegetables"/>
    <s v="Potato, Onion &amp; Tomato"/>
    <n v="228.45"/>
  </r>
  <r>
    <d v="2024-10-21T00:00:00"/>
    <x v="2"/>
    <x v="2"/>
    <x v="32"/>
    <x v="5"/>
    <n v="229.05"/>
    <n v="184.85"/>
    <n v="2"/>
    <s v="kg"/>
    <s v="Cleaning &amp; Household"/>
    <s v="Laundry"/>
    <n v="369.7"/>
  </r>
  <r>
    <d v="2024-12-04T00:00:00"/>
    <x v="4"/>
    <x v="2"/>
    <x v="35"/>
    <x v="1"/>
    <n v="102.32"/>
    <n v="77.400000000000006"/>
    <n v="2"/>
    <s v="kg"/>
    <s v="Fruits &amp; Vegetables"/>
    <s v="Potato, Onion &amp; Tomato"/>
    <n v="154.80000000000001"/>
  </r>
  <r>
    <d v="2024-12-30T00:00:00"/>
    <x v="4"/>
    <x v="2"/>
    <x v="38"/>
    <x v="1"/>
    <n v="152.55000000000001"/>
    <n v="105.5"/>
    <n v="3"/>
    <s v="kg"/>
    <s v="Fruits &amp; Vegetables"/>
    <s v="Root Vegetables"/>
    <n v="316.5"/>
  </r>
  <r>
    <d v="2024-09-19T00:00:00"/>
    <x v="11"/>
    <x v="3"/>
    <x v="17"/>
    <x v="1"/>
    <n v="78.3"/>
    <n v="71.5"/>
    <n v="2"/>
    <s v="kg"/>
    <s v="Fruits &amp; Vegetables"/>
    <s v="Potato, Onion &amp; Tomato"/>
    <n v="143"/>
  </r>
  <r>
    <d v="2024-12-23T00:00:00"/>
    <x v="4"/>
    <x v="2"/>
    <x v="10"/>
    <x v="4"/>
    <n v="1.18"/>
    <n v="1.08"/>
    <n v="1500"/>
    <s v="ml"/>
    <s v="Gourmet &amp; World Food"/>
    <s v="Extra Virgin Olive Oil"/>
    <n v="1620"/>
  </r>
  <r>
    <d v="2024-12-23T00:00:00"/>
    <x v="4"/>
    <x v="2"/>
    <x v="24"/>
    <x v="8"/>
    <n v="0.14000000000000001"/>
    <n v="0.1"/>
    <n v="250"/>
    <s v="g"/>
    <s v="Snacks &amp; Branded Foods"/>
    <s v="Instant Noodles"/>
    <n v="25"/>
  </r>
  <r>
    <d v="2024-06-22T00:00:00"/>
    <x v="7"/>
    <x v="1"/>
    <x v="35"/>
    <x v="1"/>
    <n v="79.55"/>
    <n v="63.62"/>
    <n v="0.5"/>
    <s v="kg"/>
    <s v="Fruits &amp; Vegetables"/>
    <s v="Potato, Onion &amp; Tomato"/>
    <n v="31.81"/>
  </r>
  <r>
    <d v="2024-03-12T00:00:00"/>
    <x v="6"/>
    <x v="0"/>
    <x v="5"/>
    <x v="2"/>
    <n v="284.36"/>
    <n v="223.33"/>
    <n v="10"/>
    <s v="kg"/>
    <s v="Bakery, Cakes &amp; Dairy"/>
    <s v="Paneer, Tofu &amp; Cream"/>
    <n v="2233.3000000000002"/>
  </r>
  <r>
    <d v="2024-12-24T00:00:00"/>
    <x v="4"/>
    <x v="2"/>
    <x v="3"/>
    <x v="1"/>
    <n v="13.36"/>
    <n v="9.5299999999999994"/>
    <n v="5"/>
    <s v="pcs"/>
    <s v="Eggs, Meat &amp; Fish"/>
    <s v="Farm Eggs"/>
    <n v="47.65"/>
  </r>
  <r>
    <d v="2024-11-20T00:00:00"/>
    <x v="8"/>
    <x v="2"/>
    <x v="46"/>
    <x v="1"/>
    <n v="22.47"/>
    <n v="17.18"/>
    <n v="24"/>
    <s v="pcs"/>
    <s v="Eggs, Meat &amp; Fish"/>
    <s v="Farm Eggs"/>
    <n v="412.32"/>
  </r>
  <r>
    <d v="2024-12-22T00:00:00"/>
    <x v="4"/>
    <x v="2"/>
    <x v="41"/>
    <x v="1"/>
    <n v="0.41"/>
    <n v="0.39"/>
    <n v="4000"/>
    <s v="ml"/>
    <s v="Beverages"/>
    <s v="Juices"/>
    <n v="1560"/>
  </r>
  <r>
    <d v="2024-08-29T00:00:00"/>
    <x v="5"/>
    <x v="3"/>
    <x v="8"/>
    <x v="3"/>
    <n v="61.93"/>
    <n v="50.91"/>
    <n v="5"/>
    <s v="pcs"/>
    <s v="Bakery, Cakes &amp; Dairy"/>
    <s v="Bread"/>
    <n v="254.54999999999998"/>
  </r>
  <r>
    <d v="2024-04-02T00:00:00"/>
    <x v="10"/>
    <x v="1"/>
    <x v="3"/>
    <x v="1"/>
    <n v="19.420000000000002"/>
    <n v="17.47"/>
    <n v="10"/>
    <s v="pcs"/>
    <s v="Eggs, Meat &amp; Fish"/>
    <s v="Farm Eggs"/>
    <n v="174.7"/>
  </r>
  <r>
    <d v="2024-09-16T00:00:00"/>
    <x v="11"/>
    <x v="3"/>
    <x v="10"/>
    <x v="4"/>
    <n v="1.59"/>
    <n v="1.17"/>
    <n v="4000"/>
    <s v="ml"/>
    <s v="Gourmet &amp; World Food"/>
    <s v="Extra Virgin Olive Oil"/>
    <n v="4680"/>
  </r>
  <r>
    <d v="2024-09-26T00:00:00"/>
    <x v="11"/>
    <x v="3"/>
    <x v="38"/>
    <x v="1"/>
    <n v="115.48"/>
    <n v="98.72"/>
    <n v="0.5"/>
    <s v="kg"/>
    <s v="Fruits &amp; Vegetables"/>
    <s v="Root Vegetables"/>
    <n v="49.36"/>
  </r>
  <r>
    <d v="2024-12-29T00:00:00"/>
    <x v="4"/>
    <x v="2"/>
    <x v="18"/>
    <x v="0"/>
    <n v="121.58"/>
    <n v="105.52"/>
    <n v="0.25"/>
    <s v="kg"/>
    <s v="Foodgrains, Oil &amp; Masala"/>
    <s v="Raw Rice"/>
    <n v="26.38"/>
  </r>
  <r>
    <d v="2024-12-14T00:00:00"/>
    <x v="4"/>
    <x v="2"/>
    <x v="7"/>
    <x v="3"/>
    <n v="57.91"/>
    <n v="39.270000000000003"/>
    <n v="6"/>
    <s v="pcs"/>
    <s v="Bakery, Cakes &amp; Dairy"/>
    <s v="Bread"/>
    <n v="235.62"/>
  </r>
  <r>
    <d v="2024-12-19T00:00:00"/>
    <x v="4"/>
    <x v="2"/>
    <x v="38"/>
    <x v="1"/>
    <n v="113.34"/>
    <n v="98.09"/>
    <n v="0.25"/>
    <s v="kg"/>
    <s v="Fruits &amp; Vegetables"/>
    <s v="Root Vegetables"/>
    <n v="24.522500000000001"/>
  </r>
  <r>
    <d v="2024-02-04T00:00:00"/>
    <x v="3"/>
    <x v="0"/>
    <x v="19"/>
    <x v="6"/>
    <n v="318.24"/>
    <n v="298.92"/>
    <n v="1"/>
    <s v="pcs"/>
    <s v="Beauty &amp; Hygiene"/>
    <s v="Toothpaste"/>
    <n v="298.92"/>
  </r>
  <r>
    <d v="2024-10-21T00:00:00"/>
    <x v="2"/>
    <x v="2"/>
    <x v="3"/>
    <x v="1"/>
    <n v="14.64"/>
    <n v="12.54"/>
    <n v="12"/>
    <s v="pcs"/>
    <s v="Eggs, Meat &amp; Fish"/>
    <s v="Farm Eggs"/>
    <n v="150.47999999999999"/>
  </r>
  <r>
    <d v="2024-12-25T00:00:00"/>
    <x v="4"/>
    <x v="2"/>
    <x v="6"/>
    <x v="1"/>
    <n v="0.27"/>
    <n v="0.19"/>
    <n v="100"/>
    <s v="ml"/>
    <s v="Beverages"/>
    <s v="Juices"/>
    <n v="19"/>
  </r>
  <r>
    <d v="2024-12-26T00:00:00"/>
    <x v="4"/>
    <x v="2"/>
    <x v="0"/>
    <x v="0"/>
    <n v="90.74"/>
    <n v="72.3"/>
    <n v="2"/>
    <s v="kg"/>
    <s v="Foodgrains, Oil &amp; Masala"/>
    <s v="Raw Rice"/>
    <n v="144.6"/>
  </r>
  <r>
    <d v="2024-04-28T00:00:00"/>
    <x v="10"/>
    <x v="1"/>
    <x v="47"/>
    <x v="4"/>
    <n v="2.64"/>
    <n v="2.1"/>
    <n v="500"/>
    <s v="ml"/>
    <s v="Gourmet &amp; World Food"/>
    <s v="Extra Virgin Olive Oil"/>
    <n v="1050"/>
  </r>
  <r>
    <d v="2024-05-01T00:00:00"/>
    <x v="1"/>
    <x v="1"/>
    <x v="39"/>
    <x v="9"/>
    <n v="0.14000000000000001"/>
    <n v="0.1"/>
    <n v="1000"/>
    <s v="g"/>
    <s v="Beverages"/>
    <s v="Leaf &amp; Dust Tea"/>
    <n v="100"/>
  </r>
  <r>
    <d v="2024-10-23T00:00:00"/>
    <x v="2"/>
    <x v="2"/>
    <x v="18"/>
    <x v="0"/>
    <n v="159.22999999999999"/>
    <n v="136.63"/>
    <n v="10"/>
    <s v="kg"/>
    <s v="Foodgrains, Oil &amp; Masala"/>
    <s v="Raw Rice"/>
    <n v="1366.3"/>
  </r>
  <r>
    <d v="2024-07-15T00:00:00"/>
    <x v="9"/>
    <x v="3"/>
    <x v="29"/>
    <x v="9"/>
    <n v="0.17"/>
    <n v="0.12"/>
    <n v="1500"/>
    <s v="g"/>
    <s v="Beverages"/>
    <s v="Leaf &amp; Dust Tea"/>
    <n v="180"/>
  </r>
  <r>
    <d v="2024-08-03T00:00:00"/>
    <x v="5"/>
    <x v="3"/>
    <x v="3"/>
    <x v="1"/>
    <n v="18.190000000000001"/>
    <n v="12.86"/>
    <n v="10"/>
    <s v="pcs"/>
    <s v="Eggs, Meat &amp; Fish"/>
    <s v="Farm Eggs"/>
    <n v="128.6"/>
  </r>
  <r>
    <d v="2024-02-01T00:00:00"/>
    <x v="3"/>
    <x v="0"/>
    <x v="17"/>
    <x v="1"/>
    <n v="79.45"/>
    <n v="72.94"/>
    <n v="1"/>
    <s v="kg"/>
    <s v="Fruits &amp; Vegetables"/>
    <s v="Potato, Onion &amp; Tomato"/>
    <n v="72.94"/>
  </r>
  <r>
    <d v="2024-02-28T00:00:00"/>
    <x v="3"/>
    <x v="0"/>
    <x v="11"/>
    <x v="3"/>
    <n v="65.17"/>
    <n v="49.86"/>
    <n v="24"/>
    <s v="pcs"/>
    <s v="Bakery, Cakes &amp; Dairy"/>
    <s v="Bread"/>
    <n v="1196.6399999999999"/>
  </r>
  <r>
    <d v="2024-10-10T00:00:00"/>
    <x v="2"/>
    <x v="2"/>
    <x v="16"/>
    <x v="1"/>
    <n v="66.14"/>
    <n v="48.52"/>
    <n v="0.5"/>
    <s v="kg"/>
    <s v="Fruits &amp; Vegetables"/>
    <s v="Potato, Onion &amp; Tomato"/>
    <n v="24.26"/>
  </r>
  <r>
    <d v="2024-07-10T00:00:00"/>
    <x v="9"/>
    <x v="3"/>
    <x v="28"/>
    <x v="6"/>
    <n v="55.72"/>
    <n v="43.44"/>
    <n v="2"/>
    <s v="pcs"/>
    <s v="Beauty &amp; Hygiene"/>
    <s v="Toothpaste"/>
    <n v="86.88"/>
  </r>
  <r>
    <d v="2024-01-16T00:00:00"/>
    <x v="0"/>
    <x v="0"/>
    <x v="7"/>
    <x v="3"/>
    <n v="64.3"/>
    <n v="47.9"/>
    <n v="1"/>
    <s v="pcs"/>
    <s v="Bakery, Cakes &amp; Dairy"/>
    <s v="Bread"/>
    <n v="47.9"/>
  </r>
  <r>
    <d v="2024-06-13T00:00:00"/>
    <x v="7"/>
    <x v="1"/>
    <x v="10"/>
    <x v="4"/>
    <n v="1.61"/>
    <n v="1.08"/>
    <n v="1000"/>
    <s v="ml"/>
    <s v="Gourmet &amp; World Food"/>
    <s v="Extra Virgin Olive Oil"/>
    <n v="1080"/>
  </r>
  <r>
    <d v="2024-11-27T00:00:00"/>
    <x v="8"/>
    <x v="2"/>
    <x v="11"/>
    <x v="3"/>
    <n v="62.29"/>
    <n v="50.12"/>
    <n v="10"/>
    <s v="pcs"/>
    <s v="Bakery, Cakes &amp; Dairy"/>
    <s v="Bread"/>
    <n v="501.2"/>
  </r>
  <r>
    <d v="2024-12-21T00:00:00"/>
    <x v="4"/>
    <x v="2"/>
    <x v="7"/>
    <x v="3"/>
    <n v="33.83"/>
    <n v="29.12"/>
    <n v="1"/>
    <s v="pcs"/>
    <s v="Bakery, Cakes &amp; Dairy"/>
    <s v="Bread"/>
    <n v="29.12"/>
  </r>
  <r>
    <d v="2024-04-12T00:00:00"/>
    <x v="10"/>
    <x v="1"/>
    <x v="5"/>
    <x v="2"/>
    <n v="323.52999999999997"/>
    <n v="263.38"/>
    <n v="2"/>
    <s v="kg"/>
    <s v="Bakery, Cakes &amp; Dairy"/>
    <s v="Paneer, Tofu &amp; Cream"/>
    <n v="526.76"/>
  </r>
  <r>
    <d v="2024-12-02T00:00:00"/>
    <x v="4"/>
    <x v="2"/>
    <x v="18"/>
    <x v="0"/>
    <n v="52.3"/>
    <n v="42.45"/>
    <n v="2"/>
    <s v="kg"/>
    <s v="Foodgrains, Oil &amp; Masala"/>
    <s v="Raw Rice"/>
    <n v="84.9"/>
  </r>
  <r>
    <d v="2024-05-26T00:00:00"/>
    <x v="1"/>
    <x v="1"/>
    <x v="26"/>
    <x v="5"/>
    <n v="222.83"/>
    <n v="200.56"/>
    <n v="10"/>
    <s v="kg"/>
    <s v="Cleaning &amp; Household"/>
    <s v="Laundry"/>
    <n v="2005.6"/>
  </r>
  <r>
    <d v="2024-10-21T00:00:00"/>
    <x v="2"/>
    <x v="2"/>
    <x v="33"/>
    <x v="1"/>
    <n v="0.65"/>
    <n v="0.45"/>
    <n v="200"/>
    <s v="g"/>
    <s v="Snacks &amp; Branded Foods"/>
    <s v="Frozen Vegetables"/>
    <n v="90"/>
  </r>
  <r>
    <d v="2024-09-27T00:00:00"/>
    <x v="11"/>
    <x v="3"/>
    <x v="42"/>
    <x v="8"/>
    <n v="0.52"/>
    <n v="0.39"/>
    <n v="500"/>
    <s v="g"/>
    <s v="Snacks &amp; Branded Foods"/>
    <s v="Instant Noodles"/>
    <n v="195"/>
  </r>
  <r>
    <d v="2024-04-08T00:00:00"/>
    <x v="10"/>
    <x v="1"/>
    <x v="23"/>
    <x v="8"/>
    <n v="0.33"/>
    <n v="0.26"/>
    <n v="1500"/>
    <s v="g"/>
    <s v="Snacks &amp; Branded Foods"/>
    <s v="Instant Noodles"/>
    <n v="390"/>
  </r>
  <r>
    <d v="2024-10-04T00:00:00"/>
    <x v="2"/>
    <x v="2"/>
    <x v="7"/>
    <x v="3"/>
    <n v="48.05"/>
    <n v="40.1"/>
    <n v="4"/>
    <s v="pcs"/>
    <s v="Bakery, Cakes &amp; Dairy"/>
    <s v="Bread"/>
    <n v="160.4"/>
  </r>
  <r>
    <d v="2024-02-19T00:00:00"/>
    <x v="3"/>
    <x v="0"/>
    <x v="43"/>
    <x v="6"/>
    <n v="222.16"/>
    <n v="160.04"/>
    <n v="1"/>
    <s v="pcs"/>
    <s v="Beauty &amp; Hygiene"/>
    <s v="Toothpaste"/>
    <n v="160.04"/>
  </r>
  <r>
    <d v="2024-10-18T00:00:00"/>
    <x v="2"/>
    <x v="2"/>
    <x v="28"/>
    <x v="6"/>
    <n v="140.13"/>
    <n v="103.35"/>
    <n v="10"/>
    <s v="pcs"/>
    <s v="Beauty &amp; Hygiene"/>
    <s v="Toothpaste"/>
    <n v="1033.5"/>
  </r>
  <r>
    <d v="2024-07-03T00:00:00"/>
    <x v="9"/>
    <x v="3"/>
    <x v="13"/>
    <x v="1"/>
    <n v="126.23"/>
    <n v="118.99"/>
    <n v="5"/>
    <s v="kg"/>
    <s v="Fruits &amp; Vegetables"/>
    <s v="Root Vegetables"/>
    <n v="594.94999999999993"/>
  </r>
  <r>
    <d v="2024-02-06T00:00:00"/>
    <x v="3"/>
    <x v="0"/>
    <x v="45"/>
    <x v="7"/>
    <n v="0.04"/>
    <n v="0.04"/>
    <n v="5000"/>
    <s v="ml"/>
    <s v="Bakery, Cakes &amp; Dairy"/>
    <s v="Milk"/>
    <n v="200"/>
  </r>
  <r>
    <d v="2024-12-27T00:00:00"/>
    <x v="4"/>
    <x v="2"/>
    <x v="32"/>
    <x v="5"/>
    <n v="228.76"/>
    <n v="205.62"/>
    <n v="5"/>
    <s v="kg"/>
    <s v="Cleaning &amp; Household"/>
    <s v="Laundry"/>
    <n v="1028.0999999999999"/>
  </r>
  <r>
    <d v="2024-09-27T00:00:00"/>
    <x v="11"/>
    <x v="3"/>
    <x v="20"/>
    <x v="1"/>
    <n v="37.08"/>
    <n v="27.64"/>
    <n v="5"/>
    <s v="kg"/>
    <s v="Fruits &amp; Vegetables"/>
    <s v="Potato, Onion &amp; Tomato"/>
    <n v="138.19999999999999"/>
  </r>
  <r>
    <d v="2024-04-16T00:00:00"/>
    <x v="10"/>
    <x v="1"/>
    <x v="10"/>
    <x v="4"/>
    <n v="5.66"/>
    <n v="4.0599999999999996"/>
    <n v="1000"/>
    <s v="ml"/>
    <s v="Gourmet &amp; World Food"/>
    <s v="Extra Virgin Olive Oil"/>
    <n v="4059.9999999999995"/>
  </r>
  <r>
    <d v="2024-08-30T00:00:00"/>
    <x v="5"/>
    <x v="3"/>
    <x v="9"/>
    <x v="4"/>
    <n v="4.66"/>
    <n v="3.73"/>
    <n v="1000"/>
    <s v="ml"/>
    <s v="Gourmet &amp; World Food"/>
    <s v="Extra Virgin Olive Oil"/>
    <n v="3730"/>
  </r>
  <r>
    <d v="2024-07-01T00:00:00"/>
    <x v="9"/>
    <x v="3"/>
    <x v="29"/>
    <x v="9"/>
    <n v="0.23"/>
    <n v="0.16"/>
    <n v="1000"/>
    <s v="g"/>
    <s v="Beverages"/>
    <s v="Leaf &amp; Dust Tea"/>
    <n v="160"/>
  </r>
  <r>
    <d v="2024-03-11T00:00:00"/>
    <x v="6"/>
    <x v="0"/>
    <x v="17"/>
    <x v="1"/>
    <n v="81.069999999999993"/>
    <n v="54.67"/>
    <n v="2"/>
    <s v="kg"/>
    <s v="Fruits &amp; Vegetables"/>
    <s v="Potato, Onion &amp; Tomato"/>
    <n v="109.34"/>
  </r>
  <r>
    <d v="2024-08-12T00:00:00"/>
    <x v="5"/>
    <x v="3"/>
    <x v="30"/>
    <x v="1"/>
    <n v="113.55"/>
    <n v="86.61"/>
    <n v="2"/>
    <s v="kg"/>
    <s v="Fruits &amp; Vegetables"/>
    <s v="Potato, Onion &amp; Tomato"/>
    <n v="173.22"/>
  </r>
  <r>
    <d v="2024-07-11T00:00:00"/>
    <x v="9"/>
    <x v="3"/>
    <x v="38"/>
    <x v="1"/>
    <n v="122.45"/>
    <n v="93.83"/>
    <n v="10"/>
    <s v="kg"/>
    <s v="Fruits &amp; Vegetables"/>
    <s v="Root Vegetables"/>
    <n v="938.3"/>
  </r>
  <r>
    <d v="2024-02-10T00:00:00"/>
    <x v="3"/>
    <x v="0"/>
    <x v="9"/>
    <x v="4"/>
    <n v="3.86"/>
    <n v="2.96"/>
    <n v="250"/>
    <s v="ml"/>
    <s v="Gourmet &amp; World Food"/>
    <s v="Extra Virgin Olive Oil"/>
    <n v="740"/>
  </r>
  <r>
    <d v="2024-12-06T00:00:00"/>
    <x v="4"/>
    <x v="2"/>
    <x v="29"/>
    <x v="9"/>
    <n v="0.81"/>
    <n v="0.57999999999999996"/>
    <n v="750"/>
    <s v="g"/>
    <s v="Beverages"/>
    <s v="Leaf &amp; Dust Tea"/>
    <n v="434.99999999999994"/>
  </r>
  <r>
    <d v="2024-10-16T00:00:00"/>
    <x v="2"/>
    <x v="2"/>
    <x v="3"/>
    <x v="1"/>
    <n v="7.53"/>
    <n v="5.45"/>
    <n v="12"/>
    <s v="pcs"/>
    <s v="Eggs, Meat &amp; Fish"/>
    <s v="Farm Eggs"/>
    <n v="65.400000000000006"/>
  </r>
  <r>
    <d v="2024-01-27T00:00:00"/>
    <x v="0"/>
    <x v="0"/>
    <x v="30"/>
    <x v="1"/>
    <n v="94.3"/>
    <n v="79.34"/>
    <n v="3"/>
    <s v="kg"/>
    <s v="Fruits &amp; Vegetables"/>
    <s v="Potato, Onion &amp; Tomato"/>
    <n v="238.02"/>
  </r>
  <r>
    <d v="2024-06-18T00:00:00"/>
    <x v="7"/>
    <x v="1"/>
    <x v="21"/>
    <x v="2"/>
    <n v="421.7"/>
    <n v="376.19"/>
    <n v="0.5"/>
    <s v="kg"/>
    <s v="Bakery, Cakes &amp; Dairy"/>
    <s v="Paneer, Tofu &amp; Cream"/>
    <n v="188.095"/>
  </r>
  <r>
    <d v="2024-11-07T00:00:00"/>
    <x v="8"/>
    <x v="2"/>
    <x v="31"/>
    <x v="1"/>
    <n v="20.22"/>
    <n v="14.99"/>
    <n v="24"/>
    <s v="pcs"/>
    <s v="Eggs, Meat &amp; Fish"/>
    <s v="Farm Eggs"/>
    <n v="359.76"/>
  </r>
  <r>
    <d v="2024-05-08T00:00:00"/>
    <x v="1"/>
    <x v="1"/>
    <x v="2"/>
    <x v="1"/>
    <n v="91.88"/>
    <n v="77.459999999999994"/>
    <n v="5"/>
    <s v="kg"/>
    <s v="Fruits &amp; Vegetables"/>
    <s v="Potato, Onion &amp; Tomato"/>
    <n v="387.29999999999995"/>
  </r>
  <r>
    <d v="2024-11-15T00:00:00"/>
    <x v="8"/>
    <x v="2"/>
    <x v="0"/>
    <x v="0"/>
    <n v="63.52"/>
    <n v="52.43"/>
    <n v="3"/>
    <s v="kg"/>
    <s v="Foodgrains, Oil &amp; Masala"/>
    <s v="Raw Rice"/>
    <n v="157.29"/>
  </r>
  <r>
    <d v="2024-10-21T00:00:00"/>
    <x v="2"/>
    <x v="2"/>
    <x v="28"/>
    <x v="6"/>
    <n v="268.58999999999997"/>
    <n v="179.39"/>
    <n v="10"/>
    <s v="pcs"/>
    <s v="Beauty &amp; Hygiene"/>
    <s v="Toothpaste"/>
    <n v="1793.8999999999999"/>
  </r>
  <r>
    <d v="2024-02-08T00:00:00"/>
    <x v="3"/>
    <x v="0"/>
    <x v="43"/>
    <x v="6"/>
    <n v="71.81"/>
    <n v="59.69"/>
    <n v="3"/>
    <s v="pcs"/>
    <s v="Beauty &amp; Hygiene"/>
    <s v="Toothpaste"/>
    <n v="179.07"/>
  </r>
  <r>
    <d v="2024-05-03T00:00:00"/>
    <x v="1"/>
    <x v="1"/>
    <x v="9"/>
    <x v="4"/>
    <n v="2.14"/>
    <n v="1.76"/>
    <n v="1500"/>
    <s v="ml"/>
    <s v="Gourmet &amp; World Food"/>
    <s v="Extra Virgin Olive Oil"/>
    <n v="2640"/>
  </r>
  <r>
    <d v="2024-09-13T00:00:00"/>
    <x v="11"/>
    <x v="3"/>
    <x v="43"/>
    <x v="6"/>
    <n v="135.5"/>
    <n v="90.35"/>
    <n v="24"/>
    <s v="pcs"/>
    <s v="Beauty &amp; Hygiene"/>
    <s v="Toothpaste"/>
    <n v="2168.3999999999996"/>
  </r>
  <r>
    <d v="2024-12-19T00:00:00"/>
    <x v="4"/>
    <x v="2"/>
    <x v="3"/>
    <x v="1"/>
    <n v="25.74"/>
    <n v="18.600000000000001"/>
    <n v="24"/>
    <s v="pcs"/>
    <s v="Eggs, Meat &amp; Fish"/>
    <s v="Farm Eggs"/>
    <n v="446.40000000000003"/>
  </r>
  <r>
    <d v="2024-12-29T00:00:00"/>
    <x v="4"/>
    <x v="2"/>
    <x v="5"/>
    <x v="2"/>
    <n v="604.88"/>
    <n v="443.52"/>
    <n v="5"/>
    <s v="kg"/>
    <s v="Bakery, Cakes &amp; Dairy"/>
    <s v="Paneer, Tofu &amp; Cream"/>
    <n v="2217.6"/>
  </r>
  <r>
    <d v="2024-08-29T00:00:00"/>
    <x v="5"/>
    <x v="3"/>
    <x v="26"/>
    <x v="5"/>
    <n v="235.87"/>
    <n v="182.5"/>
    <n v="5"/>
    <s v="kg"/>
    <s v="Cleaning &amp; Household"/>
    <s v="Laundry"/>
    <n v="912.5"/>
  </r>
  <r>
    <d v="2024-05-14T00:00:00"/>
    <x v="1"/>
    <x v="1"/>
    <x v="29"/>
    <x v="9"/>
    <n v="0.48"/>
    <n v="0.33"/>
    <n v="1500"/>
    <s v="g"/>
    <s v="Beverages"/>
    <s v="Leaf &amp; Dust Tea"/>
    <n v="495"/>
  </r>
  <r>
    <d v="2024-01-17T00:00:00"/>
    <x v="0"/>
    <x v="0"/>
    <x v="44"/>
    <x v="9"/>
    <n v="0.67"/>
    <n v="0.56999999999999995"/>
    <n v="1000"/>
    <s v="g"/>
    <s v="Beverages"/>
    <s v="Leaf &amp; Dust Tea"/>
    <n v="570"/>
  </r>
  <r>
    <d v="2024-11-03T00:00:00"/>
    <x v="8"/>
    <x v="2"/>
    <x v="3"/>
    <x v="1"/>
    <n v="12.73"/>
    <n v="9.5"/>
    <n v="2"/>
    <s v="pcs"/>
    <s v="Eggs, Meat &amp; Fish"/>
    <s v="Farm Eggs"/>
    <n v="19"/>
  </r>
  <r>
    <d v="2024-10-08T00:00:00"/>
    <x v="2"/>
    <x v="2"/>
    <x v="19"/>
    <x v="6"/>
    <n v="96.57"/>
    <n v="71.92"/>
    <n v="1"/>
    <s v="pcs"/>
    <s v="Beauty &amp; Hygiene"/>
    <s v="Toothpaste"/>
    <n v="71.92"/>
  </r>
  <r>
    <d v="2024-12-10T00:00:00"/>
    <x v="4"/>
    <x v="2"/>
    <x v="21"/>
    <x v="2"/>
    <n v="632.34"/>
    <n v="470.38"/>
    <n v="10"/>
    <s v="kg"/>
    <s v="Bakery, Cakes &amp; Dairy"/>
    <s v="Paneer, Tofu &amp; Cream"/>
    <n v="4703.8"/>
  </r>
  <r>
    <d v="2024-06-17T00:00:00"/>
    <x v="7"/>
    <x v="1"/>
    <x v="2"/>
    <x v="1"/>
    <n v="40.04"/>
    <n v="31.98"/>
    <n v="1"/>
    <s v="kg"/>
    <s v="Fruits &amp; Vegetables"/>
    <s v="Potato, Onion &amp; Tomato"/>
    <n v="31.98"/>
  </r>
  <r>
    <d v="2024-02-01T00:00:00"/>
    <x v="3"/>
    <x v="0"/>
    <x v="35"/>
    <x v="1"/>
    <n v="43.89"/>
    <n v="33.26"/>
    <n v="0.25"/>
    <s v="kg"/>
    <s v="Fruits &amp; Vegetables"/>
    <s v="Potato, Onion &amp; Tomato"/>
    <n v="8.3149999999999995"/>
  </r>
  <r>
    <d v="2024-10-10T00:00:00"/>
    <x v="2"/>
    <x v="2"/>
    <x v="34"/>
    <x v="1"/>
    <n v="62.75"/>
    <n v="43.4"/>
    <n v="2"/>
    <s v="kg"/>
    <s v="Fruits &amp; Vegetables"/>
    <s v="Root Vegetables"/>
    <n v="86.8"/>
  </r>
  <r>
    <d v="2024-01-19T00:00:00"/>
    <x v="0"/>
    <x v="0"/>
    <x v="31"/>
    <x v="1"/>
    <n v="15.78"/>
    <n v="12.21"/>
    <n v="1"/>
    <s v="pcs"/>
    <s v="Eggs, Meat &amp; Fish"/>
    <s v="Farm Eggs"/>
    <n v="12.21"/>
  </r>
  <r>
    <d v="2024-10-10T00:00:00"/>
    <x v="2"/>
    <x v="2"/>
    <x v="47"/>
    <x v="4"/>
    <n v="6.8"/>
    <n v="4.59"/>
    <n v="5000"/>
    <s v="ml"/>
    <s v="Gourmet &amp; World Food"/>
    <s v="Extra Virgin Olive Oil"/>
    <n v="22950"/>
  </r>
  <r>
    <d v="2024-02-11T00:00:00"/>
    <x v="3"/>
    <x v="0"/>
    <x v="17"/>
    <x v="1"/>
    <n v="56.84"/>
    <n v="44.13"/>
    <n v="2"/>
    <s v="kg"/>
    <s v="Fruits &amp; Vegetables"/>
    <s v="Potato, Onion &amp; Tomato"/>
    <n v="88.26"/>
  </r>
  <r>
    <d v="2024-09-02T00:00:00"/>
    <x v="11"/>
    <x v="3"/>
    <x v="43"/>
    <x v="6"/>
    <n v="282.83"/>
    <n v="210.58"/>
    <n v="10"/>
    <s v="pcs"/>
    <s v="Beauty &amp; Hygiene"/>
    <s v="Toothpaste"/>
    <n v="2105.8000000000002"/>
  </r>
  <r>
    <d v="2024-05-18T00:00:00"/>
    <x v="1"/>
    <x v="1"/>
    <x v="22"/>
    <x v="7"/>
    <n v="7.0000000000000007E-2"/>
    <n v="0.06"/>
    <n v="500"/>
    <s v="ml"/>
    <s v="Bakery, Cakes &amp; Dairy"/>
    <s v="Milk"/>
    <n v="30"/>
  </r>
  <r>
    <d v="2024-02-23T00:00:00"/>
    <x v="3"/>
    <x v="0"/>
    <x v="40"/>
    <x v="1"/>
    <n v="73.680000000000007"/>
    <n v="57.46"/>
    <n v="5"/>
    <s v="kg"/>
    <s v="Fruits &amp; Vegetables"/>
    <s v="Potato, Onion &amp; Tomato"/>
    <n v="287.3"/>
  </r>
  <r>
    <d v="2024-12-04T00:00:00"/>
    <x v="4"/>
    <x v="2"/>
    <x v="32"/>
    <x v="5"/>
    <n v="327.71"/>
    <n v="289.31"/>
    <n v="3"/>
    <s v="kg"/>
    <s v="Cleaning &amp; Household"/>
    <s v="Laundry"/>
    <n v="867.93000000000006"/>
  </r>
  <r>
    <d v="2024-11-14T00:00:00"/>
    <x v="8"/>
    <x v="2"/>
    <x v="18"/>
    <x v="0"/>
    <n v="61.64"/>
    <n v="49.77"/>
    <n v="2"/>
    <s v="kg"/>
    <s v="Foodgrains, Oil &amp; Masala"/>
    <s v="Raw Rice"/>
    <n v="99.54"/>
  </r>
  <r>
    <d v="2024-06-04T00:00:00"/>
    <x v="7"/>
    <x v="1"/>
    <x v="30"/>
    <x v="1"/>
    <n v="105.92"/>
    <n v="73.150000000000006"/>
    <n v="2"/>
    <s v="kg"/>
    <s v="Fruits &amp; Vegetables"/>
    <s v="Potato, Onion &amp; Tomato"/>
    <n v="146.30000000000001"/>
  </r>
  <r>
    <d v="2024-04-26T00:00:00"/>
    <x v="10"/>
    <x v="1"/>
    <x v="44"/>
    <x v="9"/>
    <n v="0.18"/>
    <n v="0.14000000000000001"/>
    <n v="100"/>
    <s v="g"/>
    <s v="Beverages"/>
    <s v="Leaf &amp; Dust Tea"/>
    <n v="14.000000000000002"/>
  </r>
  <r>
    <d v="2024-10-08T00:00:00"/>
    <x v="2"/>
    <x v="2"/>
    <x v="39"/>
    <x v="9"/>
    <n v="0.06"/>
    <n v="0.06"/>
    <n v="200"/>
    <s v="g"/>
    <s v="Beverages"/>
    <s v="Leaf &amp; Dust Tea"/>
    <n v="12"/>
  </r>
  <r>
    <d v="2024-10-26T00:00:00"/>
    <x v="2"/>
    <x v="2"/>
    <x v="1"/>
    <x v="1"/>
    <n v="39.520000000000003"/>
    <n v="35.799999999999997"/>
    <n v="10"/>
    <s v="kg"/>
    <s v="Fruits &amp; Vegetables"/>
    <s v="Potato, Onion &amp; Tomato"/>
    <n v="358"/>
  </r>
  <r>
    <d v="2024-07-13T00:00:00"/>
    <x v="9"/>
    <x v="3"/>
    <x v="16"/>
    <x v="1"/>
    <n v="98.74"/>
    <n v="79.66"/>
    <n v="5"/>
    <s v="kg"/>
    <s v="Fruits &amp; Vegetables"/>
    <s v="Potato, Onion &amp; Tomato"/>
    <n v="398.29999999999995"/>
  </r>
  <r>
    <d v="2024-01-10T00:00:00"/>
    <x v="0"/>
    <x v="0"/>
    <x v="14"/>
    <x v="5"/>
    <n v="166.64"/>
    <n v="139.25"/>
    <n v="1"/>
    <s v="kg"/>
    <s v="Cleaning &amp; Household"/>
    <s v="Laundry"/>
    <n v="139.25"/>
  </r>
  <r>
    <d v="2024-01-27T00:00:00"/>
    <x v="0"/>
    <x v="0"/>
    <x v="43"/>
    <x v="6"/>
    <n v="266.61"/>
    <n v="235.37"/>
    <n v="10"/>
    <s v="pcs"/>
    <s v="Beauty &amp; Hygiene"/>
    <s v="Toothpaste"/>
    <n v="2353.6999999999998"/>
  </r>
  <r>
    <d v="2024-11-18T00:00:00"/>
    <x v="8"/>
    <x v="2"/>
    <x v="21"/>
    <x v="2"/>
    <n v="510.68"/>
    <n v="470"/>
    <n v="1"/>
    <s v="kg"/>
    <s v="Bakery, Cakes &amp; Dairy"/>
    <s v="Paneer, Tofu &amp; Cream"/>
    <n v="470"/>
  </r>
  <r>
    <d v="2024-08-08T00:00:00"/>
    <x v="5"/>
    <x v="3"/>
    <x v="30"/>
    <x v="1"/>
    <n v="115.48"/>
    <n v="78.63"/>
    <n v="5"/>
    <s v="kg"/>
    <s v="Fruits &amp; Vegetables"/>
    <s v="Potato, Onion &amp; Tomato"/>
    <n v="393.15"/>
  </r>
  <r>
    <d v="2024-03-11T00:00:00"/>
    <x v="6"/>
    <x v="0"/>
    <x v="34"/>
    <x v="1"/>
    <n v="112.82"/>
    <n v="92.61"/>
    <n v="1"/>
    <s v="kg"/>
    <s v="Fruits &amp; Vegetables"/>
    <s v="Root Vegetables"/>
    <n v="92.61"/>
  </r>
  <r>
    <d v="2024-10-16T00:00:00"/>
    <x v="2"/>
    <x v="2"/>
    <x v="29"/>
    <x v="9"/>
    <n v="0.54"/>
    <n v="0.37"/>
    <n v="50"/>
    <s v="g"/>
    <s v="Beverages"/>
    <s v="Leaf &amp; Dust Tea"/>
    <n v="18.5"/>
  </r>
  <r>
    <d v="2024-07-07T00:00:00"/>
    <x v="9"/>
    <x v="3"/>
    <x v="34"/>
    <x v="1"/>
    <n v="72.88"/>
    <n v="69.14"/>
    <n v="0.5"/>
    <s v="kg"/>
    <s v="Fruits &amp; Vegetables"/>
    <s v="Root Vegetables"/>
    <n v="34.57"/>
  </r>
  <r>
    <d v="2024-11-13T00:00:00"/>
    <x v="8"/>
    <x v="2"/>
    <x v="10"/>
    <x v="4"/>
    <n v="4.04"/>
    <n v="3.28"/>
    <n v="500"/>
    <s v="ml"/>
    <s v="Gourmet &amp; World Food"/>
    <s v="Extra Virgin Olive Oil"/>
    <n v="1640"/>
  </r>
  <r>
    <d v="2024-01-30T00:00:00"/>
    <x v="0"/>
    <x v="0"/>
    <x v="4"/>
    <x v="1"/>
    <n v="0.35"/>
    <n v="0.28999999999999998"/>
    <n v="50"/>
    <s v="g"/>
    <s v="Snacks &amp; Branded Foods"/>
    <s v="Frozen Vegetables"/>
    <n v="14.499999999999998"/>
  </r>
  <r>
    <d v="2024-10-12T00:00:00"/>
    <x v="2"/>
    <x v="2"/>
    <x v="41"/>
    <x v="1"/>
    <n v="0.15"/>
    <n v="0.11"/>
    <n v="100"/>
    <s v="ml"/>
    <s v="Beverages"/>
    <s v="Juices"/>
    <n v="11"/>
  </r>
  <r>
    <d v="2024-04-26T00:00:00"/>
    <x v="10"/>
    <x v="1"/>
    <x v="27"/>
    <x v="2"/>
    <n v="334.45"/>
    <n v="239.89"/>
    <n v="2"/>
    <s v="kg"/>
    <s v="Bakery, Cakes &amp; Dairy"/>
    <s v="Paneer, Tofu &amp; Cream"/>
    <n v="479.78"/>
  </r>
  <r>
    <d v="2024-01-24T00:00:00"/>
    <x v="0"/>
    <x v="0"/>
    <x v="26"/>
    <x v="5"/>
    <n v="181.04"/>
    <n v="157.41999999999999"/>
    <n v="1"/>
    <s v="kg"/>
    <s v="Cleaning &amp; Household"/>
    <s v="Laundry"/>
    <n v="157.41999999999999"/>
  </r>
  <r>
    <d v="2024-01-08T00:00:00"/>
    <x v="0"/>
    <x v="0"/>
    <x v="6"/>
    <x v="1"/>
    <n v="0.3"/>
    <n v="0.28000000000000003"/>
    <n v="500"/>
    <s v="ml"/>
    <s v="Beverages"/>
    <s v="Juices"/>
    <n v="140"/>
  </r>
  <r>
    <d v="2024-05-07T00:00:00"/>
    <x v="1"/>
    <x v="1"/>
    <x v="9"/>
    <x v="4"/>
    <n v="5.83"/>
    <n v="4.16"/>
    <n v="1500"/>
    <s v="ml"/>
    <s v="Gourmet &amp; World Food"/>
    <s v="Extra Virgin Olive Oil"/>
    <n v="6240"/>
  </r>
  <r>
    <d v="2024-02-09T00:00:00"/>
    <x v="3"/>
    <x v="0"/>
    <x v="5"/>
    <x v="2"/>
    <n v="708.98"/>
    <n v="491.27"/>
    <n v="5"/>
    <s v="kg"/>
    <s v="Bakery, Cakes &amp; Dairy"/>
    <s v="Paneer, Tofu &amp; Cream"/>
    <n v="2456.35"/>
  </r>
  <r>
    <d v="2024-11-26T00:00:00"/>
    <x v="8"/>
    <x v="2"/>
    <x v="26"/>
    <x v="5"/>
    <n v="153.22"/>
    <n v="106.15"/>
    <n v="1"/>
    <s v="kg"/>
    <s v="Cleaning &amp; Household"/>
    <s v="Laundry"/>
    <n v="106.15"/>
  </r>
  <r>
    <d v="2024-10-06T00:00:00"/>
    <x v="2"/>
    <x v="2"/>
    <x v="28"/>
    <x v="6"/>
    <n v="405.98"/>
    <n v="349.4"/>
    <n v="12"/>
    <s v="pcs"/>
    <s v="Beauty &amp; Hygiene"/>
    <s v="Toothpaste"/>
    <n v="4192.7999999999993"/>
  </r>
  <r>
    <d v="2024-12-17T00:00:00"/>
    <x v="4"/>
    <x v="2"/>
    <x v="11"/>
    <x v="3"/>
    <n v="70.8"/>
    <n v="57.56"/>
    <n v="5"/>
    <s v="pcs"/>
    <s v="Bakery, Cakes &amp; Dairy"/>
    <s v="Bread"/>
    <n v="287.8"/>
  </r>
  <r>
    <d v="2024-05-05T00:00:00"/>
    <x v="1"/>
    <x v="1"/>
    <x v="34"/>
    <x v="1"/>
    <n v="62.4"/>
    <n v="58.47"/>
    <n v="0.5"/>
    <s v="kg"/>
    <s v="Fruits &amp; Vegetables"/>
    <s v="Root Vegetables"/>
    <n v="29.234999999999999"/>
  </r>
  <r>
    <d v="2024-03-07T00:00:00"/>
    <x v="6"/>
    <x v="0"/>
    <x v="39"/>
    <x v="9"/>
    <n v="0.51"/>
    <n v="0.38"/>
    <n v="1500"/>
    <s v="g"/>
    <s v="Beverages"/>
    <s v="Leaf &amp; Dust Tea"/>
    <n v="570"/>
  </r>
  <r>
    <d v="2024-09-02T00:00:00"/>
    <x v="11"/>
    <x v="3"/>
    <x v="47"/>
    <x v="4"/>
    <n v="2.31"/>
    <n v="2.13"/>
    <n v="1000"/>
    <s v="ml"/>
    <s v="Gourmet &amp; World Food"/>
    <s v="Extra Virgin Olive Oil"/>
    <n v="2130"/>
  </r>
  <r>
    <d v="2024-02-09T00:00:00"/>
    <x v="3"/>
    <x v="0"/>
    <x v="11"/>
    <x v="3"/>
    <n v="54.12"/>
    <n v="42.68"/>
    <n v="5"/>
    <s v="pcs"/>
    <s v="Bakery, Cakes &amp; Dairy"/>
    <s v="Bread"/>
    <n v="213.4"/>
  </r>
  <r>
    <d v="2024-12-09T00:00:00"/>
    <x v="4"/>
    <x v="2"/>
    <x v="32"/>
    <x v="5"/>
    <n v="361.64"/>
    <n v="244.67"/>
    <n v="0.5"/>
    <s v="kg"/>
    <s v="Cleaning &amp; Household"/>
    <s v="Laundry"/>
    <n v="122.33499999999999"/>
  </r>
  <r>
    <d v="2024-12-30T00:00:00"/>
    <x v="4"/>
    <x v="2"/>
    <x v="38"/>
    <x v="1"/>
    <n v="81.19"/>
    <n v="54.76"/>
    <n v="3"/>
    <s v="kg"/>
    <s v="Fruits &amp; Vegetables"/>
    <s v="Root Vegetables"/>
    <n v="164.28"/>
  </r>
  <r>
    <d v="2024-07-01T00:00:00"/>
    <x v="9"/>
    <x v="3"/>
    <x v="28"/>
    <x v="6"/>
    <n v="53.75"/>
    <n v="43.43"/>
    <n v="3"/>
    <s v="pcs"/>
    <s v="Beauty &amp; Hygiene"/>
    <s v="Toothpaste"/>
    <n v="130.29"/>
  </r>
  <r>
    <d v="2024-04-22T00:00:00"/>
    <x v="10"/>
    <x v="1"/>
    <x v="17"/>
    <x v="1"/>
    <n v="44.45"/>
    <n v="30.62"/>
    <n v="2"/>
    <s v="kg"/>
    <s v="Fruits &amp; Vegetables"/>
    <s v="Potato, Onion &amp; Tomato"/>
    <n v="61.24"/>
  </r>
  <r>
    <d v="2024-06-03T00:00:00"/>
    <x v="7"/>
    <x v="1"/>
    <x v="44"/>
    <x v="9"/>
    <n v="0.51"/>
    <n v="0.37"/>
    <n v="200"/>
    <s v="g"/>
    <s v="Beverages"/>
    <s v="Leaf &amp; Dust Tea"/>
    <n v="74"/>
  </r>
  <r>
    <d v="2024-05-29T00:00:00"/>
    <x v="1"/>
    <x v="1"/>
    <x v="15"/>
    <x v="1"/>
    <n v="0.35"/>
    <n v="0.28999999999999998"/>
    <n v="2000"/>
    <s v="g"/>
    <s v="Snacks &amp; Branded Foods"/>
    <s v="Frozen Vegetables"/>
    <n v="580"/>
  </r>
  <r>
    <d v="2024-05-05T00:00:00"/>
    <x v="1"/>
    <x v="1"/>
    <x v="10"/>
    <x v="4"/>
    <n v="5.49"/>
    <n v="4.46"/>
    <n v="1500"/>
    <s v="ml"/>
    <s v="Gourmet &amp; World Food"/>
    <s v="Extra Virgin Olive Oil"/>
    <n v="6690"/>
  </r>
  <r>
    <d v="2024-05-16T00:00:00"/>
    <x v="1"/>
    <x v="1"/>
    <x v="23"/>
    <x v="8"/>
    <n v="0.45"/>
    <n v="0.36"/>
    <n v="1500"/>
    <s v="g"/>
    <s v="Snacks &amp; Branded Foods"/>
    <s v="Instant Noodles"/>
    <n v="540"/>
  </r>
  <r>
    <d v="2024-12-09T00:00:00"/>
    <x v="4"/>
    <x v="2"/>
    <x v="38"/>
    <x v="1"/>
    <n v="45.28"/>
    <n v="40.99"/>
    <n v="1"/>
    <s v="kg"/>
    <s v="Fruits &amp; Vegetables"/>
    <s v="Root Vegetables"/>
    <n v="40.99"/>
  </r>
  <r>
    <d v="2024-01-28T00:00:00"/>
    <x v="0"/>
    <x v="0"/>
    <x v="21"/>
    <x v="2"/>
    <n v="316.92"/>
    <n v="214.66"/>
    <n v="3"/>
    <s v="kg"/>
    <s v="Bakery, Cakes &amp; Dairy"/>
    <s v="Paneer, Tofu &amp; Cream"/>
    <n v="643.98"/>
  </r>
  <r>
    <d v="2024-11-22T00:00:00"/>
    <x v="8"/>
    <x v="2"/>
    <x v="21"/>
    <x v="2"/>
    <n v="260.72000000000003"/>
    <n v="228.69"/>
    <n v="3"/>
    <s v="kg"/>
    <s v="Bakery, Cakes &amp; Dairy"/>
    <s v="Paneer, Tofu &amp; Cream"/>
    <n v="686.06999999999994"/>
  </r>
  <r>
    <d v="2024-09-05T00:00:00"/>
    <x v="11"/>
    <x v="3"/>
    <x v="47"/>
    <x v="4"/>
    <n v="6.47"/>
    <n v="4.9000000000000004"/>
    <n v="350"/>
    <s v="ml"/>
    <s v="Gourmet &amp; World Food"/>
    <s v="Extra Virgin Olive Oil"/>
    <n v="1715.0000000000002"/>
  </r>
  <r>
    <d v="2024-10-27T00:00:00"/>
    <x v="2"/>
    <x v="2"/>
    <x v="34"/>
    <x v="1"/>
    <n v="42.91"/>
    <n v="40.79"/>
    <n v="0.5"/>
    <s v="kg"/>
    <s v="Fruits &amp; Vegetables"/>
    <s v="Root Vegetables"/>
    <n v="20.395"/>
  </r>
  <r>
    <d v="2024-09-23T00:00:00"/>
    <x v="11"/>
    <x v="3"/>
    <x v="17"/>
    <x v="1"/>
    <n v="34.25"/>
    <n v="22.98"/>
    <n v="1"/>
    <s v="kg"/>
    <s v="Fruits &amp; Vegetables"/>
    <s v="Potato, Onion &amp; Tomato"/>
    <n v="22.98"/>
  </r>
  <r>
    <d v="2024-12-10T00:00:00"/>
    <x v="4"/>
    <x v="2"/>
    <x v="26"/>
    <x v="5"/>
    <n v="149.08000000000001"/>
    <n v="112.29"/>
    <n v="2"/>
    <s v="kg"/>
    <s v="Cleaning &amp; Household"/>
    <s v="Laundry"/>
    <n v="224.58"/>
  </r>
  <r>
    <d v="2024-11-17T00:00:00"/>
    <x v="8"/>
    <x v="2"/>
    <x v="33"/>
    <x v="1"/>
    <n v="1.1399999999999999"/>
    <n v="0.96"/>
    <n v="100"/>
    <s v="g"/>
    <s v="Snacks &amp; Branded Foods"/>
    <s v="Frozen Vegetables"/>
    <n v="96"/>
  </r>
  <r>
    <d v="2024-03-13T00:00:00"/>
    <x v="6"/>
    <x v="0"/>
    <x v="18"/>
    <x v="0"/>
    <n v="192.94"/>
    <n v="133.82"/>
    <n v="5"/>
    <s v="kg"/>
    <s v="Foodgrains, Oil &amp; Masala"/>
    <s v="Raw Rice"/>
    <n v="669.09999999999991"/>
  </r>
  <r>
    <d v="2024-10-31T00:00:00"/>
    <x v="2"/>
    <x v="2"/>
    <x v="15"/>
    <x v="1"/>
    <n v="0.28999999999999998"/>
    <n v="0.26"/>
    <n v="100"/>
    <s v="g"/>
    <s v="Snacks &amp; Branded Foods"/>
    <s v="Frozen Vegetables"/>
    <n v="26"/>
  </r>
  <r>
    <d v="2024-08-20T00:00:00"/>
    <x v="5"/>
    <x v="3"/>
    <x v="31"/>
    <x v="1"/>
    <n v="21.62"/>
    <n v="16.98"/>
    <n v="24"/>
    <s v="pcs"/>
    <s v="Eggs, Meat &amp; Fish"/>
    <s v="Farm Eggs"/>
    <n v="407.52"/>
  </r>
  <r>
    <d v="2024-01-11T00:00:00"/>
    <x v="0"/>
    <x v="0"/>
    <x v="34"/>
    <x v="1"/>
    <n v="66.58"/>
    <n v="50.59"/>
    <n v="5"/>
    <s v="kg"/>
    <s v="Fruits &amp; Vegetables"/>
    <s v="Root Vegetables"/>
    <n v="252.95000000000002"/>
  </r>
  <r>
    <d v="2024-01-18T00:00:00"/>
    <x v="0"/>
    <x v="0"/>
    <x v="9"/>
    <x v="4"/>
    <n v="5.0999999999999996"/>
    <n v="3.58"/>
    <n v="1000"/>
    <s v="ml"/>
    <s v="Gourmet &amp; World Food"/>
    <s v="Extra Virgin Olive Oil"/>
    <n v="3580"/>
  </r>
  <r>
    <d v="2024-12-15T00:00:00"/>
    <x v="4"/>
    <x v="2"/>
    <x v="44"/>
    <x v="9"/>
    <n v="0.2"/>
    <n v="0.14000000000000001"/>
    <n v="500"/>
    <s v="g"/>
    <s v="Beverages"/>
    <s v="Leaf &amp; Dust Tea"/>
    <n v="70"/>
  </r>
  <r>
    <d v="2024-10-11T00:00:00"/>
    <x v="2"/>
    <x v="2"/>
    <x v="26"/>
    <x v="5"/>
    <n v="335.39"/>
    <n v="279.89"/>
    <n v="0.5"/>
    <s v="kg"/>
    <s v="Cleaning &amp; Household"/>
    <s v="Laundry"/>
    <n v="139.94499999999999"/>
  </r>
  <r>
    <d v="2024-12-18T00:00:00"/>
    <x v="4"/>
    <x v="2"/>
    <x v="4"/>
    <x v="1"/>
    <n v="0.11"/>
    <n v="0.1"/>
    <n v="200"/>
    <s v="g"/>
    <s v="Snacks &amp; Branded Foods"/>
    <s v="Frozen Vegetables"/>
    <n v="20"/>
  </r>
  <r>
    <d v="2024-10-03T00:00:00"/>
    <x v="2"/>
    <x v="2"/>
    <x v="7"/>
    <x v="3"/>
    <n v="31.21"/>
    <n v="21.24"/>
    <n v="4"/>
    <s v="pcs"/>
    <s v="Bakery, Cakes &amp; Dairy"/>
    <s v="Bread"/>
    <n v="84.96"/>
  </r>
  <r>
    <d v="2024-07-15T00:00:00"/>
    <x v="9"/>
    <x v="3"/>
    <x v="6"/>
    <x v="1"/>
    <n v="0.45"/>
    <n v="0.32"/>
    <n v="1000"/>
    <s v="ml"/>
    <s v="Beverages"/>
    <s v="Juices"/>
    <n v="320"/>
  </r>
  <r>
    <d v="2024-04-24T00:00:00"/>
    <x v="10"/>
    <x v="1"/>
    <x v="36"/>
    <x v="0"/>
    <n v="79.13"/>
    <n v="53.76"/>
    <n v="1"/>
    <s v="kg"/>
    <s v="Foodgrains, Oil &amp; Masala"/>
    <s v="Raw Rice"/>
    <n v="53.76"/>
  </r>
  <r>
    <d v="2024-10-24T00:00:00"/>
    <x v="2"/>
    <x v="2"/>
    <x v="9"/>
    <x v="4"/>
    <n v="5.17"/>
    <n v="3.6"/>
    <n v="100"/>
    <s v="ml"/>
    <s v="Gourmet &amp; World Food"/>
    <s v="Extra Virgin Olive Oil"/>
    <n v="360"/>
  </r>
  <r>
    <d v="2024-09-29T00:00:00"/>
    <x v="11"/>
    <x v="3"/>
    <x v="39"/>
    <x v="9"/>
    <n v="0.13"/>
    <n v="0.12"/>
    <n v="2000"/>
    <s v="g"/>
    <s v="Beverages"/>
    <s v="Leaf &amp; Dust Tea"/>
    <n v="240"/>
  </r>
  <r>
    <d v="2024-11-09T00:00:00"/>
    <x v="8"/>
    <x v="2"/>
    <x v="42"/>
    <x v="8"/>
    <n v="0.21"/>
    <n v="0.14000000000000001"/>
    <n v="750"/>
    <s v="g"/>
    <s v="Snacks &amp; Branded Foods"/>
    <s v="Instant Noodles"/>
    <n v="105.00000000000001"/>
  </r>
  <r>
    <d v="2024-11-14T00:00:00"/>
    <x v="8"/>
    <x v="2"/>
    <x v="41"/>
    <x v="1"/>
    <n v="0.25"/>
    <n v="0.23"/>
    <n v="4000"/>
    <s v="ml"/>
    <s v="Beverages"/>
    <s v="Juices"/>
    <n v="920"/>
  </r>
  <r>
    <d v="2024-06-21T00:00:00"/>
    <x v="7"/>
    <x v="1"/>
    <x v="47"/>
    <x v="4"/>
    <n v="4.9000000000000004"/>
    <n v="3.29"/>
    <n v="1000"/>
    <s v="ml"/>
    <s v="Gourmet &amp; World Food"/>
    <s v="Extra Virgin Olive Oil"/>
    <n v="3290"/>
  </r>
  <r>
    <d v="2024-05-14T00:00:00"/>
    <x v="1"/>
    <x v="1"/>
    <x v="34"/>
    <x v="1"/>
    <n v="113.7"/>
    <n v="107.97"/>
    <n v="10"/>
    <s v="kg"/>
    <s v="Fruits &amp; Vegetables"/>
    <s v="Root Vegetables"/>
    <n v="1079.7"/>
  </r>
  <r>
    <d v="2024-04-20T00:00:00"/>
    <x v="10"/>
    <x v="1"/>
    <x v="27"/>
    <x v="2"/>
    <n v="383.42"/>
    <n v="347.23"/>
    <n v="10"/>
    <s v="kg"/>
    <s v="Bakery, Cakes &amp; Dairy"/>
    <s v="Paneer, Tofu &amp; Cream"/>
    <n v="3472.3"/>
  </r>
  <r>
    <d v="2024-06-23T00:00:00"/>
    <x v="7"/>
    <x v="1"/>
    <x v="13"/>
    <x v="1"/>
    <n v="157.62"/>
    <n v="117.15"/>
    <n v="1"/>
    <s v="kg"/>
    <s v="Fruits &amp; Vegetables"/>
    <s v="Root Vegetables"/>
    <n v="117.15"/>
  </r>
  <r>
    <d v="2024-08-10T00:00:00"/>
    <x v="5"/>
    <x v="3"/>
    <x v="42"/>
    <x v="8"/>
    <n v="0.47"/>
    <n v="0.43"/>
    <n v="750"/>
    <s v="g"/>
    <s v="Snacks &amp; Branded Foods"/>
    <s v="Instant Noodles"/>
    <n v="322.5"/>
  </r>
  <r>
    <d v="2024-01-30T00:00:00"/>
    <x v="0"/>
    <x v="0"/>
    <x v="16"/>
    <x v="1"/>
    <n v="66.62"/>
    <n v="49.75"/>
    <n v="2"/>
    <s v="kg"/>
    <s v="Fruits &amp; Vegetables"/>
    <s v="Potato, Onion &amp; Tomato"/>
    <n v="99.5"/>
  </r>
  <r>
    <d v="2024-07-17T00:00:00"/>
    <x v="9"/>
    <x v="3"/>
    <x v="17"/>
    <x v="1"/>
    <n v="29.39"/>
    <n v="23.73"/>
    <n v="2"/>
    <s v="kg"/>
    <s v="Fruits &amp; Vegetables"/>
    <s v="Potato, Onion &amp; Tomato"/>
    <n v="47.46"/>
  </r>
  <r>
    <d v="2024-05-27T00:00:00"/>
    <x v="1"/>
    <x v="1"/>
    <x v="28"/>
    <x v="6"/>
    <n v="378.83"/>
    <n v="339.46"/>
    <n v="3"/>
    <s v="pcs"/>
    <s v="Beauty &amp; Hygiene"/>
    <s v="Toothpaste"/>
    <n v="1018.3799999999999"/>
  </r>
  <r>
    <d v="2024-09-30T00:00:00"/>
    <x v="11"/>
    <x v="3"/>
    <x v="7"/>
    <x v="3"/>
    <n v="55.94"/>
    <n v="43.63"/>
    <n v="2"/>
    <s v="pcs"/>
    <s v="Bakery, Cakes &amp; Dairy"/>
    <s v="Bread"/>
    <n v="87.26"/>
  </r>
  <r>
    <d v="2024-09-22T00:00:00"/>
    <x v="11"/>
    <x v="3"/>
    <x v="46"/>
    <x v="1"/>
    <n v="12.89"/>
    <n v="11.35"/>
    <n v="4"/>
    <s v="pcs"/>
    <s v="Eggs, Meat &amp; Fish"/>
    <s v="Farm Eggs"/>
    <n v="45.4"/>
  </r>
  <r>
    <d v="2024-11-18T00:00:00"/>
    <x v="8"/>
    <x v="2"/>
    <x v="15"/>
    <x v="1"/>
    <n v="1.18"/>
    <n v="0.82"/>
    <n v="200"/>
    <s v="g"/>
    <s v="Snacks &amp; Branded Foods"/>
    <s v="Frozen Vegetables"/>
    <n v="164"/>
  </r>
  <r>
    <d v="2024-05-01T00:00:00"/>
    <x v="1"/>
    <x v="1"/>
    <x v="25"/>
    <x v="7"/>
    <n v="7.0000000000000007E-2"/>
    <n v="0.06"/>
    <n v="500"/>
    <s v="ml"/>
    <s v="Bakery, Cakes &amp; Dairy"/>
    <s v="Milk"/>
    <n v="30"/>
  </r>
  <r>
    <d v="2024-10-02T00:00:00"/>
    <x v="2"/>
    <x v="2"/>
    <x v="43"/>
    <x v="6"/>
    <n v="358.35"/>
    <n v="281.72000000000003"/>
    <n v="1"/>
    <s v="pcs"/>
    <s v="Beauty &amp; Hygiene"/>
    <s v="Toothpaste"/>
    <n v="281.72000000000003"/>
  </r>
  <r>
    <d v="2024-12-27T00:00:00"/>
    <x v="4"/>
    <x v="2"/>
    <x v="40"/>
    <x v="1"/>
    <n v="114.62"/>
    <n v="81.96"/>
    <n v="2"/>
    <s v="kg"/>
    <s v="Fruits &amp; Vegetables"/>
    <s v="Potato, Onion &amp; Tomato"/>
    <n v="163.92"/>
  </r>
  <r>
    <d v="2024-02-13T00:00:00"/>
    <x v="3"/>
    <x v="0"/>
    <x v="45"/>
    <x v="7"/>
    <n v="0.09"/>
    <n v="0.06"/>
    <n v="200"/>
    <s v="ml"/>
    <s v="Bakery, Cakes &amp; Dairy"/>
    <s v="Milk"/>
    <n v="12"/>
  </r>
  <r>
    <d v="2024-05-31T00:00:00"/>
    <x v="1"/>
    <x v="1"/>
    <x v="26"/>
    <x v="5"/>
    <n v="185.39"/>
    <n v="170.98"/>
    <n v="10"/>
    <s v="kg"/>
    <s v="Cleaning &amp; Household"/>
    <s v="Laundry"/>
    <n v="1709.8"/>
  </r>
  <r>
    <d v="2024-11-20T00:00:00"/>
    <x v="8"/>
    <x v="2"/>
    <x v="43"/>
    <x v="6"/>
    <n v="378.42"/>
    <n v="283.79000000000002"/>
    <n v="2"/>
    <s v="pcs"/>
    <s v="Beauty &amp; Hygiene"/>
    <s v="Toothpaste"/>
    <n v="567.58000000000004"/>
  </r>
  <r>
    <d v="2024-11-05T00:00:00"/>
    <x v="8"/>
    <x v="2"/>
    <x v="26"/>
    <x v="5"/>
    <n v="135.94999999999999"/>
    <n v="99.76"/>
    <n v="3"/>
    <s v="kg"/>
    <s v="Cleaning &amp; Household"/>
    <s v="Laundry"/>
    <n v="299.28000000000003"/>
  </r>
  <r>
    <d v="2024-12-24T00:00:00"/>
    <x v="4"/>
    <x v="2"/>
    <x v="32"/>
    <x v="5"/>
    <n v="117.51"/>
    <n v="97.26"/>
    <n v="0.5"/>
    <s v="kg"/>
    <s v="Cleaning &amp; Household"/>
    <s v="Laundry"/>
    <n v="48.63"/>
  </r>
  <r>
    <d v="2024-12-23T00:00:00"/>
    <x v="4"/>
    <x v="2"/>
    <x v="46"/>
    <x v="1"/>
    <n v="6.5"/>
    <n v="4.59"/>
    <n v="5"/>
    <s v="pcs"/>
    <s v="Eggs, Meat &amp; Fish"/>
    <s v="Farm Eggs"/>
    <n v="22.95"/>
  </r>
  <r>
    <d v="2024-01-07T00:00:00"/>
    <x v="0"/>
    <x v="0"/>
    <x v="10"/>
    <x v="4"/>
    <n v="3.66"/>
    <n v="3.04"/>
    <n v="750"/>
    <s v="ml"/>
    <s v="Gourmet &amp; World Food"/>
    <s v="Extra Virgin Olive Oil"/>
    <n v="2280"/>
  </r>
  <r>
    <d v="2024-12-12T00:00:00"/>
    <x v="4"/>
    <x v="2"/>
    <x v="9"/>
    <x v="4"/>
    <n v="5.54"/>
    <n v="3.92"/>
    <n v="200"/>
    <s v="ml"/>
    <s v="Gourmet &amp; World Food"/>
    <s v="Extra Virgin Olive Oil"/>
    <n v="784"/>
  </r>
  <r>
    <d v="2024-05-15T00:00:00"/>
    <x v="1"/>
    <x v="1"/>
    <x v="45"/>
    <x v="7"/>
    <n v="0.05"/>
    <n v="0.04"/>
    <n v="1500"/>
    <s v="ml"/>
    <s v="Bakery, Cakes &amp; Dairy"/>
    <s v="Milk"/>
    <n v="60"/>
  </r>
  <r>
    <d v="2024-08-15T00:00:00"/>
    <x v="5"/>
    <x v="3"/>
    <x v="36"/>
    <x v="0"/>
    <n v="90.96"/>
    <n v="67.38"/>
    <n v="2"/>
    <s v="kg"/>
    <s v="Foodgrains, Oil &amp; Masala"/>
    <s v="Raw Rice"/>
    <n v="134.76"/>
  </r>
  <r>
    <d v="2024-08-13T00:00:00"/>
    <x v="5"/>
    <x v="3"/>
    <x v="39"/>
    <x v="9"/>
    <n v="0.57999999999999996"/>
    <n v="0.41"/>
    <n v="50"/>
    <s v="g"/>
    <s v="Beverages"/>
    <s v="Leaf &amp; Dust Tea"/>
    <n v="20.5"/>
  </r>
  <r>
    <d v="2024-10-05T00:00:00"/>
    <x v="2"/>
    <x v="2"/>
    <x v="30"/>
    <x v="1"/>
    <n v="35.61"/>
    <n v="30.68"/>
    <n v="0.25"/>
    <s v="kg"/>
    <s v="Fruits &amp; Vegetables"/>
    <s v="Potato, Onion &amp; Tomato"/>
    <n v="7.67"/>
  </r>
  <r>
    <d v="2024-09-02T00:00:00"/>
    <x v="11"/>
    <x v="3"/>
    <x v="30"/>
    <x v="1"/>
    <n v="58.49"/>
    <n v="49.14"/>
    <n v="5"/>
    <s v="kg"/>
    <s v="Fruits &amp; Vegetables"/>
    <s v="Potato, Onion &amp; Tomato"/>
    <n v="245.7"/>
  </r>
  <r>
    <d v="2024-04-21T00:00:00"/>
    <x v="10"/>
    <x v="1"/>
    <x v="9"/>
    <x v="4"/>
    <n v="7.4"/>
    <n v="4.9400000000000004"/>
    <n v="500"/>
    <s v="ml"/>
    <s v="Gourmet &amp; World Food"/>
    <s v="Extra Virgin Olive Oil"/>
    <n v="2470"/>
  </r>
  <r>
    <d v="2024-02-10T00:00:00"/>
    <x v="3"/>
    <x v="0"/>
    <x v="27"/>
    <x v="2"/>
    <n v="357.87"/>
    <n v="253.46"/>
    <n v="3"/>
    <s v="kg"/>
    <s v="Bakery, Cakes &amp; Dairy"/>
    <s v="Paneer, Tofu &amp; Cream"/>
    <n v="760.38"/>
  </r>
  <r>
    <d v="2024-12-18T00:00:00"/>
    <x v="4"/>
    <x v="2"/>
    <x v="40"/>
    <x v="1"/>
    <n v="80.14"/>
    <n v="65.31"/>
    <n v="5"/>
    <s v="kg"/>
    <s v="Fruits &amp; Vegetables"/>
    <s v="Potato, Onion &amp; Tomato"/>
    <n v="326.55"/>
  </r>
  <r>
    <d v="2024-02-02T00:00:00"/>
    <x v="3"/>
    <x v="0"/>
    <x v="13"/>
    <x v="1"/>
    <n v="71.92"/>
    <n v="59.08"/>
    <n v="10"/>
    <s v="kg"/>
    <s v="Fruits &amp; Vegetables"/>
    <s v="Root Vegetables"/>
    <n v="590.79999999999995"/>
  </r>
  <r>
    <d v="2024-05-12T00:00:00"/>
    <x v="1"/>
    <x v="1"/>
    <x v="9"/>
    <x v="4"/>
    <n v="3.84"/>
    <n v="2.6"/>
    <n v="2000"/>
    <s v="ml"/>
    <s v="Gourmet &amp; World Food"/>
    <s v="Extra Virgin Olive Oil"/>
    <n v="5200"/>
  </r>
  <r>
    <d v="2024-05-21T00:00:00"/>
    <x v="1"/>
    <x v="1"/>
    <x v="0"/>
    <x v="0"/>
    <n v="145.31"/>
    <n v="112.61"/>
    <n v="5"/>
    <s v="kg"/>
    <s v="Foodgrains, Oil &amp; Masala"/>
    <s v="Raw Rice"/>
    <n v="563.04999999999995"/>
  </r>
  <r>
    <d v="2024-12-03T00:00:00"/>
    <x v="4"/>
    <x v="2"/>
    <x v="30"/>
    <x v="1"/>
    <n v="65.260000000000005"/>
    <n v="49.3"/>
    <n v="0.5"/>
    <s v="kg"/>
    <s v="Fruits &amp; Vegetables"/>
    <s v="Potato, Onion &amp; Tomato"/>
    <n v="24.65"/>
  </r>
  <r>
    <d v="2024-12-20T00:00:00"/>
    <x v="4"/>
    <x v="2"/>
    <x v="7"/>
    <x v="3"/>
    <n v="71.89"/>
    <n v="58.83"/>
    <n v="2"/>
    <s v="pcs"/>
    <s v="Bakery, Cakes &amp; Dairy"/>
    <s v="Bread"/>
    <n v="117.66"/>
  </r>
  <r>
    <d v="2024-12-19T00:00:00"/>
    <x v="4"/>
    <x v="2"/>
    <x v="26"/>
    <x v="5"/>
    <n v="372.27"/>
    <n v="270.73"/>
    <n v="2"/>
    <s v="kg"/>
    <s v="Cleaning &amp; Household"/>
    <s v="Laundry"/>
    <n v="541.46"/>
  </r>
  <r>
    <d v="2024-04-29T00:00:00"/>
    <x v="10"/>
    <x v="1"/>
    <x v="7"/>
    <x v="3"/>
    <n v="27.19"/>
    <n v="25.29"/>
    <n v="10"/>
    <s v="pcs"/>
    <s v="Bakery, Cakes &amp; Dairy"/>
    <s v="Bread"/>
    <n v="252.89999999999998"/>
  </r>
  <r>
    <d v="2024-10-05T00:00:00"/>
    <x v="2"/>
    <x v="2"/>
    <x v="46"/>
    <x v="1"/>
    <n v="12.61"/>
    <n v="8.8000000000000007"/>
    <n v="12"/>
    <s v="pcs"/>
    <s v="Eggs, Meat &amp; Fish"/>
    <s v="Farm Eggs"/>
    <n v="105.60000000000001"/>
  </r>
  <r>
    <d v="2024-12-04T00:00:00"/>
    <x v="4"/>
    <x v="2"/>
    <x v="23"/>
    <x v="8"/>
    <n v="0.63"/>
    <n v="0.45"/>
    <n v="2000"/>
    <s v="g"/>
    <s v="Snacks &amp; Branded Foods"/>
    <s v="Instant Noodles"/>
    <n v="900"/>
  </r>
  <r>
    <d v="2024-06-11T00:00:00"/>
    <x v="7"/>
    <x v="1"/>
    <x v="6"/>
    <x v="1"/>
    <n v="0.1"/>
    <n v="7.0000000000000007E-2"/>
    <n v="1500"/>
    <s v="ml"/>
    <s v="Beverages"/>
    <s v="Juices"/>
    <n v="105.00000000000001"/>
  </r>
  <r>
    <d v="2024-12-31T00:00:00"/>
    <x v="4"/>
    <x v="2"/>
    <x v="43"/>
    <x v="6"/>
    <n v="281.92"/>
    <n v="189.72"/>
    <n v="24"/>
    <s v="pcs"/>
    <s v="Beauty &amp; Hygiene"/>
    <s v="Toothpaste"/>
    <n v="4553.28"/>
  </r>
  <r>
    <d v="2024-12-31T00:00:00"/>
    <x v="4"/>
    <x v="2"/>
    <x v="43"/>
    <x v="6"/>
    <n v="71.48"/>
    <n v="52.72"/>
    <n v="3"/>
    <s v="pcs"/>
    <s v="Beauty &amp; Hygiene"/>
    <s v="Toothpaste"/>
    <n v="158.16"/>
  </r>
  <r>
    <d v="2024-05-11T00:00:00"/>
    <x v="1"/>
    <x v="1"/>
    <x v="20"/>
    <x v="1"/>
    <n v="67.86"/>
    <n v="49.34"/>
    <n v="3"/>
    <s v="kg"/>
    <s v="Fruits &amp; Vegetables"/>
    <s v="Potato, Onion &amp; Tomato"/>
    <n v="148.02000000000001"/>
  </r>
  <r>
    <d v="2024-11-15T00:00:00"/>
    <x v="8"/>
    <x v="2"/>
    <x v="26"/>
    <x v="5"/>
    <n v="293.56"/>
    <n v="270.44"/>
    <n v="5"/>
    <s v="kg"/>
    <s v="Cleaning &amp; Household"/>
    <s v="Laundry"/>
    <n v="1352.2"/>
  </r>
  <r>
    <d v="2024-01-23T00:00:00"/>
    <x v="0"/>
    <x v="0"/>
    <x v="46"/>
    <x v="1"/>
    <n v="20.71"/>
    <n v="16.97"/>
    <n v="3"/>
    <s v="pcs"/>
    <s v="Eggs, Meat &amp; Fish"/>
    <s v="Farm Eggs"/>
    <n v="50.91"/>
  </r>
  <r>
    <d v="2024-06-28T00:00:00"/>
    <x v="7"/>
    <x v="1"/>
    <x v="12"/>
    <x v="1"/>
    <n v="65"/>
    <n v="49.91"/>
    <n v="1"/>
    <s v="kg"/>
    <s v="Fruits &amp; Vegetables"/>
    <s v="Potato, Onion &amp; Tomato"/>
    <n v="49.91"/>
  </r>
  <r>
    <d v="2024-12-04T00:00:00"/>
    <x v="4"/>
    <x v="2"/>
    <x v="7"/>
    <x v="3"/>
    <n v="60.25"/>
    <n v="52.01"/>
    <n v="3"/>
    <s v="pcs"/>
    <s v="Bakery, Cakes &amp; Dairy"/>
    <s v="Bread"/>
    <n v="156.03"/>
  </r>
  <r>
    <d v="2024-09-18T00:00:00"/>
    <x v="11"/>
    <x v="3"/>
    <x v="32"/>
    <x v="5"/>
    <n v="259.45"/>
    <n v="210.68"/>
    <n v="0.25"/>
    <s v="kg"/>
    <s v="Cleaning &amp; Household"/>
    <s v="Laundry"/>
    <n v="52.67"/>
  </r>
  <r>
    <d v="2024-10-27T00:00:00"/>
    <x v="2"/>
    <x v="2"/>
    <x v="22"/>
    <x v="7"/>
    <n v="7.0000000000000007E-2"/>
    <n v="0.05"/>
    <n v="1500"/>
    <s v="ml"/>
    <s v="Bakery, Cakes &amp; Dairy"/>
    <s v="Milk"/>
    <n v="75"/>
  </r>
  <r>
    <d v="2024-11-17T00:00:00"/>
    <x v="8"/>
    <x v="2"/>
    <x v="13"/>
    <x v="1"/>
    <n v="85.92"/>
    <n v="65.08"/>
    <n v="0.5"/>
    <s v="kg"/>
    <s v="Fruits &amp; Vegetables"/>
    <s v="Root Vegetables"/>
    <n v="32.54"/>
  </r>
  <r>
    <d v="2024-07-31T00:00:00"/>
    <x v="9"/>
    <x v="3"/>
    <x v="42"/>
    <x v="8"/>
    <n v="0.37"/>
    <n v="0.25"/>
    <n v="50"/>
    <s v="g"/>
    <s v="Snacks &amp; Branded Foods"/>
    <s v="Instant Noodles"/>
    <n v="12.5"/>
  </r>
  <r>
    <d v="2024-11-24T00:00:00"/>
    <x v="8"/>
    <x v="2"/>
    <x v="11"/>
    <x v="3"/>
    <n v="43.85"/>
    <n v="31.85"/>
    <n v="5"/>
    <s v="pcs"/>
    <s v="Bakery, Cakes &amp; Dairy"/>
    <s v="Bread"/>
    <n v="159.25"/>
  </r>
  <r>
    <d v="2024-03-14T00:00:00"/>
    <x v="6"/>
    <x v="0"/>
    <x v="16"/>
    <x v="1"/>
    <n v="109.13"/>
    <n v="75.11"/>
    <n v="10"/>
    <s v="kg"/>
    <s v="Fruits &amp; Vegetables"/>
    <s v="Potato, Onion &amp; Tomato"/>
    <n v="751.1"/>
  </r>
  <r>
    <d v="2024-12-17T00:00:00"/>
    <x v="4"/>
    <x v="2"/>
    <x v="2"/>
    <x v="1"/>
    <n v="51.77"/>
    <n v="37.36"/>
    <n v="2"/>
    <s v="kg"/>
    <s v="Fruits &amp; Vegetables"/>
    <s v="Potato, Onion &amp; Tomato"/>
    <n v="74.72"/>
  </r>
  <r>
    <d v="2024-06-20T00:00:00"/>
    <x v="7"/>
    <x v="1"/>
    <x v="36"/>
    <x v="0"/>
    <n v="157.41"/>
    <n v="120.21"/>
    <n v="3"/>
    <s v="kg"/>
    <s v="Foodgrains, Oil &amp; Masala"/>
    <s v="Raw Rice"/>
    <n v="360.63"/>
  </r>
  <r>
    <d v="2024-07-10T00:00:00"/>
    <x v="9"/>
    <x v="3"/>
    <x v="29"/>
    <x v="9"/>
    <n v="0.73"/>
    <n v="0.49"/>
    <n v="1500"/>
    <s v="g"/>
    <s v="Beverages"/>
    <s v="Leaf &amp; Dust Tea"/>
    <n v="735"/>
  </r>
  <r>
    <d v="2024-05-30T00:00:00"/>
    <x v="1"/>
    <x v="1"/>
    <x v="1"/>
    <x v="1"/>
    <n v="39.61"/>
    <n v="33.090000000000003"/>
    <n v="10"/>
    <s v="kg"/>
    <s v="Fruits &amp; Vegetables"/>
    <s v="Potato, Onion &amp; Tomato"/>
    <n v="330.90000000000003"/>
  </r>
  <r>
    <d v="2024-03-23T00:00:00"/>
    <x v="6"/>
    <x v="0"/>
    <x v="28"/>
    <x v="6"/>
    <n v="395.69"/>
    <n v="326.08"/>
    <n v="10"/>
    <s v="pcs"/>
    <s v="Beauty &amp; Hygiene"/>
    <s v="Toothpaste"/>
    <n v="3260.7999999999997"/>
  </r>
  <r>
    <d v="2024-11-07T00:00:00"/>
    <x v="8"/>
    <x v="2"/>
    <x v="30"/>
    <x v="1"/>
    <n v="44.42"/>
    <n v="34.42"/>
    <n v="0.5"/>
    <s v="kg"/>
    <s v="Fruits &amp; Vegetables"/>
    <s v="Potato, Onion &amp; Tomato"/>
    <n v="17.21"/>
  </r>
  <r>
    <d v="2024-01-14T00:00:00"/>
    <x v="0"/>
    <x v="0"/>
    <x v="40"/>
    <x v="1"/>
    <n v="76.92"/>
    <n v="59.17"/>
    <n v="0.5"/>
    <s v="kg"/>
    <s v="Fruits &amp; Vegetables"/>
    <s v="Potato, Onion &amp; Tomato"/>
    <n v="29.585000000000001"/>
  </r>
  <r>
    <d v="2024-10-28T00:00:00"/>
    <x v="2"/>
    <x v="2"/>
    <x v="41"/>
    <x v="1"/>
    <n v="0.18"/>
    <n v="0.15"/>
    <n v="100"/>
    <s v="ml"/>
    <s v="Beverages"/>
    <s v="Juices"/>
    <n v="15"/>
  </r>
  <r>
    <d v="2024-09-18T00:00:00"/>
    <x v="11"/>
    <x v="3"/>
    <x v="39"/>
    <x v="9"/>
    <n v="0.33"/>
    <n v="0.23"/>
    <n v="50"/>
    <s v="g"/>
    <s v="Beverages"/>
    <s v="Leaf &amp; Dust Tea"/>
    <n v="11.5"/>
  </r>
  <r>
    <d v="2024-09-17T00:00:00"/>
    <x v="11"/>
    <x v="3"/>
    <x v="39"/>
    <x v="9"/>
    <n v="0.09"/>
    <n v="7.0000000000000007E-2"/>
    <n v="250"/>
    <s v="g"/>
    <s v="Beverages"/>
    <s v="Leaf &amp; Dust Tea"/>
    <n v="17.5"/>
  </r>
  <r>
    <d v="2024-06-25T00:00:00"/>
    <x v="7"/>
    <x v="1"/>
    <x v="6"/>
    <x v="1"/>
    <n v="0.24"/>
    <n v="0.22"/>
    <n v="100"/>
    <s v="ml"/>
    <s v="Beverages"/>
    <s v="Juices"/>
    <n v="22"/>
  </r>
  <r>
    <d v="2024-07-12T00:00:00"/>
    <x v="9"/>
    <x v="3"/>
    <x v="47"/>
    <x v="4"/>
    <n v="1.8"/>
    <n v="1.35"/>
    <n v="5000"/>
    <s v="ml"/>
    <s v="Gourmet &amp; World Food"/>
    <s v="Extra Virgin Olive Oil"/>
    <n v="6750"/>
  </r>
  <r>
    <d v="2024-01-17T00:00:00"/>
    <x v="0"/>
    <x v="0"/>
    <x v="5"/>
    <x v="2"/>
    <n v="508.91"/>
    <n v="387.15"/>
    <n v="10"/>
    <s v="kg"/>
    <s v="Bakery, Cakes &amp; Dairy"/>
    <s v="Paneer, Tofu &amp; Cream"/>
    <n v="3871.5"/>
  </r>
  <r>
    <d v="2024-03-17T00:00:00"/>
    <x v="6"/>
    <x v="0"/>
    <x v="30"/>
    <x v="1"/>
    <n v="85.84"/>
    <n v="65.2"/>
    <n v="10"/>
    <s v="kg"/>
    <s v="Fruits &amp; Vegetables"/>
    <s v="Potato, Onion &amp; Tomato"/>
    <n v="652"/>
  </r>
  <r>
    <d v="2024-12-23T00:00:00"/>
    <x v="4"/>
    <x v="2"/>
    <x v="13"/>
    <x v="1"/>
    <n v="101.56"/>
    <n v="91.13"/>
    <n v="0.25"/>
    <s v="kg"/>
    <s v="Fruits &amp; Vegetables"/>
    <s v="Root Vegetables"/>
    <n v="22.782499999999999"/>
  </r>
  <r>
    <d v="2024-10-10T00:00:00"/>
    <x v="2"/>
    <x v="2"/>
    <x v="1"/>
    <x v="1"/>
    <n v="54.73"/>
    <n v="40.25"/>
    <n v="0.25"/>
    <s v="kg"/>
    <s v="Fruits &amp; Vegetables"/>
    <s v="Potato, Onion &amp; Tomato"/>
    <n v="10.0625"/>
  </r>
  <r>
    <d v="2024-04-24T00:00:00"/>
    <x v="10"/>
    <x v="1"/>
    <x v="37"/>
    <x v="1"/>
    <n v="0.42"/>
    <n v="0.31"/>
    <n v="750"/>
    <s v="ml"/>
    <s v="Beverages"/>
    <s v="Juices"/>
    <n v="232.5"/>
  </r>
  <r>
    <d v="2024-08-02T00:00:00"/>
    <x v="5"/>
    <x v="3"/>
    <x v="11"/>
    <x v="3"/>
    <n v="71.05"/>
    <n v="54.3"/>
    <n v="4"/>
    <s v="pcs"/>
    <s v="Bakery, Cakes &amp; Dairy"/>
    <s v="Bread"/>
    <n v="217.2"/>
  </r>
  <r>
    <d v="2024-03-03T00:00:00"/>
    <x v="6"/>
    <x v="0"/>
    <x v="38"/>
    <x v="1"/>
    <n v="60.33"/>
    <n v="43.96"/>
    <n v="2"/>
    <s v="kg"/>
    <s v="Fruits &amp; Vegetables"/>
    <s v="Root Vegetables"/>
    <n v="87.92"/>
  </r>
  <r>
    <d v="2024-09-27T00:00:00"/>
    <x v="11"/>
    <x v="3"/>
    <x v="6"/>
    <x v="1"/>
    <n v="0.16"/>
    <n v="0.11"/>
    <n v="100"/>
    <s v="ml"/>
    <s v="Beverages"/>
    <s v="Juices"/>
    <n v="11"/>
  </r>
  <r>
    <d v="2024-08-29T00:00:00"/>
    <x v="5"/>
    <x v="3"/>
    <x v="8"/>
    <x v="3"/>
    <n v="77.33"/>
    <n v="57.38"/>
    <n v="12"/>
    <s v="pcs"/>
    <s v="Bakery, Cakes &amp; Dairy"/>
    <s v="Bread"/>
    <n v="688.56000000000006"/>
  </r>
  <r>
    <d v="2024-09-23T00:00:00"/>
    <x v="11"/>
    <x v="3"/>
    <x v="21"/>
    <x v="2"/>
    <n v="650.55999999999995"/>
    <n v="494.44"/>
    <n v="10"/>
    <s v="kg"/>
    <s v="Bakery, Cakes &amp; Dairy"/>
    <s v="Paneer, Tofu &amp; Cream"/>
    <n v="4944.3999999999996"/>
  </r>
  <r>
    <d v="2024-05-17T00:00:00"/>
    <x v="1"/>
    <x v="1"/>
    <x v="1"/>
    <x v="1"/>
    <n v="49.24"/>
    <n v="37.86"/>
    <n v="0.25"/>
    <s v="kg"/>
    <s v="Fruits &amp; Vegetables"/>
    <s v="Potato, Onion &amp; Tomato"/>
    <n v="9.4649999999999999"/>
  </r>
  <r>
    <d v="2024-12-13T00:00:00"/>
    <x v="4"/>
    <x v="2"/>
    <x v="43"/>
    <x v="6"/>
    <n v="373.95"/>
    <n v="254.98"/>
    <n v="5"/>
    <s v="pcs"/>
    <s v="Beauty &amp; Hygiene"/>
    <s v="Toothpaste"/>
    <n v="1274.8999999999999"/>
  </r>
  <r>
    <d v="2024-11-01T00:00:00"/>
    <x v="8"/>
    <x v="2"/>
    <x v="3"/>
    <x v="1"/>
    <n v="7.09"/>
    <n v="5.45"/>
    <n v="24"/>
    <s v="pcs"/>
    <s v="Eggs, Meat &amp; Fish"/>
    <s v="Farm Eggs"/>
    <n v="130.80000000000001"/>
  </r>
  <r>
    <d v="2024-11-16T00:00:00"/>
    <x v="8"/>
    <x v="2"/>
    <x v="0"/>
    <x v="0"/>
    <n v="156.85"/>
    <n v="119.02"/>
    <n v="3"/>
    <s v="kg"/>
    <s v="Foodgrains, Oil &amp; Masala"/>
    <s v="Raw Rice"/>
    <n v="357.06"/>
  </r>
  <r>
    <d v="2024-11-10T00:00:00"/>
    <x v="8"/>
    <x v="2"/>
    <x v="8"/>
    <x v="3"/>
    <n v="48.49"/>
    <n v="41.18"/>
    <n v="6"/>
    <s v="pcs"/>
    <s v="Bakery, Cakes &amp; Dairy"/>
    <s v="Bread"/>
    <n v="247.07999999999998"/>
  </r>
  <r>
    <d v="2024-02-29T00:00:00"/>
    <x v="3"/>
    <x v="0"/>
    <x v="22"/>
    <x v="7"/>
    <n v="0.05"/>
    <n v="0.04"/>
    <n v="750"/>
    <s v="ml"/>
    <s v="Bakery, Cakes &amp; Dairy"/>
    <s v="Milk"/>
    <n v="30"/>
  </r>
  <r>
    <d v="2024-08-15T00:00:00"/>
    <x v="5"/>
    <x v="3"/>
    <x v="13"/>
    <x v="1"/>
    <n v="66.08"/>
    <n v="51.95"/>
    <n v="3"/>
    <s v="kg"/>
    <s v="Fruits &amp; Vegetables"/>
    <s v="Root Vegetables"/>
    <n v="155.85000000000002"/>
  </r>
  <r>
    <d v="2024-07-28T00:00:00"/>
    <x v="9"/>
    <x v="3"/>
    <x v="24"/>
    <x v="8"/>
    <n v="0.21"/>
    <n v="0.17"/>
    <n v="50"/>
    <s v="g"/>
    <s v="Snacks &amp; Branded Foods"/>
    <s v="Instant Noodles"/>
    <n v="8.5"/>
  </r>
  <r>
    <d v="2024-11-15T00:00:00"/>
    <x v="8"/>
    <x v="2"/>
    <x v="30"/>
    <x v="1"/>
    <n v="44.79"/>
    <n v="36.15"/>
    <n v="0.5"/>
    <s v="kg"/>
    <s v="Fruits &amp; Vegetables"/>
    <s v="Potato, Onion &amp; Tomato"/>
    <n v="18.074999999999999"/>
  </r>
  <r>
    <d v="2024-02-09T00:00:00"/>
    <x v="3"/>
    <x v="0"/>
    <x v="1"/>
    <x v="1"/>
    <n v="27.81"/>
    <n v="26.37"/>
    <n v="1"/>
    <s v="kg"/>
    <s v="Fruits &amp; Vegetables"/>
    <s v="Potato, Onion &amp; Tomato"/>
    <n v="26.37"/>
  </r>
  <r>
    <d v="2024-09-04T00:00:00"/>
    <x v="11"/>
    <x v="3"/>
    <x v="41"/>
    <x v="1"/>
    <n v="0.15"/>
    <n v="0.12"/>
    <n v="5000"/>
    <s v="ml"/>
    <s v="Beverages"/>
    <s v="Juices"/>
    <n v="600"/>
  </r>
  <r>
    <d v="2024-08-17T00:00:00"/>
    <x v="5"/>
    <x v="3"/>
    <x v="39"/>
    <x v="9"/>
    <n v="0.15"/>
    <n v="0.12"/>
    <n v="50"/>
    <s v="g"/>
    <s v="Beverages"/>
    <s v="Leaf &amp; Dust Tea"/>
    <n v="6"/>
  </r>
  <r>
    <d v="2024-04-27T00:00:00"/>
    <x v="10"/>
    <x v="1"/>
    <x v="17"/>
    <x v="1"/>
    <n v="26.36"/>
    <n v="21.63"/>
    <n v="1"/>
    <s v="kg"/>
    <s v="Fruits &amp; Vegetables"/>
    <s v="Potato, Onion &amp; Tomato"/>
    <n v="21.63"/>
  </r>
  <r>
    <d v="2024-03-05T00:00:00"/>
    <x v="6"/>
    <x v="0"/>
    <x v="46"/>
    <x v="1"/>
    <n v="5.87"/>
    <n v="5.09"/>
    <n v="1"/>
    <s v="pcs"/>
    <s v="Eggs, Meat &amp; Fish"/>
    <s v="Farm Eggs"/>
    <n v="5.09"/>
  </r>
  <r>
    <d v="2024-05-05T00:00:00"/>
    <x v="1"/>
    <x v="1"/>
    <x v="15"/>
    <x v="1"/>
    <n v="0.64"/>
    <n v="0.45"/>
    <n v="100"/>
    <s v="g"/>
    <s v="Snacks &amp; Branded Foods"/>
    <s v="Frozen Vegetables"/>
    <n v="45"/>
  </r>
  <r>
    <d v="2024-07-27T00:00:00"/>
    <x v="9"/>
    <x v="3"/>
    <x v="45"/>
    <x v="7"/>
    <n v="0.04"/>
    <n v="0.03"/>
    <n v="1000"/>
    <s v="ml"/>
    <s v="Bakery, Cakes &amp; Dairy"/>
    <s v="Milk"/>
    <n v="30"/>
  </r>
  <r>
    <d v="2024-03-11T00:00:00"/>
    <x v="6"/>
    <x v="0"/>
    <x v="28"/>
    <x v="6"/>
    <n v="176.11"/>
    <n v="155.76"/>
    <n v="1"/>
    <s v="pcs"/>
    <s v="Beauty &amp; Hygiene"/>
    <s v="Toothpaste"/>
    <n v="155.76"/>
  </r>
  <r>
    <d v="2024-05-26T00:00:00"/>
    <x v="1"/>
    <x v="1"/>
    <x v="25"/>
    <x v="7"/>
    <n v="0.05"/>
    <n v="0.04"/>
    <n v="200"/>
    <s v="ml"/>
    <s v="Bakery, Cakes &amp; Dairy"/>
    <s v="Milk"/>
    <n v="8"/>
  </r>
  <r>
    <d v="2024-10-16T00:00:00"/>
    <x v="2"/>
    <x v="2"/>
    <x v="25"/>
    <x v="7"/>
    <n v="0.05"/>
    <n v="0.05"/>
    <n v="1500"/>
    <s v="ml"/>
    <s v="Bakery, Cakes &amp; Dairy"/>
    <s v="Milk"/>
    <n v="75"/>
  </r>
  <r>
    <d v="2024-11-23T00:00:00"/>
    <x v="8"/>
    <x v="2"/>
    <x v="44"/>
    <x v="9"/>
    <n v="0.55000000000000004"/>
    <n v="0.45"/>
    <n v="500"/>
    <s v="g"/>
    <s v="Beverages"/>
    <s v="Leaf &amp; Dust Tea"/>
    <n v="225"/>
  </r>
  <r>
    <d v="2024-03-16T00:00:00"/>
    <x v="6"/>
    <x v="0"/>
    <x v="12"/>
    <x v="1"/>
    <n v="84.06"/>
    <n v="56.25"/>
    <n v="5"/>
    <s v="kg"/>
    <s v="Fruits &amp; Vegetables"/>
    <s v="Potato, Onion &amp; Tomato"/>
    <n v="281.25"/>
  </r>
  <r>
    <d v="2024-04-11T00:00:00"/>
    <x v="10"/>
    <x v="1"/>
    <x v="37"/>
    <x v="1"/>
    <n v="0.1"/>
    <n v="7.0000000000000007E-2"/>
    <n v="4000"/>
    <s v="ml"/>
    <s v="Beverages"/>
    <s v="Juices"/>
    <n v="280"/>
  </r>
  <r>
    <d v="2024-08-20T00:00:00"/>
    <x v="5"/>
    <x v="3"/>
    <x v="20"/>
    <x v="1"/>
    <n v="86.9"/>
    <n v="59.13"/>
    <n v="3"/>
    <s v="kg"/>
    <s v="Fruits &amp; Vegetables"/>
    <s v="Potato, Onion &amp; Tomato"/>
    <n v="177.39000000000001"/>
  </r>
  <r>
    <d v="2024-10-16T00:00:00"/>
    <x v="2"/>
    <x v="2"/>
    <x v="0"/>
    <x v="0"/>
    <n v="121.6"/>
    <n v="87.82"/>
    <n v="3"/>
    <s v="kg"/>
    <s v="Foodgrains, Oil &amp; Masala"/>
    <s v="Raw Rice"/>
    <n v="263.45999999999998"/>
  </r>
  <r>
    <d v="2024-08-28T00:00:00"/>
    <x v="5"/>
    <x v="3"/>
    <x v="25"/>
    <x v="7"/>
    <n v="0.06"/>
    <n v="0.05"/>
    <n v="1000"/>
    <s v="ml"/>
    <s v="Bakery, Cakes &amp; Dairy"/>
    <s v="Milk"/>
    <n v="50"/>
  </r>
  <r>
    <d v="2024-03-05T00:00:00"/>
    <x v="6"/>
    <x v="0"/>
    <x v="44"/>
    <x v="9"/>
    <n v="0.4"/>
    <n v="0.35"/>
    <n v="100"/>
    <s v="g"/>
    <s v="Beverages"/>
    <s v="Leaf &amp; Dust Tea"/>
    <n v="35"/>
  </r>
  <r>
    <d v="2024-08-08T00:00:00"/>
    <x v="5"/>
    <x v="3"/>
    <x v="45"/>
    <x v="7"/>
    <n v="0.05"/>
    <n v="0.04"/>
    <n v="4000"/>
    <s v="ml"/>
    <s v="Bakery, Cakes &amp; Dairy"/>
    <s v="Milk"/>
    <n v="160"/>
  </r>
  <r>
    <d v="2024-10-22T00:00:00"/>
    <x v="2"/>
    <x v="2"/>
    <x v="10"/>
    <x v="4"/>
    <n v="3.82"/>
    <n v="2.58"/>
    <n v="1500"/>
    <s v="ml"/>
    <s v="Gourmet &amp; World Food"/>
    <s v="Extra Virgin Olive Oil"/>
    <n v="3870"/>
  </r>
  <r>
    <d v="2024-03-08T00:00:00"/>
    <x v="6"/>
    <x v="0"/>
    <x v="11"/>
    <x v="3"/>
    <n v="24.9"/>
    <n v="21.97"/>
    <n v="12"/>
    <s v="pcs"/>
    <s v="Bakery, Cakes &amp; Dairy"/>
    <s v="Bread"/>
    <n v="263.64"/>
  </r>
  <r>
    <d v="2024-09-28T00:00:00"/>
    <x v="11"/>
    <x v="3"/>
    <x v="27"/>
    <x v="2"/>
    <n v="640.78"/>
    <n v="454.27"/>
    <n v="5"/>
    <s v="kg"/>
    <s v="Bakery, Cakes &amp; Dairy"/>
    <s v="Paneer, Tofu &amp; Cream"/>
    <n v="2271.35"/>
  </r>
  <r>
    <d v="2024-08-04T00:00:00"/>
    <x v="5"/>
    <x v="3"/>
    <x v="2"/>
    <x v="1"/>
    <n v="36.49"/>
    <n v="34.659999999999997"/>
    <n v="3"/>
    <s v="kg"/>
    <s v="Fruits &amp; Vegetables"/>
    <s v="Potato, Onion &amp; Tomato"/>
    <n v="103.97999999999999"/>
  </r>
  <r>
    <d v="2024-11-21T00:00:00"/>
    <x v="8"/>
    <x v="2"/>
    <x v="18"/>
    <x v="0"/>
    <n v="76.69"/>
    <n v="58.03"/>
    <n v="0.25"/>
    <s v="kg"/>
    <s v="Foodgrains, Oil &amp; Masala"/>
    <s v="Raw Rice"/>
    <n v="14.5075"/>
  </r>
  <r>
    <d v="2024-05-03T00:00:00"/>
    <x v="1"/>
    <x v="1"/>
    <x v="6"/>
    <x v="1"/>
    <n v="0.18"/>
    <n v="0.16"/>
    <n v="1500"/>
    <s v="ml"/>
    <s v="Beverages"/>
    <s v="Juices"/>
    <n v="240"/>
  </r>
  <r>
    <d v="2024-03-01T00:00:00"/>
    <x v="6"/>
    <x v="0"/>
    <x v="34"/>
    <x v="1"/>
    <n v="77.39"/>
    <n v="57.02"/>
    <n v="5"/>
    <s v="kg"/>
    <s v="Fruits &amp; Vegetables"/>
    <s v="Root Vegetables"/>
    <n v="285.10000000000002"/>
  </r>
  <r>
    <d v="2024-11-13T00:00:00"/>
    <x v="8"/>
    <x v="2"/>
    <x v="31"/>
    <x v="1"/>
    <n v="9.2200000000000006"/>
    <n v="8.6300000000000008"/>
    <n v="10"/>
    <s v="pcs"/>
    <s v="Eggs, Meat &amp; Fish"/>
    <s v="Farm Eggs"/>
    <n v="86.300000000000011"/>
  </r>
  <r>
    <d v="2024-02-25T00:00:00"/>
    <x v="3"/>
    <x v="0"/>
    <x v="10"/>
    <x v="4"/>
    <n v="3.19"/>
    <n v="2.29"/>
    <n v="250"/>
    <s v="ml"/>
    <s v="Gourmet &amp; World Food"/>
    <s v="Extra Virgin Olive Oil"/>
    <n v="572.5"/>
  </r>
  <r>
    <d v="2024-01-24T00:00:00"/>
    <x v="0"/>
    <x v="0"/>
    <x v="39"/>
    <x v="9"/>
    <n v="0.37"/>
    <n v="0.26"/>
    <n v="1500"/>
    <s v="g"/>
    <s v="Beverages"/>
    <s v="Leaf &amp; Dust Tea"/>
    <n v="390"/>
  </r>
  <r>
    <d v="2024-11-15T00:00:00"/>
    <x v="8"/>
    <x v="2"/>
    <x v="18"/>
    <x v="0"/>
    <n v="73.5"/>
    <n v="58.19"/>
    <n v="0.5"/>
    <s v="kg"/>
    <s v="Foodgrains, Oil &amp; Masala"/>
    <s v="Raw Rice"/>
    <n v="29.094999999999999"/>
  </r>
  <r>
    <d v="2024-07-28T00:00:00"/>
    <x v="9"/>
    <x v="3"/>
    <x v="27"/>
    <x v="2"/>
    <n v="344.81"/>
    <n v="267.14999999999998"/>
    <n v="3"/>
    <s v="kg"/>
    <s v="Bakery, Cakes &amp; Dairy"/>
    <s v="Paneer, Tofu &amp; Cream"/>
    <n v="801.44999999999993"/>
  </r>
  <r>
    <d v="2024-08-11T00:00:00"/>
    <x v="5"/>
    <x v="3"/>
    <x v="7"/>
    <x v="3"/>
    <n v="25.31"/>
    <n v="21.87"/>
    <n v="3"/>
    <s v="pcs"/>
    <s v="Bakery, Cakes &amp; Dairy"/>
    <s v="Bread"/>
    <n v="65.61"/>
  </r>
  <r>
    <d v="2024-12-01T00:00:00"/>
    <x v="4"/>
    <x v="2"/>
    <x v="38"/>
    <x v="1"/>
    <n v="89.94"/>
    <n v="60.11"/>
    <n v="0.25"/>
    <s v="kg"/>
    <s v="Fruits &amp; Vegetables"/>
    <s v="Root Vegetables"/>
    <n v="15.0275"/>
  </r>
  <r>
    <d v="2024-04-03T00:00:00"/>
    <x v="10"/>
    <x v="1"/>
    <x v="17"/>
    <x v="1"/>
    <n v="47.46"/>
    <n v="33.68"/>
    <n v="2"/>
    <s v="kg"/>
    <s v="Fruits &amp; Vegetables"/>
    <s v="Potato, Onion &amp; Tomato"/>
    <n v="67.36"/>
  </r>
  <r>
    <d v="2024-09-17T00:00:00"/>
    <x v="11"/>
    <x v="3"/>
    <x v="47"/>
    <x v="4"/>
    <n v="2.4900000000000002"/>
    <n v="2.17"/>
    <n v="500"/>
    <s v="ml"/>
    <s v="Gourmet &amp; World Food"/>
    <s v="Extra Virgin Olive Oil"/>
    <n v="1085"/>
  </r>
  <r>
    <d v="2024-10-01T00:00:00"/>
    <x v="2"/>
    <x v="2"/>
    <x v="25"/>
    <x v="7"/>
    <n v="7.0000000000000007E-2"/>
    <n v="0.05"/>
    <n v="1500"/>
    <s v="ml"/>
    <s v="Bakery, Cakes &amp; Dairy"/>
    <s v="Milk"/>
    <n v="75"/>
  </r>
  <r>
    <d v="2024-07-08T00:00:00"/>
    <x v="9"/>
    <x v="3"/>
    <x v="47"/>
    <x v="4"/>
    <n v="4.8099999999999996"/>
    <n v="4.5599999999999996"/>
    <n v="250"/>
    <s v="ml"/>
    <s v="Gourmet &amp; World Food"/>
    <s v="Extra Virgin Olive Oil"/>
    <n v="1140"/>
  </r>
  <r>
    <d v="2024-08-20T00:00:00"/>
    <x v="5"/>
    <x v="3"/>
    <x v="14"/>
    <x v="5"/>
    <n v="374.39"/>
    <n v="260.37"/>
    <n v="2"/>
    <s v="kg"/>
    <s v="Cleaning &amp; Household"/>
    <s v="Laundry"/>
    <n v="520.74"/>
  </r>
  <r>
    <d v="2024-11-26T00:00:00"/>
    <x v="8"/>
    <x v="2"/>
    <x v="7"/>
    <x v="3"/>
    <n v="52.7"/>
    <n v="47.6"/>
    <n v="5"/>
    <s v="pcs"/>
    <s v="Bakery, Cakes &amp; Dairy"/>
    <s v="Bread"/>
    <n v="238"/>
  </r>
  <r>
    <d v="2024-12-15T00:00:00"/>
    <x v="4"/>
    <x v="2"/>
    <x v="44"/>
    <x v="9"/>
    <n v="0.69"/>
    <n v="0.55000000000000004"/>
    <n v="50"/>
    <s v="g"/>
    <s v="Beverages"/>
    <s v="Leaf &amp; Dust Tea"/>
    <n v="27.500000000000004"/>
  </r>
  <r>
    <d v="2024-10-13T00:00:00"/>
    <x v="2"/>
    <x v="2"/>
    <x v="6"/>
    <x v="1"/>
    <n v="0.48"/>
    <n v="0.36"/>
    <n v="4000"/>
    <s v="ml"/>
    <s v="Beverages"/>
    <s v="Juices"/>
    <n v="1440"/>
  </r>
  <r>
    <d v="2024-12-03T00:00:00"/>
    <x v="4"/>
    <x v="2"/>
    <x v="46"/>
    <x v="1"/>
    <n v="21.4"/>
    <n v="19.350000000000001"/>
    <n v="24"/>
    <s v="pcs"/>
    <s v="Eggs, Meat &amp; Fish"/>
    <s v="Farm Eggs"/>
    <n v="464.40000000000003"/>
  </r>
  <r>
    <d v="2024-12-12T00:00:00"/>
    <x v="4"/>
    <x v="2"/>
    <x v="30"/>
    <x v="1"/>
    <n v="115.45"/>
    <n v="77.319999999999993"/>
    <n v="5"/>
    <s v="kg"/>
    <s v="Fruits &amp; Vegetables"/>
    <s v="Potato, Onion &amp; Tomato"/>
    <n v="386.59999999999997"/>
  </r>
  <r>
    <d v="2024-09-25T00:00:00"/>
    <x v="11"/>
    <x v="3"/>
    <x v="31"/>
    <x v="1"/>
    <n v="9.67"/>
    <n v="6.95"/>
    <n v="3"/>
    <s v="pcs"/>
    <s v="Eggs, Meat &amp; Fish"/>
    <s v="Farm Eggs"/>
    <n v="20.85"/>
  </r>
  <r>
    <d v="2024-08-06T00:00:00"/>
    <x v="5"/>
    <x v="3"/>
    <x v="0"/>
    <x v="0"/>
    <n v="178.68"/>
    <n v="140.5"/>
    <n v="5"/>
    <s v="kg"/>
    <s v="Foodgrains, Oil &amp; Masala"/>
    <s v="Raw Rice"/>
    <n v="702.5"/>
  </r>
  <r>
    <d v="2024-11-19T00:00:00"/>
    <x v="8"/>
    <x v="2"/>
    <x v="37"/>
    <x v="1"/>
    <n v="0.22"/>
    <n v="0.15"/>
    <n v="1500"/>
    <s v="ml"/>
    <s v="Beverages"/>
    <s v="Juices"/>
    <n v="225"/>
  </r>
  <r>
    <d v="2024-10-23T00:00:00"/>
    <x v="2"/>
    <x v="2"/>
    <x v="29"/>
    <x v="9"/>
    <n v="0.46"/>
    <n v="0.43"/>
    <n v="2000"/>
    <s v="g"/>
    <s v="Beverages"/>
    <s v="Leaf &amp; Dust Tea"/>
    <n v="860"/>
  </r>
  <r>
    <d v="2024-01-22T00:00:00"/>
    <x v="0"/>
    <x v="0"/>
    <x v="39"/>
    <x v="9"/>
    <n v="0.77"/>
    <n v="0.56000000000000005"/>
    <n v="1000"/>
    <s v="g"/>
    <s v="Beverages"/>
    <s v="Leaf &amp; Dust Tea"/>
    <n v="560"/>
  </r>
  <r>
    <d v="2024-04-17T00:00:00"/>
    <x v="10"/>
    <x v="1"/>
    <x v="40"/>
    <x v="1"/>
    <n v="39.31"/>
    <n v="30.21"/>
    <n v="10"/>
    <s v="kg"/>
    <s v="Fruits &amp; Vegetables"/>
    <s v="Potato, Onion &amp; Tomato"/>
    <n v="302.10000000000002"/>
  </r>
  <r>
    <d v="2024-05-22T00:00:00"/>
    <x v="1"/>
    <x v="1"/>
    <x v="16"/>
    <x v="1"/>
    <n v="81.47"/>
    <n v="67.849999999999994"/>
    <n v="0.5"/>
    <s v="kg"/>
    <s v="Fruits &amp; Vegetables"/>
    <s v="Potato, Onion &amp; Tomato"/>
    <n v="33.924999999999997"/>
  </r>
  <r>
    <d v="2024-06-09T00:00:00"/>
    <x v="7"/>
    <x v="1"/>
    <x v="45"/>
    <x v="7"/>
    <n v="7.0000000000000007E-2"/>
    <n v="0.05"/>
    <n v="250"/>
    <s v="ml"/>
    <s v="Bakery, Cakes &amp; Dairy"/>
    <s v="Milk"/>
    <n v="12.5"/>
  </r>
  <r>
    <d v="2024-11-06T00:00:00"/>
    <x v="8"/>
    <x v="2"/>
    <x v="1"/>
    <x v="1"/>
    <n v="40.950000000000003"/>
    <n v="28.82"/>
    <n v="5"/>
    <s v="kg"/>
    <s v="Fruits &amp; Vegetables"/>
    <s v="Potato, Onion &amp; Tomato"/>
    <n v="144.1"/>
  </r>
  <r>
    <d v="2024-11-06T00:00:00"/>
    <x v="8"/>
    <x v="2"/>
    <x v="0"/>
    <x v="0"/>
    <n v="133.22"/>
    <n v="120.07"/>
    <n v="2"/>
    <s v="kg"/>
    <s v="Foodgrains, Oil &amp; Masala"/>
    <s v="Raw Rice"/>
    <n v="240.14"/>
  </r>
  <r>
    <d v="2024-11-26T00:00:00"/>
    <x v="8"/>
    <x v="2"/>
    <x v="24"/>
    <x v="8"/>
    <n v="0.04"/>
    <n v="0.03"/>
    <n v="500"/>
    <s v="g"/>
    <s v="Snacks &amp; Branded Foods"/>
    <s v="Instant Noodles"/>
    <n v="15"/>
  </r>
  <r>
    <d v="2024-10-22T00:00:00"/>
    <x v="2"/>
    <x v="2"/>
    <x v="6"/>
    <x v="1"/>
    <n v="0.49"/>
    <n v="0.4"/>
    <n v="1500"/>
    <s v="ml"/>
    <s v="Beverages"/>
    <s v="Juices"/>
    <n v="600"/>
  </r>
  <r>
    <d v="2024-11-03T00:00:00"/>
    <x v="8"/>
    <x v="2"/>
    <x v="13"/>
    <x v="1"/>
    <n v="89.6"/>
    <n v="73.62"/>
    <n v="2"/>
    <s v="kg"/>
    <s v="Fruits &amp; Vegetables"/>
    <s v="Root Vegetables"/>
    <n v="147.24"/>
  </r>
  <r>
    <d v="2024-02-24T00:00:00"/>
    <x v="3"/>
    <x v="0"/>
    <x v="30"/>
    <x v="1"/>
    <n v="84.31"/>
    <n v="79.819999999999993"/>
    <n v="10"/>
    <s v="kg"/>
    <s v="Fruits &amp; Vegetables"/>
    <s v="Potato, Onion &amp; Tomato"/>
    <n v="798.19999999999993"/>
  </r>
  <r>
    <d v="2024-05-22T00:00:00"/>
    <x v="1"/>
    <x v="1"/>
    <x v="35"/>
    <x v="1"/>
    <n v="53"/>
    <n v="41.45"/>
    <n v="0.5"/>
    <s v="kg"/>
    <s v="Fruits &amp; Vegetables"/>
    <s v="Potato, Onion &amp; Tomato"/>
    <n v="20.725000000000001"/>
  </r>
  <r>
    <d v="2024-10-27T00:00:00"/>
    <x v="2"/>
    <x v="2"/>
    <x v="8"/>
    <x v="3"/>
    <n v="77.89"/>
    <n v="55.32"/>
    <n v="10"/>
    <s v="pcs"/>
    <s v="Bakery, Cakes &amp; Dairy"/>
    <s v="Bread"/>
    <n v="553.20000000000005"/>
  </r>
  <r>
    <d v="2024-09-17T00:00:00"/>
    <x v="11"/>
    <x v="3"/>
    <x v="29"/>
    <x v="9"/>
    <n v="0.26"/>
    <n v="0.21"/>
    <n v="100"/>
    <s v="g"/>
    <s v="Beverages"/>
    <s v="Leaf &amp; Dust Tea"/>
    <n v="21"/>
  </r>
  <r>
    <d v="2024-01-15T00:00:00"/>
    <x v="0"/>
    <x v="0"/>
    <x v="45"/>
    <x v="7"/>
    <n v="0.05"/>
    <n v="0.04"/>
    <n v="4000"/>
    <s v="ml"/>
    <s v="Bakery, Cakes &amp; Dairy"/>
    <s v="Milk"/>
    <n v="160"/>
  </r>
  <r>
    <d v="2024-01-21T00:00:00"/>
    <x v="0"/>
    <x v="0"/>
    <x v="12"/>
    <x v="1"/>
    <n v="94.34"/>
    <n v="69.14"/>
    <n v="3"/>
    <s v="kg"/>
    <s v="Fruits &amp; Vegetables"/>
    <s v="Potato, Onion &amp; Tomato"/>
    <n v="207.42000000000002"/>
  </r>
  <r>
    <d v="2024-04-09T00:00:00"/>
    <x v="10"/>
    <x v="1"/>
    <x v="28"/>
    <x v="6"/>
    <n v="388.32"/>
    <n v="272.05"/>
    <n v="12"/>
    <s v="pcs"/>
    <s v="Beauty &amp; Hygiene"/>
    <s v="Toothpaste"/>
    <n v="3264.6000000000004"/>
  </r>
  <r>
    <d v="2024-10-04T00:00:00"/>
    <x v="2"/>
    <x v="2"/>
    <x v="4"/>
    <x v="1"/>
    <n v="1.1200000000000001"/>
    <n v="0.85"/>
    <n v="500"/>
    <s v="g"/>
    <s v="Snacks &amp; Branded Foods"/>
    <s v="Frozen Vegetables"/>
    <n v="425"/>
  </r>
  <r>
    <d v="2024-11-06T00:00:00"/>
    <x v="8"/>
    <x v="2"/>
    <x v="17"/>
    <x v="1"/>
    <n v="30.51"/>
    <n v="22.06"/>
    <n v="1"/>
    <s v="kg"/>
    <s v="Fruits &amp; Vegetables"/>
    <s v="Potato, Onion &amp; Tomato"/>
    <n v="22.06"/>
  </r>
  <r>
    <d v="2024-08-06T00:00:00"/>
    <x v="5"/>
    <x v="3"/>
    <x v="45"/>
    <x v="7"/>
    <n v="0.04"/>
    <n v="0.03"/>
    <n v="750"/>
    <s v="ml"/>
    <s v="Bakery, Cakes &amp; Dairy"/>
    <s v="Milk"/>
    <n v="22.5"/>
  </r>
  <r>
    <d v="2024-09-23T00:00:00"/>
    <x v="11"/>
    <x v="3"/>
    <x v="26"/>
    <x v="5"/>
    <n v="137.91999999999999"/>
    <n v="111.44"/>
    <n v="10"/>
    <s v="kg"/>
    <s v="Cleaning &amp; Household"/>
    <s v="Laundry"/>
    <n v="1114.4000000000001"/>
  </r>
  <r>
    <d v="2024-11-28T00:00:00"/>
    <x v="8"/>
    <x v="2"/>
    <x v="6"/>
    <x v="1"/>
    <n v="0.17"/>
    <n v="0.15"/>
    <n v="500"/>
    <s v="ml"/>
    <s v="Beverages"/>
    <s v="Juices"/>
    <n v="75"/>
  </r>
  <r>
    <d v="2024-10-15T00:00:00"/>
    <x v="2"/>
    <x v="2"/>
    <x v="3"/>
    <x v="1"/>
    <n v="20.04"/>
    <n v="18.29"/>
    <n v="5"/>
    <s v="pcs"/>
    <s v="Eggs, Meat &amp; Fish"/>
    <s v="Farm Eggs"/>
    <n v="91.449999999999989"/>
  </r>
  <r>
    <d v="2024-03-02T00:00:00"/>
    <x v="6"/>
    <x v="0"/>
    <x v="12"/>
    <x v="1"/>
    <n v="79.87"/>
    <n v="54.72"/>
    <n v="0.5"/>
    <s v="kg"/>
    <s v="Fruits &amp; Vegetables"/>
    <s v="Potato, Onion &amp; Tomato"/>
    <n v="27.36"/>
  </r>
  <r>
    <d v="2024-08-09T00:00:00"/>
    <x v="5"/>
    <x v="3"/>
    <x v="7"/>
    <x v="3"/>
    <n v="51.12"/>
    <n v="42.5"/>
    <n v="5"/>
    <s v="pcs"/>
    <s v="Bakery, Cakes &amp; Dairy"/>
    <s v="Bread"/>
    <n v="212.5"/>
  </r>
  <r>
    <d v="2024-02-14T00:00:00"/>
    <x v="3"/>
    <x v="0"/>
    <x v="21"/>
    <x v="2"/>
    <n v="464.09"/>
    <n v="409.94"/>
    <n v="0.25"/>
    <s v="kg"/>
    <s v="Bakery, Cakes &amp; Dairy"/>
    <s v="Paneer, Tofu &amp; Cream"/>
    <n v="102.485"/>
  </r>
  <r>
    <d v="2024-05-22T00:00:00"/>
    <x v="1"/>
    <x v="1"/>
    <x v="41"/>
    <x v="1"/>
    <n v="0.56999999999999995"/>
    <n v="0.38"/>
    <n v="1000"/>
    <s v="ml"/>
    <s v="Beverages"/>
    <s v="Juices"/>
    <n v="380"/>
  </r>
  <r>
    <d v="2024-02-29T00:00:00"/>
    <x v="3"/>
    <x v="0"/>
    <x v="13"/>
    <x v="1"/>
    <n v="156.68"/>
    <n v="105.33"/>
    <n v="0.5"/>
    <s v="kg"/>
    <s v="Fruits &amp; Vegetables"/>
    <s v="Root Vegetables"/>
    <n v="52.664999999999999"/>
  </r>
  <r>
    <d v="2024-02-10T00:00:00"/>
    <x v="3"/>
    <x v="0"/>
    <x v="4"/>
    <x v="1"/>
    <n v="1.1100000000000001"/>
    <n v="0.94"/>
    <n v="500"/>
    <s v="g"/>
    <s v="Snacks &amp; Branded Foods"/>
    <s v="Frozen Vegetables"/>
    <n v="470"/>
  </r>
  <r>
    <d v="2024-04-23T00:00:00"/>
    <x v="10"/>
    <x v="1"/>
    <x v="0"/>
    <x v="0"/>
    <n v="105.32"/>
    <n v="83.75"/>
    <n v="0.5"/>
    <s v="kg"/>
    <s v="Foodgrains, Oil &amp; Masala"/>
    <s v="Raw Rice"/>
    <n v="41.875"/>
  </r>
  <r>
    <d v="2024-06-16T00:00:00"/>
    <x v="7"/>
    <x v="1"/>
    <x v="23"/>
    <x v="8"/>
    <n v="0.06"/>
    <n v="0.05"/>
    <n v="1500"/>
    <s v="g"/>
    <s v="Snacks &amp; Branded Foods"/>
    <s v="Instant Noodles"/>
    <n v="75"/>
  </r>
  <r>
    <d v="2024-11-12T00:00:00"/>
    <x v="8"/>
    <x v="2"/>
    <x v="23"/>
    <x v="8"/>
    <n v="0.13"/>
    <n v="0.09"/>
    <n v="2000"/>
    <s v="g"/>
    <s v="Snacks &amp; Branded Foods"/>
    <s v="Instant Noodles"/>
    <n v="180"/>
  </r>
  <r>
    <d v="2024-12-20T00:00:00"/>
    <x v="4"/>
    <x v="2"/>
    <x v="31"/>
    <x v="1"/>
    <n v="16.079999999999998"/>
    <n v="12.41"/>
    <n v="12"/>
    <s v="pcs"/>
    <s v="Eggs, Meat &amp; Fish"/>
    <s v="Farm Eggs"/>
    <n v="148.92000000000002"/>
  </r>
  <r>
    <d v="2024-02-07T00:00:00"/>
    <x v="3"/>
    <x v="0"/>
    <x v="42"/>
    <x v="8"/>
    <n v="0.23"/>
    <n v="0.18"/>
    <n v="50"/>
    <s v="g"/>
    <s v="Snacks &amp; Branded Foods"/>
    <s v="Instant Noodles"/>
    <n v="9"/>
  </r>
  <r>
    <d v="2024-06-10T00:00:00"/>
    <x v="7"/>
    <x v="1"/>
    <x v="22"/>
    <x v="7"/>
    <n v="0.04"/>
    <n v="0.04"/>
    <n v="200"/>
    <s v="ml"/>
    <s v="Bakery, Cakes &amp; Dairy"/>
    <s v="Milk"/>
    <n v="8"/>
  </r>
  <r>
    <d v="2024-01-20T00:00:00"/>
    <x v="0"/>
    <x v="0"/>
    <x v="26"/>
    <x v="5"/>
    <n v="272.06"/>
    <n v="233.54"/>
    <n v="0.25"/>
    <s v="kg"/>
    <s v="Cleaning &amp; Household"/>
    <s v="Laundry"/>
    <n v="58.384999999999998"/>
  </r>
  <r>
    <d v="2024-09-23T00:00:00"/>
    <x v="11"/>
    <x v="3"/>
    <x v="18"/>
    <x v="0"/>
    <n v="102.11"/>
    <n v="73.650000000000006"/>
    <n v="1"/>
    <s v="kg"/>
    <s v="Foodgrains, Oil &amp; Masala"/>
    <s v="Raw Rice"/>
    <n v="73.650000000000006"/>
  </r>
  <r>
    <d v="2024-12-11T00:00:00"/>
    <x v="4"/>
    <x v="2"/>
    <x v="28"/>
    <x v="6"/>
    <n v="507.36"/>
    <n v="341.46"/>
    <n v="24"/>
    <s v="pcs"/>
    <s v="Beauty &amp; Hygiene"/>
    <s v="Toothpaste"/>
    <n v="8195.0399999999991"/>
  </r>
  <r>
    <d v="2024-01-19T00:00:00"/>
    <x v="0"/>
    <x v="0"/>
    <x v="39"/>
    <x v="9"/>
    <n v="0.55000000000000004"/>
    <n v="0.46"/>
    <n v="50"/>
    <s v="g"/>
    <s v="Beverages"/>
    <s v="Leaf &amp; Dust Tea"/>
    <n v="23"/>
  </r>
  <r>
    <d v="2024-01-05T00:00:00"/>
    <x v="0"/>
    <x v="0"/>
    <x v="6"/>
    <x v="1"/>
    <n v="0.28999999999999998"/>
    <n v="0.25"/>
    <n v="5000"/>
    <s v="ml"/>
    <s v="Beverages"/>
    <s v="Juices"/>
    <n v="1250"/>
  </r>
  <r>
    <d v="2024-12-15T00:00:00"/>
    <x v="4"/>
    <x v="2"/>
    <x v="44"/>
    <x v="9"/>
    <n v="0.7"/>
    <n v="0.54"/>
    <n v="250"/>
    <s v="g"/>
    <s v="Beverages"/>
    <s v="Leaf &amp; Dust Tea"/>
    <n v="135"/>
  </r>
  <r>
    <d v="2024-10-29T00:00:00"/>
    <x v="2"/>
    <x v="2"/>
    <x v="30"/>
    <x v="1"/>
    <n v="48.19"/>
    <n v="39.25"/>
    <n v="10"/>
    <s v="kg"/>
    <s v="Fruits &amp; Vegetables"/>
    <s v="Potato, Onion &amp; Tomato"/>
    <n v="392.5"/>
  </r>
  <r>
    <d v="2024-05-15T00:00:00"/>
    <x v="1"/>
    <x v="1"/>
    <x v="20"/>
    <x v="1"/>
    <n v="56.59"/>
    <n v="50.83"/>
    <n v="0.25"/>
    <s v="kg"/>
    <s v="Fruits &amp; Vegetables"/>
    <s v="Potato, Onion &amp; Tomato"/>
    <n v="12.7075"/>
  </r>
  <r>
    <d v="2024-09-05T00:00:00"/>
    <x v="11"/>
    <x v="3"/>
    <x v="2"/>
    <x v="1"/>
    <n v="30.58"/>
    <n v="27.94"/>
    <n v="2"/>
    <s v="kg"/>
    <s v="Fruits &amp; Vegetables"/>
    <s v="Potato, Onion &amp; Tomato"/>
    <n v="55.88"/>
  </r>
  <r>
    <d v="2024-09-11T00:00:00"/>
    <x v="11"/>
    <x v="3"/>
    <x v="45"/>
    <x v="7"/>
    <n v="0.08"/>
    <n v="0.06"/>
    <n v="750"/>
    <s v="ml"/>
    <s v="Bakery, Cakes &amp; Dairy"/>
    <s v="Milk"/>
    <n v="45"/>
  </r>
  <r>
    <d v="2024-10-26T00:00:00"/>
    <x v="2"/>
    <x v="2"/>
    <x v="14"/>
    <x v="5"/>
    <n v="346.72"/>
    <n v="289.24"/>
    <n v="3"/>
    <s v="kg"/>
    <s v="Cleaning &amp; Household"/>
    <s v="Laundry"/>
    <n v="867.72"/>
  </r>
  <r>
    <d v="2024-02-15T00:00:00"/>
    <x v="3"/>
    <x v="0"/>
    <x v="32"/>
    <x v="5"/>
    <n v="209.54"/>
    <n v="150.94"/>
    <n v="3"/>
    <s v="kg"/>
    <s v="Cleaning &amp; Household"/>
    <s v="Laundry"/>
    <n v="452.82"/>
  </r>
  <r>
    <d v="2024-04-19T00:00:00"/>
    <x v="10"/>
    <x v="1"/>
    <x v="8"/>
    <x v="3"/>
    <n v="50.99"/>
    <n v="34.08"/>
    <n v="12"/>
    <s v="pcs"/>
    <s v="Bakery, Cakes &amp; Dairy"/>
    <s v="Bread"/>
    <n v="408.96"/>
  </r>
  <r>
    <d v="2024-10-09T00:00:00"/>
    <x v="2"/>
    <x v="2"/>
    <x v="38"/>
    <x v="1"/>
    <n v="78.400000000000006"/>
    <n v="74.48"/>
    <n v="1"/>
    <s v="kg"/>
    <s v="Fruits &amp; Vegetables"/>
    <s v="Root Vegetables"/>
    <n v="74.48"/>
  </r>
  <r>
    <d v="2024-04-16T00:00:00"/>
    <x v="10"/>
    <x v="1"/>
    <x v="16"/>
    <x v="1"/>
    <n v="56.52"/>
    <n v="40.25"/>
    <n v="2"/>
    <s v="kg"/>
    <s v="Fruits &amp; Vegetables"/>
    <s v="Potato, Onion &amp; Tomato"/>
    <n v="80.5"/>
  </r>
  <r>
    <d v="2024-01-20T00:00:00"/>
    <x v="0"/>
    <x v="0"/>
    <x v="29"/>
    <x v="9"/>
    <n v="0.61"/>
    <n v="0.52"/>
    <n v="2000"/>
    <s v="g"/>
    <s v="Beverages"/>
    <s v="Leaf &amp; Dust Tea"/>
    <n v="1040"/>
  </r>
  <r>
    <d v="2024-05-14T00:00:00"/>
    <x v="1"/>
    <x v="1"/>
    <x v="16"/>
    <x v="1"/>
    <n v="54.25"/>
    <n v="44.88"/>
    <n v="1"/>
    <s v="kg"/>
    <s v="Fruits &amp; Vegetables"/>
    <s v="Potato, Onion &amp; Tomato"/>
    <n v="44.88"/>
  </r>
  <r>
    <d v="2024-04-30T00:00:00"/>
    <x v="10"/>
    <x v="1"/>
    <x v="45"/>
    <x v="7"/>
    <n v="0.04"/>
    <n v="0.03"/>
    <n v="200"/>
    <s v="ml"/>
    <s v="Bakery, Cakes &amp; Dairy"/>
    <s v="Milk"/>
    <n v="6"/>
  </r>
  <r>
    <d v="2024-09-04T00:00:00"/>
    <x v="11"/>
    <x v="3"/>
    <x v="25"/>
    <x v="7"/>
    <n v="0.04"/>
    <n v="0.03"/>
    <n v="500"/>
    <s v="ml"/>
    <s v="Bakery, Cakes &amp; Dairy"/>
    <s v="Milk"/>
    <n v="15"/>
  </r>
  <r>
    <d v="2024-04-02T00:00:00"/>
    <x v="10"/>
    <x v="1"/>
    <x v="36"/>
    <x v="0"/>
    <n v="57.19"/>
    <n v="40.54"/>
    <n v="2"/>
    <s v="kg"/>
    <s v="Foodgrains, Oil &amp; Masala"/>
    <s v="Raw Rice"/>
    <n v="81.08"/>
  </r>
  <r>
    <d v="2024-04-28T00:00:00"/>
    <x v="10"/>
    <x v="1"/>
    <x v="46"/>
    <x v="1"/>
    <n v="18.21"/>
    <n v="12.47"/>
    <n v="4"/>
    <s v="pcs"/>
    <s v="Eggs, Meat &amp; Fish"/>
    <s v="Farm Eggs"/>
    <n v="49.88"/>
  </r>
  <r>
    <d v="2024-09-05T00:00:00"/>
    <x v="11"/>
    <x v="3"/>
    <x v="6"/>
    <x v="1"/>
    <n v="0.32"/>
    <n v="0.28000000000000003"/>
    <n v="100"/>
    <s v="ml"/>
    <s v="Beverages"/>
    <s v="Juices"/>
    <n v="28.000000000000004"/>
  </r>
  <r>
    <d v="2024-07-19T00:00:00"/>
    <x v="9"/>
    <x v="3"/>
    <x v="45"/>
    <x v="7"/>
    <n v="0.08"/>
    <n v="0.06"/>
    <n v="1500"/>
    <s v="ml"/>
    <s v="Bakery, Cakes &amp; Dairy"/>
    <s v="Milk"/>
    <n v="90"/>
  </r>
  <r>
    <d v="2024-09-03T00:00:00"/>
    <x v="11"/>
    <x v="3"/>
    <x v="41"/>
    <x v="1"/>
    <n v="0.59"/>
    <n v="0.48"/>
    <n v="100"/>
    <s v="ml"/>
    <s v="Beverages"/>
    <s v="Juices"/>
    <n v="48"/>
  </r>
  <r>
    <d v="2024-10-29T00:00:00"/>
    <x v="2"/>
    <x v="2"/>
    <x v="35"/>
    <x v="1"/>
    <n v="91.99"/>
    <n v="78.59"/>
    <n v="3"/>
    <s v="kg"/>
    <s v="Fruits &amp; Vegetables"/>
    <s v="Potato, Onion &amp; Tomato"/>
    <n v="235.77"/>
  </r>
  <r>
    <d v="2024-11-06T00:00:00"/>
    <x v="8"/>
    <x v="2"/>
    <x v="31"/>
    <x v="1"/>
    <n v="15.4"/>
    <n v="14.29"/>
    <n v="24"/>
    <s v="pcs"/>
    <s v="Eggs, Meat &amp; Fish"/>
    <s v="Farm Eggs"/>
    <n v="342.96"/>
  </r>
  <r>
    <d v="2024-08-16T00:00:00"/>
    <x v="5"/>
    <x v="3"/>
    <x v="35"/>
    <x v="1"/>
    <n v="95.55"/>
    <n v="73.88"/>
    <n v="10"/>
    <s v="kg"/>
    <s v="Fruits &amp; Vegetables"/>
    <s v="Potato, Onion &amp; Tomato"/>
    <n v="738.8"/>
  </r>
  <r>
    <d v="2024-12-24T00:00:00"/>
    <x v="4"/>
    <x v="2"/>
    <x v="33"/>
    <x v="1"/>
    <n v="0.39"/>
    <n v="0.26"/>
    <n v="2000"/>
    <s v="g"/>
    <s v="Snacks &amp; Branded Foods"/>
    <s v="Frozen Vegetables"/>
    <n v="520"/>
  </r>
  <r>
    <d v="2024-03-31T00:00:00"/>
    <x v="6"/>
    <x v="0"/>
    <x v="5"/>
    <x v="2"/>
    <n v="356.26"/>
    <n v="263.77999999999997"/>
    <n v="5"/>
    <s v="kg"/>
    <s v="Bakery, Cakes &amp; Dairy"/>
    <s v="Paneer, Tofu &amp; Cream"/>
    <n v="1318.8999999999999"/>
  </r>
  <r>
    <d v="2024-06-12T00:00:00"/>
    <x v="7"/>
    <x v="1"/>
    <x v="30"/>
    <x v="1"/>
    <n v="97"/>
    <n v="68.28"/>
    <n v="3"/>
    <s v="kg"/>
    <s v="Fruits &amp; Vegetables"/>
    <s v="Potato, Onion &amp; Tomato"/>
    <n v="204.84"/>
  </r>
  <r>
    <d v="2024-06-26T00:00:00"/>
    <x v="7"/>
    <x v="1"/>
    <x v="42"/>
    <x v="8"/>
    <n v="0.64"/>
    <n v="0.44"/>
    <n v="1500"/>
    <s v="g"/>
    <s v="Snacks &amp; Branded Foods"/>
    <s v="Instant Noodles"/>
    <n v="660"/>
  </r>
  <r>
    <d v="2024-03-06T00:00:00"/>
    <x v="6"/>
    <x v="0"/>
    <x v="28"/>
    <x v="6"/>
    <n v="95.96"/>
    <n v="81.83"/>
    <n v="12"/>
    <s v="pcs"/>
    <s v="Beauty &amp; Hygiene"/>
    <s v="Toothpaste"/>
    <n v="981.96"/>
  </r>
  <r>
    <d v="2024-09-04T00:00:00"/>
    <x v="11"/>
    <x v="3"/>
    <x v="34"/>
    <x v="1"/>
    <n v="59.15"/>
    <n v="48.76"/>
    <n v="3"/>
    <s v="kg"/>
    <s v="Fruits &amp; Vegetables"/>
    <s v="Root Vegetables"/>
    <n v="146.28"/>
  </r>
  <r>
    <d v="2024-09-07T00:00:00"/>
    <x v="11"/>
    <x v="3"/>
    <x v="36"/>
    <x v="0"/>
    <n v="106.5"/>
    <n v="72.87"/>
    <n v="1"/>
    <s v="kg"/>
    <s v="Foodgrains, Oil &amp; Masala"/>
    <s v="Raw Rice"/>
    <n v="72.87"/>
  </r>
  <r>
    <d v="2024-04-30T00:00:00"/>
    <x v="10"/>
    <x v="1"/>
    <x v="37"/>
    <x v="1"/>
    <n v="0.28999999999999998"/>
    <n v="0.21"/>
    <n v="350"/>
    <s v="ml"/>
    <s v="Beverages"/>
    <s v="Juices"/>
    <n v="73.5"/>
  </r>
  <r>
    <d v="2024-11-04T00:00:00"/>
    <x v="8"/>
    <x v="2"/>
    <x v="26"/>
    <x v="5"/>
    <n v="442.47"/>
    <n v="297.33"/>
    <n v="2"/>
    <s v="kg"/>
    <s v="Cleaning &amp; Household"/>
    <s v="Laundry"/>
    <n v="594.66"/>
  </r>
  <r>
    <d v="2024-07-28T00:00:00"/>
    <x v="9"/>
    <x v="3"/>
    <x v="30"/>
    <x v="1"/>
    <n v="80.12"/>
    <n v="59.9"/>
    <n v="3"/>
    <s v="kg"/>
    <s v="Fruits &amp; Vegetables"/>
    <s v="Potato, Onion &amp; Tomato"/>
    <n v="179.7"/>
  </r>
  <r>
    <d v="2024-11-11T00:00:00"/>
    <x v="8"/>
    <x v="2"/>
    <x v="3"/>
    <x v="1"/>
    <n v="21.5"/>
    <n v="14.83"/>
    <n v="5"/>
    <s v="pcs"/>
    <s v="Eggs, Meat &amp; Fish"/>
    <s v="Farm Eggs"/>
    <n v="74.150000000000006"/>
  </r>
  <r>
    <d v="2024-11-10T00:00:00"/>
    <x v="8"/>
    <x v="2"/>
    <x v="19"/>
    <x v="6"/>
    <n v="72.69"/>
    <n v="54"/>
    <n v="24"/>
    <s v="pcs"/>
    <s v="Beauty &amp; Hygiene"/>
    <s v="Toothpaste"/>
    <n v="1296"/>
  </r>
  <r>
    <d v="2024-08-14T00:00:00"/>
    <x v="5"/>
    <x v="3"/>
    <x v="6"/>
    <x v="1"/>
    <n v="0.17"/>
    <n v="0.13"/>
    <n v="100"/>
    <s v="ml"/>
    <s v="Beverages"/>
    <s v="Juices"/>
    <n v="13"/>
  </r>
  <r>
    <d v="2024-05-13T00:00:00"/>
    <x v="1"/>
    <x v="1"/>
    <x v="5"/>
    <x v="2"/>
    <n v="654.59"/>
    <n v="440.43"/>
    <n v="0.5"/>
    <s v="kg"/>
    <s v="Bakery, Cakes &amp; Dairy"/>
    <s v="Paneer, Tofu &amp; Cream"/>
    <n v="220.215"/>
  </r>
  <r>
    <d v="2024-05-17T00:00:00"/>
    <x v="1"/>
    <x v="1"/>
    <x v="8"/>
    <x v="3"/>
    <n v="61.33"/>
    <n v="44.02"/>
    <n v="24"/>
    <s v="pcs"/>
    <s v="Bakery, Cakes &amp; Dairy"/>
    <s v="Bread"/>
    <n v="1056.48"/>
  </r>
  <r>
    <d v="2024-04-22T00:00:00"/>
    <x v="10"/>
    <x v="1"/>
    <x v="7"/>
    <x v="3"/>
    <n v="44.59"/>
    <n v="31.21"/>
    <n v="24"/>
    <s v="pcs"/>
    <s v="Bakery, Cakes &amp; Dairy"/>
    <s v="Bread"/>
    <n v="749.04"/>
  </r>
  <r>
    <d v="2024-10-06T00:00:00"/>
    <x v="2"/>
    <x v="2"/>
    <x v="40"/>
    <x v="1"/>
    <n v="90.27"/>
    <n v="80.66"/>
    <n v="2"/>
    <s v="kg"/>
    <s v="Fruits &amp; Vegetables"/>
    <s v="Potato, Onion &amp; Tomato"/>
    <n v="161.32"/>
  </r>
  <r>
    <d v="2024-11-22T00:00:00"/>
    <x v="8"/>
    <x v="2"/>
    <x v="3"/>
    <x v="1"/>
    <n v="16.25"/>
    <n v="13.02"/>
    <n v="2"/>
    <s v="pcs"/>
    <s v="Eggs, Meat &amp; Fish"/>
    <s v="Farm Eggs"/>
    <n v="26.04"/>
  </r>
  <r>
    <d v="2024-10-22T00:00:00"/>
    <x v="2"/>
    <x v="2"/>
    <x v="37"/>
    <x v="1"/>
    <n v="0.22"/>
    <n v="0.18"/>
    <n v="1500"/>
    <s v="ml"/>
    <s v="Beverages"/>
    <s v="Juices"/>
    <n v="270"/>
  </r>
  <r>
    <d v="2024-02-26T00:00:00"/>
    <x v="3"/>
    <x v="0"/>
    <x v="11"/>
    <x v="3"/>
    <n v="64.12"/>
    <n v="58.23"/>
    <n v="6"/>
    <s v="pcs"/>
    <s v="Bakery, Cakes &amp; Dairy"/>
    <s v="Bread"/>
    <n v="349.38"/>
  </r>
  <r>
    <d v="2024-06-17T00:00:00"/>
    <x v="7"/>
    <x v="1"/>
    <x v="25"/>
    <x v="7"/>
    <n v="0.06"/>
    <n v="0.05"/>
    <n v="200"/>
    <s v="ml"/>
    <s v="Bakery, Cakes &amp; Dairy"/>
    <s v="Milk"/>
    <n v="10"/>
  </r>
  <r>
    <d v="2024-12-09T00:00:00"/>
    <x v="4"/>
    <x v="2"/>
    <x v="5"/>
    <x v="2"/>
    <n v="332.16"/>
    <n v="260.44"/>
    <n v="5"/>
    <s v="kg"/>
    <s v="Bakery, Cakes &amp; Dairy"/>
    <s v="Paneer, Tofu &amp; Cream"/>
    <n v="1302.2"/>
  </r>
  <r>
    <d v="2024-10-03T00:00:00"/>
    <x v="2"/>
    <x v="2"/>
    <x v="15"/>
    <x v="1"/>
    <n v="1.01"/>
    <n v="0.85"/>
    <n v="200"/>
    <s v="g"/>
    <s v="Snacks &amp; Branded Foods"/>
    <s v="Frozen Vegetables"/>
    <n v="170"/>
  </r>
  <r>
    <d v="2024-02-16T00:00:00"/>
    <x v="3"/>
    <x v="0"/>
    <x v="18"/>
    <x v="0"/>
    <n v="164.72"/>
    <n v="116.6"/>
    <n v="3"/>
    <s v="kg"/>
    <s v="Foodgrains, Oil &amp; Masala"/>
    <s v="Raw Rice"/>
    <n v="349.79999999999995"/>
  </r>
  <r>
    <d v="2024-06-19T00:00:00"/>
    <x v="7"/>
    <x v="1"/>
    <x v="5"/>
    <x v="2"/>
    <n v="332.24"/>
    <n v="247.75"/>
    <n v="0.25"/>
    <s v="kg"/>
    <s v="Bakery, Cakes &amp; Dairy"/>
    <s v="Paneer, Tofu &amp; Cream"/>
    <n v="61.9375"/>
  </r>
  <r>
    <d v="2024-02-02T00:00:00"/>
    <x v="3"/>
    <x v="0"/>
    <x v="3"/>
    <x v="1"/>
    <n v="24.29"/>
    <n v="19.54"/>
    <n v="3"/>
    <s v="pcs"/>
    <s v="Eggs, Meat &amp; Fish"/>
    <s v="Farm Eggs"/>
    <n v="58.62"/>
  </r>
  <r>
    <d v="2024-09-22T00:00:00"/>
    <x v="11"/>
    <x v="3"/>
    <x v="33"/>
    <x v="1"/>
    <n v="0.9"/>
    <n v="0.74"/>
    <n v="750"/>
    <s v="g"/>
    <s v="Snacks &amp; Branded Foods"/>
    <s v="Frozen Vegetables"/>
    <n v="555"/>
  </r>
  <r>
    <d v="2024-12-08T00:00:00"/>
    <x v="4"/>
    <x v="2"/>
    <x v="36"/>
    <x v="0"/>
    <n v="72.150000000000006"/>
    <n v="58.23"/>
    <n v="10"/>
    <s v="kg"/>
    <s v="Foodgrains, Oil &amp; Masala"/>
    <s v="Raw Rice"/>
    <n v="582.29999999999995"/>
  </r>
  <r>
    <d v="2024-10-21T00:00:00"/>
    <x v="2"/>
    <x v="2"/>
    <x v="42"/>
    <x v="8"/>
    <n v="0.54"/>
    <n v="0.47"/>
    <n v="500"/>
    <s v="g"/>
    <s v="Snacks &amp; Branded Foods"/>
    <s v="Instant Noodles"/>
    <n v="235"/>
  </r>
  <r>
    <d v="2024-07-21T00:00:00"/>
    <x v="9"/>
    <x v="3"/>
    <x v="41"/>
    <x v="1"/>
    <n v="0.44"/>
    <n v="0.36"/>
    <n v="350"/>
    <s v="ml"/>
    <s v="Beverages"/>
    <s v="Juices"/>
    <n v="126"/>
  </r>
  <r>
    <d v="2024-04-27T00:00:00"/>
    <x v="10"/>
    <x v="1"/>
    <x v="38"/>
    <x v="1"/>
    <n v="123.97"/>
    <n v="92.58"/>
    <n v="10"/>
    <s v="kg"/>
    <s v="Fruits &amp; Vegetables"/>
    <s v="Root Vegetables"/>
    <n v="925.8"/>
  </r>
  <r>
    <d v="2024-10-21T00:00:00"/>
    <x v="2"/>
    <x v="2"/>
    <x v="14"/>
    <x v="5"/>
    <n v="141.96"/>
    <n v="100.3"/>
    <n v="0.25"/>
    <s v="kg"/>
    <s v="Cleaning &amp; Household"/>
    <s v="Laundry"/>
    <n v="25.074999999999999"/>
  </r>
  <r>
    <d v="2024-06-18T00:00:00"/>
    <x v="7"/>
    <x v="1"/>
    <x v="2"/>
    <x v="1"/>
    <n v="42.06"/>
    <n v="37.69"/>
    <n v="2"/>
    <s v="kg"/>
    <s v="Fruits &amp; Vegetables"/>
    <s v="Potato, Onion &amp; Tomato"/>
    <n v="75.38"/>
  </r>
  <r>
    <d v="2024-05-07T00:00:00"/>
    <x v="1"/>
    <x v="1"/>
    <x v="44"/>
    <x v="9"/>
    <n v="0.65"/>
    <n v="0.5"/>
    <n v="750"/>
    <s v="g"/>
    <s v="Beverages"/>
    <s v="Leaf &amp; Dust Tea"/>
    <n v="375"/>
  </r>
  <r>
    <d v="2024-01-19T00:00:00"/>
    <x v="0"/>
    <x v="0"/>
    <x v="29"/>
    <x v="9"/>
    <n v="0.4"/>
    <n v="0.38"/>
    <n v="2000"/>
    <s v="g"/>
    <s v="Beverages"/>
    <s v="Leaf &amp; Dust Tea"/>
    <n v="760"/>
  </r>
  <r>
    <d v="2024-09-26T00:00:00"/>
    <x v="11"/>
    <x v="3"/>
    <x v="29"/>
    <x v="9"/>
    <n v="0.23"/>
    <n v="0.18"/>
    <n v="200"/>
    <s v="g"/>
    <s v="Beverages"/>
    <s v="Leaf &amp; Dust Tea"/>
    <n v="36"/>
  </r>
  <r>
    <d v="2024-11-20T00:00:00"/>
    <x v="8"/>
    <x v="2"/>
    <x v="34"/>
    <x v="1"/>
    <n v="65.92"/>
    <n v="49.52"/>
    <n v="0.5"/>
    <s v="kg"/>
    <s v="Fruits &amp; Vegetables"/>
    <s v="Root Vegetables"/>
    <n v="24.76"/>
  </r>
  <r>
    <d v="2024-01-22T00:00:00"/>
    <x v="0"/>
    <x v="0"/>
    <x v="19"/>
    <x v="6"/>
    <n v="498.06"/>
    <n v="344.02"/>
    <n v="1"/>
    <s v="pcs"/>
    <s v="Beauty &amp; Hygiene"/>
    <s v="Toothpaste"/>
    <n v="344.02"/>
  </r>
  <r>
    <d v="2024-11-08T00:00:00"/>
    <x v="8"/>
    <x v="2"/>
    <x v="3"/>
    <x v="1"/>
    <n v="19.45"/>
    <n v="14.87"/>
    <n v="12"/>
    <s v="pcs"/>
    <s v="Eggs, Meat &amp; Fish"/>
    <s v="Farm Eggs"/>
    <n v="178.44"/>
  </r>
  <r>
    <d v="2024-12-20T00:00:00"/>
    <x v="4"/>
    <x v="2"/>
    <x v="35"/>
    <x v="1"/>
    <n v="57.44"/>
    <n v="48.98"/>
    <n v="5"/>
    <s v="kg"/>
    <s v="Fruits &amp; Vegetables"/>
    <s v="Potato, Onion &amp; Tomato"/>
    <n v="244.89999999999998"/>
  </r>
  <r>
    <d v="2024-05-06T00:00:00"/>
    <x v="1"/>
    <x v="1"/>
    <x v="4"/>
    <x v="1"/>
    <n v="0.81"/>
    <n v="0.65"/>
    <n v="2000"/>
    <s v="g"/>
    <s v="Snacks &amp; Branded Foods"/>
    <s v="Frozen Vegetables"/>
    <n v="1300"/>
  </r>
  <r>
    <d v="2024-10-16T00:00:00"/>
    <x v="2"/>
    <x v="2"/>
    <x v="32"/>
    <x v="5"/>
    <n v="385.46"/>
    <n v="258.18"/>
    <n v="3"/>
    <s v="kg"/>
    <s v="Cleaning &amp; Household"/>
    <s v="Laundry"/>
    <n v="774.54"/>
  </r>
  <r>
    <d v="2024-07-12T00:00:00"/>
    <x v="9"/>
    <x v="3"/>
    <x v="19"/>
    <x v="6"/>
    <n v="279.11"/>
    <n v="258.01"/>
    <n v="6"/>
    <s v="pcs"/>
    <s v="Beauty &amp; Hygiene"/>
    <s v="Toothpaste"/>
    <n v="1548.06"/>
  </r>
  <r>
    <d v="2024-03-08T00:00:00"/>
    <x v="6"/>
    <x v="0"/>
    <x v="41"/>
    <x v="1"/>
    <n v="0.32"/>
    <n v="0.27"/>
    <n v="1000"/>
    <s v="ml"/>
    <s v="Beverages"/>
    <s v="Juices"/>
    <n v="270"/>
  </r>
  <r>
    <d v="2024-05-18T00:00:00"/>
    <x v="1"/>
    <x v="1"/>
    <x v="19"/>
    <x v="6"/>
    <n v="90.76"/>
    <n v="63.99"/>
    <n v="24"/>
    <s v="pcs"/>
    <s v="Beauty &amp; Hygiene"/>
    <s v="Toothpaste"/>
    <n v="1535.76"/>
  </r>
  <r>
    <d v="2024-02-09T00:00:00"/>
    <x v="3"/>
    <x v="0"/>
    <x v="9"/>
    <x v="4"/>
    <n v="3.74"/>
    <n v="3.5"/>
    <n v="2000"/>
    <s v="ml"/>
    <s v="Gourmet &amp; World Food"/>
    <s v="Extra Virgin Olive Oil"/>
    <n v="7000"/>
  </r>
  <r>
    <d v="2024-12-30T00:00:00"/>
    <x v="4"/>
    <x v="2"/>
    <x v="41"/>
    <x v="1"/>
    <n v="0.28000000000000003"/>
    <n v="0.26"/>
    <n v="350"/>
    <s v="ml"/>
    <s v="Beverages"/>
    <s v="Juices"/>
    <n v="91"/>
  </r>
  <r>
    <d v="2024-07-31T00:00:00"/>
    <x v="9"/>
    <x v="3"/>
    <x v="19"/>
    <x v="6"/>
    <n v="184.07"/>
    <n v="139.33000000000001"/>
    <n v="2"/>
    <s v="pcs"/>
    <s v="Beauty &amp; Hygiene"/>
    <s v="Toothpaste"/>
    <n v="278.66000000000003"/>
  </r>
  <r>
    <d v="2024-12-09T00:00:00"/>
    <x v="4"/>
    <x v="2"/>
    <x v="10"/>
    <x v="4"/>
    <n v="2.83"/>
    <n v="2.21"/>
    <n v="4000"/>
    <s v="ml"/>
    <s v="Gourmet &amp; World Food"/>
    <s v="Extra Virgin Olive Oil"/>
    <n v="8840"/>
  </r>
  <r>
    <d v="2024-03-18T00:00:00"/>
    <x v="6"/>
    <x v="0"/>
    <x v="43"/>
    <x v="6"/>
    <n v="130.79"/>
    <n v="91.97"/>
    <n v="10"/>
    <s v="pcs"/>
    <s v="Beauty &amp; Hygiene"/>
    <s v="Toothpaste"/>
    <n v="919.7"/>
  </r>
  <r>
    <d v="2024-12-15T00:00:00"/>
    <x v="4"/>
    <x v="2"/>
    <x v="31"/>
    <x v="1"/>
    <n v="10.52"/>
    <n v="8.2200000000000006"/>
    <n v="24"/>
    <s v="pcs"/>
    <s v="Eggs, Meat &amp; Fish"/>
    <s v="Farm Eggs"/>
    <n v="197.28000000000003"/>
  </r>
  <r>
    <d v="2024-04-09T00:00:00"/>
    <x v="10"/>
    <x v="1"/>
    <x v="29"/>
    <x v="9"/>
    <n v="0.49"/>
    <n v="0.34"/>
    <n v="250"/>
    <s v="g"/>
    <s v="Beverages"/>
    <s v="Leaf &amp; Dust Tea"/>
    <n v="85"/>
  </r>
  <r>
    <d v="2024-06-08T00:00:00"/>
    <x v="7"/>
    <x v="1"/>
    <x v="40"/>
    <x v="1"/>
    <n v="60.28"/>
    <n v="53.92"/>
    <n v="5"/>
    <s v="kg"/>
    <s v="Fruits &amp; Vegetables"/>
    <s v="Potato, Onion &amp; Tomato"/>
    <n v="269.60000000000002"/>
  </r>
  <r>
    <d v="2024-08-05T00:00:00"/>
    <x v="5"/>
    <x v="3"/>
    <x v="19"/>
    <x v="6"/>
    <n v="284.14"/>
    <n v="251.19"/>
    <n v="10"/>
    <s v="pcs"/>
    <s v="Beauty &amp; Hygiene"/>
    <s v="Toothpaste"/>
    <n v="2511.9"/>
  </r>
  <r>
    <d v="2024-01-12T00:00:00"/>
    <x v="0"/>
    <x v="0"/>
    <x v="0"/>
    <x v="0"/>
    <n v="131.44"/>
    <n v="109.52"/>
    <n v="10"/>
    <s v="kg"/>
    <s v="Foodgrains, Oil &amp; Masala"/>
    <s v="Raw Rice"/>
    <n v="1095.2"/>
  </r>
  <r>
    <d v="2024-11-28T00:00:00"/>
    <x v="8"/>
    <x v="2"/>
    <x v="2"/>
    <x v="1"/>
    <n v="38.22"/>
    <n v="29.28"/>
    <n v="3"/>
    <s v="kg"/>
    <s v="Fruits &amp; Vegetables"/>
    <s v="Potato, Onion &amp; Tomato"/>
    <n v="87.84"/>
  </r>
  <r>
    <d v="2024-11-03T00:00:00"/>
    <x v="8"/>
    <x v="2"/>
    <x v="9"/>
    <x v="4"/>
    <n v="5.1100000000000003"/>
    <n v="3.57"/>
    <n v="2000"/>
    <s v="ml"/>
    <s v="Gourmet &amp; World Food"/>
    <s v="Extra Virgin Olive Oil"/>
    <n v="7140"/>
  </r>
  <r>
    <d v="2024-08-29T00:00:00"/>
    <x v="5"/>
    <x v="3"/>
    <x v="12"/>
    <x v="1"/>
    <n v="65.52"/>
    <n v="61.7"/>
    <n v="3"/>
    <s v="kg"/>
    <s v="Fruits &amp; Vegetables"/>
    <s v="Potato, Onion &amp; Tomato"/>
    <n v="185.10000000000002"/>
  </r>
  <r>
    <d v="2024-11-24T00:00:00"/>
    <x v="8"/>
    <x v="2"/>
    <x v="24"/>
    <x v="8"/>
    <n v="0.56000000000000005"/>
    <n v="0.46"/>
    <n v="50"/>
    <s v="g"/>
    <s v="Snacks &amp; Branded Foods"/>
    <s v="Instant Noodles"/>
    <n v="23"/>
  </r>
  <r>
    <d v="2024-11-22T00:00:00"/>
    <x v="8"/>
    <x v="2"/>
    <x v="43"/>
    <x v="6"/>
    <n v="332.76"/>
    <n v="310.64999999999998"/>
    <n v="1"/>
    <s v="pcs"/>
    <s v="Beauty &amp; Hygiene"/>
    <s v="Toothpaste"/>
    <n v="310.64999999999998"/>
  </r>
  <r>
    <d v="2024-09-04T00:00:00"/>
    <x v="11"/>
    <x v="3"/>
    <x v="19"/>
    <x v="6"/>
    <n v="151.32"/>
    <n v="108.03"/>
    <n v="3"/>
    <s v="pcs"/>
    <s v="Beauty &amp; Hygiene"/>
    <s v="Toothpaste"/>
    <n v="324.09000000000003"/>
  </r>
  <r>
    <d v="2024-12-29T00:00:00"/>
    <x v="4"/>
    <x v="2"/>
    <x v="19"/>
    <x v="6"/>
    <n v="109.93"/>
    <n v="84.63"/>
    <n v="24"/>
    <s v="pcs"/>
    <s v="Beauty &amp; Hygiene"/>
    <s v="Toothpaste"/>
    <n v="2031.12"/>
  </r>
  <r>
    <d v="2024-05-05T00:00:00"/>
    <x v="1"/>
    <x v="1"/>
    <x v="3"/>
    <x v="1"/>
    <n v="11.49"/>
    <n v="8.4"/>
    <n v="4"/>
    <s v="pcs"/>
    <s v="Eggs, Meat &amp; Fish"/>
    <s v="Farm Eggs"/>
    <n v="33.6"/>
  </r>
  <r>
    <d v="2024-12-03T00:00:00"/>
    <x v="4"/>
    <x v="2"/>
    <x v="32"/>
    <x v="5"/>
    <n v="298.42"/>
    <n v="225.5"/>
    <n v="10"/>
    <s v="kg"/>
    <s v="Cleaning &amp; Household"/>
    <s v="Laundry"/>
    <n v="2255"/>
  </r>
  <r>
    <d v="2024-07-09T00:00:00"/>
    <x v="9"/>
    <x v="3"/>
    <x v="37"/>
    <x v="1"/>
    <n v="0.19"/>
    <n v="0.16"/>
    <n v="100"/>
    <s v="ml"/>
    <s v="Beverages"/>
    <s v="Juices"/>
    <n v="16"/>
  </r>
  <r>
    <d v="2024-02-25T00:00:00"/>
    <x v="3"/>
    <x v="0"/>
    <x v="29"/>
    <x v="9"/>
    <n v="0.28999999999999998"/>
    <n v="0.23"/>
    <n v="1500"/>
    <s v="g"/>
    <s v="Beverages"/>
    <s v="Leaf &amp; Dust Tea"/>
    <n v="345"/>
  </r>
  <r>
    <d v="2024-01-13T00:00:00"/>
    <x v="0"/>
    <x v="0"/>
    <x v="29"/>
    <x v="9"/>
    <n v="0.69"/>
    <n v="0.48"/>
    <n v="2000"/>
    <s v="g"/>
    <s v="Beverages"/>
    <s v="Leaf &amp; Dust Tea"/>
    <n v="960"/>
  </r>
  <r>
    <d v="2024-10-30T00:00:00"/>
    <x v="2"/>
    <x v="2"/>
    <x v="46"/>
    <x v="1"/>
    <n v="12.09"/>
    <n v="9.67"/>
    <n v="6"/>
    <s v="pcs"/>
    <s v="Eggs, Meat &amp; Fish"/>
    <s v="Farm Eggs"/>
    <n v="58.019999999999996"/>
  </r>
  <r>
    <d v="2024-09-01T00:00:00"/>
    <x v="11"/>
    <x v="3"/>
    <x v="24"/>
    <x v="8"/>
    <n v="0.14000000000000001"/>
    <n v="0.13"/>
    <n v="1500"/>
    <s v="g"/>
    <s v="Snacks &amp; Branded Foods"/>
    <s v="Instant Noodles"/>
    <n v="195"/>
  </r>
  <r>
    <d v="2024-06-08T00:00:00"/>
    <x v="7"/>
    <x v="1"/>
    <x v="13"/>
    <x v="1"/>
    <n v="57.52"/>
    <n v="48.01"/>
    <n v="10"/>
    <s v="kg"/>
    <s v="Fruits &amp; Vegetables"/>
    <s v="Root Vegetables"/>
    <n v="480.09999999999997"/>
  </r>
  <r>
    <d v="2024-12-20T00:00:00"/>
    <x v="4"/>
    <x v="2"/>
    <x v="0"/>
    <x v="0"/>
    <n v="128.82"/>
    <n v="88.4"/>
    <n v="0.25"/>
    <s v="kg"/>
    <s v="Foodgrains, Oil &amp; Masala"/>
    <s v="Raw Rice"/>
    <n v="22.1"/>
  </r>
  <r>
    <d v="2024-02-18T00:00:00"/>
    <x v="3"/>
    <x v="0"/>
    <x v="8"/>
    <x v="3"/>
    <n v="58.84"/>
    <n v="45.75"/>
    <n v="3"/>
    <s v="pcs"/>
    <s v="Bakery, Cakes &amp; Dairy"/>
    <s v="Bread"/>
    <n v="137.25"/>
  </r>
  <r>
    <d v="2024-04-16T00:00:00"/>
    <x v="10"/>
    <x v="1"/>
    <x v="36"/>
    <x v="0"/>
    <n v="132.63"/>
    <n v="96.82"/>
    <n v="3"/>
    <s v="kg"/>
    <s v="Foodgrains, Oil &amp; Masala"/>
    <s v="Raw Rice"/>
    <n v="290.45999999999998"/>
  </r>
  <r>
    <d v="2024-09-07T00:00:00"/>
    <x v="11"/>
    <x v="3"/>
    <x v="5"/>
    <x v="2"/>
    <n v="437.63"/>
    <n v="293.35000000000002"/>
    <n v="1"/>
    <s v="kg"/>
    <s v="Bakery, Cakes &amp; Dairy"/>
    <s v="Paneer, Tofu &amp; Cream"/>
    <n v="293.35000000000002"/>
  </r>
  <r>
    <d v="2024-02-12T00:00:00"/>
    <x v="3"/>
    <x v="0"/>
    <x v="9"/>
    <x v="4"/>
    <n v="1.54"/>
    <n v="1.42"/>
    <n v="350"/>
    <s v="ml"/>
    <s v="Gourmet &amp; World Food"/>
    <s v="Extra Virgin Olive Oil"/>
    <n v="497"/>
  </r>
  <r>
    <d v="2024-12-18T00:00:00"/>
    <x v="4"/>
    <x v="2"/>
    <x v="17"/>
    <x v="1"/>
    <n v="103.5"/>
    <n v="77.06"/>
    <n v="1"/>
    <s v="kg"/>
    <s v="Fruits &amp; Vegetables"/>
    <s v="Potato, Onion &amp; Tomato"/>
    <n v="77.06"/>
  </r>
  <r>
    <d v="2024-09-24T00:00:00"/>
    <x v="11"/>
    <x v="3"/>
    <x v="26"/>
    <x v="5"/>
    <n v="426.1"/>
    <n v="285.97000000000003"/>
    <n v="0.25"/>
    <s v="kg"/>
    <s v="Cleaning &amp; Household"/>
    <s v="Laundry"/>
    <n v="71.492500000000007"/>
  </r>
  <r>
    <d v="2024-04-29T00:00:00"/>
    <x v="10"/>
    <x v="1"/>
    <x v="45"/>
    <x v="7"/>
    <n v="0.05"/>
    <n v="0.04"/>
    <n v="100"/>
    <s v="ml"/>
    <s v="Bakery, Cakes &amp; Dairy"/>
    <s v="Milk"/>
    <n v="4"/>
  </r>
  <r>
    <d v="2024-12-03T00:00:00"/>
    <x v="4"/>
    <x v="2"/>
    <x v="41"/>
    <x v="1"/>
    <n v="0.28000000000000003"/>
    <n v="0.2"/>
    <n v="200"/>
    <s v="ml"/>
    <s v="Beverages"/>
    <s v="Juices"/>
    <n v="40"/>
  </r>
  <r>
    <d v="2024-11-09T00:00:00"/>
    <x v="8"/>
    <x v="2"/>
    <x v="9"/>
    <x v="4"/>
    <n v="1.39"/>
    <n v="1.3"/>
    <n v="4000"/>
    <s v="ml"/>
    <s v="Gourmet &amp; World Food"/>
    <s v="Extra Virgin Olive Oil"/>
    <n v="5200"/>
  </r>
  <r>
    <d v="2024-03-18T00:00:00"/>
    <x v="6"/>
    <x v="0"/>
    <x v="0"/>
    <x v="0"/>
    <n v="139.49"/>
    <n v="107.97"/>
    <n v="2"/>
    <s v="kg"/>
    <s v="Foodgrains, Oil &amp; Masala"/>
    <s v="Raw Rice"/>
    <n v="215.94"/>
  </r>
  <r>
    <d v="2024-12-28T00:00:00"/>
    <x v="4"/>
    <x v="2"/>
    <x v="34"/>
    <x v="1"/>
    <n v="139.02000000000001"/>
    <n v="104.34"/>
    <n v="0.5"/>
    <s v="kg"/>
    <s v="Fruits &amp; Vegetables"/>
    <s v="Root Vegetables"/>
    <n v="52.17"/>
  </r>
  <r>
    <d v="2024-07-27T00:00:00"/>
    <x v="9"/>
    <x v="3"/>
    <x v="8"/>
    <x v="3"/>
    <n v="47.33"/>
    <n v="40.5"/>
    <n v="10"/>
    <s v="pcs"/>
    <s v="Bakery, Cakes &amp; Dairy"/>
    <s v="Bread"/>
    <n v="405"/>
  </r>
  <r>
    <d v="2024-05-17T00:00:00"/>
    <x v="1"/>
    <x v="1"/>
    <x v="42"/>
    <x v="8"/>
    <n v="0.04"/>
    <n v="0.03"/>
    <n v="500"/>
    <s v="g"/>
    <s v="Snacks &amp; Branded Foods"/>
    <s v="Instant Noodles"/>
    <n v="15"/>
  </r>
  <r>
    <d v="2024-09-07T00:00:00"/>
    <x v="11"/>
    <x v="3"/>
    <x v="3"/>
    <x v="1"/>
    <n v="19.39"/>
    <n v="15.61"/>
    <n v="10"/>
    <s v="pcs"/>
    <s v="Eggs, Meat &amp; Fish"/>
    <s v="Farm Eggs"/>
    <n v="156.1"/>
  </r>
  <r>
    <d v="2024-06-09T00:00:00"/>
    <x v="7"/>
    <x v="1"/>
    <x v="25"/>
    <x v="7"/>
    <n v="0.03"/>
    <n v="0.03"/>
    <n v="100"/>
    <s v="ml"/>
    <s v="Bakery, Cakes &amp; Dairy"/>
    <s v="Milk"/>
    <n v="3"/>
  </r>
  <r>
    <d v="2024-04-30T00:00:00"/>
    <x v="10"/>
    <x v="1"/>
    <x v="1"/>
    <x v="1"/>
    <n v="64.819999999999993"/>
    <n v="46.59"/>
    <n v="3"/>
    <s v="kg"/>
    <s v="Fruits &amp; Vegetables"/>
    <s v="Potato, Onion &amp; Tomato"/>
    <n v="139.77000000000001"/>
  </r>
  <r>
    <d v="2024-12-30T00:00:00"/>
    <x v="4"/>
    <x v="2"/>
    <x v="23"/>
    <x v="8"/>
    <n v="0.53"/>
    <n v="0.44"/>
    <n v="250"/>
    <s v="g"/>
    <s v="Snacks &amp; Branded Foods"/>
    <s v="Instant Noodles"/>
    <n v="110"/>
  </r>
  <r>
    <d v="2024-02-11T00:00:00"/>
    <x v="3"/>
    <x v="0"/>
    <x v="24"/>
    <x v="8"/>
    <n v="0.35"/>
    <n v="0.24"/>
    <n v="750"/>
    <s v="g"/>
    <s v="Snacks &amp; Branded Foods"/>
    <s v="Instant Noodles"/>
    <n v="180"/>
  </r>
  <r>
    <d v="2024-08-05T00:00:00"/>
    <x v="5"/>
    <x v="3"/>
    <x v="43"/>
    <x v="6"/>
    <n v="283.45"/>
    <n v="245.39"/>
    <n v="3"/>
    <s v="pcs"/>
    <s v="Beauty &amp; Hygiene"/>
    <s v="Toothpaste"/>
    <n v="736.17"/>
  </r>
  <r>
    <d v="2024-07-11T00:00:00"/>
    <x v="9"/>
    <x v="3"/>
    <x v="23"/>
    <x v="8"/>
    <n v="0.67"/>
    <n v="0.48"/>
    <n v="1000"/>
    <s v="g"/>
    <s v="Snacks &amp; Branded Foods"/>
    <s v="Instant Noodles"/>
    <n v="480"/>
  </r>
  <r>
    <d v="2024-10-02T00:00:00"/>
    <x v="2"/>
    <x v="2"/>
    <x v="31"/>
    <x v="1"/>
    <n v="8.81"/>
    <n v="6.19"/>
    <n v="1"/>
    <s v="pcs"/>
    <s v="Eggs, Meat &amp; Fish"/>
    <s v="Farm Eggs"/>
    <n v="6.19"/>
  </r>
  <r>
    <d v="2024-10-16T00:00:00"/>
    <x v="2"/>
    <x v="2"/>
    <x v="7"/>
    <x v="3"/>
    <n v="47.49"/>
    <n v="34.729999999999997"/>
    <n v="24"/>
    <s v="pcs"/>
    <s v="Bakery, Cakes &amp; Dairy"/>
    <s v="Bread"/>
    <n v="833.52"/>
  </r>
  <r>
    <d v="2024-11-26T00:00:00"/>
    <x v="8"/>
    <x v="2"/>
    <x v="25"/>
    <x v="7"/>
    <n v="0.04"/>
    <n v="0.03"/>
    <n v="5000"/>
    <s v="ml"/>
    <s v="Bakery, Cakes &amp; Dairy"/>
    <s v="Milk"/>
    <n v="150"/>
  </r>
  <r>
    <d v="2024-02-28T00:00:00"/>
    <x v="3"/>
    <x v="0"/>
    <x v="3"/>
    <x v="1"/>
    <n v="10.73"/>
    <n v="8.8000000000000007"/>
    <n v="3"/>
    <s v="pcs"/>
    <s v="Eggs, Meat &amp; Fish"/>
    <s v="Farm Eggs"/>
    <n v="26.400000000000002"/>
  </r>
  <r>
    <d v="2024-11-24T00:00:00"/>
    <x v="8"/>
    <x v="2"/>
    <x v="33"/>
    <x v="1"/>
    <n v="0.14000000000000001"/>
    <n v="0.12"/>
    <n v="750"/>
    <s v="g"/>
    <s v="Snacks &amp; Branded Foods"/>
    <s v="Frozen Vegetables"/>
    <n v="90"/>
  </r>
  <r>
    <d v="2024-09-25T00:00:00"/>
    <x v="11"/>
    <x v="3"/>
    <x v="33"/>
    <x v="1"/>
    <n v="0.73"/>
    <n v="0.56000000000000005"/>
    <n v="500"/>
    <s v="g"/>
    <s v="Snacks &amp; Branded Foods"/>
    <s v="Frozen Vegetables"/>
    <n v="280"/>
  </r>
  <r>
    <d v="2024-08-02T00:00:00"/>
    <x v="5"/>
    <x v="3"/>
    <x v="44"/>
    <x v="9"/>
    <n v="0.83"/>
    <n v="0.56999999999999995"/>
    <n v="50"/>
    <s v="g"/>
    <s v="Beverages"/>
    <s v="Leaf &amp; Dust Tea"/>
    <n v="28.499999999999996"/>
  </r>
  <r>
    <d v="2024-11-07T00:00:00"/>
    <x v="8"/>
    <x v="2"/>
    <x v="25"/>
    <x v="7"/>
    <n v="7.0000000000000007E-2"/>
    <n v="0.05"/>
    <n v="500"/>
    <s v="ml"/>
    <s v="Bakery, Cakes &amp; Dairy"/>
    <s v="Milk"/>
    <n v="25"/>
  </r>
  <r>
    <d v="2024-11-07T00:00:00"/>
    <x v="8"/>
    <x v="2"/>
    <x v="4"/>
    <x v="1"/>
    <n v="0.57999999999999996"/>
    <n v="0.42"/>
    <n v="500"/>
    <s v="g"/>
    <s v="Snacks &amp; Branded Foods"/>
    <s v="Frozen Vegetables"/>
    <n v="210"/>
  </r>
  <r>
    <d v="2024-05-18T00:00:00"/>
    <x v="1"/>
    <x v="1"/>
    <x v="8"/>
    <x v="3"/>
    <n v="56.11"/>
    <n v="41.79"/>
    <n v="6"/>
    <s v="pcs"/>
    <s v="Bakery, Cakes &amp; Dairy"/>
    <s v="Bread"/>
    <n v="250.74"/>
  </r>
  <r>
    <d v="2024-07-09T00:00:00"/>
    <x v="9"/>
    <x v="3"/>
    <x v="0"/>
    <x v="0"/>
    <n v="178.03"/>
    <n v="121.48"/>
    <n v="2"/>
    <s v="kg"/>
    <s v="Foodgrains, Oil &amp; Masala"/>
    <s v="Raw Rice"/>
    <n v="242.96"/>
  </r>
  <r>
    <d v="2024-03-25T00:00:00"/>
    <x v="6"/>
    <x v="0"/>
    <x v="36"/>
    <x v="0"/>
    <n v="49.41"/>
    <n v="47"/>
    <n v="0.25"/>
    <s v="kg"/>
    <s v="Foodgrains, Oil &amp; Masala"/>
    <s v="Raw Rice"/>
    <n v="11.75"/>
  </r>
  <r>
    <d v="2024-12-06T00:00:00"/>
    <x v="4"/>
    <x v="2"/>
    <x v="30"/>
    <x v="1"/>
    <n v="46.7"/>
    <n v="34.619999999999997"/>
    <n v="0.5"/>
    <s v="kg"/>
    <s v="Fruits &amp; Vegetables"/>
    <s v="Potato, Onion &amp; Tomato"/>
    <n v="17.309999999999999"/>
  </r>
  <r>
    <d v="2024-07-09T00:00:00"/>
    <x v="9"/>
    <x v="3"/>
    <x v="39"/>
    <x v="9"/>
    <n v="0.13"/>
    <n v="0.09"/>
    <n v="2000"/>
    <s v="g"/>
    <s v="Beverages"/>
    <s v="Leaf &amp; Dust Tea"/>
    <n v="180"/>
  </r>
  <r>
    <d v="2024-05-08T00:00:00"/>
    <x v="1"/>
    <x v="1"/>
    <x v="22"/>
    <x v="7"/>
    <n v="0.06"/>
    <n v="0.04"/>
    <n v="200"/>
    <s v="ml"/>
    <s v="Bakery, Cakes &amp; Dairy"/>
    <s v="Milk"/>
    <n v="8"/>
  </r>
  <r>
    <d v="2024-04-17T00:00:00"/>
    <x v="10"/>
    <x v="1"/>
    <x v="5"/>
    <x v="2"/>
    <n v="458.24"/>
    <n v="315.98"/>
    <n v="5"/>
    <s v="kg"/>
    <s v="Bakery, Cakes &amp; Dairy"/>
    <s v="Paneer, Tofu &amp; Cream"/>
    <n v="1579.9"/>
  </r>
  <r>
    <d v="2024-03-10T00:00:00"/>
    <x v="6"/>
    <x v="0"/>
    <x v="4"/>
    <x v="1"/>
    <n v="0.95"/>
    <n v="0.83"/>
    <n v="500"/>
    <s v="g"/>
    <s v="Snacks &amp; Branded Foods"/>
    <s v="Frozen Vegetables"/>
    <n v="415"/>
  </r>
  <r>
    <d v="2024-12-31T00:00:00"/>
    <x v="4"/>
    <x v="2"/>
    <x v="24"/>
    <x v="8"/>
    <n v="0.22"/>
    <n v="0.16"/>
    <n v="1500"/>
    <s v="g"/>
    <s v="Snacks &amp; Branded Foods"/>
    <s v="Instant Noodles"/>
    <n v="240"/>
  </r>
  <r>
    <d v="2024-01-06T00:00:00"/>
    <x v="0"/>
    <x v="0"/>
    <x v="1"/>
    <x v="1"/>
    <n v="57.96"/>
    <n v="49.12"/>
    <n v="3"/>
    <s v="kg"/>
    <s v="Fruits &amp; Vegetables"/>
    <s v="Potato, Onion &amp; Tomato"/>
    <n v="147.35999999999999"/>
  </r>
  <r>
    <d v="2024-10-23T00:00:00"/>
    <x v="2"/>
    <x v="2"/>
    <x v="0"/>
    <x v="0"/>
    <n v="132.62"/>
    <n v="124.77"/>
    <n v="0.5"/>
    <s v="kg"/>
    <s v="Foodgrains, Oil &amp; Masala"/>
    <s v="Raw Rice"/>
    <n v="62.384999999999998"/>
  </r>
  <r>
    <d v="2024-10-09T00:00:00"/>
    <x v="2"/>
    <x v="2"/>
    <x v="34"/>
    <x v="1"/>
    <n v="163.04"/>
    <n v="117.54"/>
    <n v="2"/>
    <s v="kg"/>
    <s v="Fruits &amp; Vegetables"/>
    <s v="Root Vegetables"/>
    <n v="235.08"/>
  </r>
  <r>
    <d v="2024-01-03T00:00:00"/>
    <x v="0"/>
    <x v="0"/>
    <x v="28"/>
    <x v="6"/>
    <n v="293.98"/>
    <n v="259.19"/>
    <n v="10"/>
    <s v="pcs"/>
    <s v="Beauty &amp; Hygiene"/>
    <s v="Toothpaste"/>
    <n v="2591.9"/>
  </r>
  <r>
    <d v="2024-10-25T00:00:00"/>
    <x v="2"/>
    <x v="2"/>
    <x v="10"/>
    <x v="4"/>
    <n v="3.33"/>
    <n v="2.66"/>
    <n v="350"/>
    <s v="ml"/>
    <s v="Gourmet &amp; World Food"/>
    <s v="Extra Virgin Olive Oil"/>
    <n v="931"/>
  </r>
  <r>
    <d v="2024-10-13T00:00:00"/>
    <x v="2"/>
    <x v="2"/>
    <x v="20"/>
    <x v="1"/>
    <n v="85.98"/>
    <n v="69.55"/>
    <n v="3"/>
    <s v="kg"/>
    <s v="Fruits &amp; Vegetables"/>
    <s v="Potato, Onion &amp; Tomato"/>
    <n v="208.64999999999998"/>
  </r>
  <r>
    <d v="2024-06-18T00:00:00"/>
    <x v="7"/>
    <x v="1"/>
    <x v="17"/>
    <x v="1"/>
    <n v="110.66"/>
    <n v="79.84"/>
    <n v="0.25"/>
    <s v="kg"/>
    <s v="Fruits &amp; Vegetables"/>
    <s v="Potato, Onion &amp; Tomato"/>
    <n v="19.96"/>
  </r>
  <r>
    <d v="2024-12-19T00:00:00"/>
    <x v="4"/>
    <x v="2"/>
    <x v="27"/>
    <x v="2"/>
    <n v="649.47"/>
    <n v="443.39"/>
    <n v="1"/>
    <s v="kg"/>
    <s v="Bakery, Cakes &amp; Dairy"/>
    <s v="Paneer, Tofu &amp; Cream"/>
    <n v="443.39"/>
  </r>
  <r>
    <d v="2024-03-21T00:00:00"/>
    <x v="6"/>
    <x v="0"/>
    <x v="1"/>
    <x v="1"/>
    <n v="42.31"/>
    <n v="31.01"/>
    <n v="10"/>
    <s v="kg"/>
    <s v="Fruits &amp; Vegetables"/>
    <s v="Potato, Onion &amp; Tomato"/>
    <n v="310.10000000000002"/>
  </r>
  <r>
    <d v="2024-12-21T00:00:00"/>
    <x v="4"/>
    <x v="2"/>
    <x v="3"/>
    <x v="1"/>
    <n v="17.899999999999999"/>
    <n v="13.82"/>
    <n v="5"/>
    <s v="pcs"/>
    <s v="Eggs, Meat &amp; Fish"/>
    <s v="Farm Eggs"/>
    <n v="69.099999999999994"/>
  </r>
  <r>
    <d v="2024-04-25T00:00:00"/>
    <x v="10"/>
    <x v="1"/>
    <x v="17"/>
    <x v="1"/>
    <n v="101.75"/>
    <n v="78.319999999999993"/>
    <n v="0.5"/>
    <s v="kg"/>
    <s v="Fruits &amp; Vegetables"/>
    <s v="Potato, Onion &amp; Tomato"/>
    <n v="39.159999999999997"/>
  </r>
  <r>
    <d v="2024-10-02T00:00:00"/>
    <x v="2"/>
    <x v="2"/>
    <x v="29"/>
    <x v="9"/>
    <n v="0.35"/>
    <n v="0.25"/>
    <n v="1500"/>
    <s v="g"/>
    <s v="Beverages"/>
    <s v="Leaf &amp; Dust Tea"/>
    <n v="375"/>
  </r>
  <r>
    <d v="2024-05-20T00:00:00"/>
    <x v="1"/>
    <x v="1"/>
    <x v="12"/>
    <x v="1"/>
    <n v="63.03"/>
    <n v="52.64"/>
    <n v="2"/>
    <s v="kg"/>
    <s v="Fruits &amp; Vegetables"/>
    <s v="Potato, Onion &amp; Tomato"/>
    <n v="105.28"/>
  </r>
  <r>
    <d v="2024-11-24T00:00:00"/>
    <x v="8"/>
    <x v="2"/>
    <x v="0"/>
    <x v="0"/>
    <n v="143.06"/>
    <n v="129.57"/>
    <n v="1"/>
    <s v="kg"/>
    <s v="Foodgrains, Oil &amp; Masala"/>
    <s v="Raw Rice"/>
    <n v="129.57"/>
  </r>
  <r>
    <d v="2024-06-05T00:00:00"/>
    <x v="7"/>
    <x v="1"/>
    <x v="22"/>
    <x v="7"/>
    <n v="0.06"/>
    <n v="0.05"/>
    <n v="100"/>
    <s v="ml"/>
    <s v="Bakery, Cakes &amp; Dairy"/>
    <s v="Milk"/>
    <n v="5"/>
  </r>
  <r>
    <d v="2024-11-21T00:00:00"/>
    <x v="8"/>
    <x v="2"/>
    <x v="8"/>
    <x v="3"/>
    <n v="54.92"/>
    <n v="38.32"/>
    <n v="2"/>
    <s v="pcs"/>
    <s v="Bakery, Cakes &amp; Dairy"/>
    <s v="Bread"/>
    <n v="76.64"/>
  </r>
  <r>
    <d v="2024-04-13T00:00:00"/>
    <x v="10"/>
    <x v="1"/>
    <x v="11"/>
    <x v="3"/>
    <n v="61.52"/>
    <n v="55.27"/>
    <n v="10"/>
    <s v="pcs"/>
    <s v="Bakery, Cakes &amp; Dairy"/>
    <s v="Bread"/>
    <n v="552.70000000000005"/>
  </r>
  <r>
    <d v="2024-10-20T00:00:00"/>
    <x v="2"/>
    <x v="2"/>
    <x v="44"/>
    <x v="9"/>
    <n v="0.13"/>
    <n v="0.11"/>
    <n v="50"/>
    <s v="g"/>
    <s v="Beverages"/>
    <s v="Leaf &amp; Dust Tea"/>
    <n v="5.5"/>
  </r>
  <r>
    <d v="2024-10-28T00:00:00"/>
    <x v="2"/>
    <x v="2"/>
    <x v="24"/>
    <x v="8"/>
    <n v="0.22"/>
    <n v="0.2"/>
    <n v="200"/>
    <s v="g"/>
    <s v="Snacks &amp; Branded Foods"/>
    <s v="Instant Noodles"/>
    <n v="40"/>
  </r>
  <r>
    <d v="2024-11-03T00:00:00"/>
    <x v="8"/>
    <x v="2"/>
    <x v="19"/>
    <x v="6"/>
    <n v="358.75"/>
    <n v="267.87"/>
    <n v="6"/>
    <s v="pcs"/>
    <s v="Beauty &amp; Hygiene"/>
    <s v="Toothpaste"/>
    <n v="1607.22"/>
  </r>
  <r>
    <d v="2024-03-05T00:00:00"/>
    <x v="6"/>
    <x v="0"/>
    <x v="36"/>
    <x v="0"/>
    <n v="110.12"/>
    <n v="79.16"/>
    <n v="5"/>
    <s v="kg"/>
    <s v="Foodgrains, Oil &amp; Masala"/>
    <s v="Raw Rice"/>
    <n v="395.79999999999995"/>
  </r>
  <r>
    <d v="2024-07-15T00:00:00"/>
    <x v="9"/>
    <x v="3"/>
    <x v="0"/>
    <x v="0"/>
    <n v="140.65"/>
    <n v="115.38"/>
    <n v="0.5"/>
    <s v="kg"/>
    <s v="Foodgrains, Oil &amp; Masala"/>
    <s v="Raw Rice"/>
    <n v="57.69"/>
  </r>
  <r>
    <d v="2024-12-15T00:00:00"/>
    <x v="4"/>
    <x v="2"/>
    <x v="21"/>
    <x v="2"/>
    <n v="309.93"/>
    <n v="289.58999999999997"/>
    <n v="10"/>
    <s v="kg"/>
    <s v="Bakery, Cakes &amp; Dairy"/>
    <s v="Paneer, Tofu &amp; Cream"/>
    <n v="2895.8999999999996"/>
  </r>
  <r>
    <d v="2024-08-30T00:00:00"/>
    <x v="5"/>
    <x v="3"/>
    <x v="31"/>
    <x v="1"/>
    <n v="13.64"/>
    <n v="9.17"/>
    <n v="24"/>
    <s v="pcs"/>
    <s v="Eggs, Meat &amp; Fish"/>
    <s v="Farm Eggs"/>
    <n v="220.07999999999998"/>
  </r>
  <r>
    <d v="2024-10-01T00:00:00"/>
    <x v="2"/>
    <x v="2"/>
    <x v="33"/>
    <x v="1"/>
    <n v="0.52"/>
    <n v="0.38"/>
    <n v="750"/>
    <s v="g"/>
    <s v="Snacks &amp; Branded Foods"/>
    <s v="Frozen Vegetables"/>
    <n v="285"/>
  </r>
  <r>
    <d v="2024-04-20T00:00:00"/>
    <x v="10"/>
    <x v="1"/>
    <x v="31"/>
    <x v="1"/>
    <n v="24.15"/>
    <n v="16.47"/>
    <n v="5"/>
    <s v="pcs"/>
    <s v="Eggs, Meat &amp; Fish"/>
    <s v="Farm Eggs"/>
    <n v="82.35"/>
  </r>
  <r>
    <d v="2024-12-18T00:00:00"/>
    <x v="4"/>
    <x v="2"/>
    <x v="21"/>
    <x v="2"/>
    <n v="389.53"/>
    <n v="344.33"/>
    <n v="3"/>
    <s v="kg"/>
    <s v="Bakery, Cakes &amp; Dairy"/>
    <s v="Paneer, Tofu &amp; Cream"/>
    <n v="1032.99"/>
  </r>
  <r>
    <d v="2024-10-22T00:00:00"/>
    <x v="2"/>
    <x v="2"/>
    <x v="9"/>
    <x v="4"/>
    <n v="3.9"/>
    <n v="3.29"/>
    <n v="350"/>
    <s v="ml"/>
    <s v="Gourmet &amp; World Food"/>
    <s v="Extra Virgin Olive Oil"/>
    <n v="1151.5"/>
  </r>
  <r>
    <d v="2024-01-01T00:00:00"/>
    <x v="0"/>
    <x v="0"/>
    <x v="27"/>
    <x v="2"/>
    <n v="334.43"/>
    <n v="275.81"/>
    <n v="0.5"/>
    <s v="kg"/>
    <s v="Bakery, Cakes &amp; Dairy"/>
    <s v="Paneer, Tofu &amp; Cream"/>
    <n v="137.905"/>
  </r>
  <r>
    <d v="2024-10-07T00:00:00"/>
    <x v="2"/>
    <x v="2"/>
    <x v="44"/>
    <x v="9"/>
    <n v="0.33"/>
    <n v="0.26"/>
    <n v="100"/>
    <s v="g"/>
    <s v="Beverages"/>
    <s v="Leaf &amp; Dust Tea"/>
    <n v="26"/>
  </r>
  <r>
    <d v="2024-11-26T00:00:00"/>
    <x v="8"/>
    <x v="2"/>
    <x v="19"/>
    <x v="6"/>
    <n v="94.03"/>
    <n v="86.13"/>
    <n v="4"/>
    <s v="pcs"/>
    <s v="Beauty &amp; Hygiene"/>
    <s v="Toothpaste"/>
    <n v="344.52"/>
  </r>
  <r>
    <d v="2024-08-29T00:00:00"/>
    <x v="5"/>
    <x v="3"/>
    <x v="21"/>
    <x v="2"/>
    <n v="450.8"/>
    <n v="357.79"/>
    <n v="5"/>
    <s v="kg"/>
    <s v="Bakery, Cakes &amp; Dairy"/>
    <s v="Paneer, Tofu &amp; Cream"/>
    <n v="1788.95"/>
  </r>
  <r>
    <d v="2024-12-04T00:00:00"/>
    <x v="4"/>
    <x v="2"/>
    <x v="45"/>
    <x v="7"/>
    <n v="0.04"/>
    <n v="0.03"/>
    <n v="350"/>
    <s v="ml"/>
    <s v="Bakery, Cakes &amp; Dairy"/>
    <s v="Milk"/>
    <n v="10.5"/>
  </r>
  <r>
    <d v="2024-05-03T00:00:00"/>
    <x v="1"/>
    <x v="1"/>
    <x v="30"/>
    <x v="1"/>
    <n v="76.59"/>
    <n v="64.989999999999995"/>
    <n v="1"/>
    <s v="kg"/>
    <s v="Fruits &amp; Vegetables"/>
    <s v="Potato, Onion &amp; Tomato"/>
    <n v="64.989999999999995"/>
  </r>
  <r>
    <d v="2024-07-12T00:00:00"/>
    <x v="9"/>
    <x v="3"/>
    <x v="41"/>
    <x v="1"/>
    <n v="0.42"/>
    <n v="0.34"/>
    <n v="1500"/>
    <s v="ml"/>
    <s v="Beverages"/>
    <s v="Juices"/>
    <n v="510.00000000000006"/>
  </r>
  <r>
    <d v="2024-08-30T00:00:00"/>
    <x v="5"/>
    <x v="3"/>
    <x v="23"/>
    <x v="8"/>
    <n v="0.05"/>
    <n v="0.04"/>
    <n v="250"/>
    <s v="g"/>
    <s v="Snacks &amp; Branded Foods"/>
    <s v="Instant Noodles"/>
    <n v="10"/>
  </r>
  <r>
    <d v="2024-12-06T00:00:00"/>
    <x v="4"/>
    <x v="2"/>
    <x v="11"/>
    <x v="3"/>
    <n v="24.15"/>
    <n v="22.06"/>
    <n v="24"/>
    <s v="pcs"/>
    <s v="Bakery, Cakes &amp; Dairy"/>
    <s v="Bread"/>
    <n v="529.43999999999994"/>
  </r>
  <r>
    <d v="2024-10-11T00:00:00"/>
    <x v="2"/>
    <x v="2"/>
    <x v="26"/>
    <x v="5"/>
    <n v="318.20999999999998"/>
    <n v="292.31"/>
    <n v="3"/>
    <s v="kg"/>
    <s v="Cleaning &amp; Household"/>
    <s v="Laundry"/>
    <n v="876.93000000000006"/>
  </r>
  <r>
    <d v="2024-04-19T00:00:00"/>
    <x v="10"/>
    <x v="1"/>
    <x v="31"/>
    <x v="1"/>
    <n v="13.53"/>
    <n v="9.19"/>
    <n v="2"/>
    <s v="pcs"/>
    <s v="Eggs, Meat &amp; Fish"/>
    <s v="Farm Eggs"/>
    <n v="18.38"/>
  </r>
  <r>
    <d v="2024-05-22T00:00:00"/>
    <x v="1"/>
    <x v="1"/>
    <x v="21"/>
    <x v="2"/>
    <n v="425.57"/>
    <n v="344.41"/>
    <n v="0.5"/>
    <s v="kg"/>
    <s v="Bakery, Cakes &amp; Dairy"/>
    <s v="Paneer, Tofu &amp; Cream"/>
    <n v="172.20500000000001"/>
  </r>
  <r>
    <d v="2024-08-11T00:00:00"/>
    <x v="5"/>
    <x v="3"/>
    <x v="0"/>
    <x v="0"/>
    <n v="121.19"/>
    <n v="93.45"/>
    <n v="0.25"/>
    <s v="kg"/>
    <s v="Foodgrains, Oil &amp; Masala"/>
    <s v="Raw Rice"/>
    <n v="23.362500000000001"/>
  </r>
  <r>
    <d v="2024-09-07T00:00:00"/>
    <x v="11"/>
    <x v="3"/>
    <x v="10"/>
    <x v="4"/>
    <n v="1.84"/>
    <n v="1.39"/>
    <n v="1500"/>
    <s v="ml"/>
    <s v="Gourmet &amp; World Food"/>
    <s v="Extra Virgin Olive Oil"/>
    <n v="2085"/>
  </r>
  <r>
    <d v="2024-05-08T00:00:00"/>
    <x v="1"/>
    <x v="1"/>
    <x v="39"/>
    <x v="9"/>
    <n v="0.27"/>
    <n v="0.23"/>
    <n v="2000"/>
    <s v="g"/>
    <s v="Beverages"/>
    <s v="Leaf &amp; Dust Tea"/>
    <n v="460"/>
  </r>
  <r>
    <d v="2024-08-10T00:00:00"/>
    <x v="5"/>
    <x v="3"/>
    <x v="7"/>
    <x v="3"/>
    <n v="66.040000000000006"/>
    <n v="53.56"/>
    <n v="12"/>
    <s v="pcs"/>
    <s v="Bakery, Cakes &amp; Dairy"/>
    <s v="Bread"/>
    <n v="642.72"/>
  </r>
  <r>
    <d v="2024-04-01T00:00:00"/>
    <x v="10"/>
    <x v="1"/>
    <x v="10"/>
    <x v="4"/>
    <n v="4.8499999999999996"/>
    <n v="4.3499999999999996"/>
    <n v="5000"/>
    <s v="ml"/>
    <s v="Gourmet &amp; World Food"/>
    <s v="Extra Virgin Olive Oil"/>
    <n v="21750"/>
  </r>
  <r>
    <d v="2024-11-16T00:00:00"/>
    <x v="8"/>
    <x v="2"/>
    <x v="6"/>
    <x v="1"/>
    <n v="0.41"/>
    <n v="0.35"/>
    <n v="4000"/>
    <s v="ml"/>
    <s v="Beverages"/>
    <s v="Juices"/>
    <n v="1400"/>
  </r>
  <r>
    <d v="2024-06-26T00:00:00"/>
    <x v="7"/>
    <x v="1"/>
    <x v="15"/>
    <x v="1"/>
    <n v="0.47"/>
    <n v="0.4"/>
    <n v="100"/>
    <s v="g"/>
    <s v="Snacks &amp; Branded Foods"/>
    <s v="Frozen Vegetables"/>
    <n v="40"/>
  </r>
  <r>
    <d v="2024-04-19T00:00:00"/>
    <x v="10"/>
    <x v="1"/>
    <x v="4"/>
    <x v="1"/>
    <n v="0.06"/>
    <n v="0.06"/>
    <n v="250"/>
    <s v="g"/>
    <s v="Snacks &amp; Branded Foods"/>
    <s v="Frozen Vegetables"/>
    <n v="15"/>
  </r>
  <r>
    <d v="2024-04-07T00:00:00"/>
    <x v="10"/>
    <x v="1"/>
    <x v="38"/>
    <x v="1"/>
    <n v="69.92"/>
    <n v="54.8"/>
    <n v="0.5"/>
    <s v="kg"/>
    <s v="Fruits &amp; Vegetables"/>
    <s v="Root Vegetables"/>
    <n v="27.4"/>
  </r>
  <r>
    <d v="2024-10-23T00:00:00"/>
    <x v="2"/>
    <x v="2"/>
    <x v="7"/>
    <x v="3"/>
    <n v="59.7"/>
    <n v="56.4"/>
    <n v="6"/>
    <s v="pcs"/>
    <s v="Bakery, Cakes &amp; Dairy"/>
    <s v="Bread"/>
    <n v="338.4"/>
  </r>
  <r>
    <d v="2024-01-06T00:00:00"/>
    <x v="0"/>
    <x v="0"/>
    <x v="45"/>
    <x v="7"/>
    <n v="0.06"/>
    <n v="0.04"/>
    <n v="250"/>
    <s v="ml"/>
    <s v="Bakery, Cakes &amp; Dairy"/>
    <s v="Milk"/>
    <n v="10"/>
  </r>
  <r>
    <d v="2024-11-16T00:00:00"/>
    <x v="8"/>
    <x v="2"/>
    <x v="12"/>
    <x v="1"/>
    <n v="32.369999999999997"/>
    <n v="26.23"/>
    <n v="1"/>
    <s v="kg"/>
    <s v="Fruits &amp; Vegetables"/>
    <s v="Potato, Onion &amp; Tomato"/>
    <n v="26.23"/>
  </r>
  <r>
    <d v="2024-01-03T00:00:00"/>
    <x v="0"/>
    <x v="0"/>
    <x v="35"/>
    <x v="1"/>
    <n v="41.21"/>
    <n v="34.520000000000003"/>
    <n v="0.25"/>
    <s v="kg"/>
    <s v="Fruits &amp; Vegetables"/>
    <s v="Potato, Onion &amp; Tomato"/>
    <n v="8.6300000000000008"/>
  </r>
  <r>
    <d v="2024-06-17T00:00:00"/>
    <x v="7"/>
    <x v="1"/>
    <x v="19"/>
    <x v="6"/>
    <n v="68.53"/>
    <n v="45.92"/>
    <n v="3"/>
    <s v="pcs"/>
    <s v="Beauty &amp; Hygiene"/>
    <s v="Toothpaste"/>
    <n v="137.76"/>
  </r>
  <r>
    <d v="2024-11-17T00:00:00"/>
    <x v="8"/>
    <x v="2"/>
    <x v="39"/>
    <x v="9"/>
    <n v="0.62"/>
    <n v="0.54"/>
    <n v="1000"/>
    <s v="g"/>
    <s v="Beverages"/>
    <s v="Leaf &amp; Dust Tea"/>
    <n v="540"/>
  </r>
  <r>
    <d v="2024-09-14T00:00:00"/>
    <x v="11"/>
    <x v="3"/>
    <x v="33"/>
    <x v="1"/>
    <n v="0.2"/>
    <n v="0.18"/>
    <n v="2000"/>
    <s v="g"/>
    <s v="Snacks &amp; Branded Foods"/>
    <s v="Frozen Vegetables"/>
    <n v="360"/>
  </r>
  <r>
    <d v="2024-05-19T00:00:00"/>
    <x v="1"/>
    <x v="1"/>
    <x v="1"/>
    <x v="1"/>
    <n v="31.54"/>
    <n v="26.42"/>
    <n v="1"/>
    <s v="kg"/>
    <s v="Fruits &amp; Vegetables"/>
    <s v="Potato, Onion &amp; Tomato"/>
    <n v="26.42"/>
  </r>
  <r>
    <d v="2024-11-05T00:00:00"/>
    <x v="8"/>
    <x v="2"/>
    <x v="19"/>
    <x v="6"/>
    <n v="109.65"/>
    <n v="97.1"/>
    <n v="3"/>
    <s v="pcs"/>
    <s v="Beauty &amp; Hygiene"/>
    <s v="Toothpaste"/>
    <n v="291.29999999999995"/>
  </r>
  <r>
    <d v="2024-07-22T00:00:00"/>
    <x v="9"/>
    <x v="3"/>
    <x v="11"/>
    <x v="3"/>
    <n v="27.19"/>
    <n v="25.59"/>
    <n v="10"/>
    <s v="pcs"/>
    <s v="Bakery, Cakes &amp; Dairy"/>
    <s v="Bread"/>
    <n v="255.9"/>
  </r>
  <r>
    <d v="2024-12-29T00:00:00"/>
    <x v="4"/>
    <x v="2"/>
    <x v="32"/>
    <x v="5"/>
    <n v="294.11"/>
    <n v="267.07"/>
    <n v="5"/>
    <s v="kg"/>
    <s v="Cleaning &amp; Household"/>
    <s v="Laundry"/>
    <n v="1335.35"/>
  </r>
  <r>
    <d v="2024-05-20T00:00:00"/>
    <x v="1"/>
    <x v="1"/>
    <x v="31"/>
    <x v="1"/>
    <n v="14.36"/>
    <n v="12.55"/>
    <n v="5"/>
    <s v="pcs"/>
    <s v="Eggs, Meat &amp; Fish"/>
    <s v="Farm Eggs"/>
    <n v="62.75"/>
  </r>
  <r>
    <d v="2024-01-16T00:00:00"/>
    <x v="0"/>
    <x v="0"/>
    <x v="28"/>
    <x v="6"/>
    <n v="133.41999999999999"/>
    <n v="99.66"/>
    <n v="2"/>
    <s v="pcs"/>
    <s v="Beauty &amp; Hygiene"/>
    <s v="Toothpaste"/>
    <n v="199.32"/>
  </r>
  <r>
    <d v="2024-08-29T00:00:00"/>
    <x v="5"/>
    <x v="3"/>
    <x v="11"/>
    <x v="3"/>
    <n v="60.2"/>
    <n v="40.68"/>
    <n v="3"/>
    <s v="pcs"/>
    <s v="Bakery, Cakes &amp; Dairy"/>
    <s v="Bread"/>
    <n v="122.03999999999999"/>
  </r>
  <r>
    <d v="2024-08-20T00:00:00"/>
    <x v="5"/>
    <x v="3"/>
    <x v="20"/>
    <x v="1"/>
    <n v="44.32"/>
    <n v="32.119999999999997"/>
    <n v="10"/>
    <s v="kg"/>
    <s v="Fruits &amp; Vegetables"/>
    <s v="Potato, Onion &amp; Tomato"/>
    <n v="321.2"/>
  </r>
  <r>
    <d v="2024-08-30T00:00:00"/>
    <x v="5"/>
    <x v="3"/>
    <x v="21"/>
    <x v="2"/>
    <n v="484.52"/>
    <n v="403.78"/>
    <n v="1"/>
    <s v="kg"/>
    <s v="Bakery, Cakes &amp; Dairy"/>
    <s v="Paneer, Tofu &amp; Cream"/>
    <n v="403.78"/>
  </r>
  <r>
    <d v="2024-02-23T00:00:00"/>
    <x v="3"/>
    <x v="0"/>
    <x v="31"/>
    <x v="1"/>
    <n v="8.57"/>
    <n v="6.97"/>
    <n v="5"/>
    <s v="pcs"/>
    <s v="Eggs, Meat &amp; Fish"/>
    <s v="Farm Eggs"/>
    <n v="34.85"/>
  </r>
  <r>
    <d v="2024-10-04T00:00:00"/>
    <x v="2"/>
    <x v="2"/>
    <x v="25"/>
    <x v="7"/>
    <n v="0.06"/>
    <n v="0.04"/>
    <n v="4000"/>
    <s v="ml"/>
    <s v="Bakery, Cakes &amp; Dairy"/>
    <s v="Milk"/>
    <n v="160"/>
  </r>
  <r>
    <d v="2024-03-19T00:00:00"/>
    <x v="6"/>
    <x v="0"/>
    <x v="38"/>
    <x v="1"/>
    <n v="87.02"/>
    <n v="74.349999999999994"/>
    <n v="1"/>
    <s v="kg"/>
    <s v="Fruits &amp; Vegetables"/>
    <s v="Root Vegetables"/>
    <n v="74.349999999999994"/>
  </r>
  <r>
    <d v="2024-03-31T00:00:00"/>
    <x v="6"/>
    <x v="0"/>
    <x v="33"/>
    <x v="1"/>
    <n v="0.97"/>
    <n v="0.74"/>
    <n v="50"/>
    <s v="g"/>
    <s v="Snacks &amp; Branded Foods"/>
    <s v="Frozen Vegetables"/>
    <n v="37"/>
  </r>
  <r>
    <d v="2024-03-08T00:00:00"/>
    <x v="6"/>
    <x v="0"/>
    <x v="8"/>
    <x v="3"/>
    <n v="47.02"/>
    <n v="37.49"/>
    <n v="4"/>
    <s v="pcs"/>
    <s v="Bakery, Cakes &amp; Dairy"/>
    <s v="Bread"/>
    <n v="149.96"/>
  </r>
  <r>
    <d v="2024-10-16T00:00:00"/>
    <x v="2"/>
    <x v="2"/>
    <x v="32"/>
    <x v="5"/>
    <n v="184.24"/>
    <n v="140.88"/>
    <n v="2"/>
    <s v="kg"/>
    <s v="Cleaning &amp; Household"/>
    <s v="Laundry"/>
    <n v="281.76"/>
  </r>
  <r>
    <d v="2024-12-21T00:00:00"/>
    <x v="4"/>
    <x v="2"/>
    <x v="0"/>
    <x v="0"/>
    <n v="75.12"/>
    <n v="59.51"/>
    <n v="5"/>
    <s v="kg"/>
    <s v="Foodgrains, Oil &amp; Masala"/>
    <s v="Raw Rice"/>
    <n v="297.55"/>
  </r>
  <r>
    <d v="2024-06-09T00:00:00"/>
    <x v="7"/>
    <x v="1"/>
    <x v="3"/>
    <x v="1"/>
    <n v="14.66"/>
    <n v="10.48"/>
    <n v="6"/>
    <s v="pcs"/>
    <s v="Eggs, Meat &amp; Fish"/>
    <s v="Farm Eggs"/>
    <n v="62.88"/>
  </r>
  <r>
    <d v="2024-12-09T00:00:00"/>
    <x v="4"/>
    <x v="2"/>
    <x v="7"/>
    <x v="3"/>
    <n v="89.35"/>
    <n v="59.89"/>
    <n v="3"/>
    <s v="pcs"/>
    <s v="Bakery, Cakes &amp; Dairy"/>
    <s v="Bread"/>
    <n v="179.67000000000002"/>
  </r>
  <r>
    <d v="2024-10-25T00:00:00"/>
    <x v="2"/>
    <x v="2"/>
    <x v="39"/>
    <x v="9"/>
    <n v="0.65"/>
    <n v="0.5"/>
    <n v="750"/>
    <s v="g"/>
    <s v="Beverages"/>
    <s v="Leaf &amp; Dust Tea"/>
    <n v="375"/>
  </r>
  <r>
    <d v="2024-01-09T00:00:00"/>
    <x v="0"/>
    <x v="0"/>
    <x v="17"/>
    <x v="1"/>
    <n v="80.69"/>
    <n v="65.84"/>
    <n v="1"/>
    <s v="kg"/>
    <s v="Fruits &amp; Vegetables"/>
    <s v="Potato, Onion &amp; Tomato"/>
    <n v="65.84"/>
  </r>
  <r>
    <d v="2024-12-26T00:00:00"/>
    <x v="4"/>
    <x v="2"/>
    <x v="13"/>
    <x v="1"/>
    <n v="140.52000000000001"/>
    <n v="109.79"/>
    <n v="1"/>
    <s v="kg"/>
    <s v="Fruits &amp; Vegetables"/>
    <s v="Root Vegetables"/>
    <n v="109.79"/>
  </r>
  <r>
    <d v="2024-06-11T00:00:00"/>
    <x v="7"/>
    <x v="1"/>
    <x v="36"/>
    <x v="0"/>
    <n v="85.43"/>
    <n v="73.02"/>
    <n v="2"/>
    <s v="kg"/>
    <s v="Foodgrains, Oil &amp; Masala"/>
    <s v="Raw Rice"/>
    <n v="146.04"/>
  </r>
  <r>
    <d v="2024-03-27T00:00:00"/>
    <x v="6"/>
    <x v="0"/>
    <x v="11"/>
    <x v="3"/>
    <n v="42.92"/>
    <n v="29.97"/>
    <n v="4"/>
    <s v="pcs"/>
    <s v="Bakery, Cakes &amp; Dairy"/>
    <s v="Bread"/>
    <n v="119.88"/>
  </r>
  <r>
    <d v="2024-07-06T00:00:00"/>
    <x v="9"/>
    <x v="3"/>
    <x v="26"/>
    <x v="5"/>
    <n v="179.16"/>
    <n v="143.47999999999999"/>
    <n v="1"/>
    <s v="kg"/>
    <s v="Cleaning &amp; Household"/>
    <s v="Laundry"/>
    <n v="143.47999999999999"/>
  </r>
  <r>
    <d v="2024-07-25T00:00:00"/>
    <x v="9"/>
    <x v="3"/>
    <x v="5"/>
    <x v="2"/>
    <n v="394.04"/>
    <n v="330.29"/>
    <n v="10"/>
    <s v="kg"/>
    <s v="Bakery, Cakes &amp; Dairy"/>
    <s v="Paneer, Tofu &amp; Cream"/>
    <n v="3302.9"/>
  </r>
  <r>
    <d v="2024-02-01T00:00:00"/>
    <x v="3"/>
    <x v="0"/>
    <x v="3"/>
    <x v="1"/>
    <n v="9.61"/>
    <n v="7.33"/>
    <n v="6"/>
    <s v="pcs"/>
    <s v="Eggs, Meat &amp; Fish"/>
    <s v="Farm Eggs"/>
    <n v="43.980000000000004"/>
  </r>
  <r>
    <d v="2024-12-04T00:00:00"/>
    <x v="4"/>
    <x v="2"/>
    <x v="26"/>
    <x v="5"/>
    <n v="144.19999999999999"/>
    <n v="108"/>
    <n v="5"/>
    <s v="kg"/>
    <s v="Cleaning &amp; Household"/>
    <s v="Laundry"/>
    <n v="540"/>
  </r>
  <r>
    <d v="2024-11-04T00:00:00"/>
    <x v="8"/>
    <x v="2"/>
    <x v="28"/>
    <x v="6"/>
    <n v="437.26"/>
    <n v="315.35000000000002"/>
    <n v="24"/>
    <s v="pcs"/>
    <s v="Beauty &amp; Hygiene"/>
    <s v="Toothpaste"/>
    <n v="7568.4000000000005"/>
  </r>
  <r>
    <d v="2024-11-26T00:00:00"/>
    <x v="8"/>
    <x v="2"/>
    <x v="34"/>
    <x v="1"/>
    <n v="150.76"/>
    <n v="110.19"/>
    <n v="1"/>
    <s v="kg"/>
    <s v="Fruits &amp; Vegetables"/>
    <s v="Root Vegetables"/>
    <n v="110.19"/>
  </r>
  <r>
    <d v="2024-12-17T00:00:00"/>
    <x v="4"/>
    <x v="2"/>
    <x v="44"/>
    <x v="9"/>
    <n v="0.63"/>
    <n v="0.56000000000000005"/>
    <n v="1500"/>
    <s v="g"/>
    <s v="Beverages"/>
    <s v="Leaf &amp; Dust Tea"/>
    <n v="840.00000000000011"/>
  </r>
  <r>
    <d v="2024-12-04T00:00:00"/>
    <x v="4"/>
    <x v="2"/>
    <x v="12"/>
    <x v="1"/>
    <n v="38.39"/>
    <n v="28.68"/>
    <n v="1"/>
    <s v="kg"/>
    <s v="Fruits &amp; Vegetables"/>
    <s v="Potato, Onion &amp; Tomato"/>
    <n v="28.68"/>
  </r>
  <r>
    <d v="2024-01-02T00:00:00"/>
    <x v="0"/>
    <x v="0"/>
    <x v="18"/>
    <x v="0"/>
    <n v="200.3"/>
    <n v="144.6"/>
    <n v="5"/>
    <s v="kg"/>
    <s v="Foodgrains, Oil &amp; Masala"/>
    <s v="Raw Rice"/>
    <n v="723"/>
  </r>
  <r>
    <d v="2024-12-11T00:00:00"/>
    <x v="4"/>
    <x v="2"/>
    <x v="10"/>
    <x v="4"/>
    <n v="2.63"/>
    <n v="2.2999999999999998"/>
    <n v="350"/>
    <s v="ml"/>
    <s v="Gourmet &amp; World Food"/>
    <s v="Extra Virgin Olive Oil"/>
    <n v="804.99999999999989"/>
  </r>
  <r>
    <d v="2024-11-13T00:00:00"/>
    <x v="8"/>
    <x v="2"/>
    <x v="32"/>
    <x v="5"/>
    <n v="255.89"/>
    <n v="200.68"/>
    <n v="1"/>
    <s v="kg"/>
    <s v="Cleaning &amp; Household"/>
    <s v="Laundry"/>
    <n v="200.68"/>
  </r>
  <r>
    <d v="2024-02-14T00:00:00"/>
    <x v="3"/>
    <x v="0"/>
    <x v="6"/>
    <x v="1"/>
    <n v="0.37"/>
    <n v="0.35"/>
    <n v="350"/>
    <s v="ml"/>
    <s v="Beverages"/>
    <s v="Juices"/>
    <n v="122.49999999999999"/>
  </r>
  <r>
    <d v="2024-08-25T00:00:00"/>
    <x v="5"/>
    <x v="3"/>
    <x v="12"/>
    <x v="1"/>
    <n v="48.35"/>
    <n v="38.32"/>
    <n v="2"/>
    <s v="kg"/>
    <s v="Fruits &amp; Vegetables"/>
    <s v="Potato, Onion &amp; Tomato"/>
    <n v="76.64"/>
  </r>
  <r>
    <d v="2024-10-12T00:00:00"/>
    <x v="2"/>
    <x v="2"/>
    <x v="0"/>
    <x v="0"/>
    <n v="103.63"/>
    <n v="85.68"/>
    <n v="0.5"/>
    <s v="kg"/>
    <s v="Foodgrains, Oil &amp; Masala"/>
    <s v="Raw Rice"/>
    <n v="42.84"/>
  </r>
  <r>
    <d v="2024-10-12T00:00:00"/>
    <x v="2"/>
    <x v="2"/>
    <x v="3"/>
    <x v="1"/>
    <n v="6.54"/>
    <n v="5.33"/>
    <n v="24"/>
    <s v="pcs"/>
    <s v="Eggs, Meat &amp; Fish"/>
    <s v="Farm Eggs"/>
    <n v="127.92"/>
  </r>
  <r>
    <d v="2024-12-15T00:00:00"/>
    <x v="4"/>
    <x v="2"/>
    <x v="23"/>
    <x v="8"/>
    <n v="0.38"/>
    <n v="0.35"/>
    <n v="250"/>
    <s v="g"/>
    <s v="Snacks &amp; Branded Foods"/>
    <s v="Instant Noodles"/>
    <n v="87.5"/>
  </r>
  <r>
    <d v="2024-01-11T00:00:00"/>
    <x v="0"/>
    <x v="0"/>
    <x v="27"/>
    <x v="2"/>
    <n v="558.27"/>
    <n v="441.92"/>
    <n v="0.25"/>
    <s v="kg"/>
    <s v="Bakery, Cakes &amp; Dairy"/>
    <s v="Paneer, Tofu &amp; Cream"/>
    <n v="110.48"/>
  </r>
  <r>
    <d v="2024-01-06T00:00:00"/>
    <x v="0"/>
    <x v="0"/>
    <x v="44"/>
    <x v="9"/>
    <n v="0.35"/>
    <n v="0.31"/>
    <n v="50"/>
    <s v="g"/>
    <s v="Beverages"/>
    <s v="Leaf &amp; Dust Tea"/>
    <n v="15.5"/>
  </r>
  <r>
    <d v="2024-11-17T00:00:00"/>
    <x v="8"/>
    <x v="2"/>
    <x v="30"/>
    <x v="1"/>
    <n v="77.14"/>
    <n v="62.18"/>
    <n v="0.25"/>
    <s v="kg"/>
    <s v="Fruits &amp; Vegetables"/>
    <s v="Potato, Onion &amp; Tomato"/>
    <n v="15.545"/>
  </r>
  <r>
    <d v="2024-05-06T00:00:00"/>
    <x v="1"/>
    <x v="1"/>
    <x v="42"/>
    <x v="8"/>
    <n v="0.48"/>
    <n v="0.45"/>
    <n v="2000"/>
    <s v="g"/>
    <s v="Snacks &amp; Branded Foods"/>
    <s v="Instant Noodles"/>
    <n v="900"/>
  </r>
  <r>
    <d v="2024-12-27T00:00:00"/>
    <x v="4"/>
    <x v="2"/>
    <x v="1"/>
    <x v="1"/>
    <n v="56.06"/>
    <n v="50.82"/>
    <n v="2"/>
    <s v="kg"/>
    <s v="Fruits &amp; Vegetables"/>
    <s v="Potato, Onion &amp; Tomato"/>
    <n v="101.64"/>
  </r>
  <r>
    <d v="2024-04-07T00:00:00"/>
    <x v="10"/>
    <x v="1"/>
    <x v="20"/>
    <x v="1"/>
    <n v="79.34"/>
    <n v="60.27"/>
    <n v="1"/>
    <s v="kg"/>
    <s v="Fruits &amp; Vegetables"/>
    <s v="Potato, Onion &amp; Tomato"/>
    <n v="60.27"/>
  </r>
  <r>
    <d v="2024-03-08T00:00:00"/>
    <x v="6"/>
    <x v="0"/>
    <x v="25"/>
    <x v="7"/>
    <n v="0.05"/>
    <n v="0.04"/>
    <n v="1500"/>
    <s v="ml"/>
    <s v="Bakery, Cakes &amp; Dairy"/>
    <s v="Milk"/>
    <n v="60"/>
  </r>
  <r>
    <d v="2024-11-18T00:00:00"/>
    <x v="8"/>
    <x v="2"/>
    <x v="5"/>
    <x v="2"/>
    <n v="635.27"/>
    <n v="424.6"/>
    <n v="10"/>
    <s v="kg"/>
    <s v="Bakery, Cakes &amp; Dairy"/>
    <s v="Paneer, Tofu &amp; Cream"/>
    <n v="4246"/>
  </r>
  <r>
    <d v="2024-04-01T00:00:00"/>
    <x v="10"/>
    <x v="1"/>
    <x v="0"/>
    <x v="0"/>
    <n v="157.01"/>
    <n v="132.66999999999999"/>
    <n v="0.5"/>
    <s v="kg"/>
    <s v="Foodgrains, Oil &amp; Masala"/>
    <s v="Raw Rice"/>
    <n v="66.334999999999994"/>
  </r>
  <r>
    <d v="2024-12-12T00:00:00"/>
    <x v="4"/>
    <x v="2"/>
    <x v="39"/>
    <x v="9"/>
    <n v="0.62"/>
    <n v="0.55000000000000004"/>
    <n v="250"/>
    <s v="g"/>
    <s v="Beverages"/>
    <s v="Leaf &amp; Dust Tea"/>
    <n v="137.5"/>
  </r>
  <r>
    <d v="2024-10-29T00:00:00"/>
    <x v="2"/>
    <x v="2"/>
    <x v="12"/>
    <x v="1"/>
    <n v="77.040000000000006"/>
    <n v="58.66"/>
    <n v="2"/>
    <s v="kg"/>
    <s v="Fruits &amp; Vegetables"/>
    <s v="Potato, Onion &amp; Tomato"/>
    <n v="117.32"/>
  </r>
  <r>
    <d v="2024-05-19T00:00:00"/>
    <x v="1"/>
    <x v="1"/>
    <x v="19"/>
    <x v="6"/>
    <n v="53.44"/>
    <n v="43.52"/>
    <n v="5"/>
    <s v="pcs"/>
    <s v="Beauty &amp; Hygiene"/>
    <s v="Toothpaste"/>
    <n v="217.60000000000002"/>
  </r>
  <r>
    <d v="2024-03-31T00:00:00"/>
    <x v="6"/>
    <x v="0"/>
    <x v="28"/>
    <x v="6"/>
    <n v="265.45"/>
    <n v="196.74"/>
    <n v="5"/>
    <s v="pcs"/>
    <s v="Beauty &amp; Hygiene"/>
    <s v="Toothpaste"/>
    <n v="983.7"/>
  </r>
  <r>
    <d v="2024-05-12T00:00:00"/>
    <x v="1"/>
    <x v="1"/>
    <x v="32"/>
    <x v="5"/>
    <n v="302.26"/>
    <n v="221.25"/>
    <n v="0.25"/>
    <s v="kg"/>
    <s v="Cleaning &amp; Household"/>
    <s v="Laundry"/>
    <n v="55.3125"/>
  </r>
  <r>
    <d v="2024-05-15T00:00:00"/>
    <x v="1"/>
    <x v="1"/>
    <x v="44"/>
    <x v="9"/>
    <n v="0.39"/>
    <n v="0.36"/>
    <n v="500"/>
    <s v="g"/>
    <s v="Beverages"/>
    <s v="Leaf &amp; Dust Tea"/>
    <n v="180"/>
  </r>
  <r>
    <d v="2024-11-15T00:00:00"/>
    <x v="8"/>
    <x v="2"/>
    <x v="29"/>
    <x v="9"/>
    <n v="0.63"/>
    <n v="0.59"/>
    <n v="1500"/>
    <s v="g"/>
    <s v="Beverages"/>
    <s v="Leaf &amp; Dust Tea"/>
    <n v="885"/>
  </r>
  <r>
    <d v="2024-06-27T00:00:00"/>
    <x v="7"/>
    <x v="1"/>
    <x v="14"/>
    <x v="5"/>
    <n v="147.18"/>
    <n v="128.06"/>
    <n v="3"/>
    <s v="kg"/>
    <s v="Cleaning &amp; Household"/>
    <s v="Laundry"/>
    <n v="384.18"/>
  </r>
  <r>
    <d v="2024-09-24T00:00:00"/>
    <x v="11"/>
    <x v="3"/>
    <x v="20"/>
    <x v="1"/>
    <n v="74.709999999999994"/>
    <n v="68.02"/>
    <n v="0.25"/>
    <s v="kg"/>
    <s v="Fruits &amp; Vegetables"/>
    <s v="Potato, Onion &amp; Tomato"/>
    <n v="17.004999999999999"/>
  </r>
  <r>
    <d v="2024-03-28T00:00:00"/>
    <x v="6"/>
    <x v="0"/>
    <x v="8"/>
    <x v="3"/>
    <n v="34.340000000000003"/>
    <n v="24.54"/>
    <n v="1"/>
    <s v="pcs"/>
    <s v="Bakery, Cakes &amp; Dairy"/>
    <s v="Bread"/>
    <n v="24.54"/>
  </r>
  <r>
    <d v="2024-12-14T00:00:00"/>
    <x v="4"/>
    <x v="2"/>
    <x v="27"/>
    <x v="2"/>
    <n v="446.78"/>
    <n v="419.41"/>
    <n v="3"/>
    <s v="kg"/>
    <s v="Bakery, Cakes &amp; Dairy"/>
    <s v="Paneer, Tofu &amp; Cream"/>
    <n v="1258.23"/>
  </r>
  <r>
    <d v="2024-12-08T00:00:00"/>
    <x v="4"/>
    <x v="2"/>
    <x v="2"/>
    <x v="1"/>
    <n v="50.42"/>
    <n v="33.9"/>
    <n v="0.5"/>
    <s v="kg"/>
    <s v="Fruits &amp; Vegetables"/>
    <s v="Potato, Onion &amp; Tomato"/>
    <n v="16.95"/>
  </r>
  <r>
    <d v="2024-08-10T00:00:00"/>
    <x v="5"/>
    <x v="3"/>
    <x v="31"/>
    <x v="1"/>
    <n v="23.14"/>
    <n v="18.68"/>
    <n v="12"/>
    <s v="pcs"/>
    <s v="Eggs, Meat &amp; Fish"/>
    <s v="Farm Eggs"/>
    <n v="224.16"/>
  </r>
  <r>
    <d v="2024-12-27T00:00:00"/>
    <x v="4"/>
    <x v="2"/>
    <x v="42"/>
    <x v="8"/>
    <n v="0.56000000000000005"/>
    <n v="0.48"/>
    <n v="250"/>
    <s v="g"/>
    <s v="Snacks &amp; Branded Foods"/>
    <s v="Instant Noodles"/>
    <n v="120"/>
  </r>
  <r>
    <d v="2024-04-16T00:00:00"/>
    <x v="10"/>
    <x v="1"/>
    <x v="12"/>
    <x v="1"/>
    <n v="80.510000000000005"/>
    <n v="62.15"/>
    <n v="1"/>
    <s v="kg"/>
    <s v="Fruits &amp; Vegetables"/>
    <s v="Potato, Onion &amp; Tomato"/>
    <n v="62.15"/>
  </r>
  <r>
    <d v="2024-12-04T00:00:00"/>
    <x v="4"/>
    <x v="2"/>
    <x v="26"/>
    <x v="5"/>
    <n v="355.5"/>
    <n v="240.24"/>
    <n v="1"/>
    <s v="kg"/>
    <s v="Cleaning &amp; Household"/>
    <s v="Laundry"/>
    <n v="240.24"/>
  </r>
  <r>
    <d v="2024-05-17T00:00:00"/>
    <x v="1"/>
    <x v="1"/>
    <x v="6"/>
    <x v="1"/>
    <n v="0.34"/>
    <n v="0.32"/>
    <n v="1500"/>
    <s v="ml"/>
    <s v="Beverages"/>
    <s v="Juices"/>
    <n v="480"/>
  </r>
  <r>
    <d v="2024-10-27T00:00:00"/>
    <x v="2"/>
    <x v="2"/>
    <x v="21"/>
    <x v="2"/>
    <n v="243.76"/>
    <n v="231.12"/>
    <n v="3"/>
    <s v="kg"/>
    <s v="Bakery, Cakes &amp; Dairy"/>
    <s v="Paneer, Tofu &amp; Cream"/>
    <n v="693.36"/>
  </r>
  <r>
    <d v="2024-11-29T00:00:00"/>
    <x v="8"/>
    <x v="2"/>
    <x v="22"/>
    <x v="7"/>
    <n v="7.0000000000000007E-2"/>
    <n v="0.05"/>
    <n v="4000"/>
    <s v="ml"/>
    <s v="Bakery, Cakes &amp; Dairy"/>
    <s v="Milk"/>
    <n v="200"/>
  </r>
  <r>
    <d v="2024-10-15T00:00:00"/>
    <x v="2"/>
    <x v="2"/>
    <x v="32"/>
    <x v="5"/>
    <n v="107.67"/>
    <n v="90.46"/>
    <n v="0.25"/>
    <s v="kg"/>
    <s v="Cleaning &amp; Household"/>
    <s v="Laundry"/>
    <n v="22.614999999999998"/>
  </r>
  <r>
    <d v="2024-04-05T00:00:00"/>
    <x v="10"/>
    <x v="1"/>
    <x v="13"/>
    <x v="1"/>
    <n v="117.28"/>
    <n v="82.37"/>
    <n v="0.25"/>
    <s v="kg"/>
    <s v="Fruits &amp; Vegetables"/>
    <s v="Root Vegetables"/>
    <n v="20.592500000000001"/>
  </r>
  <r>
    <d v="2024-08-27T00:00:00"/>
    <x v="5"/>
    <x v="3"/>
    <x v="29"/>
    <x v="9"/>
    <n v="0.69"/>
    <n v="0.56000000000000005"/>
    <n v="1000"/>
    <s v="g"/>
    <s v="Beverages"/>
    <s v="Leaf &amp; Dust Tea"/>
    <n v="560"/>
  </r>
  <r>
    <d v="2024-07-09T00:00:00"/>
    <x v="9"/>
    <x v="3"/>
    <x v="9"/>
    <x v="4"/>
    <n v="4.32"/>
    <n v="3.99"/>
    <n v="100"/>
    <s v="ml"/>
    <s v="Gourmet &amp; World Food"/>
    <s v="Extra Virgin Olive Oil"/>
    <n v="399"/>
  </r>
  <r>
    <d v="2024-01-18T00:00:00"/>
    <x v="0"/>
    <x v="0"/>
    <x v="36"/>
    <x v="0"/>
    <n v="74.83"/>
    <n v="67.11"/>
    <n v="3"/>
    <s v="kg"/>
    <s v="Foodgrains, Oil &amp; Masala"/>
    <s v="Raw Rice"/>
    <n v="201.32999999999998"/>
  </r>
  <r>
    <d v="2024-10-14T00:00:00"/>
    <x v="2"/>
    <x v="2"/>
    <x v="46"/>
    <x v="1"/>
    <n v="16.649999999999999"/>
    <n v="12.03"/>
    <n v="5"/>
    <s v="pcs"/>
    <s v="Eggs, Meat &amp; Fish"/>
    <s v="Farm Eggs"/>
    <n v="60.15"/>
  </r>
  <r>
    <d v="2024-01-05T00:00:00"/>
    <x v="0"/>
    <x v="0"/>
    <x v="7"/>
    <x v="3"/>
    <n v="61.09"/>
    <n v="42.14"/>
    <n v="5"/>
    <s v="pcs"/>
    <s v="Bakery, Cakes &amp; Dairy"/>
    <s v="Bread"/>
    <n v="210.7"/>
  </r>
  <r>
    <d v="2024-11-30T00:00:00"/>
    <x v="8"/>
    <x v="2"/>
    <x v="16"/>
    <x v="1"/>
    <n v="39.54"/>
    <n v="31.85"/>
    <n v="0.5"/>
    <s v="kg"/>
    <s v="Fruits &amp; Vegetables"/>
    <s v="Potato, Onion &amp; Tomato"/>
    <n v="15.925000000000001"/>
  </r>
  <r>
    <d v="2024-12-22T00:00:00"/>
    <x v="4"/>
    <x v="2"/>
    <x v="26"/>
    <x v="5"/>
    <n v="275.16000000000003"/>
    <n v="186.85"/>
    <n v="2"/>
    <s v="kg"/>
    <s v="Cleaning &amp; Household"/>
    <s v="Laundry"/>
    <n v="373.7"/>
  </r>
  <r>
    <d v="2024-04-05T00:00:00"/>
    <x v="10"/>
    <x v="1"/>
    <x v="19"/>
    <x v="6"/>
    <n v="134.22"/>
    <n v="103.68"/>
    <n v="2"/>
    <s v="pcs"/>
    <s v="Beauty &amp; Hygiene"/>
    <s v="Toothpaste"/>
    <n v="207.36"/>
  </r>
  <r>
    <d v="2024-06-05T00:00:00"/>
    <x v="7"/>
    <x v="1"/>
    <x v="16"/>
    <x v="1"/>
    <n v="73.58"/>
    <n v="67.23"/>
    <n v="0.25"/>
    <s v="kg"/>
    <s v="Fruits &amp; Vegetables"/>
    <s v="Potato, Onion &amp; Tomato"/>
    <n v="16.807500000000001"/>
  </r>
  <r>
    <d v="2024-12-09T00:00:00"/>
    <x v="4"/>
    <x v="2"/>
    <x v="26"/>
    <x v="5"/>
    <n v="152.43"/>
    <n v="105.52"/>
    <n v="0.25"/>
    <s v="kg"/>
    <s v="Cleaning &amp; Household"/>
    <s v="Laundry"/>
    <n v="26.38"/>
  </r>
  <r>
    <d v="2024-10-03T00:00:00"/>
    <x v="2"/>
    <x v="2"/>
    <x v="4"/>
    <x v="1"/>
    <n v="0.71"/>
    <n v="0.6"/>
    <n v="100"/>
    <s v="g"/>
    <s v="Snacks &amp; Branded Foods"/>
    <s v="Frozen Vegetables"/>
    <n v="60"/>
  </r>
  <r>
    <d v="2024-08-21T00:00:00"/>
    <x v="5"/>
    <x v="3"/>
    <x v="40"/>
    <x v="1"/>
    <n v="113.99"/>
    <n v="84.37"/>
    <n v="0.5"/>
    <s v="kg"/>
    <s v="Fruits &amp; Vegetables"/>
    <s v="Potato, Onion &amp; Tomato"/>
    <n v="42.185000000000002"/>
  </r>
  <r>
    <d v="2024-08-10T00:00:00"/>
    <x v="5"/>
    <x v="3"/>
    <x v="30"/>
    <x v="1"/>
    <n v="52.27"/>
    <n v="47.36"/>
    <n v="0.5"/>
    <s v="kg"/>
    <s v="Fruits &amp; Vegetables"/>
    <s v="Potato, Onion &amp; Tomato"/>
    <n v="23.68"/>
  </r>
  <r>
    <d v="2024-08-30T00:00:00"/>
    <x v="5"/>
    <x v="3"/>
    <x v="9"/>
    <x v="4"/>
    <n v="5.21"/>
    <n v="4.4000000000000004"/>
    <n v="1500"/>
    <s v="ml"/>
    <s v="Gourmet &amp; World Food"/>
    <s v="Extra Virgin Olive Oil"/>
    <n v="6600.0000000000009"/>
  </r>
  <r>
    <d v="2024-05-09T00:00:00"/>
    <x v="1"/>
    <x v="1"/>
    <x v="1"/>
    <x v="1"/>
    <n v="79.099999999999994"/>
    <n v="59.77"/>
    <n v="2"/>
    <s v="kg"/>
    <s v="Fruits &amp; Vegetables"/>
    <s v="Potato, Onion &amp; Tomato"/>
    <n v="119.54"/>
  </r>
  <r>
    <d v="2024-06-21T00:00:00"/>
    <x v="7"/>
    <x v="1"/>
    <x v="6"/>
    <x v="1"/>
    <n v="0.52"/>
    <n v="0.43"/>
    <n v="1500"/>
    <s v="ml"/>
    <s v="Beverages"/>
    <s v="Juices"/>
    <n v="645"/>
  </r>
  <r>
    <d v="2024-07-24T00:00:00"/>
    <x v="9"/>
    <x v="3"/>
    <x v="44"/>
    <x v="9"/>
    <n v="0.59"/>
    <n v="0.52"/>
    <n v="500"/>
    <s v="g"/>
    <s v="Beverages"/>
    <s v="Leaf &amp; Dust Tea"/>
    <n v="260"/>
  </r>
  <r>
    <d v="2024-10-30T00:00:00"/>
    <x v="2"/>
    <x v="2"/>
    <x v="17"/>
    <x v="1"/>
    <n v="29.74"/>
    <n v="22.25"/>
    <n v="0.5"/>
    <s v="kg"/>
    <s v="Fruits &amp; Vegetables"/>
    <s v="Potato, Onion &amp; Tomato"/>
    <n v="11.125"/>
  </r>
  <r>
    <d v="2024-09-16T00:00:00"/>
    <x v="11"/>
    <x v="3"/>
    <x v="25"/>
    <x v="7"/>
    <n v="0.08"/>
    <n v="0.06"/>
    <n v="4000"/>
    <s v="ml"/>
    <s v="Bakery, Cakes &amp; Dairy"/>
    <s v="Milk"/>
    <n v="240"/>
  </r>
  <r>
    <d v="2024-11-24T00:00:00"/>
    <x v="8"/>
    <x v="2"/>
    <x v="44"/>
    <x v="9"/>
    <n v="0.72"/>
    <n v="0.48"/>
    <n v="100"/>
    <s v="g"/>
    <s v="Beverages"/>
    <s v="Leaf &amp; Dust Tea"/>
    <n v="48"/>
  </r>
  <r>
    <d v="2024-07-24T00:00:00"/>
    <x v="9"/>
    <x v="3"/>
    <x v="13"/>
    <x v="1"/>
    <n v="58.32"/>
    <n v="49.52"/>
    <n v="0.5"/>
    <s v="kg"/>
    <s v="Fruits &amp; Vegetables"/>
    <s v="Root Vegetables"/>
    <n v="24.76"/>
  </r>
  <r>
    <d v="2024-03-24T00:00:00"/>
    <x v="6"/>
    <x v="0"/>
    <x v="16"/>
    <x v="1"/>
    <n v="29.95"/>
    <n v="24.94"/>
    <n v="0.25"/>
    <s v="kg"/>
    <s v="Fruits &amp; Vegetables"/>
    <s v="Potato, Onion &amp; Tomato"/>
    <n v="6.2350000000000003"/>
  </r>
  <r>
    <d v="2024-06-02T00:00:00"/>
    <x v="7"/>
    <x v="1"/>
    <x v="7"/>
    <x v="3"/>
    <n v="49.14"/>
    <n v="36.44"/>
    <n v="1"/>
    <s v="pcs"/>
    <s v="Bakery, Cakes &amp; Dairy"/>
    <s v="Bread"/>
    <n v="36.44"/>
  </r>
  <r>
    <d v="2024-09-25T00:00:00"/>
    <x v="11"/>
    <x v="3"/>
    <x v="32"/>
    <x v="5"/>
    <n v="122.67"/>
    <n v="94.61"/>
    <n v="0.5"/>
    <s v="kg"/>
    <s v="Cleaning &amp; Household"/>
    <s v="Laundry"/>
    <n v="47.305"/>
  </r>
  <r>
    <d v="2024-12-12T00:00:00"/>
    <x v="4"/>
    <x v="2"/>
    <x v="8"/>
    <x v="3"/>
    <n v="31.91"/>
    <n v="26.69"/>
    <n v="6"/>
    <s v="pcs"/>
    <s v="Bakery, Cakes &amp; Dairy"/>
    <s v="Bread"/>
    <n v="160.14000000000001"/>
  </r>
  <r>
    <d v="2024-03-07T00:00:00"/>
    <x v="6"/>
    <x v="0"/>
    <x v="18"/>
    <x v="0"/>
    <n v="145.32"/>
    <n v="138.28"/>
    <n v="2"/>
    <s v="kg"/>
    <s v="Foodgrains, Oil &amp; Masala"/>
    <s v="Raw Rice"/>
    <n v="276.56"/>
  </r>
  <r>
    <d v="2024-01-28T00:00:00"/>
    <x v="0"/>
    <x v="0"/>
    <x v="0"/>
    <x v="0"/>
    <n v="132.22999999999999"/>
    <n v="93.52"/>
    <n v="1"/>
    <s v="kg"/>
    <s v="Foodgrains, Oil &amp; Masala"/>
    <s v="Raw Rice"/>
    <n v="93.52"/>
  </r>
  <r>
    <d v="2024-06-07T00:00:00"/>
    <x v="7"/>
    <x v="1"/>
    <x v="4"/>
    <x v="1"/>
    <n v="0.79"/>
    <n v="0.6"/>
    <n v="1500"/>
    <s v="g"/>
    <s v="Snacks &amp; Branded Foods"/>
    <s v="Frozen Vegetables"/>
    <n v="900"/>
  </r>
  <r>
    <d v="2024-03-13T00:00:00"/>
    <x v="6"/>
    <x v="0"/>
    <x v="36"/>
    <x v="0"/>
    <n v="114.82"/>
    <n v="86.85"/>
    <n v="1"/>
    <s v="kg"/>
    <s v="Foodgrains, Oil &amp; Masala"/>
    <s v="Raw Rice"/>
    <n v="86.85"/>
  </r>
  <r>
    <d v="2024-08-22T00:00:00"/>
    <x v="5"/>
    <x v="3"/>
    <x v="23"/>
    <x v="8"/>
    <n v="0.52"/>
    <n v="0.49"/>
    <n v="250"/>
    <s v="g"/>
    <s v="Snacks &amp; Branded Foods"/>
    <s v="Instant Noodles"/>
    <n v="122.5"/>
  </r>
  <r>
    <d v="2024-11-28T00:00:00"/>
    <x v="8"/>
    <x v="2"/>
    <x v="12"/>
    <x v="1"/>
    <n v="53.65"/>
    <n v="44.47"/>
    <n v="3"/>
    <s v="kg"/>
    <s v="Fruits &amp; Vegetables"/>
    <s v="Potato, Onion &amp; Tomato"/>
    <n v="133.41"/>
  </r>
  <r>
    <d v="2024-10-19T00:00:00"/>
    <x v="2"/>
    <x v="2"/>
    <x v="32"/>
    <x v="5"/>
    <n v="224.65"/>
    <n v="160.44"/>
    <n v="2"/>
    <s v="kg"/>
    <s v="Cleaning &amp; Household"/>
    <s v="Laundry"/>
    <n v="320.88"/>
  </r>
  <r>
    <d v="2024-10-23T00:00:00"/>
    <x v="2"/>
    <x v="2"/>
    <x v="22"/>
    <x v="7"/>
    <n v="7.0000000000000007E-2"/>
    <n v="0.06"/>
    <n v="250"/>
    <s v="ml"/>
    <s v="Bakery, Cakes &amp; Dairy"/>
    <s v="Milk"/>
    <n v="15"/>
  </r>
  <r>
    <d v="2024-10-11T00:00:00"/>
    <x v="2"/>
    <x v="2"/>
    <x v="0"/>
    <x v="0"/>
    <n v="110.44"/>
    <n v="90.13"/>
    <n v="5"/>
    <s v="kg"/>
    <s v="Foodgrains, Oil &amp; Masala"/>
    <s v="Raw Rice"/>
    <n v="450.65"/>
  </r>
  <r>
    <d v="2024-10-27T00:00:00"/>
    <x v="2"/>
    <x v="2"/>
    <x v="1"/>
    <x v="1"/>
    <n v="45.9"/>
    <n v="43.23"/>
    <n v="10"/>
    <s v="kg"/>
    <s v="Fruits &amp; Vegetables"/>
    <s v="Potato, Onion &amp; Tomato"/>
    <n v="432.29999999999995"/>
  </r>
  <r>
    <d v="2024-05-05T00:00:00"/>
    <x v="1"/>
    <x v="1"/>
    <x v="44"/>
    <x v="9"/>
    <n v="0.42"/>
    <n v="0.31"/>
    <n v="50"/>
    <s v="g"/>
    <s v="Beverages"/>
    <s v="Leaf &amp; Dust Tea"/>
    <n v="15.5"/>
  </r>
  <r>
    <d v="2024-12-11T00:00:00"/>
    <x v="4"/>
    <x v="2"/>
    <x v="2"/>
    <x v="1"/>
    <n v="30.67"/>
    <n v="26.67"/>
    <n v="1"/>
    <s v="kg"/>
    <s v="Fruits &amp; Vegetables"/>
    <s v="Potato, Onion &amp; Tomato"/>
    <n v="26.67"/>
  </r>
  <r>
    <d v="2024-07-10T00:00:00"/>
    <x v="9"/>
    <x v="3"/>
    <x v="44"/>
    <x v="9"/>
    <n v="0.61"/>
    <n v="0.41"/>
    <n v="2000"/>
    <s v="g"/>
    <s v="Beverages"/>
    <s v="Leaf &amp; Dust Tea"/>
    <n v="820"/>
  </r>
  <r>
    <d v="2024-10-21T00:00:00"/>
    <x v="2"/>
    <x v="2"/>
    <x v="38"/>
    <x v="1"/>
    <n v="131.88"/>
    <n v="103"/>
    <n v="1"/>
    <s v="kg"/>
    <s v="Fruits &amp; Vegetables"/>
    <s v="Root Vegetables"/>
    <n v="103"/>
  </r>
  <r>
    <d v="2024-11-30T00:00:00"/>
    <x v="8"/>
    <x v="2"/>
    <x v="12"/>
    <x v="1"/>
    <n v="102.27"/>
    <n v="68.58"/>
    <n v="0.25"/>
    <s v="kg"/>
    <s v="Fruits &amp; Vegetables"/>
    <s v="Potato, Onion &amp; Tomato"/>
    <n v="17.145"/>
  </r>
  <r>
    <d v="2024-07-20T00:00:00"/>
    <x v="9"/>
    <x v="3"/>
    <x v="29"/>
    <x v="9"/>
    <n v="0.38"/>
    <n v="0.35"/>
    <n v="1000"/>
    <s v="g"/>
    <s v="Beverages"/>
    <s v="Leaf &amp; Dust Tea"/>
    <n v="350"/>
  </r>
  <r>
    <d v="2024-08-29T00:00:00"/>
    <x v="5"/>
    <x v="3"/>
    <x v="5"/>
    <x v="2"/>
    <n v="446.49"/>
    <n v="345.76"/>
    <n v="10"/>
    <s v="kg"/>
    <s v="Bakery, Cakes &amp; Dairy"/>
    <s v="Paneer, Tofu &amp; Cream"/>
    <n v="3457.6"/>
  </r>
  <r>
    <d v="2024-08-25T00:00:00"/>
    <x v="5"/>
    <x v="3"/>
    <x v="30"/>
    <x v="1"/>
    <n v="51.17"/>
    <n v="40.11"/>
    <n v="2"/>
    <s v="kg"/>
    <s v="Fruits &amp; Vegetables"/>
    <s v="Potato, Onion &amp; Tomato"/>
    <n v="80.22"/>
  </r>
  <r>
    <d v="2024-02-19T00:00:00"/>
    <x v="3"/>
    <x v="0"/>
    <x v="20"/>
    <x v="1"/>
    <n v="86.41"/>
    <n v="64.16"/>
    <n v="0.25"/>
    <s v="kg"/>
    <s v="Fruits &amp; Vegetables"/>
    <s v="Potato, Onion &amp; Tomato"/>
    <n v="16.04"/>
  </r>
  <r>
    <d v="2024-11-10T00:00:00"/>
    <x v="8"/>
    <x v="2"/>
    <x v="1"/>
    <x v="1"/>
    <n v="56.4"/>
    <n v="49.85"/>
    <n v="0.5"/>
    <s v="kg"/>
    <s v="Fruits &amp; Vegetables"/>
    <s v="Potato, Onion &amp; Tomato"/>
    <n v="24.925000000000001"/>
  </r>
  <r>
    <d v="2024-03-09T00:00:00"/>
    <x v="6"/>
    <x v="0"/>
    <x v="10"/>
    <x v="4"/>
    <n v="2.76"/>
    <n v="2.14"/>
    <n v="250"/>
    <s v="ml"/>
    <s v="Gourmet &amp; World Food"/>
    <s v="Extra Virgin Olive Oil"/>
    <n v="535"/>
  </r>
  <r>
    <d v="2024-11-11T00:00:00"/>
    <x v="8"/>
    <x v="2"/>
    <x v="42"/>
    <x v="8"/>
    <n v="0.56999999999999995"/>
    <n v="0.44"/>
    <n v="750"/>
    <s v="g"/>
    <s v="Snacks &amp; Branded Foods"/>
    <s v="Instant Noodles"/>
    <n v="330"/>
  </r>
  <r>
    <d v="2024-08-05T00:00:00"/>
    <x v="5"/>
    <x v="3"/>
    <x v="8"/>
    <x v="3"/>
    <n v="24.96"/>
    <n v="21.28"/>
    <n v="5"/>
    <s v="pcs"/>
    <s v="Bakery, Cakes &amp; Dairy"/>
    <s v="Bread"/>
    <n v="106.4"/>
  </r>
  <r>
    <d v="2024-09-30T00:00:00"/>
    <x v="11"/>
    <x v="3"/>
    <x v="35"/>
    <x v="1"/>
    <n v="80.63"/>
    <n v="57.14"/>
    <n v="5"/>
    <s v="kg"/>
    <s v="Fruits &amp; Vegetables"/>
    <s v="Potato, Onion &amp; Tomato"/>
    <n v="285.7"/>
  </r>
  <r>
    <d v="2024-12-02T00:00:00"/>
    <x v="4"/>
    <x v="2"/>
    <x v="3"/>
    <x v="1"/>
    <n v="19.989999999999998"/>
    <n v="18.239999999999998"/>
    <n v="6"/>
    <s v="pcs"/>
    <s v="Eggs, Meat &amp; Fish"/>
    <s v="Farm Eggs"/>
    <n v="109.44"/>
  </r>
  <r>
    <d v="2024-01-14T00:00:00"/>
    <x v="0"/>
    <x v="0"/>
    <x v="20"/>
    <x v="1"/>
    <n v="78.22"/>
    <n v="55.02"/>
    <n v="0.5"/>
    <s v="kg"/>
    <s v="Fruits &amp; Vegetables"/>
    <s v="Potato, Onion &amp; Tomato"/>
    <n v="27.51"/>
  </r>
  <r>
    <d v="2024-12-17T00:00:00"/>
    <x v="4"/>
    <x v="2"/>
    <x v="45"/>
    <x v="7"/>
    <n v="0.06"/>
    <n v="0.04"/>
    <n v="350"/>
    <s v="ml"/>
    <s v="Bakery, Cakes &amp; Dairy"/>
    <s v="Milk"/>
    <n v="14"/>
  </r>
  <r>
    <d v="2024-10-31T00:00:00"/>
    <x v="2"/>
    <x v="2"/>
    <x v="41"/>
    <x v="1"/>
    <n v="0.16"/>
    <n v="0.12"/>
    <n v="250"/>
    <s v="ml"/>
    <s v="Beverages"/>
    <s v="Juices"/>
    <n v="30"/>
  </r>
  <r>
    <d v="2024-11-13T00:00:00"/>
    <x v="8"/>
    <x v="2"/>
    <x v="19"/>
    <x v="6"/>
    <n v="343.74"/>
    <n v="326.3"/>
    <n v="3"/>
    <s v="pcs"/>
    <s v="Beauty &amp; Hygiene"/>
    <s v="Toothpaste"/>
    <n v="978.90000000000009"/>
  </r>
  <r>
    <d v="2024-01-01T00:00:00"/>
    <x v="0"/>
    <x v="0"/>
    <x v="6"/>
    <x v="1"/>
    <n v="0.14000000000000001"/>
    <n v="0.1"/>
    <n v="500"/>
    <s v="ml"/>
    <s v="Beverages"/>
    <s v="Juices"/>
    <n v="50"/>
  </r>
  <r>
    <d v="2024-07-22T00:00:00"/>
    <x v="9"/>
    <x v="3"/>
    <x v="32"/>
    <x v="5"/>
    <n v="216.29"/>
    <n v="202.44"/>
    <n v="1"/>
    <s v="kg"/>
    <s v="Cleaning &amp; Household"/>
    <s v="Laundry"/>
    <n v="202.44"/>
  </r>
  <r>
    <d v="2024-04-27T00:00:00"/>
    <x v="10"/>
    <x v="1"/>
    <x v="37"/>
    <x v="1"/>
    <n v="0.18"/>
    <n v="0.16"/>
    <n v="2000"/>
    <s v="ml"/>
    <s v="Beverages"/>
    <s v="Juices"/>
    <n v="320"/>
  </r>
  <r>
    <d v="2024-10-25T00:00:00"/>
    <x v="2"/>
    <x v="2"/>
    <x v="9"/>
    <x v="4"/>
    <n v="4.68"/>
    <n v="4.41"/>
    <n v="100"/>
    <s v="ml"/>
    <s v="Gourmet &amp; World Food"/>
    <s v="Extra Virgin Olive Oil"/>
    <n v="441"/>
  </r>
  <r>
    <d v="2024-11-08T00:00:00"/>
    <x v="8"/>
    <x v="2"/>
    <x v="25"/>
    <x v="7"/>
    <n v="7.0000000000000007E-2"/>
    <n v="0.05"/>
    <n v="200"/>
    <s v="ml"/>
    <s v="Bakery, Cakes &amp; Dairy"/>
    <s v="Milk"/>
    <n v="10"/>
  </r>
  <r>
    <d v="2024-06-22T00:00:00"/>
    <x v="7"/>
    <x v="1"/>
    <x v="4"/>
    <x v="1"/>
    <n v="0.3"/>
    <n v="0.28000000000000003"/>
    <n v="750"/>
    <s v="g"/>
    <s v="Snacks &amp; Branded Foods"/>
    <s v="Frozen Vegetables"/>
    <n v="210.00000000000003"/>
  </r>
  <r>
    <d v="2024-10-24T00:00:00"/>
    <x v="2"/>
    <x v="2"/>
    <x v="7"/>
    <x v="3"/>
    <n v="65.87"/>
    <n v="51.47"/>
    <n v="3"/>
    <s v="pcs"/>
    <s v="Bakery, Cakes &amp; Dairy"/>
    <s v="Bread"/>
    <n v="154.41"/>
  </r>
  <r>
    <d v="2024-05-25T00:00:00"/>
    <x v="1"/>
    <x v="1"/>
    <x v="12"/>
    <x v="1"/>
    <n v="49.35"/>
    <n v="37.96"/>
    <n v="5"/>
    <s v="kg"/>
    <s v="Fruits &amp; Vegetables"/>
    <s v="Potato, Onion &amp; Tomato"/>
    <n v="189.8"/>
  </r>
  <r>
    <d v="2024-12-26T00:00:00"/>
    <x v="4"/>
    <x v="2"/>
    <x v="37"/>
    <x v="1"/>
    <n v="0.51"/>
    <n v="0.38"/>
    <n v="500"/>
    <s v="ml"/>
    <s v="Beverages"/>
    <s v="Juices"/>
    <n v="190"/>
  </r>
  <r>
    <d v="2024-01-18T00:00:00"/>
    <x v="0"/>
    <x v="0"/>
    <x v="10"/>
    <x v="4"/>
    <n v="2.2799999999999998"/>
    <n v="1.7"/>
    <n v="100"/>
    <s v="ml"/>
    <s v="Gourmet &amp; World Food"/>
    <s v="Extra Virgin Olive Oil"/>
    <n v="170"/>
  </r>
  <r>
    <d v="2024-11-23T00:00:00"/>
    <x v="8"/>
    <x v="2"/>
    <x v="14"/>
    <x v="5"/>
    <n v="97.71"/>
    <n v="84.97"/>
    <n v="3"/>
    <s v="kg"/>
    <s v="Cleaning &amp; Household"/>
    <s v="Laundry"/>
    <n v="254.91"/>
  </r>
  <r>
    <d v="2024-11-20T00:00:00"/>
    <x v="8"/>
    <x v="2"/>
    <x v="8"/>
    <x v="3"/>
    <n v="77.12"/>
    <n v="59.25"/>
    <n v="12"/>
    <s v="pcs"/>
    <s v="Bakery, Cakes &amp; Dairy"/>
    <s v="Bread"/>
    <n v="711"/>
  </r>
  <r>
    <d v="2024-02-24T00:00:00"/>
    <x v="3"/>
    <x v="0"/>
    <x v="4"/>
    <x v="1"/>
    <n v="0.8"/>
    <n v="0.69"/>
    <n v="50"/>
    <s v="g"/>
    <s v="Snacks &amp; Branded Foods"/>
    <s v="Frozen Vegetables"/>
    <n v="34.5"/>
  </r>
  <r>
    <d v="2024-02-12T00:00:00"/>
    <x v="3"/>
    <x v="0"/>
    <x v="10"/>
    <x v="4"/>
    <n v="5.52"/>
    <n v="4.09"/>
    <n v="4000"/>
    <s v="ml"/>
    <s v="Gourmet &amp; World Food"/>
    <s v="Extra Virgin Olive Oil"/>
    <n v="16360"/>
  </r>
  <r>
    <d v="2024-10-13T00:00:00"/>
    <x v="2"/>
    <x v="2"/>
    <x v="12"/>
    <x v="1"/>
    <n v="53.08"/>
    <n v="36.28"/>
    <n v="0.5"/>
    <s v="kg"/>
    <s v="Fruits &amp; Vegetables"/>
    <s v="Potato, Onion &amp; Tomato"/>
    <n v="18.14"/>
  </r>
  <r>
    <d v="2024-07-26T00:00:00"/>
    <x v="9"/>
    <x v="3"/>
    <x v="27"/>
    <x v="2"/>
    <n v="400.17"/>
    <n v="378.88"/>
    <n v="10"/>
    <s v="kg"/>
    <s v="Bakery, Cakes &amp; Dairy"/>
    <s v="Paneer, Tofu &amp; Cream"/>
    <n v="3788.8"/>
  </r>
  <r>
    <d v="2024-01-07T00:00:00"/>
    <x v="0"/>
    <x v="0"/>
    <x v="7"/>
    <x v="3"/>
    <n v="39.68"/>
    <n v="32.93"/>
    <n v="24"/>
    <s v="pcs"/>
    <s v="Bakery, Cakes &amp; Dairy"/>
    <s v="Bread"/>
    <n v="790.31999999999994"/>
  </r>
  <r>
    <d v="2024-10-17T00:00:00"/>
    <x v="2"/>
    <x v="2"/>
    <x v="24"/>
    <x v="8"/>
    <n v="0.36"/>
    <n v="0.3"/>
    <n v="750"/>
    <s v="g"/>
    <s v="Snacks &amp; Branded Foods"/>
    <s v="Instant Noodles"/>
    <n v="225"/>
  </r>
  <r>
    <d v="2024-07-15T00:00:00"/>
    <x v="9"/>
    <x v="3"/>
    <x v="40"/>
    <x v="1"/>
    <n v="59.83"/>
    <n v="41.19"/>
    <n v="3"/>
    <s v="kg"/>
    <s v="Fruits &amp; Vegetables"/>
    <s v="Potato, Onion &amp; Tomato"/>
    <n v="123.57"/>
  </r>
  <r>
    <d v="2024-01-06T00:00:00"/>
    <x v="0"/>
    <x v="0"/>
    <x v="30"/>
    <x v="1"/>
    <n v="82.27"/>
    <n v="66.16"/>
    <n v="10"/>
    <s v="kg"/>
    <s v="Fruits &amp; Vegetables"/>
    <s v="Potato, Onion &amp; Tomato"/>
    <n v="661.59999999999991"/>
  </r>
  <r>
    <d v="2024-07-24T00:00:00"/>
    <x v="9"/>
    <x v="3"/>
    <x v="0"/>
    <x v="0"/>
    <n v="88.98"/>
    <n v="79.52"/>
    <n v="0.25"/>
    <s v="kg"/>
    <s v="Foodgrains, Oil &amp; Masala"/>
    <s v="Raw Rice"/>
    <n v="19.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C010C-5792-4BBC-8D6F-D24EF288F41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Product Name">
  <location ref="A3:B14" firstHeaderRow="1" firstDataRow="1" firstDataCol="1"/>
  <pivotFields count="12">
    <pivotField numFmtId="14" showAll="0"/>
    <pivotField showAll="0"/>
    <pivotField showAll="0"/>
    <pivotField axis="axisRow" showAll="0" measureFilter="1" sortType="descending">
      <items count="49">
        <item x="7"/>
        <item x="8"/>
        <item x="11"/>
        <item x="34"/>
        <item x="13"/>
        <item x="38"/>
        <item x="32"/>
        <item x="14"/>
        <item x="26"/>
        <item x="46"/>
        <item x="31"/>
        <item x="3"/>
        <item x="4"/>
        <item x="15"/>
        <item x="33"/>
        <item x="42"/>
        <item x="24"/>
        <item x="23"/>
        <item x="22"/>
        <item x="25"/>
        <item x="45"/>
        <item x="47"/>
        <item x="9"/>
        <item x="10"/>
        <item x="30"/>
        <item x="40"/>
        <item x="35"/>
        <item x="27"/>
        <item x="21"/>
        <item x="5"/>
        <item x="16"/>
        <item x="17"/>
        <item x="2"/>
        <item x="36"/>
        <item x="0"/>
        <item x="18"/>
        <item x="44"/>
        <item x="39"/>
        <item x="29"/>
        <item x="6"/>
        <item x="41"/>
        <item x="37"/>
        <item x="12"/>
        <item x="20"/>
        <item x="1"/>
        <item x="28"/>
        <item x="19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1">
    <i>
      <x v="23"/>
    </i>
    <i>
      <x v="22"/>
    </i>
    <i>
      <x v="21"/>
    </i>
    <i>
      <x v="45"/>
    </i>
    <i>
      <x v="47"/>
    </i>
    <i>
      <x v="29"/>
    </i>
    <i>
      <x v="46"/>
    </i>
    <i>
      <x v="27"/>
    </i>
    <i>
      <x v="28"/>
    </i>
    <i>
      <x v="6"/>
    </i>
    <i t="grand">
      <x/>
    </i>
  </rowItems>
  <colItems count="1">
    <i/>
  </colItems>
  <dataFields count="1">
    <dataField name="Sum of Revenue" fld="11" baseField="0" baseItem="0"/>
  </dataFields>
  <chartFormats count="1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B5B0E5-7F1D-4155-B6BF-43D635B7A72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6" firstHeaderRow="1" firstDataRow="1" firstDataCol="1"/>
  <pivotFields count="12">
    <pivotField numFmtId="14" showAll="0"/>
    <pivotField axis="axisRow" showAll="0">
      <items count="13">
        <item x="0"/>
        <item x="3"/>
        <item x="6"/>
        <item x="10"/>
        <item x="1"/>
        <item x="7"/>
        <item x="9"/>
        <item x="5"/>
        <item x="11"/>
        <item x="2"/>
        <item x="8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83560D-99C3-49A6-8A3A-EEF68EE24AF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2">
    <pivotField numFmtId="14"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5C751-2FAF-4BE6-A3C4-54AFC433E6D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12">
    <pivotField numFmtId="14" showAll="0"/>
    <pivotField showAll="0"/>
    <pivotField showAll="0"/>
    <pivotField showAll="0"/>
    <pivotField axis="axisRow" showAll="0" measureFilter="1">
      <items count="11">
        <item x="7"/>
        <item x="0"/>
        <item x="4"/>
        <item x="6"/>
        <item x="1"/>
        <item x="3"/>
        <item x="8"/>
        <item x="2"/>
        <item x="9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Revenue" fld="11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5D063-29BF-49E4-9882-21E91D2724A6}">
  <dimension ref="A1:I6001"/>
  <sheetViews>
    <sheetView workbookViewId="0">
      <selection activeCell="Q8" sqref="Q8"/>
    </sheetView>
  </sheetViews>
  <sheetFormatPr defaultRowHeight="14.4" x14ac:dyDescent="0.3"/>
  <cols>
    <col min="1" max="1" width="12.109375" customWidth="1"/>
    <col min="2" max="3" width="11.21875" customWidth="1"/>
    <col min="4" max="4" width="26.33203125" customWidth="1"/>
    <col min="5" max="5" width="10.109375" customWidth="1"/>
    <col min="6" max="6" width="7" customWidth="1"/>
    <col min="7" max="7" width="14.109375" customWidth="1"/>
    <col min="9" max="9" width="13" customWidth="1"/>
  </cols>
  <sheetData>
    <row r="1" spans="1:9" x14ac:dyDescent="0.3">
      <c r="A1" s="2" t="s">
        <v>63</v>
      </c>
      <c r="B1" s="2" t="s">
        <v>61</v>
      </c>
      <c r="C1" s="2" t="s">
        <v>62</v>
      </c>
      <c r="D1" s="2" t="s">
        <v>64</v>
      </c>
      <c r="E1" s="2" t="s">
        <v>0</v>
      </c>
      <c r="F1" s="2" t="s">
        <v>1</v>
      </c>
      <c r="G1" s="2" t="s">
        <v>65</v>
      </c>
      <c r="H1" s="2" t="s">
        <v>2</v>
      </c>
      <c r="I1" s="2" t="s">
        <v>66</v>
      </c>
    </row>
    <row r="2" spans="1:9" x14ac:dyDescent="0.3">
      <c r="A2" s="1">
        <v>45304</v>
      </c>
      <c r="B2" s="1" t="str">
        <f>TEXT(A2,"MMMM")</f>
        <v>January</v>
      </c>
      <c r="C2" s="1" t="str">
        <f>IF(OR(MONTH(A2)=10,MONTH(A2)=11,MONTH(A2)=12),"Festive",
IF(OR(MONTH(A2)=1,MONTH(A2)=2,MONTH(A2)=3),"Winter",
IF(OR(MONTH(A2)=4,MONTH(A2)=5,MONTH(A2)=6),"Summer",
"Monsoon")))</f>
        <v>Winter</v>
      </c>
      <c r="D2" t="s">
        <v>3</v>
      </c>
      <c r="E2" t="s">
        <v>4</v>
      </c>
      <c r="F2">
        <v>141.05000000000001</v>
      </c>
      <c r="G2">
        <v>121.57</v>
      </c>
      <c r="H2">
        <v>0.25</v>
      </c>
      <c r="I2">
        <f>H2*G2</f>
        <v>30.392499999999998</v>
      </c>
    </row>
    <row r="3" spans="1:9" x14ac:dyDescent="0.3">
      <c r="A3" s="1">
        <v>45417</v>
      </c>
      <c r="B3" s="1" t="str">
        <f t="shared" ref="B3:B66" si="0">TEXT(A3,"MMMM")</f>
        <v>May</v>
      </c>
      <c r="C3" s="1" t="str">
        <f t="shared" ref="C3:C66" si="1">IF(OR(MONTH(A3)=10,MONTH(A3)=11,MONTH(A3)=12),"Festive",
IF(OR(MONTH(A3)=1,MONTH(A3)=2,MONTH(A3)=3),"Winter",
IF(OR(MONTH(A3)=4,MONTH(A3)=5,MONTH(A3)=6),"Summer",
"Monsoon")))</f>
        <v>Summer</v>
      </c>
      <c r="D3" t="s">
        <v>5</v>
      </c>
      <c r="E3" t="s">
        <v>6</v>
      </c>
      <c r="F3">
        <v>80.48</v>
      </c>
      <c r="G3">
        <v>55.45</v>
      </c>
      <c r="H3">
        <v>5</v>
      </c>
      <c r="I3">
        <f t="shared" ref="I3:I66" si="2">H3*G3</f>
        <v>277.25</v>
      </c>
    </row>
    <row r="4" spans="1:9" x14ac:dyDescent="0.3">
      <c r="A4" s="1">
        <v>45579</v>
      </c>
      <c r="B4" s="1" t="str">
        <f t="shared" si="0"/>
        <v>October</v>
      </c>
      <c r="C4" s="1" t="str">
        <f t="shared" si="1"/>
        <v>Festive</v>
      </c>
      <c r="D4" t="s">
        <v>7</v>
      </c>
      <c r="E4" t="s">
        <v>6</v>
      </c>
      <c r="F4">
        <v>23.93</v>
      </c>
      <c r="G4">
        <v>21.91</v>
      </c>
      <c r="H4">
        <v>3</v>
      </c>
      <c r="I4">
        <f t="shared" si="2"/>
        <v>65.73</v>
      </c>
    </row>
    <row r="5" spans="1:9" x14ac:dyDescent="0.3">
      <c r="A5" s="1">
        <v>45336</v>
      </c>
      <c r="B5" s="1" t="str">
        <f t="shared" si="0"/>
        <v>February</v>
      </c>
      <c r="C5" s="1" t="str">
        <f t="shared" si="1"/>
        <v>Winter</v>
      </c>
      <c r="D5" t="s">
        <v>8</v>
      </c>
      <c r="E5" t="s">
        <v>6</v>
      </c>
      <c r="F5">
        <v>17.75</v>
      </c>
      <c r="G5">
        <v>13.63</v>
      </c>
      <c r="H5">
        <v>24</v>
      </c>
      <c r="I5">
        <f t="shared" si="2"/>
        <v>327.12</v>
      </c>
    </row>
    <row r="6" spans="1:9" x14ac:dyDescent="0.3">
      <c r="A6" s="1">
        <v>45308</v>
      </c>
      <c r="B6" s="1" t="str">
        <f t="shared" si="0"/>
        <v>January</v>
      </c>
      <c r="C6" s="1" t="str">
        <f t="shared" si="1"/>
        <v>Winter</v>
      </c>
      <c r="D6" t="s">
        <v>9</v>
      </c>
      <c r="E6" t="s">
        <v>6</v>
      </c>
      <c r="F6">
        <v>0.56000000000000005</v>
      </c>
      <c r="G6">
        <v>0.45</v>
      </c>
      <c r="H6">
        <v>2000</v>
      </c>
      <c r="I6">
        <f t="shared" si="2"/>
        <v>900</v>
      </c>
    </row>
    <row r="7" spans="1:9" x14ac:dyDescent="0.3">
      <c r="A7" s="1">
        <v>45593</v>
      </c>
      <c r="B7" s="1" t="str">
        <f t="shared" si="0"/>
        <v>October</v>
      </c>
      <c r="C7" s="1" t="str">
        <f t="shared" si="1"/>
        <v>Festive</v>
      </c>
      <c r="D7" t="s">
        <v>10</v>
      </c>
      <c r="E7" t="s">
        <v>11</v>
      </c>
      <c r="F7">
        <v>479.75</v>
      </c>
      <c r="G7">
        <v>427.64</v>
      </c>
      <c r="H7">
        <v>10</v>
      </c>
      <c r="I7">
        <f t="shared" si="2"/>
        <v>4276.3999999999996</v>
      </c>
    </row>
    <row r="8" spans="1:9" x14ac:dyDescent="0.3">
      <c r="A8" s="1">
        <v>45643</v>
      </c>
      <c r="B8" s="1" t="str">
        <f t="shared" si="0"/>
        <v>December</v>
      </c>
      <c r="C8" s="1" t="str">
        <f t="shared" si="1"/>
        <v>Festive</v>
      </c>
      <c r="D8" t="s">
        <v>12</v>
      </c>
      <c r="E8" t="s">
        <v>6</v>
      </c>
      <c r="F8">
        <v>0.21</v>
      </c>
      <c r="G8">
        <v>0.18</v>
      </c>
      <c r="H8">
        <v>750</v>
      </c>
      <c r="I8">
        <f t="shared" si="2"/>
        <v>135</v>
      </c>
    </row>
    <row r="9" spans="1:9" x14ac:dyDescent="0.3">
      <c r="A9" s="1">
        <v>45591</v>
      </c>
      <c r="B9" s="1" t="str">
        <f t="shared" si="0"/>
        <v>October</v>
      </c>
      <c r="C9" s="1" t="str">
        <f t="shared" si="1"/>
        <v>Festive</v>
      </c>
      <c r="D9" t="s">
        <v>13</v>
      </c>
      <c r="E9" t="s">
        <v>14</v>
      </c>
      <c r="F9">
        <v>25.93</v>
      </c>
      <c r="G9">
        <v>23.71</v>
      </c>
      <c r="H9">
        <v>2</v>
      </c>
      <c r="I9">
        <f t="shared" si="2"/>
        <v>47.42</v>
      </c>
    </row>
    <row r="10" spans="1:9" x14ac:dyDescent="0.3">
      <c r="A10" s="1">
        <v>45506</v>
      </c>
      <c r="B10" s="1" t="str">
        <f t="shared" si="0"/>
        <v>August</v>
      </c>
      <c r="C10" s="1" t="str">
        <f t="shared" si="1"/>
        <v>Monsoon</v>
      </c>
      <c r="D10" t="s">
        <v>15</v>
      </c>
      <c r="E10" t="s">
        <v>14</v>
      </c>
      <c r="F10">
        <v>72.08</v>
      </c>
      <c r="G10">
        <v>52.29</v>
      </c>
      <c r="H10">
        <v>5</v>
      </c>
      <c r="I10">
        <f t="shared" si="2"/>
        <v>261.45</v>
      </c>
    </row>
    <row r="11" spans="1:9" x14ac:dyDescent="0.3">
      <c r="A11" s="1">
        <v>45641</v>
      </c>
      <c r="B11" s="1" t="str">
        <f t="shared" si="0"/>
        <v>December</v>
      </c>
      <c r="C11" s="1" t="str">
        <f t="shared" si="1"/>
        <v>Festive</v>
      </c>
      <c r="D11" t="s">
        <v>16</v>
      </c>
      <c r="E11" t="s">
        <v>17</v>
      </c>
      <c r="F11">
        <v>5.97</v>
      </c>
      <c r="G11">
        <v>4.8899999999999997</v>
      </c>
      <c r="H11">
        <v>200</v>
      </c>
      <c r="I11">
        <f t="shared" si="2"/>
        <v>977.99999999999989</v>
      </c>
    </row>
    <row r="12" spans="1:9" x14ac:dyDescent="0.3">
      <c r="A12" s="1">
        <v>45566</v>
      </c>
      <c r="B12" s="1" t="str">
        <f t="shared" si="0"/>
        <v>October</v>
      </c>
      <c r="C12" s="1" t="str">
        <f t="shared" si="1"/>
        <v>Festive</v>
      </c>
      <c r="D12" t="s">
        <v>18</v>
      </c>
      <c r="E12" t="s">
        <v>17</v>
      </c>
      <c r="F12">
        <v>5.74</v>
      </c>
      <c r="G12">
        <v>4.32</v>
      </c>
      <c r="H12">
        <v>500</v>
      </c>
      <c r="I12">
        <f t="shared" si="2"/>
        <v>2160</v>
      </c>
    </row>
    <row r="13" spans="1:9" x14ac:dyDescent="0.3">
      <c r="A13" s="1">
        <v>45373</v>
      </c>
      <c r="B13" s="1" t="str">
        <f t="shared" si="0"/>
        <v>March</v>
      </c>
      <c r="C13" s="1" t="str">
        <f t="shared" si="1"/>
        <v>Winter</v>
      </c>
      <c r="D13" t="s">
        <v>19</v>
      </c>
      <c r="E13" t="s">
        <v>14</v>
      </c>
      <c r="F13">
        <v>51.58</v>
      </c>
      <c r="G13">
        <v>48.18</v>
      </c>
      <c r="H13">
        <v>4</v>
      </c>
      <c r="I13">
        <f t="shared" si="2"/>
        <v>192.72</v>
      </c>
    </row>
    <row r="14" spans="1:9" x14ac:dyDescent="0.3">
      <c r="A14" s="1">
        <v>45466</v>
      </c>
      <c r="B14" s="1" t="str">
        <f t="shared" si="0"/>
        <v>June</v>
      </c>
      <c r="C14" s="1" t="str">
        <f t="shared" si="1"/>
        <v>Summer</v>
      </c>
      <c r="D14" t="s">
        <v>8</v>
      </c>
      <c r="E14" t="s">
        <v>6</v>
      </c>
      <c r="F14">
        <v>28.35</v>
      </c>
      <c r="G14">
        <v>19.760000000000002</v>
      </c>
      <c r="H14">
        <v>5</v>
      </c>
      <c r="I14">
        <f t="shared" si="2"/>
        <v>98.800000000000011</v>
      </c>
    </row>
    <row r="15" spans="1:9" x14ac:dyDescent="0.3">
      <c r="A15" s="1">
        <v>45593</v>
      </c>
      <c r="B15" s="1" t="str">
        <f t="shared" si="0"/>
        <v>October</v>
      </c>
      <c r="C15" s="1" t="str">
        <f t="shared" si="1"/>
        <v>Festive</v>
      </c>
      <c r="D15" t="s">
        <v>20</v>
      </c>
      <c r="E15" t="s">
        <v>6</v>
      </c>
      <c r="F15">
        <v>64.709999999999994</v>
      </c>
      <c r="G15">
        <v>45.4</v>
      </c>
      <c r="H15">
        <v>2</v>
      </c>
      <c r="I15">
        <f t="shared" si="2"/>
        <v>90.8</v>
      </c>
    </row>
    <row r="16" spans="1:9" x14ac:dyDescent="0.3">
      <c r="A16" s="1">
        <v>45464</v>
      </c>
      <c r="B16" s="1" t="str">
        <f t="shared" si="0"/>
        <v>June</v>
      </c>
      <c r="C16" s="1" t="str">
        <f t="shared" si="1"/>
        <v>Summer</v>
      </c>
      <c r="D16" t="s">
        <v>21</v>
      </c>
      <c r="E16" t="s">
        <v>6</v>
      </c>
      <c r="F16">
        <v>66.42</v>
      </c>
      <c r="G16">
        <v>56.76</v>
      </c>
      <c r="H16">
        <v>1</v>
      </c>
      <c r="I16">
        <f t="shared" si="2"/>
        <v>56.76</v>
      </c>
    </row>
    <row r="17" spans="1:9" x14ac:dyDescent="0.3">
      <c r="A17" s="1">
        <v>45614</v>
      </c>
      <c r="B17" s="1" t="str">
        <f t="shared" si="0"/>
        <v>November</v>
      </c>
      <c r="C17" s="1" t="str">
        <f t="shared" si="1"/>
        <v>Festive</v>
      </c>
      <c r="D17" t="s">
        <v>22</v>
      </c>
      <c r="E17" t="s">
        <v>23</v>
      </c>
      <c r="F17">
        <v>241.19</v>
      </c>
      <c r="G17">
        <v>214.01</v>
      </c>
      <c r="H17">
        <v>5</v>
      </c>
      <c r="I17">
        <f t="shared" si="2"/>
        <v>1070.05</v>
      </c>
    </row>
    <row r="18" spans="1:9" x14ac:dyDescent="0.3">
      <c r="A18" s="1">
        <v>45610</v>
      </c>
      <c r="B18" s="1" t="str">
        <f t="shared" si="0"/>
        <v>November</v>
      </c>
      <c r="C18" s="1" t="str">
        <f t="shared" si="1"/>
        <v>Festive</v>
      </c>
      <c r="D18" t="s">
        <v>24</v>
      </c>
      <c r="E18" t="s">
        <v>6</v>
      </c>
      <c r="F18">
        <v>0.26</v>
      </c>
      <c r="G18">
        <v>0.21</v>
      </c>
      <c r="H18">
        <v>250</v>
      </c>
      <c r="I18">
        <f t="shared" si="2"/>
        <v>52.5</v>
      </c>
    </row>
    <row r="19" spans="1:9" x14ac:dyDescent="0.3">
      <c r="A19" s="1">
        <v>45314</v>
      </c>
      <c r="B19" s="1" t="str">
        <f t="shared" si="0"/>
        <v>January</v>
      </c>
      <c r="C19" s="1" t="str">
        <f t="shared" si="1"/>
        <v>Winter</v>
      </c>
      <c r="D19" t="s">
        <v>3</v>
      </c>
      <c r="E19" t="s">
        <v>4</v>
      </c>
      <c r="F19">
        <v>164.81</v>
      </c>
      <c r="G19">
        <v>115.31</v>
      </c>
      <c r="H19">
        <v>5</v>
      </c>
      <c r="I19">
        <f t="shared" si="2"/>
        <v>576.54999999999995</v>
      </c>
    </row>
    <row r="20" spans="1:9" x14ac:dyDescent="0.3">
      <c r="A20" s="1">
        <v>45355</v>
      </c>
      <c r="B20" s="1" t="str">
        <f t="shared" si="0"/>
        <v>March</v>
      </c>
      <c r="C20" s="1" t="str">
        <f t="shared" si="1"/>
        <v>Winter</v>
      </c>
      <c r="D20" t="s">
        <v>25</v>
      </c>
      <c r="E20" t="s">
        <v>6</v>
      </c>
      <c r="F20">
        <v>84.04</v>
      </c>
      <c r="G20">
        <v>68.3</v>
      </c>
      <c r="H20">
        <v>0.5</v>
      </c>
      <c r="I20">
        <f t="shared" si="2"/>
        <v>34.15</v>
      </c>
    </row>
    <row r="21" spans="1:9" x14ac:dyDescent="0.3">
      <c r="A21" s="1">
        <v>45485</v>
      </c>
      <c r="B21" s="1" t="str">
        <f t="shared" si="0"/>
        <v>July</v>
      </c>
      <c r="C21" s="1" t="str">
        <f t="shared" si="1"/>
        <v>Monsoon</v>
      </c>
      <c r="D21" t="s">
        <v>26</v>
      </c>
      <c r="E21" t="s">
        <v>6</v>
      </c>
      <c r="F21">
        <v>41.76</v>
      </c>
      <c r="G21">
        <v>32.76</v>
      </c>
      <c r="H21">
        <v>0.5</v>
      </c>
      <c r="I21">
        <f t="shared" si="2"/>
        <v>16.38</v>
      </c>
    </row>
    <row r="22" spans="1:9" x14ac:dyDescent="0.3">
      <c r="A22" s="1">
        <v>45603</v>
      </c>
      <c r="B22" s="1" t="str">
        <f t="shared" si="0"/>
        <v>November</v>
      </c>
      <c r="C22" s="1" t="str">
        <f t="shared" si="1"/>
        <v>Festive</v>
      </c>
      <c r="D22" t="s">
        <v>27</v>
      </c>
      <c r="E22" t="s">
        <v>4</v>
      </c>
      <c r="F22">
        <v>80.27</v>
      </c>
      <c r="G22">
        <v>69.14</v>
      </c>
      <c r="H22">
        <v>2</v>
      </c>
      <c r="I22">
        <f t="shared" si="2"/>
        <v>138.28</v>
      </c>
    </row>
    <row r="23" spans="1:9" x14ac:dyDescent="0.3">
      <c r="A23" s="1">
        <v>45477</v>
      </c>
      <c r="B23" s="1" t="str">
        <f t="shared" si="0"/>
        <v>July</v>
      </c>
      <c r="C23" s="1" t="str">
        <f t="shared" si="1"/>
        <v>Monsoon</v>
      </c>
      <c r="D23" t="s">
        <v>18</v>
      </c>
      <c r="E23" t="s">
        <v>17</v>
      </c>
      <c r="F23">
        <v>2.69</v>
      </c>
      <c r="G23">
        <v>2.0499999999999998</v>
      </c>
      <c r="H23">
        <v>2000</v>
      </c>
      <c r="I23">
        <f t="shared" si="2"/>
        <v>4100</v>
      </c>
    </row>
    <row r="24" spans="1:9" x14ac:dyDescent="0.3">
      <c r="A24" s="1">
        <v>45327</v>
      </c>
      <c r="B24" s="1" t="str">
        <f t="shared" si="0"/>
        <v>February</v>
      </c>
      <c r="C24" s="1" t="str">
        <f t="shared" si="1"/>
        <v>Winter</v>
      </c>
      <c r="D24" t="s">
        <v>28</v>
      </c>
      <c r="E24" t="s">
        <v>29</v>
      </c>
      <c r="F24">
        <v>228.15</v>
      </c>
      <c r="G24">
        <v>152.22</v>
      </c>
      <c r="H24">
        <v>10</v>
      </c>
      <c r="I24">
        <f t="shared" si="2"/>
        <v>1522.2</v>
      </c>
    </row>
    <row r="25" spans="1:9" x14ac:dyDescent="0.3">
      <c r="A25" s="1">
        <v>45595</v>
      </c>
      <c r="B25" s="1" t="str">
        <f t="shared" si="0"/>
        <v>October</v>
      </c>
      <c r="C25" s="1" t="str">
        <f t="shared" si="1"/>
        <v>Festive</v>
      </c>
      <c r="D25" t="s">
        <v>5</v>
      </c>
      <c r="E25" t="s">
        <v>6</v>
      </c>
      <c r="F25">
        <v>31.16</v>
      </c>
      <c r="G25">
        <v>29.09</v>
      </c>
      <c r="H25">
        <v>3</v>
      </c>
      <c r="I25">
        <f t="shared" si="2"/>
        <v>87.27</v>
      </c>
    </row>
    <row r="26" spans="1:9" x14ac:dyDescent="0.3">
      <c r="A26" s="1">
        <v>45332</v>
      </c>
      <c r="B26" s="1" t="str">
        <f t="shared" si="0"/>
        <v>February</v>
      </c>
      <c r="C26" s="1" t="str">
        <f t="shared" si="1"/>
        <v>Winter</v>
      </c>
      <c r="D26" t="s">
        <v>30</v>
      </c>
      <c r="E26" t="s">
        <v>6</v>
      </c>
      <c r="F26">
        <v>75.19</v>
      </c>
      <c r="G26">
        <v>60.64</v>
      </c>
      <c r="H26">
        <v>0.5</v>
      </c>
      <c r="I26">
        <f t="shared" si="2"/>
        <v>30.32</v>
      </c>
    </row>
    <row r="27" spans="1:9" x14ac:dyDescent="0.3">
      <c r="A27" s="1">
        <v>45343</v>
      </c>
      <c r="B27" s="1" t="str">
        <f t="shared" si="0"/>
        <v>February</v>
      </c>
      <c r="C27" s="1" t="str">
        <f t="shared" si="1"/>
        <v>Winter</v>
      </c>
      <c r="D27" t="s">
        <v>26</v>
      </c>
      <c r="E27" t="s">
        <v>6</v>
      </c>
      <c r="F27">
        <v>70.28</v>
      </c>
      <c r="G27">
        <v>55.75</v>
      </c>
      <c r="H27">
        <v>2</v>
      </c>
      <c r="I27">
        <f t="shared" si="2"/>
        <v>111.5</v>
      </c>
    </row>
    <row r="28" spans="1:9" x14ac:dyDescent="0.3">
      <c r="A28" s="1">
        <v>45624</v>
      </c>
      <c r="B28" s="1" t="str">
        <f t="shared" si="0"/>
        <v>November</v>
      </c>
      <c r="C28" s="1" t="str">
        <f t="shared" si="1"/>
        <v>Festive</v>
      </c>
      <c r="D28" t="s">
        <v>31</v>
      </c>
      <c r="E28" t="s">
        <v>11</v>
      </c>
      <c r="F28">
        <v>445.12</v>
      </c>
      <c r="G28">
        <v>404.09</v>
      </c>
      <c r="H28">
        <v>3</v>
      </c>
      <c r="I28">
        <f t="shared" si="2"/>
        <v>1212.27</v>
      </c>
    </row>
    <row r="29" spans="1:9" x14ac:dyDescent="0.3">
      <c r="A29" s="1">
        <v>45478</v>
      </c>
      <c r="B29" s="1" t="str">
        <f t="shared" si="0"/>
        <v>July</v>
      </c>
      <c r="C29" s="1" t="str">
        <f t="shared" si="1"/>
        <v>Monsoon</v>
      </c>
      <c r="D29" t="s">
        <v>16</v>
      </c>
      <c r="E29" t="s">
        <v>17</v>
      </c>
      <c r="F29">
        <v>4.9000000000000004</v>
      </c>
      <c r="G29">
        <v>4.07</v>
      </c>
      <c r="H29">
        <v>500</v>
      </c>
      <c r="I29">
        <f t="shared" si="2"/>
        <v>2035.0000000000002</v>
      </c>
    </row>
    <row r="30" spans="1:9" x14ac:dyDescent="0.3">
      <c r="A30" s="1">
        <v>45611</v>
      </c>
      <c r="B30" s="1" t="str">
        <f t="shared" si="0"/>
        <v>November</v>
      </c>
      <c r="C30" s="1" t="str">
        <f t="shared" si="1"/>
        <v>Festive</v>
      </c>
      <c r="D30" t="s">
        <v>32</v>
      </c>
      <c r="E30" t="s">
        <v>33</v>
      </c>
      <c r="F30">
        <v>0.03</v>
      </c>
      <c r="G30">
        <v>0.03</v>
      </c>
      <c r="H30">
        <v>1000</v>
      </c>
      <c r="I30">
        <f t="shared" si="2"/>
        <v>30</v>
      </c>
    </row>
    <row r="31" spans="1:9" x14ac:dyDescent="0.3">
      <c r="A31" s="1">
        <v>45600</v>
      </c>
      <c r="B31" s="1" t="str">
        <f t="shared" si="0"/>
        <v>November</v>
      </c>
      <c r="C31" s="1" t="str">
        <f t="shared" si="1"/>
        <v>Festive</v>
      </c>
      <c r="D31" t="s">
        <v>24</v>
      </c>
      <c r="E31" t="s">
        <v>6</v>
      </c>
      <c r="F31">
        <v>1.35</v>
      </c>
      <c r="G31">
        <v>0.97</v>
      </c>
      <c r="H31">
        <v>500</v>
      </c>
      <c r="I31">
        <f t="shared" si="2"/>
        <v>485</v>
      </c>
    </row>
    <row r="32" spans="1:9" x14ac:dyDescent="0.3">
      <c r="A32" s="1">
        <v>45328</v>
      </c>
      <c r="B32" s="1" t="str">
        <f t="shared" si="0"/>
        <v>February</v>
      </c>
      <c r="C32" s="1" t="str">
        <f t="shared" si="1"/>
        <v>Winter</v>
      </c>
      <c r="D32" t="s">
        <v>34</v>
      </c>
      <c r="E32" t="s">
        <v>35</v>
      </c>
      <c r="F32">
        <v>0.52</v>
      </c>
      <c r="G32">
        <v>0.44</v>
      </c>
      <c r="H32">
        <v>100</v>
      </c>
      <c r="I32">
        <f t="shared" si="2"/>
        <v>44</v>
      </c>
    </row>
    <row r="33" spans="1:9" x14ac:dyDescent="0.3">
      <c r="A33" s="1">
        <v>45379</v>
      </c>
      <c r="B33" s="1" t="str">
        <f t="shared" si="0"/>
        <v>March</v>
      </c>
      <c r="C33" s="1" t="str">
        <f t="shared" si="1"/>
        <v>Winter</v>
      </c>
      <c r="D33" t="s">
        <v>3</v>
      </c>
      <c r="E33" t="s">
        <v>4</v>
      </c>
      <c r="F33">
        <v>79.14</v>
      </c>
      <c r="G33">
        <v>56.81</v>
      </c>
      <c r="H33">
        <v>3</v>
      </c>
      <c r="I33">
        <f t="shared" si="2"/>
        <v>170.43</v>
      </c>
    </row>
    <row r="34" spans="1:9" x14ac:dyDescent="0.3">
      <c r="A34" s="1">
        <v>45417</v>
      </c>
      <c r="B34" s="1" t="str">
        <f t="shared" si="0"/>
        <v>May</v>
      </c>
      <c r="C34" s="1" t="str">
        <f t="shared" si="1"/>
        <v>Summer</v>
      </c>
      <c r="D34" t="s">
        <v>16</v>
      </c>
      <c r="E34" t="s">
        <v>17</v>
      </c>
      <c r="F34">
        <v>6.16</v>
      </c>
      <c r="G34">
        <v>4.67</v>
      </c>
      <c r="H34">
        <v>2000</v>
      </c>
      <c r="I34">
        <f t="shared" si="2"/>
        <v>9340</v>
      </c>
    </row>
    <row r="35" spans="1:9" x14ac:dyDescent="0.3">
      <c r="A35" s="1">
        <v>45614</v>
      </c>
      <c r="B35" s="1" t="str">
        <f t="shared" si="0"/>
        <v>November</v>
      </c>
      <c r="C35" s="1" t="str">
        <f t="shared" si="1"/>
        <v>Festive</v>
      </c>
      <c r="D35" t="s">
        <v>36</v>
      </c>
      <c r="E35" t="s">
        <v>35</v>
      </c>
      <c r="F35">
        <v>0.08</v>
      </c>
      <c r="G35">
        <v>7.0000000000000007E-2</v>
      </c>
      <c r="H35">
        <v>50</v>
      </c>
      <c r="I35">
        <f t="shared" si="2"/>
        <v>3.5000000000000004</v>
      </c>
    </row>
    <row r="36" spans="1:9" x14ac:dyDescent="0.3">
      <c r="A36" s="1">
        <v>45647</v>
      </c>
      <c r="B36" s="1" t="str">
        <f t="shared" si="0"/>
        <v>December</v>
      </c>
      <c r="C36" s="1" t="str">
        <f t="shared" si="1"/>
        <v>Festive</v>
      </c>
      <c r="D36" t="s">
        <v>37</v>
      </c>
      <c r="E36" t="s">
        <v>33</v>
      </c>
      <c r="F36">
        <v>0.04</v>
      </c>
      <c r="G36">
        <v>0.03</v>
      </c>
      <c r="H36">
        <v>350</v>
      </c>
      <c r="I36">
        <f t="shared" si="2"/>
        <v>10.5</v>
      </c>
    </row>
    <row r="37" spans="1:9" x14ac:dyDescent="0.3">
      <c r="A37" s="1">
        <v>45404</v>
      </c>
      <c r="B37" s="1" t="str">
        <f t="shared" si="0"/>
        <v>April</v>
      </c>
      <c r="C37" s="1" t="str">
        <f t="shared" si="1"/>
        <v>Summer</v>
      </c>
      <c r="D37" t="s">
        <v>7</v>
      </c>
      <c r="E37" t="s">
        <v>6</v>
      </c>
      <c r="F37">
        <v>102.76</v>
      </c>
      <c r="G37">
        <v>68.959999999999994</v>
      </c>
      <c r="H37">
        <v>0.25</v>
      </c>
      <c r="I37">
        <f t="shared" si="2"/>
        <v>17.239999999999998</v>
      </c>
    </row>
    <row r="38" spans="1:9" x14ac:dyDescent="0.3">
      <c r="A38" s="1">
        <v>45320</v>
      </c>
      <c r="B38" s="1" t="str">
        <f t="shared" si="0"/>
        <v>January</v>
      </c>
      <c r="C38" s="1" t="str">
        <f t="shared" si="1"/>
        <v>Winter</v>
      </c>
      <c r="D38" t="s">
        <v>16</v>
      </c>
      <c r="E38" t="s">
        <v>17</v>
      </c>
      <c r="F38">
        <v>1.91</v>
      </c>
      <c r="G38">
        <v>1.51</v>
      </c>
      <c r="H38">
        <v>250</v>
      </c>
      <c r="I38">
        <f t="shared" si="2"/>
        <v>377.5</v>
      </c>
    </row>
    <row r="39" spans="1:9" x14ac:dyDescent="0.3">
      <c r="A39" s="1">
        <v>45570</v>
      </c>
      <c r="B39" s="1" t="str">
        <f t="shared" si="0"/>
        <v>October</v>
      </c>
      <c r="C39" s="1" t="str">
        <f t="shared" si="1"/>
        <v>Festive</v>
      </c>
      <c r="D39" t="s">
        <v>18</v>
      </c>
      <c r="E39" t="s">
        <v>17</v>
      </c>
      <c r="F39">
        <v>2.97</v>
      </c>
      <c r="G39">
        <v>2.06</v>
      </c>
      <c r="H39">
        <v>250</v>
      </c>
      <c r="I39">
        <f t="shared" si="2"/>
        <v>515</v>
      </c>
    </row>
    <row r="40" spans="1:9" x14ac:dyDescent="0.3">
      <c r="A40" s="1">
        <v>45497</v>
      </c>
      <c r="B40" s="1" t="str">
        <f t="shared" si="0"/>
        <v>July</v>
      </c>
      <c r="C40" s="1" t="str">
        <f t="shared" si="1"/>
        <v>Monsoon</v>
      </c>
      <c r="D40" t="s">
        <v>12</v>
      </c>
      <c r="E40" t="s">
        <v>6</v>
      </c>
      <c r="F40">
        <v>0.65</v>
      </c>
      <c r="G40">
        <v>0.47</v>
      </c>
      <c r="H40">
        <v>350</v>
      </c>
      <c r="I40">
        <f t="shared" si="2"/>
        <v>164.5</v>
      </c>
    </row>
    <row r="41" spans="1:9" x14ac:dyDescent="0.3">
      <c r="A41" s="1">
        <v>45593</v>
      </c>
      <c r="B41" s="1" t="str">
        <f t="shared" si="0"/>
        <v>October</v>
      </c>
      <c r="C41" s="1" t="str">
        <f t="shared" si="1"/>
        <v>Festive</v>
      </c>
      <c r="D41" t="s">
        <v>38</v>
      </c>
      <c r="E41" t="s">
        <v>23</v>
      </c>
      <c r="F41">
        <v>226.88</v>
      </c>
      <c r="G41">
        <v>167.78</v>
      </c>
      <c r="H41">
        <v>0.5</v>
      </c>
      <c r="I41">
        <f t="shared" si="2"/>
        <v>83.89</v>
      </c>
    </row>
    <row r="42" spans="1:9" x14ac:dyDescent="0.3">
      <c r="A42" s="1">
        <v>45453</v>
      </c>
      <c r="B42" s="1" t="str">
        <f t="shared" si="0"/>
        <v>June</v>
      </c>
      <c r="C42" s="1" t="str">
        <f t="shared" si="1"/>
        <v>Summer</v>
      </c>
      <c r="D42" t="s">
        <v>19</v>
      </c>
      <c r="E42" t="s">
        <v>14</v>
      </c>
      <c r="F42">
        <v>70.150000000000006</v>
      </c>
      <c r="G42">
        <v>55.98</v>
      </c>
      <c r="H42">
        <v>12</v>
      </c>
      <c r="I42">
        <f t="shared" si="2"/>
        <v>671.76</v>
      </c>
    </row>
    <row r="43" spans="1:9" x14ac:dyDescent="0.3">
      <c r="A43" s="1">
        <v>45629</v>
      </c>
      <c r="B43" s="1" t="str">
        <f t="shared" si="0"/>
        <v>December</v>
      </c>
      <c r="C43" s="1" t="str">
        <f t="shared" si="1"/>
        <v>Festive</v>
      </c>
      <c r="D43" t="s">
        <v>39</v>
      </c>
      <c r="E43" t="s">
        <v>11</v>
      </c>
      <c r="F43">
        <v>396.3</v>
      </c>
      <c r="G43">
        <v>301.43</v>
      </c>
      <c r="H43">
        <v>0.5</v>
      </c>
      <c r="I43">
        <f t="shared" si="2"/>
        <v>150.715</v>
      </c>
    </row>
    <row r="44" spans="1:9" x14ac:dyDescent="0.3">
      <c r="A44" s="1">
        <v>45648</v>
      </c>
      <c r="B44" s="1" t="str">
        <f t="shared" si="0"/>
        <v>December</v>
      </c>
      <c r="C44" s="1" t="str">
        <f t="shared" si="1"/>
        <v>Festive</v>
      </c>
      <c r="D44" t="s">
        <v>8</v>
      </c>
      <c r="E44" t="s">
        <v>6</v>
      </c>
      <c r="F44">
        <v>5.64</v>
      </c>
      <c r="G44">
        <v>4.12</v>
      </c>
      <c r="H44">
        <v>4</v>
      </c>
      <c r="I44">
        <f t="shared" si="2"/>
        <v>16.48</v>
      </c>
    </row>
    <row r="45" spans="1:9" x14ac:dyDescent="0.3">
      <c r="A45" s="1">
        <v>45427</v>
      </c>
      <c r="B45" s="1" t="str">
        <f t="shared" si="0"/>
        <v>May</v>
      </c>
      <c r="C45" s="1" t="str">
        <f t="shared" si="1"/>
        <v>Summer</v>
      </c>
      <c r="D45" t="s">
        <v>25</v>
      </c>
      <c r="E45" t="s">
        <v>6</v>
      </c>
      <c r="F45">
        <v>106.8</v>
      </c>
      <c r="G45">
        <v>74.33</v>
      </c>
      <c r="H45">
        <v>0.5</v>
      </c>
      <c r="I45">
        <f t="shared" si="2"/>
        <v>37.164999999999999</v>
      </c>
    </row>
    <row r="46" spans="1:9" x14ac:dyDescent="0.3">
      <c r="A46" s="1">
        <v>45637</v>
      </c>
      <c r="B46" s="1" t="str">
        <f t="shared" si="0"/>
        <v>December</v>
      </c>
      <c r="C46" s="1" t="str">
        <f t="shared" si="1"/>
        <v>Festive</v>
      </c>
      <c r="D46" t="s">
        <v>26</v>
      </c>
      <c r="E46" t="s">
        <v>6</v>
      </c>
      <c r="F46">
        <v>46.56</v>
      </c>
      <c r="G46">
        <v>36.71</v>
      </c>
      <c r="H46">
        <v>3</v>
      </c>
      <c r="I46">
        <f t="shared" si="2"/>
        <v>110.13</v>
      </c>
    </row>
    <row r="47" spans="1:9" x14ac:dyDescent="0.3">
      <c r="A47" s="1">
        <v>45511</v>
      </c>
      <c r="B47" s="1" t="str">
        <f t="shared" si="0"/>
        <v>August</v>
      </c>
      <c r="C47" s="1" t="str">
        <f t="shared" si="1"/>
        <v>Monsoon</v>
      </c>
      <c r="D47" t="s">
        <v>16</v>
      </c>
      <c r="E47" t="s">
        <v>17</v>
      </c>
      <c r="F47">
        <v>5.63</v>
      </c>
      <c r="G47">
        <v>3.89</v>
      </c>
      <c r="H47">
        <v>250</v>
      </c>
      <c r="I47">
        <f t="shared" si="2"/>
        <v>972.5</v>
      </c>
    </row>
    <row r="48" spans="1:9" x14ac:dyDescent="0.3">
      <c r="A48" s="1">
        <v>45496</v>
      </c>
      <c r="B48" s="1" t="str">
        <f t="shared" si="0"/>
        <v>July</v>
      </c>
      <c r="C48" s="1" t="str">
        <f t="shared" si="1"/>
        <v>Monsoon</v>
      </c>
      <c r="D48" t="s">
        <v>40</v>
      </c>
      <c r="E48" t="s">
        <v>29</v>
      </c>
      <c r="F48">
        <v>145.63999999999999</v>
      </c>
      <c r="G48">
        <v>115.33</v>
      </c>
      <c r="H48">
        <v>12</v>
      </c>
      <c r="I48">
        <f t="shared" si="2"/>
        <v>1383.96</v>
      </c>
    </row>
    <row r="49" spans="1:9" x14ac:dyDescent="0.3">
      <c r="A49" s="1">
        <v>45583</v>
      </c>
      <c r="B49" s="1" t="str">
        <f t="shared" si="0"/>
        <v>October</v>
      </c>
      <c r="C49" s="1" t="str">
        <f t="shared" si="1"/>
        <v>Festive</v>
      </c>
      <c r="D49" t="s">
        <v>41</v>
      </c>
      <c r="E49" t="s">
        <v>42</v>
      </c>
      <c r="F49">
        <v>0.13</v>
      </c>
      <c r="G49">
        <v>0.1</v>
      </c>
      <c r="H49">
        <v>250</v>
      </c>
      <c r="I49">
        <f t="shared" si="2"/>
        <v>25</v>
      </c>
    </row>
    <row r="50" spans="1:9" x14ac:dyDescent="0.3">
      <c r="A50" s="1">
        <v>45338</v>
      </c>
      <c r="B50" s="1" t="str">
        <f t="shared" si="0"/>
        <v>February</v>
      </c>
      <c r="C50" s="1" t="str">
        <f t="shared" si="1"/>
        <v>Winter</v>
      </c>
      <c r="D50" t="s">
        <v>15</v>
      </c>
      <c r="E50" t="s">
        <v>14</v>
      </c>
      <c r="F50">
        <v>52.43</v>
      </c>
      <c r="G50">
        <v>36.44</v>
      </c>
      <c r="H50">
        <v>10</v>
      </c>
      <c r="I50">
        <f t="shared" si="2"/>
        <v>364.4</v>
      </c>
    </row>
    <row r="51" spans="1:9" x14ac:dyDescent="0.3">
      <c r="A51" s="1">
        <v>45348</v>
      </c>
      <c r="B51" s="1" t="str">
        <f t="shared" si="0"/>
        <v>February</v>
      </c>
      <c r="C51" s="1" t="str">
        <f t="shared" si="1"/>
        <v>Winter</v>
      </c>
      <c r="D51" t="s">
        <v>25</v>
      </c>
      <c r="E51" t="s">
        <v>6</v>
      </c>
      <c r="F51">
        <v>32.57</v>
      </c>
      <c r="G51">
        <v>23.64</v>
      </c>
      <c r="H51">
        <v>5</v>
      </c>
      <c r="I51">
        <f t="shared" si="2"/>
        <v>118.2</v>
      </c>
    </row>
    <row r="52" spans="1:9" x14ac:dyDescent="0.3">
      <c r="A52" s="1">
        <v>45586</v>
      </c>
      <c r="B52" s="1" t="str">
        <f t="shared" si="0"/>
        <v>October</v>
      </c>
      <c r="C52" s="1" t="str">
        <f t="shared" si="1"/>
        <v>Festive</v>
      </c>
      <c r="D52" t="s">
        <v>20</v>
      </c>
      <c r="E52" t="s">
        <v>6</v>
      </c>
      <c r="F52">
        <v>42.01</v>
      </c>
      <c r="G52">
        <v>33.56</v>
      </c>
      <c r="H52">
        <v>0.5</v>
      </c>
      <c r="I52">
        <f t="shared" si="2"/>
        <v>16.78</v>
      </c>
    </row>
    <row r="53" spans="1:9" x14ac:dyDescent="0.3">
      <c r="A53" s="1">
        <v>45508</v>
      </c>
      <c r="B53" s="1" t="str">
        <f t="shared" si="0"/>
        <v>August</v>
      </c>
      <c r="C53" s="1" t="str">
        <f t="shared" si="1"/>
        <v>Monsoon</v>
      </c>
      <c r="D53" t="s">
        <v>12</v>
      </c>
      <c r="E53" t="s">
        <v>6</v>
      </c>
      <c r="F53">
        <v>0.21</v>
      </c>
      <c r="G53">
        <v>0.18</v>
      </c>
      <c r="H53">
        <v>250</v>
      </c>
      <c r="I53">
        <f t="shared" si="2"/>
        <v>45</v>
      </c>
    </row>
    <row r="54" spans="1:9" x14ac:dyDescent="0.3">
      <c r="A54" s="1">
        <v>45489</v>
      </c>
      <c r="B54" s="1" t="str">
        <f t="shared" si="0"/>
        <v>July</v>
      </c>
      <c r="C54" s="1" t="str">
        <f t="shared" si="1"/>
        <v>Monsoon</v>
      </c>
      <c r="D54" t="s">
        <v>26</v>
      </c>
      <c r="E54" t="s">
        <v>6</v>
      </c>
      <c r="F54">
        <v>34.549999999999997</v>
      </c>
      <c r="G54">
        <v>23.04</v>
      </c>
      <c r="H54">
        <v>2</v>
      </c>
      <c r="I54">
        <f t="shared" si="2"/>
        <v>46.08</v>
      </c>
    </row>
    <row r="55" spans="1:9" x14ac:dyDescent="0.3">
      <c r="A55" s="1">
        <v>45625</v>
      </c>
      <c r="B55" s="1" t="str">
        <f t="shared" si="0"/>
        <v>November</v>
      </c>
      <c r="C55" s="1" t="str">
        <f t="shared" si="1"/>
        <v>Festive</v>
      </c>
      <c r="D55" t="s">
        <v>43</v>
      </c>
      <c r="E55" t="s">
        <v>6</v>
      </c>
      <c r="F55">
        <v>50.72</v>
      </c>
      <c r="G55">
        <v>39.979999999999997</v>
      </c>
      <c r="H55">
        <v>0.25</v>
      </c>
      <c r="I55">
        <f t="shared" si="2"/>
        <v>9.9949999999999992</v>
      </c>
    </row>
    <row r="56" spans="1:9" x14ac:dyDescent="0.3">
      <c r="A56" s="1">
        <v>45297</v>
      </c>
      <c r="B56" s="1" t="str">
        <f t="shared" si="0"/>
        <v>January</v>
      </c>
      <c r="C56" s="1" t="str">
        <f t="shared" si="1"/>
        <v>Winter</v>
      </c>
      <c r="D56" t="s">
        <v>44</v>
      </c>
      <c r="E56" t="s">
        <v>6</v>
      </c>
      <c r="F56">
        <v>20.73</v>
      </c>
      <c r="G56">
        <v>18.440000000000001</v>
      </c>
      <c r="H56">
        <v>10</v>
      </c>
      <c r="I56">
        <f t="shared" si="2"/>
        <v>184.4</v>
      </c>
    </row>
    <row r="57" spans="1:9" x14ac:dyDescent="0.3">
      <c r="A57" s="1">
        <v>45350</v>
      </c>
      <c r="B57" s="1" t="str">
        <f t="shared" si="0"/>
        <v>February</v>
      </c>
      <c r="C57" s="1" t="str">
        <f t="shared" si="1"/>
        <v>Winter</v>
      </c>
      <c r="D57" t="s">
        <v>43</v>
      </c>
      <c r="E57" t="s">
        <v>6</v>
      </c>
      <c r="F57">
        <v>120.11</v>
      </c>
      <c r="G57">
        <v>85.59</v>
      </c>
      <c r="H57">
        <v>2</v>
      </c>
      <c r="I57">
        <f t="shared" si="2"/>
        <v>171.18</v>
      </c>
    </row>
    <row r="58" spans="1:9" x14ac:dyDescent="0.3">
      <c r="A58" s="1">
        <v>45428</v>
      </c>
      <c r="B58" s="1" t="str">
        <f t="shared" si="0"/>
        <v>May</v>
      </c>
      <c r="C58" s="1" t="str">
        <f t="shared" si="1"/>
        <v>Summer</v>
      </c>
      <c r="D58" t="s">
        <v>32</v>
      </c>
      <c r="E58" t="s">
        <v>33</v>
      </c>
      <c r="F58">
        <v>7.0000000000000007E-2</v>
      </c>
      <c r="G58">
        <v>0.05</v>
      </c>
      <c r="H58">
        <v>1000</v>
      </c>
      <c r="I58">
        <f t="shared" si="2"/>
        <v>50</v>
      </c>
    </row>
    <row r="59" spans="1:9" x14ac:dyDescent="0.3">
      <c r="A59" s="1">
        <v>45466</v>
      </c>
      <c r="B59" s="1" t="str">
        <f t="shared" si="0"/>
        <v>June</v>
      </c>
      <c r="C59" s="1" t="str">
        <f t="shared" si="1"/>
        <v>Summer</v>
      </c>
      <c r="D59" t="s">
        <v>18</v>
      </c>
      <c r="E59" t="s">
        <v>17</v>
      </c>
      <c r="F59">
        <v>4.33</v>
      </c>
      <c r="G59">
        <v>3.87</v>
      </c>
      <c r="H59">
        <v>5000</v>
      </c>
      <c r="I59">
        <f t="shared" si="2"/>
        <v>19350</v>
      </c>
    </row>
    <row r="60" spans="1:9" x14ac:dyDescent="0.3">
      <c r="A60" s="1">
        <v>45621</v>
      </c>
      <c r="B60" s="1" t="str">
        <f t="shared" si="0"/>
        <v>November</v>
      </c>
      <c r="C60" s="1" t="str">
        <f t="shared" si="1"/>
        <v>Festive</v>
      </c>
      <c r="D60" t="s">
        <v>32</v>
      </c>
      <c r="E60" t="s">
        <v>33</v>
      </c>
      <c r="F60">
        <v>0.08</v>
      </c>
      <c r="G60">
        <v>0.06</v>
      </c>
      <c r="H60">
        <v>350</v>
      </c>
      <c r="I60">
        <f t="shared" si="2"/>
        <v>21</v>
      </c>
    </row>
    <row r="61" spans="1:9" x14ac:dyDescent="0.3">
      <c r="A61" s="1">
        <v>45566</v>
      </c>
      <c r="B61" s="1" t="str">
        <f t="shared" si="0"/>
        <v>October</v>
      </c>
      <c r="C61" s="1" t="str">
        <f t="shared" si="1"/>
        <v>Festive</v>
      </c>
      <c r="D61" t="s">
        <v>16</v>
      </c>
      <c r="E61" t="s">
        <v>17</v>
      </c>
      <c r="F61">
        <v>4.29</v>
      </c>
      <c r="G61">
        <v>3.99</v>
      </c>
      <c r="H61">
        <v>100</v>
      </c>
      <c r="I61">
        <f t="shared" si="2"/>
        <v>399</v>
      </c>
    </row>
    <row r="62" spans="1:9" x14ac:dyDescent="0.3">
      <c r="A62" s="1">
        <v>45426</v>
      </c>
      <c r="B62" s="1" t="str">
        <f t="shared" si="0"/>
        <v>May</v>
      </c>
      <c r="C62" s="1" t="str">
        <f t="shared" si="1"/>
        <v>Summer</v>
      </c>
      <c r="D62" t="s">
        <v>28</v>
      </c>
      <c r="E62" t="s">
        <v>29</v>
      </c>
      <c r="F62">
        <v>280.83999999999997</v>
      </c>
      <c r="G62">
        <v>195.88</v>
      </c>
      <c r="H62">
        <v>12</v>
      </c>
      <c r="I62">
        <f t="shared" si="2"/>
        <v>2350.56</v>
      </c>
    </row>
    <row r="63" spans="1:9" x14ac:dyDescent="0.3">
      <c r="A63" s="1">
        <v>45383</v>
      </c>
      <c r="B63" s="1" t="str">
        <f t="shared" si="0"/>
        <v>April</v>
      </c>
      <c r="C63" s="1" t="str">
        <f t="shared" si="1"/>
        <v>Summer</v>
      </c>
      <c r="D63" t="s">
        <v>21</v>
      </c>
      <c r="E63" t="s">
        <v>6</v>
      </c>
      <c r="F63">
        <v>116.85</v>
      </c>
      <c r="G63">
        <v>108.11</v>
      </c>
      <c r="H63">
        <v>0.25</v>
      </c>
      <c r="I63">
        <f t="shared" si="2"/>
        <v>27.0275</v>
      </c>
    </row>
    <row r="64" spans="1:9" x14ac:dyDescent="0.3">
      <c r="A64" s="1">
        <v>45346</v>
      </c>
      <c r="B64" s="1" t="str">
        <f t="shared" si="0"/>
        <v>February</v>
      </c>
      <c r="C64" s="1" t="str">
        <f t="shared" si="1"/>
        <v>Winter</v>
      </c>
      <c r="D64" t="s">
        <v>26</v>
      </c>
      <c r="E64" t="s">
        <v>6</v>
      </c>
      <c r="F64">
        <v>65.180000000000007</v>
      </c>
      <c r="G64">
        <v>44.23</v>
      </c>
      <c r="H64">
        <v>5</v>
      </c>
      <c r="I64">
        <f t="shared" si="2"/>
        <v>221.14999999999998</v>
      </c>
    </row>
    <row r="65" spans="1:9" x14ac:dyDescent="0.3">
      <c r="A65" s="1">
        <v>45444</v>
      </c>
      <c r="B65" s="1" t="str">
        <f t="shared" si="0"/>
        <v>June</v>
      </c>
      <c r="C65" s="1" t="str">
        <f t="shared" si="1"/>
        <v>Summer</v>
      </c>
      <c r="D65" t="s">
        <v>40</v>
      </c>
      <c r="E65" t="s">
        <v>29</v>
      </c>
      <c r="F65">
        <v>234.36</v>
      </c>
      <c r="G65">
        <v>219.46</v>
      </c>
      <c r="H65">
        <v>4</v>
      </c>
      <c r="I65">
        <f t="shared" si="2"/>
        <v>877.84</v>
      </c>
    </row>
    <row r="66" spans="1:9" x14ac:dyDescent="0.3">
      <c r="A66" s="1">
        <v>45551</v>
      </c>
      <c r="B66" s="1" t="str">
        <f t="shared" si="0"/>
        <v>September</v>
      </c>
      <c r="C66" s="1" t="str">
        <f t="shared" si="1"/>
        <v>Monsoon</v>
      </c>
      <c r="D66" t="s">
        <v>7</v>
      </c>
      <c r="E66" t="s">
        <v>6</v>
      </c>
      <c r="F66">
        <v>86.88</v>
      </c>
      <c r="G66">
        <v>76.08</v>
      </c>
      <c r="H66">
        <v>2</v>
      </c>
      <c r="I66">
        <f t="shared" si="2"/>
        <v>152.16</v>
      </c>
    </row>
    <row r="67" spans="1:9" x14ac:dyDescent="0.3">
      <c r="A67" s="1">
        <v>45370</v>
      </c>
      <c r="B67" s="1" t="str">
        <f t="shared" ref="B67:B130" si="3">TEXT(A67,"MMMM")</f>
        <v>March</v>
      </c>
      <c r="C67" s="1" t="str">
        <f t="shared" ref="C67:C130" si="4">IF(OR(MONTH(A67)=10,MONTH(A67)=11,MONTH(A67)=12),"Festive",
IF(OR(MONTH(A67)=1,MONTH(A67)=2,MONTH(A67)=3),"Winter",
IF(OR(MONTH(A67)=4,MONTH(A67)=5,MONTH(A67)=6),"Summer",
"Monsoon")))</f>
        <v>Winter</v>
      </c>
      <c r="D67" t="s">
        <v>9</v>
      </c>
      <c r="E67" t="s">
        <v>6</v>
      </c>
      <c r="F67">
        <v>0.34</v>
      </c>
      <c r="G67">
        <v>0.28000000000000003</v>
      </c>
      <c r="H67">
        <v>750</v>
      </c>
      <c r="I67">
        <f t="shared" ref="I67:I130" si="5">H67*G67</f>
        <v>210.00000000000003</v>
      </c>
    </row>
    <row r="68" spans="1:9" x14ac:dyDescent="0.3">
      <c r="A68" s="1">
        <v>45586</v>
      </c>
      <c r="B68" s="1" t="str">
        <f t="shared" si="3"/>
        <v>October</v>
      </c>
      <c r="C68" s="1" t="str">
        <f t="shared" si="4"/>
        <v>Festive</v>
      </c>
      <c r="D68" t="s">
        <v>45</v>
      </c>
      <c r="E68" t="s">
        <v>23</v>
      </c>
      <c r="F68">
        <v>265.12</v>
      </c>
      <c r="G68">
        <v>180.59</v>
      </c>
      <c r="H68">
        <v>5</v>
      </c>
      <c r="I68">
        <f t="shared" si="5"/>
        <v>902.95</v>
      </c>
    </row>
    <row r="69" spans="1:9" x14ac:dyDescent="0.3">
      <c r="A69" s="1">
        <v>45563</v>
      </c>
      <c r="B69" s="1" t="str">
        <f t="shared" si="3"/>
        <v>September</v>
      </c>
      <c r="C69" s="1" t="str">
        <f t="shared" si="4"/>
        <v>Monsoon</v>
      </c>
      <c r="D69" t="s">
        <v>26</v>
      </c>
      <c r="E69" t="s">
        <v>6</v>
      </c>
      <c r="F69">
        <v>74.64</v>
      </c>
      <c r="G69">
        <v>57.27</v>
      </c>
      <c r="H69">
        <v>0.25</v>
      </c>
      <c r="I69">
        <f t="shared" si="5"/>
        <v>14.317500000000001</v>
      </c>
    </row>
    <row r="70" spans="1:9" x14ac:dyDescent="0.3">
      <c r="A70" s="1">
        <v>45457</v>
      </c>
      <c r="B70" s="1" t="str">
        <f t="shared" si="3"/>
        <v>June</v>
      </c>
      <c r="C70" s="1" t="str">
        <f t="shared" si="4"/>
        <v>Summer</v>
      </c>
      <c r="D70" t="s">
        <v>20</v>
      </c>
      <c r="E70" t="s">
        <v>6</v>
      </c>
      <c r="F70">
        <v>52.99</v>
      </c>
      <c r="G70">
        <v>47.76</v>
      </c>
      <c r="H70">
        <v>0.25</v>
      </c>
      <c r="I70">
        <f t="shared" si="5"/>
        <v>11.94</v>
      </c>
    </row>
    <row r="71" spans="1:9" x14ac:dyDescent="0.3">
      <c r="A71" s="1">
        <v>45349</v>
      </c>
      <c r="B71" s="1" t="str">
        <f t="shared" si="3"/>
        <v>February</v>
      </c>
      <c r="C71" s="1" t="str">
        <f t="shared" si="4"/>
        <v>Winter</v>
      </c>
      <c r="D71" t="s">
        <v>15</v>
      </c>
      <c r="E71" t="s">
        <v>14</v>
      </c>
      <c r="F71">
        <v>67.099999999999994</v>
      </c>
      <c r="G71">
        <v>55.17</v>
      </c>
      <c r="H71">
        <v>2</v>
      </c>
      <c r="I71">
        <f t="shared" si="5"/>
        <v>110.34</v>
      </c>
    </row>
    <row r="72" spans="1:9" x14ac:dyDescent="0.3">
      <c r="A72" s="1">
        <v>45449</v>
      </c>
      <c r="B72" s="1" t="str">
        <f t="shared" si="3"/>
        <v>June</v>
      </c>
      <c r="C72" s="1" t="str">
        <f t="shared" si="4"/>
        <v>Summer</v>
      </c>
      <c r="D72" t="s">
        <v>21</v>
      </c>
      <c r="E72" t="s">
        <v>6</v>
      </c>
      <c r="F72">
        <v>132.88</v>
      </c>
      <c r="G72">
        <v>88.93</v>
      </c>
      <c r="H72">
        <v>2</v>
      </c>
      <c r="I72">
        <f t="shared" si="5"/>
        <v>177.86</v>
      </c>
    </row>
    <row r="73" spans="1:9" x14ac:dyDescent="0.3">
      <c r="A73" s="1">
        <v>45596</v>
      </c>
      <c r="B73" s="1" t="str">
        <f t="shared" si="3"/>
        <v>October</v>
      </c>
      <c r="C73" s="1" t="str">
        <f t="shared" si="4"/>
        <v>Festive</v>
      </c>
      <c r="D73" t="s">
        <v>27</v>
      </c>
      <c r="E73" t="s">
        <v>4</v>
      </c>
      <c r="F73">
        <v>147.44999999999999</v>
      </c>
      <c r="G73">
        <v>113.46</v>
      </c>
      <c r="H73">
        <v>3</v>
      </c>
      <c r="I73">
        <f t="shared" si="5"/>
        <v>340.38</v>
      </c>
    </row>
    <row r="74" spans="1:9" x14ac:dyDescent="0.3">
      <c r="A74" s="1">
        <v>45332</v>
      </c>
      <c r="B74" s="1" t="str">
        <f t="shared" si="3"/>
        <v>February</v>
      </c>
      <c r="C74" s="1" t="str">
        <f t="shared" si="4"/>
        <v>Winter</v>
      </c>
      <c r="D74" t="s">
        <v>45</v>
      </c>
      <c r="E74" t="s">
        <v>23</v>
      </c>
      <c r="F74">
        <v>200.41</v>
      </c>
      <c r="G74">
        <v>138.18</v>
      </c>
      <c r="H74">
        <v>0.25</v>
      </c>
      <c r="I74">
        <f t="shared" si="5"/>
        <v>34.545000000000002</v>
      </c>
    </row>
    <row r="75" spans="1:9" x14ac:dyDescent="0.3">
      <c r="A75" s="1">
        <v>45628</v>
      </c>
      <c r="B75" s="1" t="str">
        <f t="shared" si="3"/>
        <v>December</v>
      </c>
      <c r="C75" s="1" t="str">
        <f t="shared" si="4"/>
        <v>Festive</v>
      </c>
      <c r="D75" t="s">
        <v>46</v>
      </c>
      <c r="E75" t="s">
        <v>6</v>
      </c>
      <c r="F75">
        <v>0.24</v>
      </c>
      <c r="G75">
        <v>0.2</v>
      </c>
      <c r="H75">
        <v>2000</v>
      </c>
      <c r="I75">
        <f t="shared" si="5"/>
        <v>400</v>
      </c>
    </row>
    <row r="76" spans="1:9" x14ac:dyDescent="0.3">
      <c r="A76" s="1">
        <v>45564</v>
      </c>
      <c r="B76" s="1" t="str">
        <f t="shared" si="3"/>
        <v>September</v>
      </c>
      <c r="C76" s="1" t="str">
        <f t="shared" si="4"/>
        <v>Monsoon</v>
      </c>
      <c r="D76" t="s">
        <v>44</v>
      </c>
      <c r="E76" t="s">
        <v>6</v>
      </c>
      <c r="F76">
        <v>9.6999999999999993</v>
      </c>
      <c r="G76">
        <v>7.26</v>
      </c>
      <c r="H76">
        <v>6</v>
      </c>
      <c r="I76">
        <f t="shared" si="5"/>
        <v>43.56</v>
      </c>
    </row>
    <row r="77" spans="1:9" x14ac:dyDescent="0.3">
      <c r="A77" s="1">
        <v>45357</v>
      </c>
      <c r="B77" s="1" t="str">
        <f t="shared" si="3"/>
        <v>March</v>
      </c>
      <c r="C77" s="1" t="str">
        <f t="shared" si="4"/>
        <v>Winter</v>
      </c>
      <c r="D77" t="s">
        <v>31</v>
      </c>
      <c r="E77" t="s">
        <v>11</v>
      </c>
      <c r="F77">
        <v>401.63</v>
      </c>
      <c r="G77">
        <v>275.33999999999997</v>
      </c>
      <c r="H77">
        <v>3</v>
      </c>
      <c r="I77">
        <f t="shared" si="5"/>
        <v>826.02</v>
      </c>
    </row>
    <row r="78" spans="1:9" x14ac:dyDescent="0.3">
      <c r="A78" s="1">
        <v>45376</v>
      </c>
      <c r="B78" s="1" t="str">
        <f t="shared" si="3"/>
        <v>March</v>
      </c>
      <c r="C78" s="1" t="str">
        <f t="shared" si="4"/>
        <v>Winter</v>
      </c>
      <c r="D78" t="s">
        <v>25</v>
      </c>
      <c r="E78" t="s">
        <v>6</v>
      </c>
      <c r="F78">
        <v>74.63</v>
      </c>
      <c r="G78">
        <v>69.760000000000005</v>
      </c>
      <c r="H78">
        <v>0.25</v>
      </c>
      <c r="I78">
        <f t="shared" si="5"/>
        <v>17.440000000000001</v>
      </c>
    </row>
    <row r="79" spans="1:9" x14ac:dyDescent="0.3">
      <c r="A79" s="1">
        <v>45643</v>
      </c>
      <c r="B79" s="1" t="str">
        <f t="shared" si="3"/>
        <v>December</v>
      </c>
      <c r="C79" s="1" t="str">
        <f t="shared" si="4"/>
        <v>Festive</v>
      </c>
      <c r="D79" t="s">
        <v>13</v>
      </c>
      <c r="E79" t="s">
        <v>14</v>
      </c>
      <c r="F79">
        <v>53.12</v>
      </c>
      <c r="G79">
        <v>45.48</v>
      </c>
      <c r="H79">
        <v>3</v>
      </c>
      <c r="I79">
        <f t="shared" si="5"/>
        <v>136.44</v>
      </c>
    </row>
    <row r="80" spans="1:9" x14ac:dyDescent="0.3">
      <c r="A80" s="1">
        <v>45400</v>
      </c>
      <c r="B80" s="1" t="str">
        <f t="shared" si="3"/>
        <v>April</v>
      </c>
      <c r="C80" s="1" t="str">
        <f t="shared" si="4"/>
        <v>Summer</v>
      </c>
      <c r="D80" t="s">
        <v>46</v>
      </c>
      <c r="E80" t="s">
        <v>6</v>
      </c>
      <c r="F80">
        <v>0.71</v>
      </c>
      <c r="G80">
        <v>0.56999999999999995</v>
      </c>
      <c r="H80">
        <v>1500</v>
      </c>
      <c r="I80">
        <f t="shared" si="5"/>
        <v>854.99999999999989</v>
      </c>
    </row>
    <row r="81" spans="1:9" x14ac:dyDescent="0.3">
      <c r="A81" s="1">
        <v>45394</v>
      </c>
      <c r="B81" s="1" t="str">
        <f t="shared" si="3"/>
        <v>April</v>
      </c>
      <c r="C81" s="1" t="str">
        <f t="shared" si="4"/>
        <v>Summer</v>
      </c>
      <c r="D81" t="s">
        <v>43</v>
      </c>
      <c r="E81" t="s">
        <v>6</v>
      </c>
      <c r="F81">
        <v>118</v>
      </c>
      <c r="G81">
        <v>86.7</v>
      </c>
      <c r="H81">
        <v>0.25</v>
      </c>
      <c r="I81">
        <f t="shared" si="5"/>
        <v>21.675000000000001</v>
      </c>
    </row>
    <row r="82" spans="1:9" x14ac:dyDescent="0.3">
      <c r="A82" s="1">
        <v>45496</v>
      </c>
      <c r="B82" s="1" t="str">
        <f t="shared" si="3"/>
        <v>July</v>
      </c>
      <c r="C82" s="1" t="str">
        <f t="shared" si="4"/>
        <v>Monsoon</v>
      </c>
      <c r="D82" t="s">
        <v>47</v>
      </c>
      <c r="E82" t="s">
        <v>6</v>
      </c>
      <c r="F82">
        <v>140.1</v>
      </c>
      <c r="G82">
        <v>106.77</v>
      </c>
      <c r="H82">
        <v>3</v>
      </c>
      <c r="I82">
        <f t="shared" si="5"/>
        <v>320.31</v>
      </c>
    </row>
    <row r="83" spans="1:9" x14ac:dyDescent="0.3">
      <c r="A83" s="1">
        <v>45483</v>
      </c>
      <c r="B83" s="1" t="str">
        <f t="shared" si="3"/>
        <v>July</v>
      </c>
      <c r="C83" s="1" t="str">
        <f t="shared" si="4"/>
        <v>Monsoon</v>
      </c>
      <c r="D83" t="s">
        <v>47</v>
      </c>
      <c r="E83" t="s">
        <v>6</v>
      </c>
      <c r="F83">
        <v>52.63</v>
      </c>
      <c r="G83">
        <v>43.35</v>
      </c>
      <c r="H83">
        <v>2</v>
      </c>
      <c r="I83">
        <f t="shared" si="5"/>
        <v>86.7</v>
      </c>
    </row>
    <row r="84" spans="1:9" x14ac:dyDescent="0.3">
      <c r="A84" s="1">
        <v>45556</v>
      </c>
      <c r="B84" s="1" t="str">
        <f t="shared" si="3"/>
        <v>September</v>
      </c>
      <c r="C84" s="1" t="str">
        <f t="shared" si="4"/>
        <v>Monsoon</v>
      </c>
      <c r="D84" t="s">
        <v>48</v>
      </c>
      <c r="E84" t="s">
        <v>6</v>
      </c>
      <c r="F84">
        <v>95.75</v>
      </c>
      <c r="G84">
        <v>70.92</v>
      </c>
      <c r="H84">
        <v>1</v>
      </c>
      <c r="I84">
        <f t="shared" si="5"/>
        <v>70.92</v>
      </c>
    </row>
    <row r="85" spans="1:9" x14ac:dyDescent="0.3">
      <c r="A85" s="1">
        <v>45418</v>
      </c>
      <c r="B85" s="1" t="str">
        <f t="shared" si="3"/>
        <v>May</v>
      </c>
      <c r="C85" s="1" t="str">
        <f t="shared" si="4"/>
        <v>Summer</v>
      </c>
      <c r="D85" t="s">
        <v>15</v>
      </c>
      <c r="E85" t="s">
        <v>14</v>
      </c>
      <c r="F85">
        <v>68.260000000000005</v>
      </c>
      <c r="G85">
        <v>55.37</v>
      </c>
      <c r="H85">
        <v>24</v>
      </c>
      <c r="I85">
        <f t="shared" si="5"/>
        <v>1328.8799999999999</v>
      </c>
    </row>
    <row r="86" spans="1:9" x14ac:dyDescent="0.3">
      <c r="A86" s="1">
        <v>45609</v>
      </c>
      <c r="B86" s="1" t="str">
        <f t="shared" si="3"/>
        <v>November</v>
      </c>
      <c r="C86" s="1" t="str">
        <f t="shared" si="4"/>
        <v>Festive</v>
      </c>
      <c r="D86" t="s">
        <v>49</v>
      </c>
      <c r="E86" t="s">
        <v>4</v>
      </c>
      <c r="F86">
        <v>164.03</v>
      </c>
      <c r="G86">
        <v>141.83000000000001</v>
      </c>
      <c r="H86">
        <v>5</v>
      </c>
      <c r="I86">
        <f t="shared" si="5"/>
        <v>709.15000000000009</v>
      </c>
    </row>
    <row r="87" spans="1:9" x14ac:dyDescent="0.3">
      <c r="A87" s="1">
        <v>45636</v>
      </c>
      <c r="B87" s="1" t="str">
        <f t="shared" si="3"/>
        <v>December</v>
      </c>
      <c r="C87" s="1" t="str">
        <f t="shared" si="4"/>
        <v>Festive</v>
      </c>
      <c r="D87" t="s">
        <v>21</v>
      </c>
      <c r="E87" t="s">
        <v>6</v>
      </c>
      <c r="F87">
        <v>117.27</v>
      </c>
      <c r="G87">
        <v>110.51</v>
      </c>
      <c r="H87">
        <v>10</v>
      </c>
      <c r="I87">
        <f t="shared" si="5"/>
        <v>1105.1000000000001</v>
      </c>
    </row>
    <row r="88" spans="1:9" x14ac:dyDescent="0.3">
      <c r="A88" s="1">
        <v>45594</v>
      </c>
      <c r="B88" s="1" t="str">
        <f t="shared" si="3"/>
        <v>October</v>
      </c>
      <c r="C88" s="1" t="str">
        <f t="shared" si="4"/>
        <v>Festive</v>
      </c>
      <c r="D88" t="s">
        <v>46</v>
      </c>
      <c r="E88" t="s">
        <v>6</v>
      </c>
      <c r="F88">
        <v>0.98</v>
      </c>
      <c r="G88">
        <v>0.79</v>
      </c>
      <c r="H88">
        <v>750</v>
      </c>
      <c r="I88">
        <f t="shared" si="5"/>
        <v>592.5</v>
      </c>
    </row>
    <row r="89" spans="1:9" x14ac:dyDescent="0.3">
      <c r="A89" s="1">
        <v>45656</v>
      </c>
      <c r="B89" s="1" t="str">
        <f t="shared" si="3"/>
        <v>December</v>
      </c>
      <c r="C89" s="1" t="str">
        <f t="shared" si="4"/>
        <v>Festive</v>
      </c>
      <c r="D89" t="s">
        <v>45</v>
      </c>
      <c r="E89" t="s">
        <v>23</v>
      </c>
      <c r="F89">
        <v>194.78</v>
      </c>
      <c r="G89">
        <v>138.69999999999999</v>
      </c>
      <c r="H89">
        <v>10</v>
      </c>
      <c r="I89">
        <f t="shared" si="5"/>
        <v>1387</v>
      </c>
    </row>
    <row r="90" spans="1:9" x14ac:dyDescent="0.3">
      <c r="A90" s="1">
        <v>45409</v>
      </c>
      <c r="B90" s="1" t="str">
        <f t="shared" si="3"/>
        <v>April</v>
      </c>
      <c r="C90" s="1" t="str">
        <f t="shared" si="4"/>
        <v>Summer</v>
      </c>
      <c r="D90" t="s">
        <v>20</v>
      </c>
      <c r="E90" t="s">
        <v>6</v>
      </c>
      <c r="F90">
        <v>73.19</v>
      </c>
      <c r="G90">
        <v>63.64</v>
      </c>
      <c r="H90">
        <v>2</v>
      </c>
      <c r="I90">
        <f t="shared" si="5"/>
        <v>127.28</v>
      </c>
    </row>
    <row r="91" spans="1:9" x14ac:dyDescent="0.3">
      <c r="A91" s="1">
        <v>45570</v>
      </c>
      <c r="B91" s="1" t="str">
        <f t="shared" si="3"/>
        <v>October</v>
      </c>
      <c r="C91" s="1" t="str">
        <f t="shared" si="4"/>
        <v>Festive</v>
      </c>
      <c r="D91" t="s">
        <v>50</v>
      </c>
      <c r="E91" t="s">
        <v>6</v>
      </c>
      <c r="F91">
        <v>0.27</v>
      </c>
      <c r="G91">
        <v>0.19</v>
      </c>
      <c r="H91">
        <v>750</v>
      </c>
      <c r="I91">
        <f t="shared" si="5"/>
        <v>142.5</v>
      </c>
    </row>
    <row r="92" spans="1:9" x14ac:dyDescent="0.3">
      <c r="A92" s="1">
        <v>45328</v>
      </c>
      <c r="B92" s="1" t="str">
        <f t="shared" si="3"/>
        <v>February</v>
      </c>
      <c r="C92" s="1" t="str">
        <f t="shared" si="4"/>
        <v>Winter</v>
      </c>
      <c r="D92" t="s">
        <v>8</v>
      </c>
      <c r="E92" t="s">
        <v>6</v>
      </c>
      <c r="F92">
        <v>4.9800000000000004</v>
      </c>
      <c r="G92">
        <v>4.38</v>
      </c>
      <c r="H92">
        <v>4</v>
      </c>
      <c r="I92">
        <f t="shared" si="5"/>
        <v>17.52</v>
      </c>
    </row>
    <row r="93" spans="1:9" x14ac:dyDescent="0.3">
      <c r="A93" s="1">
        <v>45434</v>
      </c>
      <c r="B93" s="1" t="str">
        <f t="shared" si="3"/>
        <v>May</v>
      </c>
      <c r="C93" s="1" t="str">
        <f t="shared" si="4"/>
        <v>Summer</v>
      </c>
      <c r="D93" t="s">
        <v>13</v>
      </c>
      <c r="E93" t="s">
        <v>14</v>
      </c>
      <c r="F93">
        <v>81.040000000000006</v>
      </c>
      <c r="G93">
        <v>54.57</v>
      </c>
      <c r="H93">
        <v>5</v>
      </c>
      <c r="I93">
        <f t="shared" si="5"/>
        <v>272.85000000000002</v>
      </c>
    </row>
    <row r="94" spans="1:9" x14ac:dyDescent="0.3">
      <c r="A94" s="1">
        <v>45401</v>
      </c>
      <c r="B94" s="1" t="str">
        <f t="shared" si="3"/>
        <v>April</v>
      </c>
      <c r="C94" s="1" t="str">
        <f t="shared" si="4"/>
        <v>Summer</v>
      </c>
      <c r="D94" t="s">
        <v>10</v>
      </c>
      <c r="E94" t="s">
        <v>11</v>
      </c>
      <c r="F94">
        <v>577.38</v>
      </c>
      <c r="G94">
        <v>403.86</v>
      </c>
      <c r="H94">
        <v>1</v>
      </c>
      <c r="I94">
        <f t="shared" si="5"/>
        <v>403.86</v>
      </c>
    </row>
    <row r="95" spans="1:9" x14ac:dyDescent="0.3">
      <c r="A95" s="1">
        <v>45534</v>
      </c>
      <c r="B95" s="1" t="str">
        <f t="shared" si="3"/>
        <v>August</v>
      </c>
      <c r="C95" s="1" t="str">
        <f t="shared" si="4"/>
        <v>Monsoon</v>
      </c>
      <c r="D95" t="s">
        <v>13</v>
      </c>
      <c r="E95" t="s">
        <v>14</v>
      </c>
      <c r="F95">
        <v>36.590000000000003</v>
      </c>
      <c r="G95">
        <v>24.61</v>
      </c>
      <c r="H95">
        <v>1</v>
      </c>
      <c r="I95">
        <f t="shared" si="5"/>
        <v>24.61</v>
      </c>
    </row>
    <row r="96" spans="1:9" x14ac:dyDescent="0.3">
      <c r="A96" s="1">
        <v>45626</v>
      </c>
      <c r="B96" s="1" t="str">
        <f t="shared" si="3"/>
        <v>November</v>
      </c>
      <c r="C96" s="1" t="str">
        <f t="shared" si="4"/>
        <v>Festive</v>
      </c>
      <c r="D96" t="s">
        <v>51</v>
      </c>
      <c r="E96" t="s">
        <v>6</v>
      </c>
      <c r="F96">
        <v>56.77</v>
      </c>
      <c r="G96">
        <v>43.06</v>
      </c>
      <c r="H96">
        <v>3</v>
      </c>
      <c r="I96">
        <f t="shared" si="5"/>
        <v>129.18</v>
      </c>
    </row>
    <row r="97" spans="1:9" x14ac:dyDescent="0.3">
      <c r="A97" s="1">
        <v>45389</v>
      </c>
      <c r="B97" s="1" t="str">
        <f t="shared" si="3"/>
        <v>April</v>
      </c>
      <c r="C97" s="1" t="str">
        <f t="shared" si="4"/>
        <v>Summer</v>
      </c>
      <c r="D97" t="s">
        <v>15</v>
      </c>
      <c r="E97" t="s">
        <v>14</v>
      </c>
      <c r="F97">
        <v>55.92</v>
      </c>
      <c r="G97">
        <v>37.46</v>
      </c>
      <c r="H97">
        <v>6</v>
      </c>
      <c r="I97">
        <f t="shared" si="5"/>
        <v>224.76</v>
      </c>
    </row>
    <row r="98" spans="1:9" x14ac:dyDescent="0.3">
      <c r="A98" s="1">
        <v>45650</v>
      </c>
      <c r="B98" s="1" t="str">
        <f t="shared" si="3"/>
        <v>December</v>
      </c>
      <c r="C98" s="1" t="str">
        <f t="shared" si="4"/>
        <v>Festive</v>
      </c>
      <c r="D98" t="s">
        <v>30</v>
      </c>
      <c r="E98" t="s">
        <v>6</v>
      </c>
      <c r="F98">
        <v>49.91</v>
      </c>
      <c r="G98">
        <v>36.46</v>
      </c>
      <c r="H98">
        <v>2</v>
      </c>
      <c r="I98">
        <f t="shared" si="5"/>
        <v>72.92</v>
      </c>
    </row>
    <row r="99" spans="1:9" x14ac:dyDescent="0.3">
      <c r="A99" s="1">
        <v>45508</v>
      </c>
      <c r="B99" s="1" t="str">
        <f t="shared" si="3"/>
        <v>August</v>
      </c>
      <c r="C99" s="1" t="str">
        <f t="shared" si="4"/>
        <v>Monsoon</v>
      </c>
      <c r="D99" t="s">
        <v>43</v>
      </c>
      <c r="E99" t="s">
        <v>6</v>
      </c>
      <c r="F99">
        <v>56.08</v>
      </c>
      <c r="G99">
        <v>51.85</v>
      </c>
      <c r="H99">
        <v>3</v>
      </c>
      <c r="I99">
        <f t="shared" si="5"/>
        <v>155.55000000000001</v>
      </c>
    </row>
    <row r="100" spans="1:9" x14ac:dyDescent="0.3">
      <c r="A100" s="1">
        <v>45319</v>
      </c>
      <c r="B100" s="1" t="str">
        <f t="shared" si="3"/>
        <v>January</v>
      </c>
      <c r="C100" s="1" t="str">
        <f t="shared" si="4"/>
        <v>Winter</v>
      </c>
      <c r="D100" t="s">
        <v>45</v>
      </c>
      <c r="E100" t="s">
        <v>23</v>
      </c>
      <c r="F100">
        <v>249.92</v>
      </c>
      <c r="G100">
        <v>225.95</v>
      </c>
      <c r="H100">
        <v>1</v>
      </c>
      <c r="I100">
        <f t="shared" si="5"/>
        <v>225.95</v>
      </c>
    </row>
    <row r="101" spans="1:9" x14ac:dyDescent="0.3">
      <c r="A101" s="1">
        <v>45342</v>
      </c>
      <c r="B101" s="1" t="str">
        <f t="shared" si="3"/>
        <v>February</v>
      </c>
      <c r="C101" s="1" t="str">
        <f t="shared" si="4"/>
        <v>Winter</v>
      </c>
      <c r="D101" t="s">
        <v>37</v>
      </c>
      <c r="E101" t="s">
        <v>33</v>
      </c>
      <c r="F101">
        <v>0.05</v>
      </c>
      <c r="G101">
        <v>0.04</v>
      </c>
      <c r="H101">
        <v>2000</v>
      </c>
      <c r="I101">
        <f t="shared" si="5"/>
        <v>80</v>
      </c>
    </row>
    <row r="102" spans="1:9" x14ac:dyDescent="0.3">
      <c r="A102" s="1">
        <v>45609</v>
      </c>
      <c r="B102" s="1" t="str">
        <f t="shared" si="3"/>
        <v>November</v>
      </c>
      <c r="C102" s="1" t="str">
        <f t="shared" si="4"/>
        <v>Festive</v>
      </c>
      <c r="D102" t="s">
        <v>52</v>
      </c>
      <c r="E102" t="s">
        <v>42</v>
      </c>
      <c r="F102">
        <v>0.4</v>
      </c>
      <c r="G102">
        <v>0.35</v>
      </c>
      <c r="H102">
        <v>500</v>
      </c>
      <c r="I102">
        <f t="shared" si="5"/>
        <v>175</v>
      </c>
    </row>
    <row r="103" spans="1:9" x14ac:dyDescent="0.3">
      <c r="A103" s="1">
        <v>45347</v>
      </c>
      <c r="B103" s="1" t="str">
        <f t="shared" si="3"/>
        <v>February</v>
      </c>
      <c r="C103" s="1" t="str">
        <f t="shared" si="4"/>
        <v>Winter</v>
      </c>
      <c r="D103" t="s">
        <v>45</v>
      </c>
      <c r="E103" t="s">
        <v>23</v>
      </c>
      <c r="F103">
        <v>255.35</v>
      </c>
      <c r="G103">
        <v>215.41</v>
      </c>
      <c r="H103">
        <v>2</v>
      </c>
      <c r="I103">
        <f t="shared" si="5"/>
        <v>430.82</v>
      </c>
    </row>
    <row r="104" spans="1:9" x14ac:dyDescent="0.3">
      <c r="A104" s="1">
        <v>45590</v>
      </c>
      <c r="B104" s="1" t="str">
        <f t="shared" si="3"/>
        <v>October</v>
      </c>
      <c r="C104" s="1" t="str">
        <f t="shared" si="4"/>
        <v>Festive</v>
      </c>
      <c r="D104" t="s">
        <v>18</v>
      </c>
      <c r="E104" t="s">
        <v>17</v>
      </c>
      <c r="F104">
        <v>2.54</v>
      </c>
      <c r="G104">
        <v>2.2200000000000002</v>
      </c>
      <c r="H104">
        <v>100</v>
      </c>
      <c r="I104">
        <f t="shared" si="5"/>
        <v>222.00000000000003</v>
      </c>
    </row>
    <row r="105" spans="1:9" x14ac:dyDescent="0.3">
      <c r="A105" s="1">
        <v>45363</v>
      </c>
      <c r="B105" s="1" t="str">
        <f t="shared" si="3"/>
        <v>March</v>
      </c>
      <c r="C105" s="1" t="str">
        <f t="shared" si="4"/>
        <v>Winter</v>
      </c>
      <c r="D105" t="s">
        <v>28</v>
      </c>
      <c r="E105" t="s">
        <v>29</v>
      </c>
      <c r="F105">
        <v>230</v>
      </c>
      <c r="G105">
        <v>184.15</v>
      </c>
      <c r="H105">
        <v>6</v>
      </c>
      <c r="I105">
        <f t="shared" si="5"/>
        <v>1104.9000000000001</v>
      </c>
    </row>
    <row r="106" spans="1:9" x14ac:dyDescent="0.3">
      <c r="A106" s="1">
        <v>45434</v>
      </c>
      <c r="B106" s="1" t="str">
        <f t="shared" si="3"/>
        <v>May</v>
      </c>
      <c r="C106" s="1" t="str">
        <f t="shared" si="4"/>
        <v>Summer</v>
      </c>
      <c r="D106" t="s">
        <v>44</v>
      </c>
      <c r="E106" t="s">
        <v>6</v>
      </c>
      <c r="F106">
        <v>16.84</v>
      </c>
      <c r="G106">
        <v>11.57</v>
      </c>
      <c r="H106">
        <v>24</v>
      </c>
      <c r="I106">
        <f t="shared" si="5"/>
        <v>277.68</v>
      </c>
    </row>
    <row r="107" spans="1:9" x14ac:dyDescent="0.3">
      <c r="A107" s="1">
        <v>45330</v>
      </c>
      <c r="B107" s="1" t="str">
        <f t="shared" si="3"/>
        <v>February</v>
      </c>
      <c r="C107" s="1" t="str">
        <f t="shared" si="4"/>
        <v>Winter</v>
      </c>
      <c r="D107" t="s">
        <v>46</v>
      </c>
      <c r="E107" t="s">
        <v>6</v>
      </c>
      <c r="F107">
        <v>0.8</v>
      </c>
      <c r="G107">
        <v>0.68</v>
      </c>
      <c r="H107">
        <v>200</v>
      </c>
      <c r="I107">
        <f t="shared" si="5"/>
        <v>136</v>
      </c>
    </row>
    <row r="108" spans="1:9" x14ac:dyDescent="0.3">
      <c r="A108" s="1">
        <v>45342</v>
      </c>
      <c r="B108" s="1" t="str">
        <f t="shared" si="3"/>
        <v>February</v>
      </c>
      <c r="C108" s="1" t="str">
        <f t="shared" si="4"/>
        <v>Winter</v>
      </c>
      <c r="D108" t="s">
        <v>45</v>
      </c>
      <c r="E108" t="s">
        <v>23</v>
      </c>
      <c r="F108">
        <v>148.65</v>
      </c>
      <c r="G108">
        <v>100.55</v>
      </c>
      <c r="H108">
        <v>5</v>
      </c>
      <c r="I108">
        <f t="shared" si="5"/>
        <v>502.75</v>
      </c>
    </row>
    <row r="109" spans="1:9" x14ac:dyDescent="0.3">
      <c r="A109" s="1">
        <v>45635</v>
      </c>
      <c r="B109" s="1" t="str">
        <f t="shared" si="3"/>
        <v>December</v>
      </c>
      <c r="C109" s="1" t="str">
        <f t="shared" si="4"/>
        <v>Festive</v>
      </c>
      <c r="D109" t="s">
        <v>39</v>
      </c>
      <c r="E109" t="s">
        <v>11</v>
      </c>
      <c r="F109">
        <v>304.72000000000003</v>
      </c>
      <c r="G109">
        <v>267.39</v>
      </c>
      <c r="H109">
        <v>5</v>
      </c>
      <c r="I109">
        <f t="shared" si="5"/>
        <v>1336.9499999999998</v>
      </c>
    </row>
    <row r="110" spans="1:9" x14ac:dyDescent="0.3">
      <c r="A110" s="1">
        <v>45339</v>
      </c>
      <c r="B110" s="1" t="str">
        <f t="shared" si="3"/>
        <v>February</v>
      </c>
      <c r="C110" s="1" t="str">
        <f t="shared" si="4"/>
        <v>Winter</v>
      </c>
      <c r="D110" t="s">
        <v>53</v>
      </c>
      <c r="E110" t="s">
        <v>6</v>
      </c>
      <c r="F110">
        <v>117.98</v>
      </c>
      <c r="G110">
        <v>89.04</v>
      </c>
      <c r="H110">
        <v>0.25</v>
      </c>
      <c r="I110">
        <f t="shared" si="5"/>
        <v>22.26</v>
      </c>
    </row>
    <row r="111" spans="1:9" x14ac:dyDescent="0.3">
      <c r="A111" s="1">
        <v>45413</v>
      </c>
      <c r="B111" s="1" t="str">
        <f t="shared" si="3"/>
        <v>May</v>
      </c>
      <c r="C111" s="1" t="str">
        <f t="shared" si="4"/>
        <v>Summer</v>
      </c>
      <c r="D111" t="s">
        <v>26</v>
      </c>
      <c r="E111" t="s">
        <v>6</v>
      </c>
      <c r="F111">
        <v>95.78</v>
      </c>
      <c r="G111">
        <v>73.17</v>
      </c>
      <c r="H111">
        <v>2</v>
      </c>
      <c r="I111">
        <f t="shared" si="5"/>
        <v>146.34</v>
      </c>
    </row>
    <row r="112" spans="1:9" x14ac:dyDescent="0.3">
      <c r="A112" s="1">
        <v>45628</v>
      </c>
      <c r="B112" s="1" t="str">
        <f t="shared" si="3"/>
        <v>December</v>
      </c>
      <c r="C112" s="1" t="str">
        <f t="shared" si="4"/>
        <v>Festive</v>
      </c>
      <c r="D112" t="s">
        <v>9</v>
      </c>
      <c r="E112" t="s">
        <v>6</v>
      </c>
      <c r="F112">
        <v>0.6</v>
      </c>
      <c r="G112">
        <v>0.52</v>
      </c>
      <c r="H112">
        <v>1000</v>
      </c>
      <c r="I112">
        <f t="shared" si="5"/>
        <v>520</v>
      </c>
    </row>
    <row r="113" spans="1:9" x14ac:dyDescent="0.3">
      <c r="A113" s="1">
        <v>45497</v>
      </c>
      <c r="B113" s="1" t="str">
        <f t="shared" si="3"/>
        <v>July</v>
      </c>
      <c r="C113" s="1" t="str">
        <f t="shared" si="4"/>
        <v>Monsoon</v>
      </c>
      <c r="D113" t="s">
        <v>27</v>
      </c>
      <c r="E113" t="s">
        <v>4</v>
      </c>
      <c r="F113">
        <v>198.61</v>
      </c>
      <c r="G113">
        <v>138.19</v>
      </c>
      <c r="H113">
        <v>5</v>
      </c>
      <c r="I113">
        <f t="shared" si="5"/>
        <v>690.95</v>
      </c>
    </row>
    <row r="114" spans="1:9" x14ac:dyDescent="0.3">
      <c r="A114" s="1">
        <v>45376</v>
      </c>
      <c r="B114" s="1" t="str">
        <f t="shared" si="3"/>
        <v>March</v>
      </c>
      <c r="C114" s="1" t="str">
        <f t="shared" si="4"/>
        <v>Winter</v>
      </c>
      <c r="D114" t="s">
        <v>20</v>
      </c>
      <c r="E114" t="s">
        <v>6</v>
      </c>
      <c r="F114">
        <v>49.2</v>
      </c>
      <c r="G114">
        <v>34.85</v>
      </c>
      <c r="H114">
        <v>10</v>
      </c>
      <c r="I114">
        <f t="shared" si="5"/>
        <v>348.5</v>
      </c>
    </row>
    <row r="115" spans="1:9" x14ac:dyDescent="0.3">
      <c r="A115" s="1">
        <v>45615</v>
      </c>
      <c r="B115" s="1" t="str">
        <f t="shared" si="3"/>
        <v>November</v>
      </c>
      <c r="C115" s="1" t="str">
        <f t="shared" si="4"/>
        <v>Festive</v>
      </c>
      <c r="D115" t="s">
        <v>38</v>
      </c>
      <c r="E115" t="s">
        <v>23</v>
      </c>
      <c r="F115">
        <v>105.81</v>
      </c>
      <c r="G115">
        <v>91.05</v>
      </c>
      <c r="H115">
        <v>3</v>
      </c>
      <c r="I115">
        <f t="shared" si="5"/>
        <v>273.14999999999998</v>
      </c>
    </row>
    <row r="116" spans="1:9" x14ac:dyDescent="0.3">
      <c r="A116" s="1">
        <v>45624</v>
      </c>
      <c r="B116" s="1" t="str">
        <f t="shared" si="3"/>
        <v>November</v>
      </c>
      <c r="C116" s="1" t="str">
        <f t="shared" si="4"/>
        <v>Festive</v>
      </c>
      <c r="D116" t="s">
        <v>30</v>
      </c>
      <c r="E116" t="s">
        <v>6</v>
      </c>
      <c r="F116">
        <v>82.46</v>
      </c>
      <c r="G116">
        <v>61.06</v>
      </c>
      <c r="H116">
        <v>2</v>
      </c>
      <c r="I116">
        <f t="shared" si="5"/>
        <v>122.12</v>
      </c>
    </row>
    <row r="117" spans="1:9" x14ac:dyDescent="0.3">
      <c r="A117" s="1">
        <v>45655</v>
      </c>
      <c r="B117" s="1" t="str">
        <f t="shared" si="3"/>
        <v>December</v>
      </c>
      <c r="C117" s="1" t="str">
        <f t="shared" si="4"/>
        <v>Festive</v>
      </c>
      <c r="D117" t="s">
        <v>18</v>
      </c>
      <c r="E117" t="s">
        <v>17</v>
      </c>
      <c r="F117">
        <v>3.15</v>
      </c>
      <c r="G117">
        <v>2.27</v>
      </c>
      <c r="H117">
        <v>4000</v>
      </c>
      <c r="I117">
        <f t="shared" si="5"/>
        <v>9080</v>
      </c>
    </row>
    <row r="118" spans="1:9" x14ac:dyDescent="0.3">
      <c r="A118" s="1">
        <v>45541</v>
      </c>
      <c r="B118" s="1" t="str">
        <f t="shared" si="3"/>
        <v>September</v>
      </c>
      <c r="C118" s="1" t="str">
        <f t="shared" si="4"/>
        <v>Monsoon</v>
      </c>
      <c r="D118" t="s">
        <v>54</v>
      </c>
      <c r="E118" t="s">
        <v>6</v>
      </c>
      <c r="F118">
        <v>0.61</v>
      </c>
      <c r="G118">
        <v>0.42</v>
      </c>
      <c r="H118">
        <v>4000</v>
      </c>
      <c r="I118">
        <f t="shared" si="5"/>
        <v>1680</v>
      </c>
    </row>
    <row r="119" spans="1:9" x14ac:dyDescent="0.3">
      <c r="A119" s="1">
        <v>45603</v>
      </c>
      <c r="B119" s="1" t="str">
        <f t="shared" si="3"/>
        <v>November</v>
      </c>
      <c r="C119" s="1" t="str">
        <f t="shared" si="4"/>
        <v>Festive</v>
      </c>
      <c r="D119" t="s">
        <v>12</v>
      </c>
      <c r="E119" t="s">
        <v>6</v>
      </c>
      <c r="F119">
        <v>0.28000000000000003</v>
      </c>
      <c r="G119">
        <v>0.25</v>
      </c>
      <c r="H119">
        <v>2000</v>
      </c>
      <c r="I119">
        <f t="shared" si="5"/>
        <v>500</v>
      </c>
    </row>
    <row r="120" spans="1:9" x14ac:dyDescent="0.3">
      <c r="A120" s="1">
        <v>45573</v>
      </c>
      <c r="B120" s="1" t="str">
        <f t="shared" si="3"/>
        <v>October</v>
      </c>
      <c r="C120" s="1" t="str">
        <f t="shared" si="4"/>
        <v>Festive</v>
      </c>
      <c r="D120" t="s">
        <v>55</v>
      </c>
      <c r="E120" t="s">
        <v>35</v>
      </c>
      <c r="F120">
        <v>0.16</v>
      </c>
      <c r="G120">
        <v>0.14000000000000001</v>
      </c>
      <c r="H120">
        <v>1500</v>
      </c>
      <c r="I120">
        <f t="shared" si="5"/>
        <v>210.00000000000003</v>
      </c>
    </row>
    <row r="121" spans="1:9" x14ac:dyDescent="0.3">
      <c r="A121" s="1">
        <v>45323</v>
      </c>
      <c r="B121" s="1" t="str">
        <f t="shared" si="3"/>
        <v>February</v>
      </c>
      <c r="C121" s="1" t="str">
        <f t="shared" si="4"/>
        <v>Winter</v>
      </c>
      <c r="D121" t="s">
        <v>3</v>
      </c>
      <c r="E121" t="s">
        <v>4</v>
      </c>
      <c r="F121">
        <v>127.85</v>
      </c>
      <c r="G121">
        <v>108.94</v>
      </c>
      <c r="H121">
        <v>1</v>
      </c>
      <c r="I121">
        <f t="shared" si="5"/>
        <v>108.94</v>
      </c>
    </row>
    <row r="122" spans="1:9" x14ac:dyDescent="0.3">
      <c r="A122" s="1">
        <v>45321</v>
      </c>
      <c r="B122" s="1" t="str">
        <f t="shared" si="3"/>
        <v>January</v>
      </c>
      <c r="C122" s="1" t="str">
        <f t="shared" si="4"/>
        <v>Winter</v>
      </c>
      <c r="D122" t="s">
        <v>26</v>
      </c>
      <c r="E122" t="s">
        <v>6</v>
      </c>
      <c r="F122">
        <v>40.92</v>
      </c>
      <c r="G122">
        <v>34.07</v>
      </c>
      <c r="H122">
        <v>5</v>
      </c>
      <c r="I122">
        <f t="shared" si="5"/>
        <v>170.35</v>
      </c>
    </row>
    <row r="123" spans="1:9" x14ac:dyDescent="0.3">
      <c r="A123" s="1">
        <v>45627</v>
      </c>
      <c r="B123" s="1" t="str">
        <f t="shared" si="3"/>
        <v>December</v>
      </c>
      <c r="C123" s="1" t="str">
        <f t="shared" si="4"/>
        <v>Festive</v>
      </c>
      <c r="D123" t="s">
        <v>16</v>
      </c>
      <c r="E123" t="s">
        <v>17</v>
      </c>
      <c r="F123">
        <v>1.79</v>
      </c>
      <c r="G123">
        <v>1.55</v>
      </c>
      <c r="H123">
        <v>200</v>
      </c>
      <c r="I123">
        <f t="shared" si="5"/>
        <v>310</v>
      </c>
    </row>
    <row r="124" spans="1:9" x14ac:dyDescent="0.3">
      <c r="A124" s="1">
        <v>45563</v>
      </c>
      <c r="B124" s="1" t="str">
        <f t="shared" si="3"/>
        <v>September</v>
      </c>
      <c r="C124" s="1" t="str">
        <f t="shared" si="4"/>
        <v>Monsoon</v>
      </c>
      <c r="D124" t="s">
        <v>38</v>
      </c>
      <c r="E124" t="s">
        <v>23</v>
      </c>
      <c r="F124">
        <v>116.1</v>
      </c>
      <c r="G124">
        <v>94.13</v>
      </c>
      <c r="H124">
        <v>0.5</v>
      </c>
      <c r="I124">
        <f t="shared" si="5"/>
        <v>47.064999999999998</v>
      </c>
    </row>
    <row r="125" spans="1:9" x14ac:dyDescent="0.3">
      <c r="A125" s="1">
        <v>45631</v>
      </c>
      <c r="B125" s="1" t="str">
        <f t="shared" si="3"/>
        <v>December</v>
      </c>
      <c r="C125" s="1" t="str">
        <f t="shared" si="4"/>
        <v>Festive</v>
      </c>
      <c r="D125" t="s">
        <v>16</v>
      </c>
      <c r="E125" t="s">
        <v>17</v>
      </c>
      <c r="F125">
        <v>3.04</v>
      </c>
      <c r="G125">
        <v>2.66</v>
      </c>
      <c r="H125">
        <v>1500</v>
      </c>
      <c r="I125">
        <f t="shared" si="5"/>
        <v>3990</v>
      </c>
    </row>
    <row r="126" spans="1:9" x14ac:dyDescent="0.3">
      <c r="A126" s="1">
        <v>45589</v>
      </c>
      <c r="B126" s="1" t="str">
        <f t="shared" si="3"/>
        <v>October</v>
      </c>
      <c r="C126" s="1" t="str">
        <f t="shared" si="4"/>
        <v>Festive</v>
      </c>
      <c r="D126" t="s">
        <v>41</v>
      </c>
      <c r="E126" t="s">
        <v>42</v>
      </c>
      <c r="F126">
        <v>0.72</v>
      </c>
      <c r="G126">
        <v>0.55000000000000004</v>
      </c>
      <c r="H126">
        <v>1000</v>
      </c>
      <c r="I126">
        <f t="shared" si="5"/>
        <v>550</v>
      </c>
    </row>
    <row r="127" spans="1:9" x14ac:dyDescent="0.3">
      <c r="A127" s="1">
        <v>45574</v>
      </c>
      <c r="B127" s="1" t="str">
        <f t="shared" si="3"/>
        <v>October</v>
      </c>
      <c r="C127" s="1" t="str">
        <f t="shared" si="4"/>
        <v>Festive</v>
      </c>
      <c r="D127" t="s">
        <v>38</v>
      </c>
      <c r="E127" t="s">
        <v>23</v>
      </c>
      <c r="F127">
        <v>272.64</v>
      </c>
      <c r="G127">
        <v>184.94</v>
      </c>
      <c r="H127">
        <v>0.25</v>
      </c>
      <c r="I127">
        <f t="shared" si="5"/>
        <v>46.234999999999999</v>
      </c>
    </row>
    <row r="128" spans="1:9" x14ac:dyDescent="0.3">
      <c r="A128" s="1">
        <v>45412</v>
      </c>
      <c r="B128" s="1" t="str">
        <f t="shared" si="3"/>
        <v>April</v>
      </c>
      <c r="C128" s="1" t="str">
        <f t="shared" si="4"/>
        <v>Summer</v>
      </c>
      <c r="D128" t="s">
        <v>37</v>
      </c>
      <c r="E128" t="s">
        <v>33</v>
      </c>
      <c r="F128">
        <v>0.09</v>
      </c>
      <c r="G128">
        <v>0.06</v>
      </c>
      <c r="H128">
        <v>1000</v>
      </c>
      <c r="I128">
        <f t="shared" si="5"/>
        <v>60</v>
      </c>
    </row>
    <row r="129" spans="1:9" x14ac:dyDescent="0.3">
      <c r="A129" s="1">
        <v>45418</v>
      </c>
      <c r="B129" s="1" t="str">
        <f t="shared" si="3"/>
        <v>May</v>
      </c>
      <c r="C129" s="1" t="str">
        <f t="shared" si="4"/>
        <v>Summer</v>
      </c>
      <c r="D129" t="s">
        <v>41</v>
      </c>
      <c r="E129" t="s">
        <v>42</v>
      </c>
      <c r="F129">
        <v>0.6</v>
      </c>
      <c r="G129">
        <v>0.46</v>
      </c>
      <c r="H129">
        <v>2000</v>
      </c>
      <c r="I129">
        <f t="shared" si="5"/>
        <v>920</v>
      </c>
    </row>
    <row r="130" spans="1:9" x14ac:dyDescent="0.3">
      <c r="A130" s="1">
        <v>45312</v>
      </c>
      <c r="B130" s="1" t="str">
        <f t="shared" si="3"/>
        <v>January</v>
      </c>
      <c r="C130" s="1" t="str">
        <f t="shared" si="4"/>
        <v>Winter</v>
      </c>
      <c r="D130" t="s">
        <v>56</v>
      </c>
      <c r="E130" t="s">
        <v>29</v>
      </c>
      <c r="F130">
        <v>224.42</v>
      </c>
      <c r="G130">
        <v>191.35</v>
      </c>
      <c r="H130">
        <v>4</v>
      </c>
      <c r="I130">
        <f t="shared" si="5"/>
        <v>765.4</v>
      </c>
    </row>
    <row r="131" spans="1:9" x14ac:dyDescent="0.3">
      <c r="A131" s="1">
        <v>45506</v>
      </c>
      <c r="B131" s="1" t="str">
        <f t="shared" ref="B131:B194" si="6">TEXT(A131,"MMMM")</f>
        <v>August</v>
      </c>
      <c r="C131" s="1" t="str">
        <f t="shared" ref="C131:C194" si="7">IF(OR(MONTH(A131)=10,MONTH(A131)=11,MONTH(A131)=12),"Festive",
IF(OR(MONTH(A131)=1,MONTH(A131)=2,MONTH(A131)=3),"Winter",
IF(OR(MONTH(A131)=4,MONTH(A131)=5,MONTH(A131)=6),"Summer",
"Monsoon")))</f>
        <v>Monsoon</v>
      </c>
      <c r="D131" t="s">
        <v>36</v>
      </c>
      <c r="E131" t="s">
        <v>35</v>
      </c>
      <c r="F131">
        <v>0.28000000000000003</v>
      </c>
      <c r="G131">
        <v>0.21</v>
      </c>
      <c r="H131">
        <v>50</v>
      </c>
      <c r="I131">
        <f t="shared" ref="I131:I194" si="8">H131*G131</f>
        <v>10.5</v>
      </c>
    </row>
    <row r="132" spans="1:9" x14ac:dyDescent="0.3">
      <c r="A132" s="1">
        <v>45559</v>
      </c>
      <c r="B132" s="1" t="str">
        <f t="shared" si="6"/>
        <v>September</v>
      </c>
      <c r="C132" s="1" t="str">
        <f t="shared" si="7"/>
        <v>Monsoon</v>
      </c>
      <c r="D132" t="s">
        <v>52</v>
      </c>
      <c r="E132" t="s">
        <v>42</v>
      </c>
      <c r="F132">
        <v>0.75</v>
      </c>
      <c r="G132">
        <v>0.51</v>
      </c>
      <c r="H132">
        <v>200</v>
      </c>
      <c r="I132">
        <f t="shared" si="8"/>
        <v>102</v>
      </c>
    </row>
    <row r="133" spans="1:9" x14ac:dyDescent="0.3">
      <c r="A133" s="1">
        <v>45599</v>
      </c>
      <c r="B133" s="1" t="str">
        <f t="shared" si="6"/>
        <v>November</v>
      </c>
      <c r="C133" s="1" t="str">
        <f t="shared" si="7"/>
        <v>Festive</v>
      </c>
      <c r="D133" t="s">
        <v>49</v>
      </c>
      <c r="E133" t="s">
        <v>4</v>
      </c>
      <c r="F133">
        <v>183.97</v>
      </c>
      <c r="G133">
        <v>139.76</v>
      </c>
      <c r="H133">
        <v>3</v>
      </c>
      <c r="I133">
        <f t="shared" si="8"/>
        <v>419.28</v>
      </c>
    </row>
    <row r="134" spans="1:9" x14ac:dyDescent="0.3">
      <c r="A134" s="1">
        <v>45657</v>
      </c>
      <c r="B134" s="1" t="str">
        <f t="shared" si="6"/>
        <v>December</v>
      </c>
      <c r="C134" s="1" t="str">
        <f t="shared" si="7"/>
        <v>Festive</v>
      </c>
      <c r="D134" t="s">
        <v>45</v>
      </c>
      <c r="E134" t="s">
        <v>23</v>
      </c>
      <c r="F134">
        <v>245.99</v>
      </c>
      <c r="G134">
        <v>221.4</v>
      </c>
      <c r="H134">
        <v>0.25</v>
      </c>
      <c r="I134">
        <f t="shared" si="8"/>
        <v>55.35</v>
      </c>
    </row>
    <row r="135" spans="1:9" x14ac:dyDescent="0.3">
      <c r="A135" s="1">
        <v>45599</v>
      </c>
      <c r="B135" s="1" t="str">
        <f t="shared" si="6"/>
        <v>November</v>
      </c>
      <c r="C135" s="1" t="str">
        <f t="shared" si="7"/>
        <v>Festive</v>
      </c>
      <c r="D135" t="s">
        <v>50</v>
      </c>
      <c r="E135" t="s">
        <v>6</v>
      </c>
      <c r="F135">
        <v>0.09</v>
      </c>
      <c r="G135">
        <v>7.0000000000000007E-2</v>
      </c>
      <c r="H135">
        <v>250</v>
      </c>
      <c r="I135">
        <f t="shared" si="8"/>
        <v>17.5</v>
      </c>
    </row>
    <row r="136" spans="1:9" x14ac:dyDescent="0.3">
      <c r="A136" s="1">
        <v>45651</v>
      </c>
      <c r="B136" s="1" t="str">
        <f t="shared" si="6"/>
        <v>December</v>
      </c>
      <c r="C136" s="1" t="str">
        <f t="shared" si="7"/>
        <v>Festive</v>
      </c>
      <c r="D136" t="s">
        <v>44</v>
      </c>
      <c r="E136" t="s">
        <v>6</v>
      </c>
      <c r="F136">
        <v>12.85</v>
      </c>
      <c r="G136">
        <v>9.23</v>
      </c>
      <c r="H136">
        <v>12</v>
      </c>
      <c r="I136">
        <f t="shared" si="8"/>
        <v>110.76</v>
      </c>
    </row>
    <row r="137" spans="1:9" x14ac:dyDescent="0.3">
      <c r="A137" s="1">
        <v>45526</v>
      </c>
      <c r="B137" s="1" t="str">
        <f t="shared" si="6"/>
        <v>August</v>
      </c>
      <c r="C137" s="1" t="str">
        <f t="shared" si="7"/>
        <v>Monsoon</v>
      </c>
      <c r="D137" t="s">
        <v>57</v>
      </c>
      <c r="E137" t="s">
        <v>42</v>
      </c>
      <c r="F137">
        <v>0.66</v>
      </c>
      <c r="G137">
        <v>0.46</v>
      </c>
      <c r="H137">
        <v>500</v>
      </c>
      <c r="I137">
        <f t="shared" si="8"/>
        <v>230</v>
      </c>
    </row>
    <row r="138" spans="1:9" x14ac:dyDescent="0.3">
      <c r="A138" s="1">
        <v>45575</v>
      </c>
      <c r="B138" s="1" t="str">
        <f t="shared" si="6"/>
        <v>October</v>
      </c>
      <c r="C138" s="1" t="str">
        <f t="shared" si="7"/>
        <v>Festive</v>
      </c>
      <c r="D138" t="s">
        <v>31</v>
      </c>
      <c r="E138" t="s">
        <v>11</v>
      </c>
      <c r="F138">
        <v>473.11</v>
      </c>
      <c r="G138">
        <v>341.09</v>
      </c>
      <c r="H138">
        <v>10</v>
      </c>
      <c r="I138">
        <f t="shared" si="8"/>
        <v>3410.8999999999996</v>
      </c>
    </row>
    <row r="139" spans="1:9" x14ac:dyDescent="0.3">
      <c r="A139" s="1">
        <v>45645</v>
      </c>
      <c r="B139" s="1" t="str">
        <f t="shared" si="6"/>
        <v>December</v>
      </c>
      <c r="C139" s="1" t="str">
        <f t="shared" si="7"/>
        <v>Festive</v>
      </c>
      <c r="D139" t="s">
        <v>25</v>
      </c>
      <c r="E139" t="s">
        <v>6</v>
      </c>
      <c r="F139">
        <v>82.71</v>
      </c>
      <c r="G139">
        <v>59.01</v>
      </c>
      <c r="H139">
        <v>1</v>
      </c>
      <c r="I139">
        <f t="shared" si="8"/>
        <v>59.01</v>
      </c>
    </row>
    <row r="140" spans="1:9" x14ac:dyDescent="0.3">
      <c r="A140" s="1">
        <v>45343</v>
      </c>
      <c r="B140" s="1" t="str">
        <f t="shared" si="6"/>
        <v>February</v>
      </c>
      <c r="C140" s="1" t="str">
        <f t="shared" si="7"/>
        <v>Winter</v>
      </c>
      <c r="D140" t="s">
        <v>27</v>
      </c>
      <c r="E140" t="s">
        <v>4</v>
      </c>
      <c r="F140">
        <v>164.64</v>
      </c>
      <c r="G140">
        <v>144.46</v>
      </c>
      <c r="H140">
        <v>0.25</v>
      </c>
      <c r="I140">
        <f t="shared" si="8"/>
        <v>36.115000000000002</v>
      </c>
    </row>
    <row r="141" spans="1:9" x14ac:dyDescent="0.3">
      <c r="A141" s="1">
        <v>45593</v>
      </c>
      <c r="B141" s="1" t="str">
        <f t="shared" si="6"/>
        <v>October</v>
      </c>
      <c r="C141" s="1" t="str">
        <f t="shared" si="7"/>
        <v>Festive</v>
      </c>
      <c r="D141" t="s">
        <v>53</v>
      </c>
      <c r="E141" t="s">
        <v>6</v>
      </c>
      <c r="F141">
        <v>55.97</v>
      </c>
      <c r="G141">
        <v>44.31</v>
      </c>
      <c r="H141">
        <v>3</v>
      </c>
      <c r="I141">
        <f t="shared" si="8"/>
        <v>132.93</v>
      </c>
    </row>
    <row r="142" spans="1:9" x14ac:dyDescent="0.3">
      <c r="A142" s="1">
        <v>45359</v>
      </c>
      <c r="B142" s="1" t="str">
        <f t="shared" si="6"/>
        <v>March</v>
      </c>
      <c r="C142" s="1" t="str">
        <f t="shared" si="7"/>
        <v>Winter</v>
      </c>
      <c r="D142" t="s">
        <v>30</v>
      </c>
      <c r="E142" t="s">
        <v>6</v>
      </c>
      <c r="F142">
        <v>53.52</v>
      </c>
      <c r="G142">
        <v>45.93</v>
      </c>
      <c r="H142">
        <v>3</v>
      </c>
      <c r="I142">
        <f t="shared" si="8"/>
        <v>137.79</v>
      </c>
    </row>
    <row r="143" spans="1:9" x14ac:dyDescent="0.3">
      <c r="A143" s="1">
        <v>45327</v>
      </c>
      <c r="B143" s="1" t="str">
        <f t="shared" si="6"/>
        <v>February</v>
      </c>
      <c r="C143" s="1" t="str">
        <f t="shared" si="7"/>
        <v>Winter</v>
      </c>
      <c r="D143" t="s">
        <v>19</v>
      </c>
      <c r="E143" t="s">
        <v>14</v>
      </c>
      <c r="F143">
        <v>65.64</v>
      </c>
      <c r="G143">
        <v>44.24</v>
      </c>
      <c r="H143">
        <v>3</v>
      </c>
      <c r="I143">
        <f t="shared" si="8"/>
        <v>132.72</v>
      </c>
    </row>
    <row r="144" spans="1:9" x14ac:dyDescent="0.3">
      <c r="A144" s="1">
        <v>45481</v>
      </c>
      <c r="B144" s="1" t="str">
        <f t="shared" si="6"/>
        <v>July</v>
      </c>
      <c r="C144" s="1" t="str">
        <f t="shared" si="7"/>
        <v>Monsoon</v>
      </c>
      <c r="D144" t="s">
        <v>9</v>
      </c>
      <c r="E144" t="s">
        <v>6</v>
      </c>
      <c r="F144">
        <v>0.89</v>
      </c>
      <c r="G144">
        <v>0.79</v>
      </c>
      <c r="H144">
        <v>100</v>
      </c>
      <c r="I144">
        <f t="shared" si="8"/>
        <v>79</v>
      </c>
    </row>
    <row r="145" spans="1:9" x14ac:dyDescent="0.3">
      <c r="A145" s="1">
        <v>45622</v>
      </c>
      <c r="B145" s="1" t="str">
        <f t="shared" si="6"/>
        <v>November</v>
      </c>
      <c r="C145" s="1" t="str">
        <f t="shared" si="7"/>
        <v>Festive</v>
      </c>
      <c r="D145" t="s">
        <v>37</v>
      </c>
      <c r="E145" t="s">
        <v>33</v>
      </c>
      <c r="F145">
        <v>7.0000000000000007E-2</v>
      </c>
      <c r="G145">
        <v>0.05</v>
      </c>
      <c r="H145">
        <v>200</v>
      </c>
      <c r="I145">
        <f t="shared" si="8"/>
        <v>10</v>
      </c>
    </row>
    <row r="146" spans="1:9" x14ac:dyDescent="0.3">
      <c r="A146" s="1">
        <v>45446</v>
      </c>
      <c r="B146" s="1" t="str">
        <f t="shared" si="6"/>
        <v>June</v>
      </c>
      <c r="C146" s="1" t="str">
        <f t="shared" si="7"/>
        <v>Summer</v>
      </c>
      <c r="D146" t="s">
        <v>40</v>
      </c>
      <c r="E146" t="s">
        <v>29</v>
      </c>
      <c r="F146">
        <v>223.54</v>
      </c>
      <c r="G146">
        <v>162.96</v>
      </c>
      <c r="H146">
        <v>10</v>
      </c>
      <c r="I146">
        <f t="shared" si="8"/>
        <v>1629.6000000000001</v>
      </c>
    </row>
    <row r="147" spans="1:9" x14ac:dyDescent="0.3">
      <c r="A147" s="1">
        <v>45562</v>
      </c>
      <c r="B147" s="1" t="str">
        <f t="shared" si="6"/>
        <v>September</v>
      </c>
      <c r="C147" s="1" t="str">
        <f t="shared" si="7"/>
        <v>Monsoon</v>
      </c>
      <c r="D147" t="s">
        <v>26</v>
      </c>
      <c r="E147" t="s">
        <v>6</v>
      </c>
      <c r="F147">
        <v>36.49</v>
      </c>
      <c r="G147">
        <v>26.11</v>
      </c>
      <c r="H147">
        <v>3</v>
      </c>
      <c r="I147">
        <f t="shared" si="8"/>
        <v>78.33</v>
      </c>
    </row>
    <row r="148" spans="1:9" x14ac:dyDescent="0.3">
      <c r="A148" s="1">
        <v>45636</v>
      </c>
      <c r="B148" s="1" t="str">
        <f t="shared" si="6"/>
        <v>December</v>
      </c>
      <c r="C148" s="1" t="str">
        <f t="shared" si="7"/>
        <v>Festive</v>
      </c>
      <c r="D148" t="s">
        <v>22</v>
      </c>
      <c r="E148" t="s">
        <v>23</v>
      </c>
      <c r="F148">
        <v>332.91</v>
      </c>
      <c r="G148">
        <v>255.17</v>
      </c>
      <c r="H148">
        <v>3</v>
      </c>
      <c r="I148">
        <f t="shared" si="8"/>
        <v>765.51</v>
      </c>
    </row>
    <row r="149" spans="1:9" x14ac:dyDescent="0.3">
      <c r="A149" s="1">
        <v>45650</v>
      </c>
      <c r="B149" s="1" t="str">
        <f t="shared" si="6"/>
        <v>December</v>
      </c>
      <c r="C149" s="1" t="str">
        <f t="shared" si="7"/>
        <v>Festive</v>
      </c>
      <c r="D149" t="s">
        <v>48</v>
      </c>
      <c r="E149" t="s">
        <v>6</v>
      </c>
      <c r="F149">
        <v>75.34</v>
      </c>
      <c r="G149">
        <v>69.69</v>
      </c>
      <c r="H149">
        <v>1</v>
      </c>
      <c r="I149">
        <f t="shared" si="8"/>
        <v>69.69</v>
      </c>
    </row>
    <row r="150" spans="1:9" x14ac:dyDescent="0.3">
      <c r="A150" s="1">
        <v>45583</v>
      </c>
      <c r="B150" s="1" t="str">
        <f t="shared" si="6"/>
        <v>October</v>
      </c>
      <c r="C150" s="1" t="str">
        <f t="shared" si="7"/>
        <v>Festive</v>
      </c>
      <c r="D150" t="s">
        <v>27</v>
      </c>
      <c r="E150" t="s">
        <v>4</v>
      </c>
      <c r="F150">
        <v>189.51</v>
      </c>
      <c r="G150">
        <v>133.44999999999999</v>
      </c>
      <c r="H150">
        <v>1</v>
      </c>
      <c r="I150">
        <f t="shared" si="8"/>
        <v>133.44999999999999</v>
      </c>
    </row>
    <row r="151" spans="1:9" x14ac:dyDescent="0.3">
      <c r="A151" s="1">
        <v>45579</v>
      </c>
      <c r="B151" s="1" t="str">
        <f t="shared" si="6"/>
        <v>October</v>
      </c>
      <c r="C151" s="1" t="str">
        <f t="shared" si="7"/>
        <v>Festive</v>
      </c>
      <c r="D151" t="s">
        <v>20</v>
      </c>
      <c r="E151" t="s">
        <v>6</v>
      </c>
      <c r="F151">
        <v>76.27</v>
      </c>
      <c r="G151">
        <v>53.6</v>
      </c>
      <c r="H151">
        <v>2</v>
      </c>
      <c r="I151">
        <f t="shared" si="8"/>
        <v>107.2</v>
      </c>
    </row>
    <row r="152" spans="1:9" x14ac:dyDescent="0.3">
      <c r="A152" s="1">
        <v>45371</v>
      </c>
      <c r="B152" s="1" t="str">
        <f t="shared" si="6"/>
        <v>March</v>
      </c>
      <c r="C152" s="1" t="str">
        <f t="shared" si="7"/>
        <v>Winter</v>
      </c>
      <c r="D152" t="s">
        <v>9</v>
      </c>
      <c r="E152" t="s">
        <v>6</v>
      </c>
      <c r="F152">
        <v>0.63</v>
      </c>
      <c r="G152">
        <v>0.46</v>
      </c>
      <c r="H152">
        <v>200</v>
      </c>
      <c r="I152">
        <f t="shared" si="8"/>
        <v>92</v>
      </c>
    </row>
    <row r="153" spans="1:9" x14ac:dyDescent="0.3">
      <c r="A153" s="1">
        <v>45643</v>
      </c>
      <c r="B153" s="1" t="str">
        <f t="shared" si="6"/>
        <v>December</v>
      </c>
      <c r="C153" s="1" t="str">
        <f t="shared" si="7"/>
        <v>Festive</v>
      </c>
      <c r="D153" t="s">
        <v>27</v>
      </c>
      <c r="E153" t="s">
        <v>4</v>
      </c>
      <c r="F153">
        <v>129.56</v>
      </c>
      <c r="G153">
        <v>91.14</v>
      </c>
      <c r="H153">
        <v>1</v>
      </c>
      <c r="I153">
        <f t="shared" si="8"/>
        <v>91.14</v>
      </c>
    </row>
    <row r="154" spans="1:9" x14ac:dyDescent="0.3">
      <c r="A154" s="1">
        <v>45609</v>
      </c>
      <c r="B154" s="1" t="str">
        <f t="shared" si="6"/>
        <v>November</v>
      </c>
      <c r="C154" s="1" t="str">
        <f t="shared" si="7"/>
        <v>Festive</v>
      </c>
      <c r="D154" t="s">
        <v>28</v>
      </c>
      <c r="E154" t="s">
        <v>29</v>
      </c>
      <c r="F154">
        <v>162.36000000000001</v>
      </c>
      <c r="G154">
        <v>139.91</v>
      </c>
      <c r="H154">
        <v>5</v>
      </c>
      <c r="I154">
        <f t="shared" si="8"/>
        <v>699.55</v>
      </c>
    </row>
    <row r="155" spans="1:9" x14ac:dyDescent="0.3">
      <c r="A155" s="1">
        <v>45647</v>
      </c>
      <c r="B155" s="1" t="str">
        <f t="shared" si="6"/>
        <v>December</v>
      </c>
      <c r="C155" s="1" t="str">
        <f t="shared" si="7"/>
        <v>Festive</v>
      </c>
      <c r="D155" t="s">
        <v>7</v>
      </c>
      <c r="E155" t="s">
        <v>6</v>
      </c>
      <c r="F155">
        <v>43.6</v>
      </c>
      <c r="G155">
        <v>34.630000000000003</v>
      </c>
      <c r="H155">
        <v>1</v>
      </c>
      <c r="I155">
        <f t="shared" si="8"/>
        <v>34.630000000000003</v>
      </c>
    </row>
    <row r="156" spans="1:9" x14ac:dyDescent="0.3">
      <c r="A156" s="1">
        <v>45550</v>
      </c>
      <c r="B156" s="1" t="str">
        <f t="shared" si="6"/>
        <v>September</v>
      </c>
      <c r="C156" s="1" t="str">
        <f t="shared" si="7"/>
        <v>Monsoon</v>
      </c>
      <c r="D156" t="s">
        <v>49</v>
      </c>
      <c r="E156" t="s">
        <v>4</v>
      </c>
      <c r="F156">
        <v>97.98</v>
      </c>
      <c r="G156">
        <v>77</v>
      </c>
      <c r="H156">
        <v>5</v>
      </c>
      <c r="I156">
        <f t="shared" si="8"/>
        <v>385</v>
      </c>
    </row>
    <row r="157" spans="1:9" x14ac:dyDescent="0.3">
      <c r="A157" s="1">
        <v>45318</v>
      </c>
      <c r="B157" s="1" t="str">
        <f t="shared" si="6"/>
        <v>January</v>
      </c>
      <c r="C157" s="1" t="str">
        <f t="shared" si="7"/>
        <v>Winter</v>
      </c>
      <c r="D157" t="s">
        <v>58</v>
      </c>
      <c r="E157" t="s">
        <v>33</v>
      </c>
      <c r="F157">
        <v>0.05</v>
      </c>
      <c r="G157">
        <v>0.04</v>
      </c>
      <c r="H157">
        <v>250</v>
      </c>
      <c r="I157">
        <f t="shared" si="8"/>
        <v>10</v>
      </c>
    </row>
    <row r="158" spans="1:9" x14ac:dyDescent="0.3">
      <c r="A158" s="1">
        <v>45620</v>
      </c>
      <c r="B158" s="1" t="str">
        <f t="shared" si="6"/>
        <v>November</v>
      </c>
      <c r="C158" s="1" t="str">
        <f t="shared" si="7"/>
        <v>Festive</v>
      </c>
      <c r="D158" t="s">
        <v>31</v>
      </c>
      <c r="E158" t="s">
        <v>11</v>
      </c>
      <c r="F158">
        <v>633.74</v>
      </c>
      <c r="G158">
        <v>464.1</v>
      </c>
      <c r="H158">
        <v>1</v>
      </c>
      <c r="I158">
        <f t="shared" si="8"/>
        <v>464.1</v>
      </c>
    </row>
    <row r="159" spans="1:9" x14ac:dyDescent="0.3">
      <c r="A159" s="1">
        <v>45314</v>
      </c>
      <c r="B159" s="1" t="str">
        <f t="shared" si="6"/>
        <v>January</v>
      </c>
      <c r="C159" s="1" t="str">
        <f t="shared" si="7"/>
        <v>Winter</v>
      </c>
      <c r="D159" t="s">
        <v>10</v>
      </c>
      <c r="E159" t="s">
        <v>11</v>
      </c>
      <c r="F159">
        <v>403.26</v>
      </c>
      <c r="G159">
        <v>354.99</v>
      </c>
      <c r="H159">
        <v>3</v>
      </c>
      <c r="I159">
        <f t="shared" si="8"/>
        <v>1064.97</v>
      </c>
    </row>
    <row r="160" spans="1:9" x14ac:dyDescent="0.3">
      <c r="A160" s="1">
        <v>45582</v>
      </c>
      <c r="B160" s="1" t="str">
        <f t="shared" si="6"/>
        <v>October</v>
      </c>
      <c r="C160" s="1" t="str">
        <f t="shared" si="7"/>
        <v>Festive</v>
      </c>
      <c r="D160" t="s">
        <v>39</v>
      </c>
      <c r="E160" t="s">
        <v>11</v>
      </c>
      <c r="F160">
        <v>482.14</v>
      </c>
      <c r="G160">
        <v>346.57</v>
      </c>
      <c r="H160">
        <v>5</v>
      </c>
      <c r="I160">
        <f t="shared" si="8"/>
        <v>1732.85</v>
      </c>
    </row>
    <row r="161" spans="1:9" x14ac:dyDescent="0.3">
      <c r="A161" s="1">
        <v>45426</v>
      </c>
      <c r="B161" s="1" t="str">
        <f t="shared" si="6"/>
        <v>May</v>
      </c>
      <c r="C161" s="1" t="str">
        <f t="shared" si="7"/>
        <v>Summer</v>
      </c>
      <c r="D161" t="s">
        <v>38</v>
      </c>
      <c r="E161" t="s">
        <v>23</v>
      </c>
      <c r="F161">
        <v>188.92</v>
      </c>
      <c r="G161">
        <v>178.6</v>
      </c>
      <c r="H161">
        <v>2</v>
      </c>
      <c r="I161">
        <f t="shared" si="8"/>
        <v>357.2</v>
      </c>
    </row>
    <row r="162" spans="1:9" x14ac:dyDescent="0.3">
      <c r="A162" s="1">
        <v>45622</v>
      </c>
      <c r="B162" s="1" t="str">
        <f t="shared" si="6"/>
        <v>November</v>
      </c>
      <c r="C162" s="1" t="str">
        <f t="shared" si="7"/>
        <v>Festive</v>
      </c>
      <c r="D162" t="s">
        <v>32</v>
      </c>
      <c r="E162" t="s">
        <v>33</v>
      </c>
      <c r="F162">
        <v>0.05</v>
      </c>
      <c r="G162">
        <v>0.04</v>
      </c>
      <c r="H162">
        <v>350</v>
      </c>
      <c r="I162">
        <f t="shared" si="8"/>
        <v>14</v>
      </c>
    </row>
    <row r="163" spans="1:9" x14ac:dyDescent="0.3">
      <c r="A163" s="1">
        <v>45510</v>
      </c>
      <c r="B163" s="1" t="str">
        <f t="shared" si="6"/>
        <v>August</v>
      </c>
      <c r="C163" s="1" t="str">
        <f t="shared" si="7"/>
        <v>Monsoon</v>
      </c>
      <c r="D163" t="s">
        <v>45</v>
      </c>
      <c r="E163" t="s">
        <v>23</v>
      </c>
      <c r="F163">
        <v>237.32</v>
      </c>
      <c r="G163">
        <v>184.12</v>
      </c>
      <c r="H163">
        <v>3</v>
      </c>
      <c r="I163">
        <f t="shared" si="8"/>
        <v>552.36</v>
      </c>
    </row>
    <row r="164" spans="1:9" x14ac:dyDescent="0.3">
      <c r="A164" s="1">
        <v>45349</v>
      </c>
      <c r="B164" s="1" t="str">
        <f t="shared" si="6"/>
        <v>February</v>
      </c>
      <c r="C164" s="1" t="str">
        <f t="shared" si="7"/>
        <v>Winter</v>
      </c>
      <c r="D164" t="s">
        <v>12</v>
      </c>
      <c r="E164" t="s">
        <v>6</v>
      </c>
      <c r="F164">
        <v>0.27</v>
      </c>
      <c r="G164">
        <v>0.2</v>
      </c>
      <c r="H164">
        <v>2000</v>
      </c>
      <c r="I164">
        <f t="shared" si="8"/>
        <v>400</v>
      </c>
    </row>
    <row r="165" spans="1:9" x14ac:dyDescent="0.3">
      <c r="A165" s="1">
        <v>45654</v>
      </c>
      <c r="B165" s="1" t="str">
        <f t="shared" si="6"/>
        <v>December</v>
      </c>
      <c r="C165" s="1" t="str">
        <f t="shared" si="7"/>
        <v>Festive</v>
      </c>
      <c r="D165" t="s">
        <v>10</v>
      </c>
      <c r="E165" t="s">
        <v>11</v>
      </c>
      <c r="F165">
        <v>369.98</v>
      </c>
      <c r="G165">
        <v>269.16000000000003</v>
      </c>
      <c r="H165">
        <v>1</v>
      </c>
      <c r="I165">
        <f t="shared" si="8"/>
        <v>269.16000000000003</v>
      </c>
    </row>
    <row r="166" spans="1:9" x14ac:dyDescent="0.3">
      <c r="A166" s="1">
        <v>45310</v>
      </c>
      <c r="B166" s="1" t="str">
        <f t="shared" si="6"/>
        <v>January</v>
      </c>
      <c r="C166" s="1" t="str">
        <f t="shared" si="7"/>
        <v>Winter</v>
      </c>
      <c r="D166" t="s">
        <v>58</v>
      </c>
      <c r="E166" t="s">
        <v>33</v>
      </c>
      <c r="F166">
        <v>7.0000000000000007E-2</v>
      </c>
      <c r="G166">
        <v>0.05</v>
      </c>
      <c r="H166">
        <v>200</v>
      </c>
      <c r="I166">
        <f t="shared" si="8"/>
        <v>10</v>
      </c>
    </row>
    <row r="167" spans="1:9" x14ac:dyDescent="0.3">
      <c r="A167" s="1">
        <v>45367</v>
      </c>
      <c r="B167" s="1" t="str">
        <f t="shared" si="6"/>
        <v>March</v>
      </c>
      <c r="C167" s="1" t="str">
        <f t="shared" si="7"/>
        <v>Winter</v>
      </c>
      <c r="D167" t="s">
        <v>38</v>
      </c>
      <c r="E167" t="s">
        <v>23</v>
      </c>
      <c r="F167">
        <v>161.78</v>
      </c>
      <c r="G167">
        <v>127.6</v>
      </c>
      <c r="H167">
        <v>0.5</v>
      </c>
      <c r="I167">
        <f t="shared" si="8"/>
        <v>63.8</v>
      </c>
    </row>
    <row r="168" spans="1:9" x14ac:dyDescent="0.3">
      <c r="A168" s="1">
        <v>45313</v>
      </c>
      <c r="B168" s="1" t="str">
        <f t="shared" si="6"/>
        <v>January</v>
      </c>
      <c r="C168" s="1" t="str">
        <f t="shared" si="7"/>
        <v>Winter</v>
      </c>
      <c r="D168" t="s">
        <v>24</v>
      </c>
      <c r="E168" t="s">
        <v>6</v>
      </c>
      <c r="F168">
        <v>0.92</v>
      </c>
      <c r="G168">
        <v>0.62</v>
      </c>
      <c r="H168">
        <v>2000</v>
      </c>
      <c r="I168">
        <f t="shared" si="8"/>
        <v>1240</v>
      </c>
    </row>
    <row r="169" spans="1:9" x14ac:dyDescent="0.3">
      <c r="A169" s="1">
        <v>45571</v>
      </c>
      <c r="B169" s="1" t="str">
        <f t="shared" si="6"/>
        <v>October</v>
      </c>
      <c r="C169" s="1" t="str">
        <f t="shared" si="7"/>
        <v>Festive</v>
      </c>
      <c r="D169" t="s">
        <v>59</v>
      </c>
      <c r="E169" t="s">
        <v>6</v>
      </c>
      <c r="F169">
        <v>8.64</v>
      </c>
      <c r="G169">
        <v>7.64</v>
      </c>
      <c r="H169">
        <v>5</v>
      </c>
      <c r="I169">
        <f t="shared" si="8"/>
        <v>38.199999999999996</v>
      </c>
    </row>
    <row r="170" spans="1:9" x14ac:dyDescent="0.3">
      <c r="A170" s="1">
        <v>45399</v>
      </c>
      <c r="B170" s="1" t="str">
        <f t="shared" si="6"/>
        <v>April</v>
      </c>
      <c r="C170" s="1" t="str">
        <f t="shared" si="7"/>
        <v>Summer</v>
      </c>
      <c r="D170" t="s">
        <v>43</v>
      </c>
      <c r="E170" t="s">
        <v>6</v>
      </c>
      <c r="F170">
        <v>69.150000000000006</v>
      </c>
      <c r="G170">
        <v>46.46</v>
      </c>
      <c r="H170">
        <v>5</v>
      </c>
      <c r="I170">
        <f t="shared" si="8"/>
        <v>232.3</v>
      </c>
    </row>
    <row r="171" spans="1:9" x14ac:dyDescent="0.3">
      <c r="A171" s="1">
        <v>45344</v>
      </c>
      <c r="B171" s="1" t="str">
        <f t="shared" si="6"/>
        <v>February</v>
      </c>
      <c r="C171" s="1" t="str">
        <f t="shared" si="7"/>
        <v>Winter</v>
      </c>
      <c r="D171" t="s">
        <v>18</v>
      </c>
      <c r="E171" t="s">
        <v>17</v>
      </c>
      <c r="F171">
        <v>4.1900000000000004</v>
      </c>
      <c r="G171">
        <v>3.79</v>
      </c>
      <c r="H171">
        <v>500</v>
      </c>
      <c r="I171">
        <f t="shared" si="8"/>
        <v>1895</v>
      </c>
    </row>
    <row r="172" spans="1:9" x14ac:dyDescent="0.3">
      <c r="A172" s="1">
        <v>45637</v>
      </c>
      <c r="B172" s="1" t="str">
        <f t="shared" si="6"/>
        <v>December</v>
      </c>
      <c r="C172" s="1" t="str">
        <f t="shared" si="7"/>
        <v>Festive</v>
      </c>
      <c r="D172" t="s">
        <v>36</v>
      </c>
      <c r="E172" t="s">
        <v>35</v>
      </c>
      <c r="F172">
        <v>0.57999999999999996</v>
      </c>
      <c r="G172">
        <v>0.44</v>
      </c>
      <c r="H172">
        <v>100</v>
      </c>
      <c r="I172">
        <f t="shared" si="8"/>
        <v>44</v>
      </c>
    </row>
    <row r="173" spans="1:9" x14ac:dyDescent="0.3">
      <c r="A173" s="1">
        <v>45500</v>
      </c>
      <c r="B173" s="1" t="str">
        <f t="shared" si="6"/>
        <v>July</v>
      </c>
      <c r="C173" s="1" t="str">
        <f t="shared" si="7"/>
        <v>Monsoon</v>
      </c>
      <c r="D173" t="s">
        <v>55</v>
      </c>
      <c r="E173" t="s">
        <v>35</v>
      </c>
      <c r="F173">
        <v>0.26</v>
      </c>
      <c r="G173">
        <v>0.23</v>
      </c>
      <c r="H173">
        <v>1500</v>
      </c>
      <c r="I173">
        <f t="shared" si="8"/>
        <v>345</v>
      </c>
    </row>
    <row r="174" spans="1:9" x14ac:dyDescent="0.3">
      <c r="A174" s="1">
        <v>45371</v>
      </c>
      <c r="B174" s="1" t="str">
        <f t="shared" si="6"/>
        <v>March</v>
      </c>
      <c r="C174" s="1" t="str">
        <f t="shared" si="7"/>
        <v>Winter</v>
      </c>
      <c r="D174" t="s">
        <v>25</v>
      </c>
      <c r="E174" t="s">
        <v>6</v>
      </c>
      <c r="F174">
        <v>28.98</v>
      </c>
      <c r="G174">
        <v>26.85</v>
      </c>
      <c r="H174">
        <v>1</v>
      </c>
      <c r="I174">
        <f t="shared" si="8"/>
        <v>26.85</v>
      </c>
    </row>
    <row r="175" spans="1:9" x14ac:dyDescent="0.3">
      <c r="A175" s="1">
        <v>45413</v>
      </c>
      <c r="B175" s="1" t="str">
        <f t="shared" si="6"/>
        <v>May</v>
      </c>
      <c r="C175" s="1" t="str">
        <f t="shared" si="7"/>
        <v>Summer</v>
      </c>
      <c r="D175" t="s">
        <v>36</v>
      </c>
      <c r="E175" t="s">
        <v>35</v>
      </c>
      <c r="F175">
        <v>0.41</v>
      </c>
      <c r="G175">
        <v>0.3</v>
      </c>
      <c r="H175">
        <v>100</v>
      </c>
      <c r="I175">
        <f t="shared" si="8"/>
        <v>30</v>
      </c>
    </row>
    <row r="176" spans="1:9" x14ac:dyDescent="0.3">
      <c r="A176" s="1">
        <v>45382</v>
      </c>
      <c r="B176" s="1" t="str">
        <f t="shared" si="6"/>
        <v>March</v>
      </c>
      <c r="C176" s="1" t="str">
        <f t="shared" si="7"/>
        <v>Winter</v>
      </c>
      <c r="D176" t="s">
        <v>47</v>
      </c>
      <c r="E176" t="s">
        <v>6</v>
      </c>
      <c r="F176">
        <v>54.38</v>
      </c>
      <c r="G176">
        <v>46.81</v>
      </c>
      <c r="H176">
        <v>0.5</v>
      </c>
      <c r="I176">
        <f t="shared" si="8"/>
        <v>23.405000000000001</v>
      </c>
    </row>
    <row r="177" spans="1:9" x14ac:dyDescent="0.3">
      <c r="A177" s="1">
        <v>45304</v>
      </c>
      <c r="B177" s="1" t="str">
        <f t="shared" si="6"/>
        <v>January</v>
      </c>
      <c r="C177" s="1" t="str">
        <f t="shared" si="7"/>
        <v>Winter</v>
      </c>
      <c r="D177" t="s">
        <v>18</v>
      </c>
      <c r="E177" t="s">
        <v>17</v>
      </c>
      <c r="F177">
        <v>4.82</v>
      </c>
      <c r="G177">
        <v>3.43</v>
      </c>
      <c r="H177">
        <v>1000</v>
      </c>
      <c r="I177">
        <f t="shared" si="8"/>
        <v>3430</v>
      </c>
    </row>
    <row r="178" spans="1:9" x14ac:dyDescent="0.3">
      <c r="A178" s="1">
        <v>45608</v>
      </c>
      <c r="B178" s="1" t="str">
        <f t="shared" si="6"/>
        <v>November</v>
      </c>
      <c r="C178" s="1" t="str">
        <f t="shared" si="7"/>
        <v>Festive</v>
      </c>
      <c r="D178" t="s">
        <v>8</v>
      </c>
      <c r="E178" t="s">
        <v>6</v>
      </c>
      <c r="F178">
        <v>14.72</v>
      </c>
      <c r="G178">
        <v>10.09</v>
      </c>
      <c r="H178">
        <v>24</v>
      </c>
      <c r="I178">
        <f t="shared" si="8"/>
        <v>242.16</v>
      </c>
    </row>
    <row r="179" spans="1:9" x14ac:dyDescent="0.3">
      <c r="A179" s="1">
        <v>45502</v>
      </c>
      <c r="B179" s="1" t="str">
        <f t="shared" si="6"/>
        <v>July</v>
      </c>
      <c r="C179" s="1" t="str">
        <f t="shared" si="7"/>
        <v>Monsoon</v>
      </c>
      <c r="D179" t="s">
        <v>37</v>
      </c>
      <c r="E179" t="s">
        <v>33</v>
      </c>
      <c r="F179">
        <v>7.0000000000000007E-2</v>
      </c>
      <c r="G179">
        <v>0.06</v>
      </c>
      <c r="H179">
        <v>4000</v>
      </c>
      <c r="I179">
        <f t="shared" si="8"/>
        <v>240</v>
      </c>
    </row>
    <row r="180" spans="1:9" x14ac:dyDescent="0.3">
      <c r="A180" s="1">
        <v>45419</v>
      </c>
      <c r="B180" s="1" t="str">
        <f t="shared" si="6"/>
        <v>May</v>
      </c>
      <c r="C180" s="1" t="str">
        <f t="shared" si="7"/>
        <v>Summer</v>
      </c>
      <c r="D180" t="s">
        <v>49</v>
      </c>
      <c r="E180" t="s">
        <v>4</v>
      </c>
      <c r="F180">
        <v>164.93</v>
      </c>
      <c r="G180">
        <v>144.22999999999999</v>
      </c>
      <c r="H180">
        <v>0.25</v>
      </c>
      <c r="I180">
        <f t="shared" si="8"/>
        <v>36.057499999999997</v>
      </c>
    </row>
    <row r="181" spans="1:9" x14ac:dyDescent="0.3">
      <c r="A181" s="1">
        <v>45655</v>
      </c>
      <c r="B181" s="1" t="str">
        <f t="shared" si="6"/>
        <v>December</v>
      </c>
      <c r="C181" s="1" t="str">
        <f t="shared" si="7"/>
        <v>Festive</v>
      </c>
      <c r="D181" t="s">
        <v>44</v>
      </c>
      <c r="E181" t="s">
        <v>6</v>
      </c>
      <c r="F181">
        <v>16.329999999999998</v>
      </c>
      <c r="G181">
        <v>14.57</v>
      </c>
      <c r="H181">
        <v>5</v>
      </c>
      <c r="I181">
        <f t="shared" si="8"/>
        <v>72.849999999999994</v>
      </c>
    </row>
    <row r="182" spans="1:9" x14ac:dyDescent="0.3">
      <c r="A182" s="1">
        <v>45570</v>
      </c>
      <c r="B182" s="1" t="str">
        <f t="shared" si="6"/>
        <v>October</v>
      </c>
      <c r="C182" s="1" t="str">
        <f t="shared" si="7"/>
        <v>Festive</v>
      </c>
      <c r="D182" t="s">
        <v>51</v>
      </c>
      <c r="E182" t="s">
        <v>6</v>
      </c>
      <c r="F182">
        <v>64.8</v>
      </c>
      <c r="G182">
        <v>52.52</v>
      </c>
      <c r="H182">
        <v>3</v>
      </c>
      <c r="I182">
        <f t="shared" si="8"/>
        <v>157.56</v>
      </c>
    </row>
    <row r="183" spans="1:9" x14ac:dyDescent="0.3">
      <c r="A183" s="1">
        <v>45405</v>
      </c>
      <c r="B183" s="1" t="str">
        <f t="shared" si="6"/>
        <v>April</v>
      </c>
      <c r="C183" s="1" t="str">
        <f t="shared" si="7"/>
        <v>Summer</v>
      </c>
      <c r="D183" t="s">
        <v>38</v>
      </c>
      <c r="E183" t="s">
        <v>23</v>
      </c>
      <c r="F183">
        <v>166.29</v>
      </c>
      <c r="G183">
        <v>144.08000000000001</v>
      </c>
      <c r="H183">
        <v>3</v>
      </c>
      <c r="I183">
        <f t="shared" si="8"/>
        <v>432.24</v>
      </c>
    </row>
    <row r="184" spans="1:9" x14ac:dyDescent="0.3">
      <c r="A184" s="1">
        <v>45624</v>
      </c>
      <c r="B184" s="1" t="str">
        <f t="shared" si="6"/>
        <v>November</v>
      </c>
      <c r="C184" s="1" t="str">
        <f t="shared" si="7"/>
        <v>Festive</v>
      </c>
      <c r="D184" t="s">
        <v>9</v>
      </c>
      <c r="E184" t="s">
        <v>6</v>
      </c>
      <c r="F184">
        <v>0.9</v>
      </c>
      <c r="G184">
        <v>0.72</v>
      </c>
      <c r="H184">
        <v>500</v>
      </c>
      <c r="I184">
        <f t="shared" si="8"/>
        <v>360</v>
      </c>
    </row>
    <row r="185" spans="1:9" x14ac:dyDescent="0.3">
      <c r="A185" s="1">
        <v>45595</v>
      </c>
      <c r="B185" s="1" t="str">
        <f t="shared" si="6"/>
        <v>October</v>
      </c>
      <c r="C185" s="1" t="str">
        <f t="shared" si="7"/>
        <v>Festive</v>
      </c>
      <c r="D185" t="s">
        <v>22</v>
      </c>
      <c r="E185" t="s">
        <v>23</v>
      </c>
      <c r="F185">
        <v>337.24</v>
      </c>
      <c r="G185">
        <v>253.32</v>
      </c>
      <c r="H185">
        <v>0.5</v>
      </c>
      <c r="I185">
        <f t="shared" si="8"/>
        <v>126.66</v>
      </c>
    </row>
    <row r="186" spans="1:9" x14ac:dyDescent="0.3">
      <c r="A186" s="1">
        <v>45650</v>
      </c>
      <c r="B186" s="1" t="str">
        <f t="shared" si="6"/>
        <v>December</v>
      </c>
      <c r="C186" s="1" t="str">
        <f t="shared" si="7"/>
        <v>Festive</v>
      </c>
      <c r="D186" t="s">
        <v>45</v>
      </c>
      <c r="E186" t="s">
        <v>23</v>
      </c>
      <c r="F186">
        <v>224.73</v>
      </c>
      <c r="G186">
        <v>173.53</v>
      </c>
      <c r="H186">
        <v>10</v>
      </c>
      <c r="I186">
        <f t="shared" si="8"/>
        <v>1735.3</v>
      </c>
    </row>
    <row r="187" spans="1:9" x14ac:dyDescent="0.3">
      <c r="A187" s="1">
        <v>45608</v>
      </c>
      <c r="B187" s="1" t="str">
        <f t="shared" si="6"/>
        <v>November</v>
      </c>
      <c r="C187" s="1" t="str">
        <f t="shared" si="7"/>
        <v>Festive</v>
      </c>
      <c r="D187" t="s">
        <v>27</v>
      </c>
      <c r="E187" t="s">
        <v>4</v>
      </c>
      <c r="F187">
        <v>141.68</v>
      </c>
      <c r="G187">
        <v>130.93</v>
      </c>
      <c r="H187">
        <v>0.5</v>
      </c>
      <c r="I187">
        <f t="shared" si="8"/>
        <v>65.465000000000003</v>
      </c>
    </row>
    <row r="188" spans="1:9" x14ac:dyDescent="0.3">
      <c r="A188" s="1">
        <v>45574</v>
      </c>
      <c r="B188" s="1" t="str">
        <f t="shared" si="6"/>
        <v>October</v>
      </c>
      <c r="C188" s="1" t="str">
        <f t="shared" si="7"/>
        <v>Festive</v>
      </c>
      <c r="D188" t="s">
        <v>21</v>
      </c>
      <c r="E188" t="s">
        <v>6</v>
      </c>
      <c r="F188">
        <v>124.47</v>
      </c>
      <c r="G188">
        <v>87.6</v>
      </c>
      <c r="H188">
        <v>10</v>
      </c>
      <c r="I188">
        <f t="shared" si="8"/>
        <v>876</v>
      </c>
    </row>
    <row r="189" spans="1:9" x14ac:dyDescent="0.3">
      <c r="A189" s="1">
        <v>45434</v>
      </c>
      <c r="B189" s="1" t="str">
        <f t="shared" si="6"/>
        <v>May</v>
      </c>
      <c r="C189" s="1" t="str">
        <f t="shared" si="7"/>
        <v>Summer</v>
      </c>
      <c r="D189" t="s">
        <v>32</v>
      </c>
      <c r="E189" t="s">
        <v>33</v>
      </c>
      <c r="F189">
        <v>0.04</v>
      </c>
      <c r="G189">
        <v>0.03</v>
      </c>
      <c r="H189">
        <v>1500</v>
      </c>
      <c r="I189">
        <f t="shared" si="8"/>
        <v>45</v>
      </c>
    </row>
    <row r="190" spans="1:9" x14ac:dyDescent="0.3">
      <c r="A190" s="1">
        <v>45631</v>
      </c>
      <c r="B190" s="1" t="str">
        <f t="shared" si="6"/>
        <v>December</v>
      </c>
      <c r="C190" s="1" t="str">
        <f t="shared" si="7"/>
        <v>Festive</v>
      </c>
      <c r="D190" t="s">
        <v>38</v>
      </c>
      <c r="E190" t="s">
        <v>23</v>
      </c>
      <c r="F190">
        <v>241.85</v>
      </c>
      <c r="G190">
        <v>190.1</v>
      </c>
      <c r="H190">
        <v>2</v>
      </c>
      <c r="I190">
        <f t="shared" si="8"/>
        <v>380.2</v>
      </c>
    </row>
    <row r="191" spans="1:9" x14ac:dyDescent="0.3">
      <c r="A191" s="1">
        <v>45634</v>
      </c>
      <c r="B191" s="1" t="str">
        <f t="shared" si="6"/>
        <v>December</v>
      </c>
      <c r="C191" s="1" t="str">
        <f t="shared" si="7"/>
        <v>Festive</v>
      </c>
      <c r="D191" t="s">
        <v>7</v>
      </c>
      <c r="E191" t="s">
        <v>6</v>
      </c>
      <c r="F191">
        <v>101.29</v>
      </c>
      <c r="G191">
        <v>73.37</v>
      </c>
      <c r="H191">
        <v>3</v>
      </c>
      <c r="I191">
        <f t="shared" si="8"/>
        <v>220.11</v>
      </c>
    </row>
    <row r="192" spans="1:9" x14ac:dyDescent="0.3">
      <c r="A192" s="1">
        <v>45569</v>
      </c>
      <c r="B192" s="1" t="str">
        <f t="shared" si="6"/>
        <v>October</v>
      </c>
      <c r="C192" s="1" t="str">
        <f t="shared" si="7"/>
        <v>Festive</v>
      </c>
      <c r="D192" t="s">
        <v>56</v>
      </c>
      <c r="E192" t="s">
        <v>29</v>
      </c>
      <c r="F192">
        <v>55.37</v>
      </c>
      <c r="G192">
        <v>48.02</v>
      </c>
      <c r="H192">
        <v>5</v>
      </c>
      <c r="I192">
        <f t="shared" si="8"/>
        <v>240.10000000000002</v>
      </c>
    </row>
    <row r="193" spans="1:9" x14ac:dyDescent="0.3">
      <c r="A193" s="1">
        <v>45599</v>
      </c>
      <c r="B193" s="1" t="str">
        <f t="shared" si="6"/>
        <v>November</v>
      </c>
      <c r="C193" s="1" t="str">
        <f t="shared" si="7"/>
        <v>Festive</v>
      </c>
      <c r="D193" t="s">
        <v>22</v>
      </c>
      <c r="E193" t="s">
        <v>23</v>
      </c>
      <c r="F193">
        <v>405.64</v>
      </c>
      <c r="G193">
        <v>299.91000000000003</v>
      </c>
      <c r="H193">
        <v>10</v>
      </c>
      <c r="I193">
        <f t="shared" si="8"/>
        <v>2999.1000000000004</v>
      </c>
    </row>
    <row r="194" spans="1:9" x14ac:dyDescent="0.3">
      <c r="A194" s="1">
        <v>45599</v>
      </c>
      <c r="B194" s="1" t="str">
        <f t="shared" si="6"/>
        <v>November</v>
      </c>
      <c r="C194" s="1" t="str">
        <f t="shared" si="7"/>
        <v>Festive</v>
      </c>
      <c r="D194" t="s">
        <v>10</v>
      </c>
      <c r="E194" t="s">
        <v>11</v>
      </c>
      <c r="F194">
        <v>484.19</v>
      </c>
      <c r="G194">
        <v>428.93</v>
      </c>
      <c r="H194">
        <v>3</v>
      </c>
      <c r="I194">
        <f t="shared" si="8"/>
        <v>1286.79</v>
      </c>
    </row>
    <row r="195" spans="1:9" x14ac:dyDescent="0.3">
      <c r="A195" s="1">
        <v>45642</v>
      </c>
      <c r="B195" s="1" t="str">
        <f t="shared" ref="B195:B258" si="9">TEXT(A195,"MMMM")</f>
        <v>December</v>
      </c>
      <c r="C195" s="1" t="str">
        <f t="shared" ref="C195:C258" si="10">IF(OR(MONTH(A195)=10,MONTH(A195)=11,MONTH(A195)=12),"Festive",
IF(OR(MONTH(A195)=1,MONTH(A195)=2,MONTH(A195)=3),"Winter",
IF(OR(MONTH(A195)=4,MONTH(A195)=5,MONTH(A195)=6),"Summer",
"Monsoon")))</f>
        <v>Festive</v>
      </c>
      <c r="D195" t="s">
        <v>60</v>
      </c>
      <c r="E195" t="s">
        <v>17</v>
      </c>
      <c r="F195">
        <v>3.26</v>
      </c>
      <c r="G195">
        <v>2.77</v>
      </c>
      <c r="H195">
        <v>5000</v>
      </c>
      <c r="I195">
        <f t="shared" ref="I195:I258" si="11">H195*G195</f>
        <v>13850</v>
      </c>
    </row>
    <row r="196" spans="1:9" x14ac:dyDescent="0.3">
      <c r="A196" s="1">
        <v>45452</v>
      </c>
      <c r="B196" s="1" t="str">
        <f t="shared" si="9"/>
        <v>June</v>
      </c>
      <c r="C196" s="1" t="str">
        <f t="shared" si="10"/>
        <v>Summer</v>
      </c>
      <c r="D196" t="s">
        <v>28</v>
      </c>
      <c r="E196" t="s">
        <v>29</v>
      </c>
      <c r="F196">
        <v>301.01</v>
      </c>
      <c r="G196">
        <v>236.78</v>
      </c>
      <c r="H196">
        <v>10</v>
      </c>
      <c r="I196">
        <f t="shared" si="11"/>
        <v>2367.8000000000002</v>
      </c>
    </row>
    <row r="197" spans="1:9" x14ac:dyDescent="0.3">
      <c r="A197" s="1">
        <v>45553</v>
      </c>
      <c r="B197" s="1" t="str">
        <f t="shared" si="9"/>
        <v>September</v>
      </c>
      <c r="C197" s="1" t="str">
        <f t="shared" si="10"/>
        <v>Monsoon</v>
      </c>
      <c r="D197" t="s">
        <v>7</v>
      </c>
      <c r="E197" t="s">
        <v>6</v>
      </c>
      <c r="F197">
        <v>53.15</v>
      </c>
      <c r="G197">
        <v>44.5</v>
      </c>
      <c r="H197">
        <v>2</v>
      </c>
      <c r="I197">
        <f t="shared" si="11"/>
        <v>89</v>
      </c>
    </row>
    <row r="198" spans="1:9" x14ac:dyDescent="0.3">
      <c r="A198" s="1">
        <v>45639</v>
      </c>
      <c r="B198" s="1" t="str">
        <f t="shared" si="9"/>
        <v>December</v>
      </c>
      <c r="C198" s="1" t="str">
        <f t="shared" si="10"/>
        <v>Festive</v>
      </c>
      <c r="D198" t="s">
        <v>20</v>
      </c>
      <c r="E198" t="s">
        <v>6</v>
      </c>
      <c r="F198">
        <v>54.27</v>
      </c>
      <c r="G198">
        <v>39.840000000000003</v>
      </c>
      <c r="H198">
        <v>10</v>
      </c>
      <c r="I198">
        <f t="shared" si="11"/>
        <v>398.40000000000003</v>
      </c>
    </row>
    <row r="199" spans="1:9" x14ac:dyDescent="0.3">
      <c r="A199" s="1">
        <v>45571</v>
      </c>
      <c r="B199" s="1" t="str">
        <f t="shared" si="9"/>
        <v>October</v>
      </c>
      <c r="C199" s="1" t="str">
        <f t="shared" si="10"/>
        <v>Festive</v>
      </c>
      <c r="D199" t="s">
        <v>32</v>
      </c>
      <c r="E199" t="s">
        <v>33</v>
      </c>
      <c r="F199">
        <v>0.08</v>
      </c>
      <c r="G199">
        <v>0.06</v>
      </c>
      <c r="H199">
        <v>5000</v>
      </c>
      <c r="I199">
        <f t="shared" si="11"/>
        <v>300</v>
      </c>
    </row>
    <row r="200" spans="1:9" x14ac:dyDescent="0.3">
      <c r="A200" s="1">
        <v>45292</v>
      </c>
      <c r="B200" s="1" t="str">
        <f t="shared" si="9"/>
        <v>January</v>
      </c>
      <c r="C200" s="1" t="str">
        <f t="shared" si="10"/>
        <v>Winter</v>
      </c>
      <c r="D200" t="s">
        <v>18</v>
      </c>
      <c r="E200" t="s">
        <v>17</v>
      </c>
      <c r="F200">
        <v>3.36</v>
      </c>
      <c r="G200">
        <v>2.82</v>
      </c>
      <c r="H200">
        <v>100</v>
      </c>
      <c r="I200">
        <f t="shared" si="11"/>
        <v>282</v>
      </c>
    </row>
    <row r="201" spans="1:9" x14ac:dyDescent="0.3">
      <c r="A201" s="1">
        <v>45392</v>
      </c>
      <c r="B201" s="1" t="str">
        <f t="shared" si="9"/>
        <v>April</v>
      </c>
      <c r="C201" s="1" t="str">
        <f t="shared" si="10"/>
        <v>Summer</v>
      </c>
      <c r="D201" t="s">
        <v>58</v>
      </c>
      <c r="E201" t="s">
        <v>33</v>
      </c>
      <c r="F201">
        <v>7.0000000000000007E-2</v>
      </c>
      <c r="G201">
        <v>0.06</v>
      </c>
      <c r="H201">
        <v>200</v>
      </c>
      <c r="I201">
        <f t="shared" si="11"/>
        <v>12</v>
      </c>
    </row>
    <row r="202" spans="1:9" x14ac:dyDescent="0.3">
      <c r="A202" s="1">
        <v>45574</v>
      </c>
      <c r="B202" s="1" t="str">
        <f t="shared" si="9"/>
        <v>October</v>
      </c>
      <c r="C202" s="1" t="str">
        <f t="shared" si="10"/>
        <v>Festive</v>
      </c>
      <c r="D202" t="s">
        <v>34</v>
      </c>
      <c r="E202" t="s">
        <v>35</v>
      </c>
      <c r="F202">
        <v>0.44</v>
      </c>
      <c r="G202">
        <v>0.34</v>
      </c>
      <c r="H202">
        <v>50</v>
      </c>
      <c r="I202">
        <f t="shared" si="11"/>
        <v>17</v>
      </c>
    </row>
    <row r="203" spans="1:9" x14ac:dyDescent="0.3">
      <c r="A203" s="1">
        <v>45461</v>
      </c>
      <c r="B203" s="1" t="str">
        <f t="shared" si="9"/>
        <v>June</v>
      </c>
      <c r="C203" s="1" t="str">
        <f t="shared" si="10"/>
        <v>Summer</v>
      </c>
      <c r="D203" t="s">
        <v>41</v>
      </c>
      <c r="E203" t="s">
        <v>42</v>
      </c>
      <c r="F203">
        <v>0.18</v>
      </c>
      <c r="G203">
        <v>0.15</v>
      </c>
      <c r="H203">
        <v>50</v>
      </c>
      <c r="I203">
        <f t="shared" si="11"/>
        <v>7.5</v>
      </c>
    </row>
    <row r="204" spans="1:9" x14ac:dyDescent="0.3">
      <c r="A204" s="1">
        <v>45355</v>
      </c>
      <c r="B204" s="1" t="str">
        <f t="shared" si="9"/>
        <v>March</v>
      </c>
      <c r="C204" s="1" t="str">
        <f t="shared" si="10"/>
        <v>Winter</v>
      </c>
      <c r="D204" t="s">
        <v>36</v>
      </c>
      <c r="E204" t="s">
        <v>35</v>
      </c>
      <c r="F204">
        <v>0.43</v>
      </c>
      <c r="G204">
        <v>0.38</v>
      </c>
      <c r="H204">
        <v>1500</v>
      </c>
      <c r="I204">
        <f t="shared" si="11"/>
        <v>570</v>
      </c>
    </row>
    <row r="205" spans="1:9" x14ac:dyDescent="0.3">
      <c r="A205" s="1">
        <v>45445</v>
      </c>
      <c r="B205" s="1" t="str">
        <f t="shared" si="9"/>
        <v>June</v>
      </c>
      <c r="C205" s="1" t="str">
        <f t="shared" si="10"/>
        <v>Summer</v>
      </c>
      <c r="D205" t="s">
        <v>18</v>
      </c>
      <c r="E205" t="s">
        <v>17</v>
      </c>
      <c r="F205">
        <v>5.87</v>
      </c>
      <c r="G205">
        <v>4.71</v>
      </c>
      <c r="H205">
        <v>250</v>
      </c>
      <c r="I205">
        <f t="shared" si="11"/>
        <v>1177.5</v>
      </c>
    </row>
    <row r="206" spans="1:9" x14ac:dyDescent="0.3">
      <c r="A206" s="1">
        <v>45501</v>
      </c>
      <c r="B206" s="1" t="str">
        <f t="shared" si="9"/>
        <v>July</v>
      </c>
      <c r="C206" s="1" t="str">
        <f t="shared" si="10"/>
        <v>Monsoon</v>
      </c>
      <c r="D206" t="s">
        <v>38</v>
      </c>
      <c r="E206" t="s">
        <v>23</v>
      </c>
      <c r="F206">
        <v>115.15</v>
      </c>
      <c r="G206">
        <v>86.35</v>
      </c>
      <c r="H206">
        <v>2</v>
      </c>
      <c r="I206">
        <f t="shared" si="11"/>
        <v>172.7</v>
      </c>
    </row>
    <row r="207" spans="1:9" x14ac:dyDescent="0.3">
      <c r="A207" s="1">
        <v>45655</v>
      </c>
      <c r="B207" s="1" t="str">
        <f t="shared" si="9"/>
        <v>December</v>
      </c>
      <c r="C207" s="1" t="str">
        <f t="shared" si="10"/>
        <v>Festive</v>
      </c>
      <c r="D207" t="s">
        <v>39</v>
      </c>
      <c r="E207" t="s">
        <v>11</v>
      </c>
      <c r="F207">
        <v>309.7</v>
      </c>
      <c r="G207">
        <v>293.23</v>
      </c>
      <c r="H207">
        <v>5</v>
      </c>
      <c r="I207">
        <f t="shared" si="11"/>
        <v>1466.15</v>
      </c>
    </row>
    <row r="208" spans="1:9" x14ac:dyDescent="0.3">
      <c r="A208" s="1">
        <v>45582</v>
      </c>
      <c r="B208" s="1" t="str">
        <f t="shared" si="9"/>
        <v>October</v>
      </c>
      <c r="C208" s="1" t="str">
        <f t="shared" si="10"/>
        <v>Festive</v>
      </c>
      <c r="D208" t="s">
        <v>41</v>
      </c>
      <c r="E208" t="s">
        <v>42</v>
      </c>
      <c r="F208">
        <v>0.24</v>
      </c>
      <c r="G208">
        <v>0.17</v>
      </c>
      <c r="H208">
        <v>100</v>
      </c>
      <c r="I208">
        <f t="shared" si="11"/>
        <v>17</v>
      </c>
    </row>
    <row r="209" spans="1:9" x14ac:dyDescent="0.3">
      <c r="A209" s="1">
        <v>45651</v>
      </c>
      <c r="B209" s="1" t="str">
        <f t="shared" si="9"/>
        <v>December</v>
      </c>
      <c r="C209" s="1" t="str">
        <f t="shared" si="10"/>
        <v>Festive</v>
      </c>
      <c r="D209" t="s">
        <v>30</v>
      </c>
      <c r="E209" t="s">
        <v>6</v>
      </c>
      <c r="F209">
        <v>60.61</v>
      </c>
      <c r="G209">
        <v>54.15</v>
      </c>
      <c r="H209">
        <v>2</v>
      </c>
      <c r="I209">
        <f t="shared" si="11"/>
        <v>108.3</v>
      </c>
    </row>
    <row r="210" spans="1:9" x14ac:dyDescent="0.3">
      <c r="A210" s="1">
        <v>45381</v>
      </c>
      <c r="B210" s="1" t="str">
        <f t="shared" si="9"/>
        <v>March</v>
      </c>
      <c r="C210" s="1" t="str">
        <f t="shared" si="10"/>
        <v>Winter</v>
      </c>
      <c r="D210" t="s">
        <v>9</v>
      </c>
      <c r="E210" t="s">
        <v>6</v>
      </c>
      <c r="F210">
        <v>0.62</v>
      </c>
      <c r="G210">
        <v>0.53</v>
      </c>
      <c r="H210">
        <v>500</v>
      </c>
      <c r="I210">
        <f t="shared" si="11"/>
        <v>265</v>
      </c>
    </row>
    <row r="211" spans="1:9" x14ac:dyDescent="0.3">
      <c r="A211" s="1">
        <v>45446</v>
      </c>
      <c r="B211" s="1" t="str">
        <f t="shared" si="9"/>
        <v>June</v>
      </c>
      <c r="C211" s="1" t="str">
        <f t="shared" si="10"/>
        <v>Summer</v>
      </c>
      <c r="D211" t="s">
        <v>55</v>
      </c>
      <c r="E211" t="s">
        <v>35</v>
      </c>
      <c r="F211">
        <v>0.18</v>
      </c>
      <c r="G211">
        <v>0.14000000000000001</v>
      </c>
      <c r="H211">
        <v>1500</v>
      </c>
      <c r="I211">
        <f t="shared" si="11"/>
        <v>210.00000000000003</v>
      </c>
    </row>
    <row r="212" spans="1:9" x14ac:dyDescent="0.3">
      <c r="A212" s="1">
        <v>45292</v>
      </c>
      <c r="B212" s="1" t="str">
        <f t="shared" si="9"/>
        <v>January</v>
      </c>
      <c r="C212" s="1" t="str">
        <f t="shared" si="10"/>
        <v>Winter</v>
      </c>
      <c r="D212" t="s">
        <v>57</v>
      </c>
      <c r="E212" t="s">
        <v>42</v>
      </c>
      <c r="F212">
        <v>0.72</v>
      </c>
      <c r="G212">
        <v>0.56000000000000005</v>
      </c>
      <c r="H212">
        <v>250</v>
      </c>
      <c r="I212">
        <f t="shared" si="11"/>
        <v>140</v>
      </c>
    </row>
    <row r="213" spans="1:9" x14ac:dyDescent="0.3">
      <c r="A213" s="1">
        <v>45592</v>
      </c>
      <c r="B213" s="1" t="str">
        <f t="shared" si="9"/>
        <v>October</v>
      </c>
      <c r="C213" s="1" t="str">
        <f t="shared" si="10"/>
        <v>Festive</v>
      </c>
      <c r="D213" t="s">
        <v>5</v>
      </c>
      <c r="E213" t="s">
        <v>6</v>
      </c>
      <c r="F213">
        <v>52.61</v>
      </c>
      <c r="G213">
        <v>37.43</v>
      </c>
      <c r="H213">
        <v>10</v>
      </c>
      <c r="I213">
        <f t="shared" si="11"/>
        <v>374.3</v>
      </c>
    </row>
    <row r="214" spans="1:9" x14ac:dyDescent="0.3">
      <c r="A214" s="1">
        <v>45456</v>
      </c>
      <c r="B214" s="1" t="str">
        <f t="shared" si="9"/>
        <v>June</v>
      </c>
      <c r="C214" s="1" t="str">
        <f t="shared" si="10"/>
        <v>Summer</v>
      </c>
      <c r="D214" t="s">
        <v>41</v>
      </c>
      <c r="E214" t="s">
        <v>42</v>
      </c>
      <c r="F214">
        <v>0.72</v>
      </c>
      <c r="G214">
        <v>0.56000000000000005</v>
      </c>
      <c r="H214">
        <v>750</v>
      </c>
      <c r="I214">
        <f t="shared" si="11"/>
        <v>420.00000000000006</v>
      </c>
    </row>
    <row r="215" spans="1:9" x14ac:dyDescent="0.3">
      <c r="A215" s="1">
        <v>45518</v>
      </c>
      <c r="B215" s="1" t="str">
        <f t="shared" si="9"/>
        <v>August</v>
      </c>
      <c r="C215" s="1" t="str">
        <f t="shared" si="10"/>
        <v>Monsoon</v>
      </c>
      <c r="D215" t="s">
        <v>43</v>
      </c>
      <c r="E215" t="s">
        <v>6</v>
      </c>
      <c r="F215">
        <v>105.2</v>
      </c>
      <c r="G215">
        <v>80.25</v>
      </c>
      <c r="H215">
        <v>1</v>
      </c>
      <c r="I215">
        <f t="shared" si="11"/>
        <v>80.25</v>
      </c>
    </row>
    <row r="216" spans="1:9" x14ac:dyDescent="0.3">
      <c r="A216" s="1">
        <v>45553</v>
      </c>
      <c r="B216" s="1" t="str">
        <f t="shared" si="9"/>
        <v>September</v>
      </c>
      <c r="C216" s="1" t="str">
        <f t="shared" si="10"/>
        <v>Monsoon</v>
      </c>
      <c r="D216" t="s">
        <v>45</v>
      </c>
      <c r="E216" t="s">
        <v>23</v>
      </c>
      <c r="F216">
        <v>226</v>
      </c>
      <c r="G216">
        <v>178.24</v>
      </c>
      <c r="H216">
        <v>2</v>
      </c>
      <c r="I216">
        <f t="shared" si="11"/>
        <v>356.48</v>
      </c>
    </row>
    <row r="217" spans="1:9" x14ac:dyDescent="0.3">
      <c r="A217" s="1">
        <v>45378</v>
      </c>
      <c r="B217" s="1" t="str">
        <f t="shared" si="9"/>
        <v>March</v>
      </c>
      <c r="C217" s="1" t="str">
        <f t="shared" si="10"/>
        <v>Winter</v>
      </c>
      <c r="D217" t="s">
        <v>13</v>
      </c>
      <c r="E217" t="s">
        <v>14</v>
      </c>
      <c r="F217">
        <v>61.61</v>
      </c>
      <c r="G217">
        <v>50.51</v>
      </c>
      <c r="H217">
        <v>24</v>
      </c>
      <c r="I217">
        <f t="shared" si="11"/>
        <v>1212.24</v>
      </c>
    </row>
    <row r="218" spans="1:9" x14ac:dyDescent="0.3">
      <c r="A218" s="1">
        <v>45437</v>
      </c>
      <c r="B218" s="1" t="str">
        <f t="shared" si="9"/>
        <v>May</v>
      </c>
      <c r="C218" s="1" t="str">
        <f t="shared" si="10"/>
        <v>Summer</v>
      </c>
      <c r="D218" t="s">
        <v>58</v>
      </c>
      <c r="E218" t="s">
        <v>33</v>
      </c>
      <c r="F218">
        <v>7.0000000000000007E-2</v>
      </c>
      <c r="G218">
        <v>0.06</v>
      </c>
      <c r="H218">
        <v>350</v>
      </c>
      <c r="I218">
        <f t="shared" si="11"/>
        <v>21</v>
      </c>
    </row>
    <row r="219" spans="1:9" x14ac:dyDescent="0.3">
      <c r="A219" s="1">
        <v>45463</v>
      </c>
      <c r="B219" s="1" t="str">
        <f t="shared" si="9"/>
        <v>June</v>
      </c>
      <c r="C219" s="1" t="str">
        <f t="shared" si="10"/>
        <v>Summer</v>
      </c>
      <c r="D219" t="s">
        <v>57</v>
      </c>
      <c r="E219" t="s">
        <v>42</v>
      </c>
      <c r="F219">
        <v>0.64</v>
      </c>
      <c r="G219">
        <v>0.52</v>
      </c>
      <c r="H219">
        <v>250</v>
      </c>
      <c r="I219">
        <f t="shared" si="11"/>
        <v>130</v>
      </c>
    </row>
    <row r="220" spans="1:9" x14ac:dyDescent="0.3">
      <c r="A220" s="1">
        <v>45596</v>
      </c>
      <c r="B220" s="1" t="str">
        <f t="shared" si="9"/>
        <v>October</v>
      </c>
      <c r="C220" s="1" t="str">
        <f t="shared" si="10"/>
        <v>Festive</v>
      </c>
      <c r="D220" t="s">
        <v>58</v>
      </c>
      <c r="E220" t="s">
        <v>33</v>
      </c>
      <c r="F220">
        <v>7.0000000000000007E-2</v>
      </c>
      <c r="G220">
        <v>0.05</v>
      </c>
      <c r="H220">
        <v>1500</v>
      </c>
      <c r="I220">
        <f t="shared" si="11"/>
        <v>75</v>
      </c>
    </row>
    <row r="221" spans="1:9" x14ac:dyDescent="0.3">
      <c r="A221" s="1">
        <v>45407</v>
      </c>
      <c r="B221" s="1" t="str">
        <f t="shared" si="9"/>
        <v>April</v>
      </c>
      <c r="C221" s="1" t="str">
        <f t="shared" si="10"/>
        <v>Summer</v>
      </c>
      <c r="D221" t="s">
        <v>57</v>
      </c>
      <c r="E221" t="s">
        <v>42</v>
      </c>
      <c r="F221">
        <v>0.34</v>
      </c>
      <c r="G221">
        <v>0.32</v>
      </c>
      <c r="H221">
        <v>200</v>
      </c>
      <c r="I221">
        <f t="shared" si="11"/>
        <v>64</v>
      </c>
    </row>
    <row r="222" spans="1:9" x14ac:dyDescent="0.3">
      <c r="A222" s="1">
        <v>45367</v>
      </c>
      <c r="B222" s="1" t="str">
        <f t="shared" si="9"/>
        <v>March</v>
      </c>
      <c r="C222" s="1" t="str">
        <f t="shared" si="10"/>
        <v>Winter</v>
      </c>
      <c r="D222" t="s">
        <v>34</v>
      </c>
      <c r="E222" t="s">
        <v>35</v>
      </c>
      <c r="F222">
        <v>0.64</v>
      </c>
      <c r="G222">
        <v>0.44</v>
      </c>
      <c r="H222">
        <v>750</v>
      </c>
      <c r="I222">
        <f t="shared" si="11"/>
        <v>330</v>
      </c>
    </row>
    <row r="223" spans="1:9" x14ac:dyDescent="0.3">
      <c r="A223" s="1">
        <v>45597</v>
      </c>
      <c r="B223" s="1" t="str">
        <f t="shared" si="9"/>
        <v>November</v>
      </c>
      <c r="C223" s="1" t="str">
        <f t="shared" si="10"/>
        <v>Festive</v>
      </c>
      <c r="D223" t="s">
        <v>54</v>
      </c>
      <c r="E223" t="s">
        <v>6</v>
      </c>
      <c r="F223">
        <v>0.36</v>
      </c>
      <c r="G223">
        <v>0.28999999999999998</v>
      </c>
      <c r="H223">
        <v>200</v>
      </c>
      <c r="I223">
        <f t="shared" si="11"/>
        <v>57.999999999999993</v>
      </c>
    </row>
    <row r="224" spans="1:9" x14ac:dyDescent="0.3">
      <c r="A224" s="1">
        <v>45329</v>
      </c>
      <c r="B224" s="1" t="str">
        <f t="shared" si="9"/>
        <v>February</v>
      </c>
      <c r="C224" s="1" t="str">
        <f t="shared" si="10"/>
        <v>Winter</v>
      </c>
      <c r="D224" t="s">
        <v>24</v>
      </c>
      <c r="E224" t="s">
        <v>6</v>
      </c>
      <c r="F224">
        <v>0.59</v>
      </c>
      <c r="G224">
        <v>0.44</v>
      </c>
      <c r="H224">
        <v>200</v>
      </c>
      <c r="I224">
        <f t="shared" si="11"/>
        <v>88</v>
      </c>
    </row>
    <row r="225" spans="1:9" x14ac:dyDescent="0.3">
      <c r="A225" s="1">
        <v>45391</v>
      </c>
      <c r="B225" s="1" t="str">
        <f t="shared" si="9"/>
        <v>April</v>
      </c>
      <c r="C225" s="1" t="str">
        <f t="shared" si="10"/>
        <v>Summer</v>
      </c>
      <c r="D225" t="s">
        <v>47</v>
      </c>
      <c r="E225" t="s">
        <v>6</v>
      </c>
      <c r="F225">
        <v>119.87</v>
      </c>
      <c r="G225">
        <v>102.52</v>
      </c>
      <c r="H225">
        <v>0.25</v>
      </c>
      <c r="I225">
        <f t="shared" si="11"/>
        <v>25.63</v>
      </c>
    </row>
    <row r="226" spans="1:9" x14ac:dyDescent="0.3">
      <c r="A226" s="1">
        <v>45488</v>
      </c>
      <c r="B226" s="1" t="str">
        <f t="shared" si="9"/>
        <v>July</v>
      </c>
      <c r="C226" s="1" t="str">
        <f t="shared" si="10"/>
        <v>Monsoon</v>
      </c>
      <c r="D226" t="s">
        <v>49</v>
      </c>
      <c r="E226" t="s">
        <v>4</v>
      </c>
      <c r="F226">
        <v>159.78</v>
      </c>
      <c r="G226">
        <v>111.48</v>
      </c>
      <c r="H226">
        <v>5</v>
      </c>
      <c r="I226">
        <f t="shared" si="11"/>
        <v>557.4</v>
      </c>
    </row>
    <row r="227" spans="1:9" x14ac:dyDescent="0.3">
      <c r="A227" s="1">
        <v>45416</v>
      </c>
      <c r="B227" s="1" t="str">
        <f t="shared" si="9"/>
        <v>May</v>
      </c>
      <c r="C227" s="1" t="str">
        <f t="shared" si="10"/>
        <v>Summer</v>
      </c>
      <c r="D227" t="s">
        <v>22</v>
      </c>
      <c r="E227" t="s">
        <v>23</v>
      </c>
      <c r="F227">
        <v>386.18</v>
      </c>
      <c r="G227">
        <v>289.91000000000003</v>
      </c>
      <c r="H227">
        <v>10</v>
      </c>
      <c r="I227">
        <f t="shared" si="11"/>
        <v>2899.1000000000004</v>
      </c>
    </row>
    <row r="228" spans="1:9" x14ac:dyDescent="0.3">
      <c r="A228" s="1">
        <v>45654</v>
      </c>
      <c r="B228" s="1" t="str">
        <f t="shared" si="9"/>
        <v>December</v>
      </c>
      <c r="C228" s="1" t="str">
        <f t="shared" si="10"/>
        <v>Festive</v>
      </c>
      <c r="D228" t="s">
        <v>36</v>
      </c>
      <c r="E228" t="s">
        <v>35</v>
      </c>
      <c r="F228">
        <v>0.04</v>
      </c>
      <c r="G228">
        <v>0.04</v>
      </c>
      <c r="H228">
        <v>2000</v>
      </c>
      <c r="I228">
        <f t="shared" si="11"/>
        <v>80</v>
      </c>
    </row>
    <row r="229" spans="1:9" x14ac:dyDescent="0.3">
      <c r="A229" s="1">
        <v>45579</v>
      </c>
      <c r="B229" s="1" t="str">
        <f t="shared" si="9"/>
        <v>October</v>
      </c>
      <c r="C229" s="1" t="str">
        <f t="shared" si="10"/>
        <v>Festive</v>
      </c>
      <c r="D229" t="s">
        <v>3</v>
      </c>
      <c r="E229" t="s">
        <v>4</v>
      </c>
      <c r="F229">
        <v>207.52</v>
      </c>
      <c r="G229">
        <v>149.72</v>
      </c>
      <c r="H229">
        <v>5</v>
      </c>
      <c r="I229">
        <f t="shared" si="11"/>
        <v>748.6</v>
      </c>
    </row>
    <row r="230" spans="1:9" x14ac:dyDescent="0.3">
      <c r="A230" s="1">
        <v>45404</v>
      </c>
      <c r="B230" s="1" t="str">
        <f t="shared" si="9"/>
        <v>April</v>
      </c>
      <c r="C230" s="1" t="str">
        <f t="shared" si="10"/>
        <v>Summer</v>
      </c>
      <c r="D230" t="s">
        <v>12</v>
      </c>
      <c r="E230" t="s">
        <v>6</v>
      </c>
      <c r="F230">
        <v>0.53</v>
      </c>
      <c r="G230">
        <v>0.39</v>
      </c>
      <c r="H230">
        <v>200</v>
      </c>
      <c r="I230">
        <f t="shared" si="11"/>
        <v>78</v>
      </c>
    </row>
    <row r="231" spans="1:9" x14ac:dyDescent="0.3">
      <c r="A231" s="1">
        <v>45655</v>
      </c>
      <c r="B231" s="1" t="str">
        <f t="shared" si="9"/>
        <v>December</v>
      </c>
      <c r="C231" s="1" t="str">
        <f t="shared" si="10"/>
        <v>Festive</v>
      </c>
      <c r="D231" t="s">
        <v>20</v>
      </c>
      <c r="E231" t="s">
        <v>6</v>
      </c>
      <c r="F231">
        <v>81.900000000000006</v>
      </c>
      <c r="G231">
        <v>56.23</v>
      </c>
      <c r="H231">
        <v>2</v>
      </c>
      <c r="I231">
        <f t="shared" si="11"/>
        <v>112.46</v>
      </c>
    </row>
    <row r="232" spans="1:9" x14ac:dyDescent="0.3">
      <c r="A232" s="1">
        <v>45317</v>
      </c>
      <c r="B232" s="1" t="str">
        <f t="shared" si="9"/>
        <v>January</v>
      </c>
      <c r="C232" s="1" t="str">
        <f t="shared" si="10"/>
        <v>Winter</v>
      </c>
      <c r="D232" t="s">
        <v>48</v>
      </c>
      <c r="E232" t="s">
        <v>6</v>
      </c>
      <c r="F232">
        <v>58.01</v>
      </c>
      <c r="G232">
        <v>47.6</v>
      </c>
      <c r="H232">
        <v>1</v>
      </c>
      <c r="I232">
        <f t="shared" si="11"/>
        <v>47.6</v>
      </c>
    </row>
    <row r="233" spans="1:9" x14ac:dyDescent="0.3">
      <c r="A233" s="1">
        <v>45354</v>
      </c>
      <c r="B233" s="1" t="str">
        <f t="shared" si="9"/>
        <v>March</v>
      </c>
      <c r="C233" s="1" t="str">
        <f t="shared" si="10"/>
        <v>Winter</v>
      </c>
      <c r="D233" t="s">
        <v>47</v>
      </c>
      <c r="E233" t="s">
        <v>6</v>
      </c>
      <c r="F233">
        <v>119.94</v>
      </c>
      <c r="G233">
        <v>85.27</v>
      </c>
      <c r="H233">
        <v>0.5</v>
      </c>
      <c r="I233">
        <f t="shared" si="11"/>
        <v>42.634999999999998</v>
      </c>
    </row>
    <row r="234" spans="1:9" x14ac:dyDescent="0.3">
      <c r="A234" s="1">
        <v>45529</v>
      </c>
      <c r="B234" s="1" t="str">
        <f t="shared" si="9"/>
        <v>August</v>
      </c>
      <c r="C234" s="1" t="str">
        <f t="shared" si="10"/>
        <v>Monsoon</v>
      </c>
      <c r="D234" t="s">
        <v>21</v>
      </c>
      <c r="E234" t="s">
        <v>6</v>
      </c>
      <c r="F234">
        <v>108.48</v>
      </c>
      <c r="G234">
        <v>88.76</v>
      </c>
      <c r="H234">
        <v>0.5</v>
      </c>
      <c r="I234">
        <f t="shared" si="11"/>
        <v>44.38</v>
      </c>
    </row>
    <row r="235" spans="1:9" x14ac:dyDescent="0.3">
      <c r="A235" s="1">
        <v>45454</v>
      </c>
      <c r="B235" s="1" t="str">
        <f t="shared" si="9"/>
        <v>June</v>
      </c>
      <c r="C235" s="1" t="str">
        <f t="shared" si="10"/>
        <v>Summer</v>
      </c>
      <c r="D235" t="s">
        <v>22</v>
      </c>
      <c r="E235" t="s">
        <v>23</v>
      </c>
      <c r="F235">
        <v>312.95</v>
      </c>
      <c r="G235">
        <v>280.82</v>
      </c>
      <c r="H235">
        <v>0.5</v>
      </c>
      <c r="I235">
        <f t="shared" si="11"/>
        <v>140.41</v>
      </c>
    </row>
    <row r="236" spans="1:9" x14ac:dyDescent="0.3">
      <c r="A236" s="1">
        <v>45518</v>
      </c>
      <c r="B236" s="1" t="str">
        <f t="shared" si="9"/>
        <v>August</v>
      </c>
      <c r="C236" s="1" t="str">
        <f t="shared" si="10"/>
        <v>Monsoon</v>
      </c>
      <c r="D236" t="s">
        <v>50</v>
      </c>
      <c r="E236" t="s">
        <v>6</v>
      </c>
      <c r="F236">
        <v>0.19</v>
      </c>
      <c r="G236">
        <v>0.16</v>
      </c>
      <c r="H236">
        <v>5000</v>
      </c>
      <c r="I236">
        <f t="shared" si="11"/>
        <v>800</v>
      </c>
    </row>
    <row r="237" spans="1:9" x14ac:dyDescent="0.3">
      <c r="A237" s="1">
        <v>45550</v>
      </c>
      <c r="B237" s="1" t="str">
        <f t="shared" si="9"/>
        <v>September</v>
      </c>
      <c r="C237" s="1" t="str">
        <f t="shared" si="10"/>
        <v>Monsoon</v>
      </c>
      <c r="D237" t="s">
        <v>43</v>
      </c>
      <c r="E237" t="s">
        <v>6</v>
      </c>
      <c r="F237">
        <v>113.91</v>
      </c>
      <c r="G237">
        <v>84.07</v>
      </c>
      <c r="H237">
        <v>10</v>
      </c>
      <c r="I237">
        <f t="shared" si="11"/>
        <v>840.69999999999993</v>
      </c>
    </row>
    <row r="238" spans="1:9" x14ac:dyDescent="0.3">
      <c r="A238" s="1">
        <v>45520</v>
      </c>
      <c r="B238" s="1" t="str">
        <f t="shared" si="9"/>
        <v>August</v>
      </c>
      <c r="C238" s="1" t="str">
        <f t="shared" si="10"/>
        <v>Monsoon</v>
      </c>
      <c r="D238" t="s">
        <v>21</v>
      </c>
      <c r="E238" t="s">
        <v>6</v>
      </c>
      <c r="F238">
        <v>172.79</v>
      </c>
      <c r="G238">
        <v>115.62</v>
      </c>
      <c r="H238">
        <v>0.25</v>
      </c>
      <c r="I238">
        <f t="shared" si="11"/>
        <v>28.905000000000001</v>
      </c>
    </row>
    <row r="239" spans="1:9" x14ac:dyDescent="0.3">
      <c r="A239" s="1">
        <v>45535</v>
      </c>
      <c r="B239" s="1" t="str">
        <f t="shared" si="9"/>
        <v>August</v>
      </c>
      <c r="C239" s="1" t="str">
        <f t="shared" si="10"/>
        <v>Monsoon</v>
      </c>
      <c r="D239" t="s">
        <v>37</v>
      </c>
      <c r="E239" t="s">
        <v>33</v>
      </c>
      <c r="F239">
        <v>0.08</v>
      </c>
      <c r="G239">
        <v>0.06</v>
      </c>
      <c r="H239">
        <v>5000</v>
      </c>
      <c r="I239">
        <f t="shared" si="11"/>
        <v>300</v>
      </c>
    </row>
    <row r="240" spans="1:9" x14ac:dyDescent="0.3">
      <c r="A240" s="1">
        <v>45418</v>
      </c>
      <c r="B240" s="1" t="str">
        <f t="shared" si="9"/>
        <v>May</v>
      </c>
      <c r="C240" s="1" t="str">
        <f t="shared" si="10"/>
        <v>Summer</v>
      </c>
      <c r="D240" t="s">
        <v>50</v>
      </c>
      <c r="E240" t="s">
        <v>6</v>
      </c>
      <c r="F240">
        <v>0.17</v>
      </c>
      <c r="G240">
        <v>0.14000000000000001</v>
      </c>
      <c r="H240">
        <v>500</v>
      </c>
      <c r="I240">
        <f t="shared" si="11"/>
        <v>70</v>
      </c>
    </row>
    <row r="241" spans="1:9" x14ac:dyDescent="0.3">
      <c r="A241" s="1">
        <v>45433</v>
      </c>
      <c r="B241" s="1" t="str">
        <f t="shared" si="9"/>
        <v>May</v>
      </c>
      <c r="C241" s="1" t="str">
        <f t="shared" si="10"/>
        <v>Summer</v>
      </c>
      <c r="D241" t="s">
        <v>55</v>
      </c>
      <c r="E241" t="s">
        <v>35</v>
      </c>
      <c r="F241">
        <v>0.17</v>
      </c>
      <c r="G241">
        <v>0.13</v>
      </c>
      <c r="H241">
        <v>100</v>
      </c>
      <c r="I241">
        <f t="shared" si="11"/>
        <v>13</v>
      </c>
    </row>
    <row r="242" spans="1:9" x14ac:dyDescent="0.3">
      <c r="A242" s="1">
        <v>45558</v>
      </c>
      <c r="B242" s="1" t="str">
        <f t="shared" si="9"/>
        <v>September</v>
      </c>
      <c r="C242" s="1" t="str">
        <f t="shared" si="10"/>
        <v>Monsoon</v>
      </c>
      <c r="D242" t="s">
        <v>40</v>
      </c>
      <c r="E242" t="s">
        <v>29</v>
      </c>
      <c r="F242">
        <v>411.31</v>
      </c>
      <c r="G242">
        <v>347.73</v>
      </c>
      <c r="H242">
        <v>5</v>
      </c>
      <c r="I242">
        <f t="shared" si="11"/>
        <v>1738.65</v>
      </c>
    </row>
    <row r="243" spans="1:9" x14ac:dyDescent="0.3">
      <c r="A243" s="1">
        <v>45414</v>
      </c>
      <c r="B243" s="1" t="str">
        <f t="shared" si="9"/>
        <v>May</v>
      </c>
      <c r="C243" s="1" t="str">
        <f t="shared" si="10"/>
        <v>Summer</v>
      </c>
      <c r="D243" t="s">
        <v>45</v>
      </c>
      <c r="E243" t="s">
        <v>23</v>
      </c>
      <c r="F243">
        <v>117.7</v>
      </c>
      <c r="G243">
        <v>81.78</v>
      </c>
      <c r="H243">
        <v>2</v>
      </c>
      <c r="I243">
        <f t="shared" si="11"/>
        <v>163.56</v>
      </c>
    </row>
    <row r="244" spans="1:9" x14ac:dyDescent="0.3">
      <c r="A244" s="1">
        <v>45575</v>
      </c>
      <c r="B244" s="1" t="str">
        <f t="shared" si="9"/>
        <v>October</v>
      </c>
      <c r="C244" s="1" t="str">
        <f t="shared" si="10"/>
        <v>Festive</v>
      </c>
      <c r="D244" t="s">
        <v>46</v>
      </c>
      <c r="E244" t="s">
        <v>6</v>
      </c>
      <c r="F244">
        <v>1.27</v>
      </c>
      <c r="G244">
        <v>0.92</v>
      </c>
      <c r="H244">
        <v>50</v>
      </c>
      <c r="I244">
        <f t="shared" si="11"/>
        <v>46</v>
      </c>
    </row>
    <row r="245" spans="1:9" x14ac:dyDescent="0.3">
      <c r="A245" s="1">
        <v>45412</v>
      </c>
      <c r="B245" s="1" t="str">
        <f t="shared" si="9"/>
        <v>April</v>
      </c>
      <c r="C245" s="1" t="str">
        <f t="shared" si="10"/>
        <v>Summer</v>
      </c>
      <c r="D245" t="s">
        <v>32</v>
      </c>
      <c r="E245" t="s">
        <v>33</v>
      </c>
      <c r="F245">
        <v>0.06</v>
      </c>
      <c r="G245">
        <v>0.05</v>
      </c>
      <c r="H245">
        <v>350</v>
      </c>
      <c r="I245">
        <f t="shared" si="11"/>
        <v>17.5</v>
      </c>
    </row>
    <row r="246" spans="1:9" x14ac:dyDescent="0.3">
      <c r="A246" s="1">
        <v>45606</v>
      </c>
      <c r="B246" s="1" t="str">
        <f t="shared" si="9"/>
        <v>November</v>
      </c>
      <c r="C246" s="1" t="str">
        <f t="shared" si="10"/>
        <v>Festive</v>
      </c>
      <c r="D246" t="s">
        <v>3</v>
      </c>
      <c r="E246" t="s">
        <v>4</v>
      </c>
      <c r="F246">
        <v>157.44</v>
      </c>
      <c r="G246">
        <v>114.55</v>
      </c>
      <c r="H246">
        <v>0.5</v>
      </c>
      <c r="I246">
        <f t="shared" si="11"/>
        <v>57.274999999999999</v>
      </c>
    </row>
    <row r="247" spans="1:9" x14ac:dyDescent="0.3">
      <c r="A247" s="1">
        <v>45333</v>
      </c>
      <c r="B247" s="1" t="str">
        <f t="shared" si="9"/>
        <v>February</v>
      </c>
      <c r="C247" s="1" t="str">
        <f t="shared" si="10"/>
        <v>Winter</v>
      </c>
      <c r="D247" t="s">
        <v>45</v>
      </c>
      <c r="E247" t="s">
        <v>23</v>
      </c>
      <c r="F247">
        <v>317.83</v>
      </c>
      <c r="G247">
        <v>218.21</v>
      </c>
      <c r="H247">
        <v>5</v>
      </c>
      <c r="I247">
        <f t="shared" si="11"/>
        <v>1091.05</v>
      </c>
    </row>
    <row r="248" spans="1:9" x14ac:dyDescent="0.3">
      <c r="A248" s="1">
        <v>45595</v>
      </c>
      <c r="B248" s="1" t="str">
        <f t="shared" si="9"/>
        <v>October</v>
      </c>
      <c r="C248" s="1" t="str">
        <f t="shared" si="10"/>
        <v>Festive</v>
      </c>
      <c r="D248" t="s">
        <v>27</v>
      </c>
      <c r="E248" t="s">
        <v>4</v>
      </c>
      <c r="F248">
        <v>134.99</v>
      </c>
      <c r="G248">
        <v>126.75</v>
      </c>
      <c r="H248">
        <v>0.25</v>
      </c>
      <c r="I248">
        <f t="shared" si="11"/>
        <v>31.6875</v>
      </c>
    </row>
    <row r="249" spans="1:9" x14ac:dyDescent="0.3">
      <c r="A249" s="1">
        <v>45585</v>
      </c>
      <c r="B249" s="1" t="str">
        <f t="shared" si="9"/>
        <v>October</v>
      </c>
      <c r="C249" s="1" t="str">
        <f t="shared" si="10"/>
        <v>Festive</v>
      </c>
      <c r="D249" t="s">
        <v>19</v>
      </c>
      <c r="E249" t="s">
        <v>14</v>
      </c>
      <c r="F249">
        <v>27.93</v>
      </c>
      <c r="G249">
        <v>23.61</v>
      </c>
      <c r="H249">
        <v>3</v>
      </c>
      <c r="I249">
        <f t="shared" si="11"/>
        <v>70.83</v>
      </c>
    </row>
    <row r="250" spans="1:9" x14ac:dyDescent="0.3">
      <c r="A250" s="1">
        <v>45324</v>
      </c>
      <c r="B250" s="1" t="str">
        <f t="shared" si="9"/>
        <v>February</v>
      </c>
      <c r="C250" s="1" t="str">
        <f t="shared" si="10"/>
        <v>Winter</v>
      </c>
      <c r="D250" t="s">
        <v>46</v>
      </c>
      <c r="E250" t="s">
        <v>6</v>
      </c>
      <c r="F250">
        <v>0.24</v>
      </c>
      <c r="G250">
        <v>0.22</v>
      </c>
      <c r="H250">
        <v>1000</v>
      </c>
      <c r="I250">
        <f t="shared" si="11"/>
        <v>220</v>
      </c>
    </row>
    <row r="251" spans="1:9" x14ac:dyDescent="0.3">
      <c r="A251" s="1">
        <v>45461</v>
      </c>
      <c r="B251" s="1" t="str">
        <f t="shared" si="9"/>
        <v>June</v>
      </c>
      <c r="C251" s="1" t="str">
        <f t="shared" si="10"/>
        <v>Summer</v>
      </c>
      <c r="D251" t="s">
        <v>16</v>
      </c>
      <c r="E251" t="s">
        <v>17</v>
      </c>
      <c r="F251">
        <v>4.5599999999999996</v>
      </c>
      <c r="G251">
        <v>3.12</v>
      </c>
      <c r="H251">
        <v>750</v>
      </c>
      <c r="I251">
        <f t="shared" si="11"/>
        <v>2340</v>
      </c>
    </row>
    <row r="252" spans="1:9" x14ac:dyDescent="0.3">
      <c r="A252" s="1">
        <v>45504</v>
      </c>
      <c r="B252" s="1" t="str">
        <f t="shared" si="9"/>
        <v>July</v>
      </c>
      <c r="C252" s="1" t="str">
        <f t="shared" si="10"/>
        <v>Monsoon</v>
      </c>
      <c r="D252" t="s">
        <v>21</v>
      </c>
      <c r="E252" t="s">
        <v>6</v>
      </c>
      <c r="F252">
        <v>138.85</v>
      </c>
      <c r="G252">
        <v>117.39</v>
      </c>
      <c r="H252">
        <v>1</v>
      </c>
      <c r="I252">
        <f t="shared" si="11"/>
        <v>117.39</v>
      </c>
    </row>
    <row r="253" spans="1:9" x14ac:dyDescent="0.3">
      <c r="A253" s="1">
        <v>45619</v>
      </c>
      <c r="B253" s="1" t="str">
        <f t="shared" si="9"/>
        <v>November</v>
      </c>
      <c r="C253" s="1" t="str">
        <f t="shared" si="10"/>
        <v>Festive</v>
      </c>
      <c r="D253" t="s">
        <v>13</v>
      </c>
      <c r="E253" t="s">
        <v>14</v>
      </c>
      <c r="F253">
        <v>41.98</v>
      </c>
      <c r="G253">
        <v>38.729999999999997</v>
      </c>
      <c r="H253">
        <v>2</v>
      </c>
      <c r="I253">
        <f t="shared" si="11"/>
        <v>77.459999999999994</v>
      </c>
    </row>
    <row r="254" spans="1:9" x14ac:dyDescent="0.3">
      <c r="A254" s="1">
        <v>45640</v>
      </c>
      <c r="B254" s="1" t="str">
        <f t="shared" si="9"/>
        <v>December</v>
      </c>
      <c r="C254" s="1" t="str">
        <f t="shared" si="10"/>
        <v>Festive</v>
      </c>
      <c r="D254" t="s">
        <v>8</v>
      </c>
      <c r="E254" t="s">
        <v>6</v>
      </c>
      <c r="F254">
        <v>27.51</v>
      </c>
      <c r="G254">
        <v>19.48</v>
      </c>
      <c r="H254">
        <v>10</v>
      </c>
      <c r="I254">
        <f t="shared" si="11"/>
        <v>194.8</v>
      </c>
    </row>
    <row r="255" spans="1:9" x14ac:dyDescent="0.3">
      <c r="A255" s="1">
        <v>45302</v>
      </c>
      <c r="B255" s="1" t="str">
        <f t="shared" si="9"/>
        <v>January</v>
      </c>
      <c r="C255" s="1" t="str">
        <f t="shared" si="10"/>
        <v>Winter</v>
      </c>
      <c r="D255" t="s">
        <v>19</v>
      </c>
      <c r="E255" t="s">
        <v>14</v>
      </c>
      <c r="F255">
        <v>54.53</v>
      </c>
      <c r="G255">
        <v>51.63</v>
      </c>
      <c r="H255">
        <v>2</v>
      </c>
      <c r="I255">
        <f t="shared" si="11"/>
        <v>103.26</v>
      </c>
    </row>
    <row r="256" spans="1:9" x14ac:dyDescent="0.3">
      <c r="A256" s="1">
        <v>45486</v>
      </c>
      <c r="B256" s="1" t="str">
        <f t="shared" si="9"/>
        <v>July</v>
      </c>
      <c r="C256" s="1" t="str">
        <f t="shared" si="10"/>
        <v>Monsoon</v>
      </c>
      <c r="D256" t="s">
        <v>16</v>
      </c>
      <c r="E256" t="s">
        <v>17</v>
      </c>
      <c r="F256">
        <v>3.81</v>
      </c>
      <c r="G256">
        <v>2.82</v>
      </c>
      <c r="H256">
        <v>200</v>
      </c>
      <c r="I256">
        <f t="shared" si="11"/>
        <v>564</v>
      </c>
    </row>
    <row r="257" spans="1:9" x14ac:dyDescent="0.3">
      <c r="A257" s="1">
        <v>45472</v>
      </c>
      <c r="B257" s="1" t="str">
        <f t="shared" si="9"/>
        <v>June</v>
      </c>
      <c r="C257" s="1" t="str">
        <f t="shared" si="10"/>
        <v>Summer</v>
      </c>
      <c r="D257" t="s">
        <v>22</v>
      </c>
      <c r="E257" t="s">
        <v>23</v>
      </c>
      <c r="F257">
        <v>384.38</v>
      </c>
      <c r="G257">
        <v>260.93</v>
      </c>
      <c r="H257">
        <v>1</v>
      </c>
      <c r="I257">
        <f t="shared" si="11"/>
        <v>260.93</v>
      </c>
    </row>
    <row r="258" spans="1:9" x14ac:dyDescent="0.3">
      <c r="A258" s="1">
        <v>45615</v>
      </c>
      <c r="B258" s="1" t="str">
        <f t="shared" si="9"/>
        <v>November</v>
      </c>
      <c r="C258" s="1" t="str">
        <f t="shared" si="10"/>
        <v>Festive</v>
      </c>
      <c r="D258" t="s">
        <v>20</v>
      </c>
      <c r="E258" t="s">
        <v>6</v>
      </c>
      <c r="F258">
        <v>61.42</v>
      </c>
      <c r="G258">
        <v>46.22</v>
      </c>
      <c r="H258">
        <v>5</v>
      </c>
      <c r="I258">
        <f t="shared" si="11"/>
        <v>231.1</v>
      </c>
    </row>
    <row r="259" spans="1:9" x14ac:dyDescent="0.3">
      <c r="A259" s="1">
        <v>45506</v>
      </c>
      <c r="B259" s="1" t="str">
        <f t="shared" ref="B259:B322" si="12">TEXT(A259,"MMMM")</f>
        <v>August</v>
      </c>
      <c r="C259" s="1" t="str">
        <f t="shared" ref="C259:C322" si="13">IF(OR(MONTH(A259)=10,MONTH(A259)=11,MONTH(A259)=12),"Festive",
IF(OR(MONTH(A259)=1,MONTH(A259)=2,MONTH(A259)=3),"Winter",
IF(OR(MONTH(A259)=4,MONTH(A259)=5,MONTH(A259)=6),"Summer",
"Monsoon")))</f>
        <v>Monsoon</v>
      </c>
      <c r="D259" t="s">
        <v>18</v>
      </c>
      <c r="E259" t="s">
        <v>17</v>
      </c>
      <c r="F259">
        <v>5.36</v>
      </c>
      <c r="G259">
        <v>4.66</v>
      </c>
      <c r="H259">
        <v>750</v>
      </c>
      <c r="I259">
        <f t="shared" ref="I259:I322" si="14">H259*G259</f>
        <v>3495</v>
      </c>
    </row>
    <row r="260" spans="1:9" x14ac:dyDescent="0.3">
      <c r="A260" s="1">
        <v>45404</v>
      </c>
      <c r="B260" s="1" t="str">
        <f t="shared" si="12"/>
        <v>April</v>
      </c>
      <c r="C260" s="1" t="str">
        <f t="shared" si="13"/>
        <v>Summer</v>
      </c>
      <c r="D260" t="s">
        <v>26</v>
      </c>
      <c r="E260" t="s">
        <v>6</v>
      </c>
      <c r="F260">
        <v>88.43</v>
      </c>
      <c r="G260">
        <v>74.56</v>
      </c>
      <c r="H260">
        <v>5</v>
      </c>
      <c r="I260">
        <f t="shared" si="14"/>
        <v>372.8</v>
      </c>
    </row>
    <row r="261" spans="1:9" x14ac:dyDescent="0.3">
      <c r="A261" s="1">
        <v>45431</v>
      </c>
      <c r="B261" s="1" t="str">
        <f t="shared" si="12"/>
        <v>May</v>
      </c>
      <c r="C261" s="1" t="str">
        <f t="shared" si="13"/>
        <v>Summer</v>
      </c>
      <c r="D261" t="s">
        <v>41</v>
      </c>
      <c r="E261" t="s">
        <v>42</v>
      </c>
      <c r="F261">
        <v>0.19</v>
      </c>
      <c r="G261">
        <v>0.13</v>
      </c>
      <c r="H261">
        <v>100</v>
      </c>
      <c r="I261">
        <f t="shared" si="14"/>
        <v>13</v>
      </c>
    </row>
    <row r="262" spans="1:9" x14ac:dyDescent="0.3">
      <c r="A262" s="1">
        <v>45306</v>
      </c>
      <c r="B262" s="1" t="str">
        <f t="shared" si="12"/>
        <v>January</v>
      </c>
      <c r="C262" s="1" t="str">
        <f t="shared" si="13"/>
        <v>Winter</v>
      </c>
      <c r="D262" t="s">
        <v>37</v>
      </c>
      <c r="E262" t="s">
        <v>33</v>
      </c>
      <c r="F262">
        <v>0.03</v>
      </c>
      <c r="G262">
        <v>0.03</v>
      </c>
      <c r="H262">
        <v>1500</v>
      </c>
      <c r="I262">
        <f t="shared" si="14"/>
        <v>45</v>
      </c>
    </row>
    <row r="263" spans="1:9" x14ac:dyDescent="0.3">
      <c r="A263" s="1">
        <v>45651</v>
      </c>
      <c r="B263" s="1" t="str">
        <f t="shared" si="12"/>
        <v>December</v>
      </c>
      <c r="C263" s="1" t="str">
        <f t="shared" si="13"/>
        <v>Festive</v>
      </c>
      <c r="D263" t="s">
        <v>16</v>
      </c>
      <c r="E263" t="s">
        <v>17</v>
      </c>
      <c r="F263">
        <v>3.1</v>
      </c>
      <c r="G263">
        <v>2.5499999999999998</v>
      </c>
      <c r="H263">
        <v>250</v>
      </c>
      <c r="I263">
        <f t="shared" si="14"/>
        <v>637.5</v>
      </c>
    </row>
    <row r="264" spans="1:9" x14ac:dyDescent="0.3">
      <c r="A264" s="1">
        <v>45499</v>
      </c>
      <c r="B264" s="1" t="str">
        <f t="shared" si="12"/>
        <v>July</v>
      </c>
      <c r="C264" s="1" t="str">
        <f t="shared" si="13"/>
        <v>Monsoon</v>
      </c>
      <c r="D264" t="s">
        <v>46</v>
      </c>
      <c r="E264" t="s">
        <v>6</v>
      </c>
      <c r="F264">
        <v>0.62</v>
      </c>
      <c r="G264">
        <v>0.45</v>
      </c>
      <c r="H264">
        <v>2000</v>
      </c>
      <c r="I264">
        <f t="shared" si="14"/>
        <v>900</v>
      </c>
    </row>
    <row r="265" spans="1:9" x14ac:dyDescent="0.3">
      <c r="A265" s="1">
        <v>45531</v>
      </c>
      <c r="B265" s="1" t="str">
        <f t="shared" si="12"/>
        <v>August</v>
      </c>
      <c r="C265" s="1" t="str">
        <f t="shared" si="13"/>
        <v>Monsoon</v>
      </c>
      <c r="D265" t="s">
        <v>47</v>
      </c>
      <c r="E265" t="s">
        <v>6</v>
      </c>
      <c r="F265">
        <v>141.6</v>
      </c>
      <c r="G265">
        <v>106.7</v>
      </c>
      <c r="H265">
        <v>2</v>
      </c>
      <c r="I265">
        <f t="shared" si="14"/>
        <v>213.4</v>
      </c>
    </row>
    <row r="266" spans="1:9" x14ac:dyDescent="0.3">
      <c r="A266" s="1">
        <v>45565</v>
      </c>
      <c r="B266" s="1" t="str">
        <f t="shared" si="12"/>
        <v>September</v>
      </c>
      <c r="C266" s="1" t="str">
        <f t="shared" si="13"/>
        <v>Monsoon</v>
      </c>
      <c r="D266" t="s">
        <v>10</v>
      </c>
      <c r="E266" t="s">
        <v>11</v>
      </c>
      <c r="F266">
        <v>331.51</v>
      </c>
      <c r="G266">
        <v>265.18</v>
      </c>
      <c r="H266">
        <v>0.25</v>
      </c>
      <c r="I266">
        <f t="shared" si="14"/>
        <v>66.295000000000002</v>
      </c>
    </row>
    <row r="267" spans="1:9" x14ac:dyDescent="0.3">
      <c r="A267" s="1">
        <v>45616</v>
      </c>
      <c r="B267" s="1" t="str">
        <f t="shared" si="12"/>
        <v>November</v>
      </c>
      <c r="C267" s="1" t="str">
        <f t="shared" si="13"/>
        <v>Festive</v>
      </c>
      <c r="D267" t="s">
        <v>39</v>
      </c>
      <c r="E267" t="s">
        <v>11</v>
      </c>
      <c r="F267">
        <v>312.20999999999998</v>
      </c>
      <c r="G267">
        <v>229.81</v>
      </c>
      <c r="H267">
        <v>10</v>
      </c>
      <c r="I267">
        <f t="shared" si="14"/>
        <v>2298.1</v>
      </c>
    </row>
    <row r="268" spans="1:9" x14ac:dyDescent="0.3">
      <c r="A268" s="1">
        <v>45305</v>
      </c>
      <c r="B268" s="1" t="str">
        <f t="shared" si="12"/>
        <v>January</v>
      </c>
      <c r="C268" s="1" t="str">
        <f t="shared" si="13"/>
        <v>Winter</v>
      </c>
      <c r="D268" t="s">
        <v>16</v>
      </c>
      <c r="E268" t="s">
        <v>17</v>
      </c>
      <c r="F268">
        <v>2.99</v>
      </c>
      <c r="G268">
        <v>2.4300000000000002</v>
      </c>
      <c r="H268">
        <v>5000</v>
      </c>
      <c r="I268">
        <f t="shared" si="14"/>
        <v>12150</v>
      </c>
    </row>
    <row r="269" spans="1:9" x14ac:dyDescent="0.3">
      <c r="A269" s="1">
        <v>45620</v>
      </c>
      <c r="B269" s="1" t="str">
        <f t="shared" si="12"/>
        <v>November</v>
      </c>
      <c r="C269" s="1" t="str">
        <f t="shared" si="13"/>
        <v>Festive</v>
      </c>
      <c r="D269" t="s">
        <v>59</v>
      </c>
      <c r="E269" t="s">
        <v>6</v>
      </c>
      <c r="F269">
        <v>27.25</v>
      </c>
      <c r="G269">
        <v>19.18</v>
      </c>
      <c r="H269">
        <v>2</v>
      </c>
      <c r="I269">
        <f t="shared" si="14"/>
        <v>38.36</v>
      </c>
    </row>
    <row r="270" spans="1:9" x14ac:dyDescent="0.3">
      <c r="A270" s="1">
        <v>45625</v>
      </c>
      <c r="B270" s="1" t="str">
        <f t="shared" si="12"/>
        <v>November</v>
      </c>
      <c r="C270" s="1" t="str">
        <f t="shared" si="13"/>
        <v>Festive</v>
      </c>
      <c r="D270" t="s">
        <v>7</v>
      </c>
      <c r="E270" t="s">
        <v>6</v>
      </c>
      <c r="F270">
        <v>77.14</v>
      </c>
      <c r="G270">
        <v>58.5</v>
      </c>
      <c r="H270">
        <v>5</v>
      </c>
      <c r="I270">
        <f t="shared" si="14"/>
        <v>292.5</v>
      </c>
    </row>
    <row r="271" spans="1:9" x14ac:dyDescent="0.3">
      <c r="A271" s="1">
        <v>45599</v>
      </c>
      <c r="B271" s="1" t="str">
        <f t="shared" si="12"/>
        <v>November</v>
      </c>
      <c r="C271" s="1" t="str">
        <f t="shared" si="13"/>
        <v>Festive</v>
      </c>
      <c r="D271" t="s">
        <v>53</v>
      </c>
      <c r="E271" t="s">
        <v>6</v>
      </c>
      <c r="F271">
        <v>49.37</v>
      </c>
      <c r="G271">
        <v>44.61</v>
      </c>
      <c r="H271">
        <v>0.25</v>
      </c>
      <c r="I271">
        <f t="shared" si="14"/>
        <v>11.1525</v>
      </c>
    </row>
    <row r="272" spans="1:9" x14ac:dyDescent="0.3">
      <c r="A272" s="1">
        <v>45593</v>
      </c>
      <c r="B272" s="1" t="str">
        <f t="shared" si="12"/>
        <v>October</v>
      </c>
      <c r="C272" s="1" t="str">
        <f t="shared" si="13"/>
        <v>Festive</v>
      </c>
      <c r="D272" t="s">
        <v>40</v>
      </c>
      <c r="E272" t="s">
        <v>29</v>
      </c>
      <c r="F272">
        <v>85.43</v>
      </c>
      <c r="G272">
        <v>61.27</v>
      </c>
      <c r="H272">
        <v>4</v>
      </c>
      <c r="I272">
        <f t="shared" si="14"/>
        <v>245.08</v>
      </c>
    </row>
    <row r="273" spans="1:9" x14ac:dyDescent="0.3">
      <c r="A273" s="1">
        <v>45464</v>
      </c>
      <c r="B273" s="1" t="str">
        <f t="shared" si="12"/>
        <v>June</v>
      </c>
      <c r="C273" s="1" t="str">
        <f t="shared" si="13"/>
        <v>Summer</v>
      </c>
      <c r="D273" t="s">
        <v>44</v>
      </c>
      <c r="E273" t="s">
        <v>6</v>
      </c>
      <c r="F273">
        <v>19.64</v>
      </c>
      <c r="G273">
        <v>17.010000000000002</v>
      </c>
      <c r="H273">
        <v>4</v>
      </c>
      <c r="I273">
        <f t="shared" si="14"/>
        <v>68.040000000000006</v>
      </c>
    </row>
    <row r="274" spans="1:9" x14ac:dyDescent="0.3">
      <c r="A274" s="1">
        <v>45486</v>
      </c>
      <c r="B274" s="1" t="str">
        <f t="shared" si="12"/>
        <v>July</v>
      </c>
      <c r="C274" s="1" t="str">
        <f t="shared" si="13"/>
        <v>Monsoon</v>
      </c>
      <c r="D274" t="s">
        <v>47</v>
      </c>
      <c r="E274" t="s">
        <v>6</v>
      </c>
      <c r="F274">
        <v>92.82</v>
      </c>
      <c r="G274">
        <v>62.18</v>
      </c>
      <c r="H274">
        <v>10</v>
      </c>
      <c r="I274">
        <f t="shared" si="14"/>
        <v>621.79999999999995</v>
      </c>
    </row>
    <row r="275" spans="1:9" x14ac:dyDescent="0.3">
      <c r="A275" s="1">
        <v>45619</v>
      </c>
      <c r="B275" s="1" t="str">
        <f t="shared" si="12"/>
        <v>November</v>
      </c>
      <c r="C275" s="1" t="str">
        <f t="shared" si="13"/>
        <v>Festive</v>
      </c>
      <c r="D275" t="s">
        <v>5</v>
      </c>
      <c r="E275" t="s">
        <v>6</v>
      </c>
      <c r="F275">
        <v>66.989999999999995</v>
      </c>
      <c r="G275">
        <v>60.93</v>
      </c>
      <c r="H275">
        <v>3</v>
      </c>
      <c r="I275">
        <f t="shared" si="14"/>
        <v>182.79</v>
      </c>
    </row>
    <row r="276" spans="1:9" x14ac:dyDescent="0.3">
      <c r="A276" s="1">
        <v>45576</v>
      </c>
      <c r="B276" s="1" t="str">
        <f t="shared" si="12"/>
        <v>October</v>
      </c>
      <c r="C276" s="1" t="str">
        <f t="shared" si="13"/>
        <v>Festive</v>
      </c>
      <c r="D276" t="s">
        <v>53</v>
      </c>
      <c r="E276" t="s">
        <v>6</v>
      </c>
      <c r="F276">
        <v>72.33</v>
      </c>
      <c r="G276">
        <v>51.49</v>
      </c>
      <c r="H276">
        <v>0.5</v>
      </c>
      <c r="I276">
        <f t="shared" si="14"/>
        <v>25.745000000000001</v>
      </c>
    </row>
    <row r="277" spans="1:9" x14ac:dyDescent="0.3">
      <c r="A277" s="1">
        <v>45318</v>
      </c>
      <c r="B277" s="1" t="str">
        <f t="shared" si="12"/>
        <v>January</v>
      </c>
      <c r="C277" s="1" t="str">
        <f t="shared" si="13"/>
        <v>Winter</v>
      </c>
      <c r="D277" t="s">
        <v>28</v>
      </c>
      <c r="E277" t="s">
        <v>29</v>
      </c>
      <c r="F277">
        <v>52.5</v>
      </c>
      <c r="G277">
        <v>44.89</v>
      </c>
      <c r="H277">
        <v>6</v>
      </c>
      <c r="I277">
        <f t="shared" si="14"/>
        <v>269.34000000000003</v>
      </c>
    </row>
    <row r="278" spans="1:9" x14ac:dyDescent="0.3">
      <c r="A278" s="1">
        <v>45471</v>
      </c>
      <c r="B278" s="1" t="str">
        <f t="shared" si="12"/>
        <v>June</v>
      </c>
      <c r="C278" s="1" t="str">
        <f t="shared" si="13"/>
        <v>Summer</v>
      </c>
      <c r="D278" t="s">
        <v>5</v>
      </c>
      <c r="E278" t="s">
        <v>6</v>
      </c>
      <c r="F278">
        <v>67.430000000000007</v>
      </c>
      <c r="G278">
        <v>48.67</v>
      </c>
      <c r="H278">
        <v>5</v>
      </c>
      <c r="I278">
        <f t="shared" si="14"/>
        <v>243.35000000000002</v>
      </c>
    </row>
    <row r="279" spans="1:9" x14ac:dyDescent="0.3">
      <c r="A279" s="1">
        <v>45574</v>
      </c>
      <c r="B279" s="1" t="str">
        <f t="shared" si="12"/>
        <v>October</v>
      </c>
      <c r="C279" s="1" t="str">
        <f t="shared" si="13"/>
        <v>Festive</v>
      </c>
      <c r="D279" t="s">
        <v>55</v>
      </c>
      <c r="E279" t="s">
        <v>35</v>
      </c>
      <c r="F279">
        <v>0.5</v>
      </c>
      <c r="G279">
        <v>0.39</v>
      </c>
      <c r="H279">
        <v>1500</v>
      </c>
      <c r="I279">
        <f t="shared" si="14"/>
        <v>585</v>
      </c>
    </row>
    <row r="280" spans="1:9" x14ac:dyDescent="0.3">
      <c r="A280" s="1">
        <v>45312</v>
      </c>
      <c r="B280" s="1" t="str">
        <f t="shared" si="12"/>
        <v>January</v>
      </c>
      <c r="C280" s="1" t="str">
        <f t="shared" si="13"/>
        <v>Winter</v>
      </c>
      <c r="D280" t="s">
        <v>20</v>
      </c>
      <c r="E280" t="s">
        <v>6</v>
      </c>
      <c r="F280">
        <v>72.23</v>
      </c>
      <c r="G280">
        <v>67.540000000000006</v>
      </c>
      <c r="H280">
        <v>2</v>
      </c>
      <c r="I280">
        <f t="shared" si="14"/>
        <v>135.08000000000001</v>
      </c>
    </row>
    <row r="281" spans="1:9" x14ac:dyDescent="0.3">
      <c r="A281" s="1">
        <v>45418</v>
      </c>
      <c r="B281" s="1" t="str">
        <f t="shared" si="12"/>
        <v>May</v>
      </c>
      <c r="C281" s="1" t="str">
        <f t="shared" si="13"/>
        <v>Summer</v>
      </c>
      <c r="D281" t="s">
        <v>45</v>
      </c>
      <c r="E281" t="s">
        <v>23</v>
      </c>
      <c r="F281">
        <v>268.23</v>
      </c>
      <c r="G281">
        <v>180.77</v>
      </c>
      <c r="H281">
        <v>3</v>
      </c>
      <c r="I281">
        <f t="shared" si="14"/>
        <v>542.31000000000006</v>
      </c>
    </row>
    <row r="282" spans="1:9" x14ac:dyDescent="0.3">
      <c r="A282" s="1">
        <v>45568</v>
      </c>
      <c r="B282" s="1" t="str">
        <f t="shared" si="12"/>
        <v>October</v>
      </c>
      <c r="C282" s="1" t="str">
        <f t="shared" si="13"/>
        <v>Festive</v>
      </c>
      <c r="D282" t="s">
        <v>25</v>
      </c>
      <c r="E282" t="s">
        <v>6</v>
      </c>
      <c r="F282">
        <v>50.07</v>
      </c>
      <c r="G282">
        <v>45.58</v>
      </c>
      <c r="H282">
        <v>2</v>
      </c>
      <c r="I282">
        <f t="shared" si="14"/>
        <v>91.16</v>
      </c>
    </row>
    <row r="283" spans="1:9" x14ac:dyDescent="0.3">
      <c r="A283" s="1">
        <v>45414</v>
      </c>
      <c r="B283" s="1" t="str">
        <f t="shared" si="12"/>
        <v>May</v>
      </c>
      <c r="C283" s="1" t="str">
        <f t="shared" si="13"/>
        <v>Summer</v>
      </c>
      <c r="D283" t="s">
        <v>9</v>
      </c>
      <c r="E283" t="s">
        <v>6</v>
      </c>
      <c r="F283">
        <v>0.13</v>
      </c>
      <c r="G283">
        <v>0.12</v>
      </c>
      <c r="H283">
        <v>1500</v>
      </c>
      <c r="I283">
        <f t="shared" si="14"/>
        <v>180</v>
      </c>
    </row>
    <row r="284" spans="1:9" x14ac:dyDescent="0.3">
      <c r="A284" s="1">
        <v>45651</v>
      </c>
      <c r="B284" s="1" t="str">
        <f t="shared" si="12"/>
        <v>December</v>
      </c>
      <c r="C284" s="1" t="str">
        <f t="shared" si="13"/>
        <v>Festive</v>
      </c>
      <c r="D284" t="s">
        <v>56</v>
      </c>
      <c r="E284" t="s">
        <v>29</v>
      </c>
      <c r="F284">
        <v>70.849999999999994</v>
      </c>
      <c r="G284">
        <v>60.36</v>
      </c>
      <c r="H284">
        <v>3</v>
      </c>
      <c r="I284">
        <f t="shared" si="14"/>
        <v>181.07999999999998</v>
      </c>
    </row>
    <row r="285" spans="1:9" x14ac:dyDescent="0.3">
      <c r="A285" s="1">
        <v>45593</v>
      </c>
      <c r="B285" s="1" t="str">
        <f t="shared" si="12"/>
        <v>October</v>
      </c>
      <c r="C285" s="1" t="str">
        <f t="shared" si="13"/>
        <v>Festive</v>
      </c>
      <c r="D285" t="s">
        <v>3</v>
      </c>
      <c r="E285" t="s">
        <v>4</v>
      </c>
      <c r="F285">
        <v>108.01</v>
      </c>
      <c r="G285">
        <v>81.900000000000006</v>
      </c>
      <c r="H285">
        <v>3</v>
      </c>
      <c r="I285">
        <f t="shared" si="14"/>
        <v>245.70000000000002</v>
      </c>
    </row>
    <row r="286" spans="1:9" x14ac:dyDescent="0.3">
      <c r="A286" s="1">
        <v>45423</v>
      </c>
      <c r="B286" s="1" t="str">
        <f t="shared" si="12"/>
        <v>May</v>
      </c>
      <c r="C286" s="1" t="str">
        <f t="shared" si="13"/>
        <v>Summer</v>
      </c>
      <c r="D286" t="s">
        <v>32</v>
      </c>
      <c r="E286" t="s">
        <v>33</v>
      </c>
      <c r="F286">
        <v>0.06</v>
      </c>
      <c r="G286">
        <v>0.05</v>
      </c>
      <c r="H286">
        <v>1500</v>
      </c>
      <c r="I286">
        <f t="shared" si="14"/>
        <v>75</v>
      </c>
    </row>
    <row r="287" spans="1:9" x14ac:dyDescent="0.3">
      <c r="A287" s="1">
        <v>45377</v>
      </c>
      <c r="B287" s="1" t="str">
        <f t="shared" si="12"/>
        <v>March</v>
      </c>
      <c r="C287" s="1" t="str">
        <f t="shared" si="13"/>
        <v>Winter</v>
      </c>
      <c r="D287" t="s">
        <v>38</v>
      </c>
      <c r="E287" t="s">
        <v>23</v>
      </c>
      <c r="F287">
        <v>253.14</v>
      </c>
      <c r="G287">
        <v>174.62</v>
      </c>
      <c r="H287">
        <v>0.25</v>
      </c>
      <c r="I287">
        <f t="shared" si="14"/>
        <v>43.655000000000001</v>
      </c>
    </row>
    <row r="288" spans="1:9" x14ac:dyDescent="0.3">
      <c r="A288" s="1">
        <v>45350</v>
      </c>
      <c r="B288" s="1" t="str">
        <f t="shared" si="12"/>
        <v>February</v>
      </c>
      <c r="C288" s="1" t="str">
        <f t="shared" si="13"/>
        <v>Winter</v>
      </c>
      <c r="D288" t="s">
        <v>41</v>
      </c>
      <c r="E288" t="s">
        <v>42</v>
      </c>
      <c r="F288">
        <v>0.63</v>
      </c>
      <c r="G288">
        <v>0.51</v>
      </c>
      <c r="H288">
        <v>750</v>
      </c>
      <c r="I288">
        <f t="shared" si="14"/>
        <v>382.5</v>
      </c>
    </row>
    <row r="289" spans="1:9" x14ac:dyDescent="0.3">
      <c r="A289" s="1">
        <v>45375</v>
      </c>
      <c r="B289" s="1" t="str">
        <f t="shared" si="12"/>
        <v>March</v>
      </c>
      <c r="C289" s="1" t="str">
        <f t="shared" si="13"/>
        <v>Winter</v>
      </c>
      <c r="D289" t="s">
        <v>24</v>
      </c>
      <c r="E289" t="s">
        <v>6</v>
      </c>
      <c r="F289">
        <v>0.42</v>
      </c>
      <c r="G289">
        <v>0.35</v>
      </c>
      <c r="H289">
        <v>100</v>
      </c>
      <c r="I289">
        <f t="shared" si="14"/>
        <v>35</v>
      </c>
    </row>
    <row r="290" spans="1:9" x14ac:dyDescent="0.3">
      <c r="A290" s="1">
        <v>45347</v>
      </c>
      <c r="B290" s="1" t="str">
        <f t="shared" si="12"/>
        <v>February</v>
      </c>
      <c r="C290" s="1" t="str">
        <f t="shared" si="13"/>
        <v>Winter</v>
      </c>
      <c r="D290" t="s">
        <v>31</v>
      </c>
      <c r="E290" t="s">
        <v>11</v>
      </c>
      <c r="F290">
        <v>513.01</v>
      </c>
      <c r="G290">
        <v>406.05</v>
      </c>
      <c r="H290">
        <v>1</v>
      </c>
      <c r="I290">
        <f t="shared" si="14"/>
        <v>406.05</v>
      </c>
    </row>
    <row r="291" spans="1:9" x14ac:dyDescent="0.3">
      <c r="A291" s="1">
        <v>45451</v>
      </c>
      <c r="B291" s="1" t="str">
        <f t="shared" si="12"/>
        <v>June</v>
      </c>
      <c r="C291" s="1" t="str">
        <f t="shared" si="13"/>
        <v>Summer</v>
      </c>
      <c r="D291" t="s">
        <v>7</v>
      </c>
      <c r="E291" t="s">
        <v>6</v>
      </c>
      <c r="F291">
        <v>27.98</v>
      </c>
      <c r="G291">
        <v>25.59</v>
      </c>
      <c r="H291">
        <v>10</v>
      </c>
      <c r="I291">
        <f t="shared" si="14"/>
        <v>255.9</v>
      </c>
    </row>
    <row r="292" spans="1:9" x14ac:dyDescent="0.3">
      <c r="A292" s="1">
        <v>45484</v>
      </c>
      <c r="B292" s="1" t="str">
        <f t="shared" si="12"/>
        <v>July</v>
      </c>
      <c r="C292" s="1" t="str">
        <f t="shared" si="13"/>
        <v>Monsoon</v>
      </c>
      <c r="D292" t="s">
        <v>46</v>
      </c>
      <c r="E292" t="s">
        <v>6</v>
      </c>
      <c r="F292">
        <v>1.07</v>
      </c>
      <c r="G292">
        <v>0.82</v>
      </c>
      <c r="H292">
        <v>750</v>
      </c>
      <c r="I292">
        <f t="shared" si="14"/>
        <v>615</v>
      </c>
    </row>
    <row r="293" spans="1:9" x14ac:dyDescent="0.3">
      <c r="A293" s="1">
        <v>45657</v>
      </c>
      <c r="B293" s="1" t="str">
        <f t="shared" si="12"/>
        <v>December</v>
      </c>
      <c r="C293" s="1" t="str">
        <f t="shared" si="13"/>
        <v>Festive</v>
      </c>
      <c r="D293" t="s">
        <v>28</v>
      </c>
      <c r="E293" t="s">
        <v>29</v>
      </c>
      <c r="F293">
        <v>289.38</v>
      </c>
      <c r="G293">
        <v>214.12</v>
      </c>
      <c r="H293">
        <v>24</v>
      </c>
      <c r="I293">
        <f t="shared" si="14"/>
        <v>5138.88</v>
      </c>
    </row>
    <row r="294" spans="1:9" x14ac:dyDescent="0.3">
      <c r="A294" s="1">
        <v>45641</v>
      </c>
      <c r="B294" s="1" t="str">
        <f t="shared" si="12"/>
        <v>December</v>
      </c>
      <c r="C294" s="1" t="str">
        <f t="shared" si="13"/>
        <v>Festive</v>
      </c>
      <c r="D294" t="s">
        <v>41</v>
      </c>
      <c r="E294" t="s">
        <v>42</v>
      </c>
      <c r="F294">
        <v>0.78</v>
      </c>
      <c r="G294">
        <v>0.53</v>
      </c>
      <c r="H294">
        <v>750</v>
      </c>
      <c r="I294">
        <f t="shared" si="14"/>
        <v>397.5</v>
      </c>
    </row>
    <row r="295" spans="1:9" x14ac:dyDescent="0.3">
      <c r="A295" s="1">
        <v>45416</v>
      </c>
      <c r="B295" s="1" t="str">
        <f t="shared" si="12"/>
        <v>May</v>
      </c>
      <c r="C295" s="1" t="str">
        <f t="shared" si="13"/>
        <v>Summer</v>
      </c>
      <c r="D295" t="s">
        <v>12</v>
      </c>
      <c r="E295" t="s">
        <v>6</v>
      </c>
      <c r="F295">
        <v>0.65</v>
      </c>
      <c r="G295">
        <v>0.49</v>
      </c>
      <c r="H295">
        <v>100</v>
      </c>
      <c r="I295">
        <f t="shared" si="14"/>
        <v>49</v>
      </c>
    </row>
    <row r="296" spans="1:9" x14ac:dyDescent="0.3">
      <c r="A296" s="1">
        <v>45604</v>
      </c>
      <c r="B296" s="1" t="str">
        <f t="shared" si="12"/>
        <v>November</v>
      </c>
      <c r="C296" s="1" t="str">
        <f t="shared" si="13"/>
        <v>Festive</v>
      </c>
      <c r="D296" t="s">
        <v>15</v>
      </c>
      <c r="E296" t="s">
        <v>14</v>
      </c>
      <c r="F296">
        <v>49.4</v>
      </c>
      <c r="G296">
        <v>43.12</v>
      </c>
      <c r="H296">
        <v>2</v>
      </c>
      <c r="I296">
        <f t="shared" si="14"/>
        <v>86.24</v>
      </c>
    </row>
    <row r="297" spans="1:9" x14ac:dyDescent="0.3">
      <c r="A297" s="1">
        <v>45353</v>
      </c>
      <c r="B297" s="1" t="str">
        <f t="shared" si="12"/>
        <v>March</v>
      </c>
      <c r="C297" s="1" t="str">
        <f t="shared" si="13"/>
        <v>Winter</v>
      </c>
      <c r="D297" t="s">
        <v>45</v>
      </c>
      <c r="E297" t="s">
        <v>23</v>
      </c>
      <c r="F297">
        <v>321.69</v>
      </c>
      <c r="G297">
        <v>266.39999999999998</v>
      </c>
      <c r="H297">
        <v>2</v>
      </c>
      <c r="I297">
        <f t="shared" si="14"/>
        <v>532.79999999999995</v>
      </c>
    </row>
    <row r="298" spans="1:9" x14ac:dyDescent="0.3">
      <c r="A298" s="1">
        <v>45313</v>
      </c>
      <c r="B298" s="1" t="str">
        <f t="shared" si="12"/>
        <v>January</v>
      </c>
      <c r="C298" s="1" t="str">
        <f t="shared" si="13"/>
        <v>Winter</v>
      </c>
      <c r="D298" t="s">
        <v>18</v>
      </c>
      <c r="E298" t="s">
        <v>17</v>
      </c>
      <c r="F298">
        <v>1.72</v>
      </c>
      <c r="G298">
        <v>1.46</v>
      </c>
      <c r="H298">
        <v>750</v>
      </c>
      <c r="I298">
        <f t="shared" si="14"/>
        <v>1095</v>
      </c>
    </row>
    <row r="299" spans="1:9" x14ac:dyDescent="0.3">
      <c r="A299" s="1">
        <v>45620</v>
      </c>
      <c r="B299" s="1" t="str">
        <f t="shared" si="12"/>
        <v>November</v>
      </c>
      <c r="C299" s="1" t="str">
        <f t="shared" si="13"/>
        <v>Festive</v>
      </c>
      <c r="D299" t="s">
        <v>8</v>
      </c>
      <c r="E299" t="s">
        <v>6</v>
      </c>
      <c r="F299">
        <v>26.08</v>
      </c>
      <c r="G299">
        <v>17.52</v>
      </c>
      <c r="H299">
        <v>10</v>
      </c>
      <c r="I299">
        <f t="shared" si="14"/>
        <v>175.2</v>
      </c>
    </row>
    <row r="300" spans="1:9" x14ac:dyDescent="0.3">
      <c r="A300" s="1">
        <v>45327</v>
      </c>
      <c r="B300" s="1" t="str">
        <f t="shared" si="12"/>
        <v>February</v>
      </c>
      <c r="C300" s="1" t="str">
        <f t="shared" si="13"/>
        <v>Winter</v>
      </c>
      <c r="D300" t="s">
        <v>49</v>
      </c>
      <c r="E300" t="s">
        <v>4</v>
      </c>
      <c r="F300">
        <v>144.01</v>
      </c>
      <c r="G300">
        <v>106.99</v>
      </c>
      <c r="H300">
        <v>3</v>
      </c>
      <c r="I300">
        <f t="shared" si="14"/>
        <v>320.96999999999997</v>
      </c>
    </row>
    <row r="301" spans="1:9" x14ac:dyDescent="0.3">
      <c r="A301" s="1">
        <v>45466</v>
      </c>
      <c r="B301" s="1" t="str">
        <f t="shared" si="12"/>
        <v>June</v>
      </c>
      <c r="C301" s="1" t="str">
        <f t="shared" si="13"/>
        <v>Summer</v>
      </c>
      <c r="D301" t="s">
        <v>38</v>
      </c>
      <c r="E301" t="s">
        <v>23</v>
      </c>
      <c r="F301">
        <v>163.52000000000001</v>
      </c>
      <c r="G301">
        <v>119.69</v>
      </c>
      <c r="H301">
        <v>1</v>
      </c>
      <c r="I301">
        <f t="shared" si="14"/>
        <v>119.69</v>
      </c>
    </row>
    <row r="302" spans="1:9" x14ac:dyDescent="0.3">
      <c r="A302" s="1">
        <v>45619</v>
      </c>
      <c r="B302" s="1" t="str">
        <f t="shared" si="12"/>
        <v>November</v>
      </c>
      <c r="C302" s="1" t="str">
        <f t="shared" si="13"/>
        <v>Festive</v>
      </c>
      <c r="D302" t="s">
        <v>37</v>
      </c>
      <c r="E302" t="s">
        <v>33</v>
      </c>
      <c r="F302">
        <v>0.05</v>
      </c>
      <c r="G302">
        <v>0.04</v>
      </c>
      <c r="H302">
        <v>750</v>
      </c>
      <c r="I302">
        <f t="shared" si="14"/>
        <v>30</v>
      </c>
    </row>
    <row r="303" spans="1:9" x14ac:dyDescent="0.3">
      <c r="A303" s="1">
        <v>45346</v>
      </c>
      <c r="B303" s="1" t="str">
        <f t="shared" si="12"/>
        <v>February</v>
      </c>
      <c r="C303" s="1" t="str">
        <f t="shared" si="13"/>
        <v>Winter</v>
      </c>
      <c r="D303" t="s">
        <v>47</v>
      </c>
      <c r="E303" t="s">
        <v>6</v>
      </c>
      <c r="F303">
        <v>63.04</v>
      </c>
      <c r="G303">
        <v>45.57</v>
      </c>
      <c r="H303">
        <v>3</v>
      </c>
      <c r="I303">
        <f t="shared" si="14"/>
        <v>136.71</v>
      </c>
    </row>
    <row r="304" spans="1:9" x14ac:dyDescent="0.3">
      <c r="A304" s="1">
        <v>45477</v>
      </c>
      <c r="B304" s="1" t="str">
        <f t="shared" si="12"/>
        <v>July</v>
      </c>
      <c r="C304" s="1" t="str">
        <f t="shared" si="13"/>
        <v>Monsoon</v>
      </c>
      <c r="D304" t="s">
        <v>53</v>
      </c>
      <c r="E304" t="s">
        <v>6</v>
      </c>
      <c r="F304">
        <v>65.930000000000007</v>
      </c>
      <c r="G304">
        <v>52.57</v>
      </c>
      <c r="H304">
        <v>0.25</v>
      </c>
      <c r="I304">
        <f t="shared" si="14"/>
        <v>13.1425</v>
      </c>
    </row>
    <row r="305" spans="1:9" x14ac:dyDescent="0.3">
      <c r="A305" s="1">
        <v>45527</v>
      </c>
      <c r="B305" s="1" t="str">
        <f t="shared" si="12"/>
        <v>August</v>
      </c>
      <c r="C305" s="1" t="str">
        <f t="shared" si="13"/>
        <v>Monsoon</v>
      </c>
      <c r="D305" t="s">
        <v>21</v>
      </c>
      <c r="E305" t="s">
        <v>6</v>
      </c>
      <c r="F305">
        <v>136.78</v>
      </c>
      <c r="G305">
        <v>97.73</v>
      </c>
      <c r="H305">
        <v>1</v>
      </c>
      <c r="I305">
        <f t="shared" si="14"/>
        <v>97.73</v>
      </c>
    </row>
    <row r="306" spans="1:9" x14ac:dyDescent="0.3">
      <c r="A306" s="1">
        <v>45514</v>
      </c>
      <c r="B306" s="1" t="str">
        <f t="shared" si="12"/>
        <v>August</v>
      </c>
      <c r="C306" s="1" t="str">
        <f t="shared" si="13"/>
        <v>Monsoon</v>
      </c>
      <c r="D306" t="s">
        <v>40</v>
      </c>
      <c r="E306" t="s">
        <v>29</v>
      </c>
      <c r="F306">
        <v>351.5</v>
      </c>
      <c r="G306">
        <v>313.83999999999997</v>
      </c>
      <c r="H306">
        <v>2</v>
      </c>
      <c r="I306">
        <f t="shared" si="14"/>
        <v>627.67999999999995</v>
      </c>
    </row>
    <row r="307" spans="1:9" x14ac:dyDescent="0.3">
      <c r="A307" s="1">
        <v>45632</v>
      </c>
      <c r="B307" s="1" t="str">
        <f t="shared" si="12"/>
        <v>December</v>
      </c>
      <c r="C307" s="1" t="str">
        <f t="shared" si="13"/>
        <v>Festive</v>
      </c>
      <c r="D307" t="s">
        <v>49</v>
      </c>
      <c r="E307" t="s">
        <v>4</v>
      </c>
      <c r="F307">
        <v>94.26</v>
      </c>
      <c r="G307">
        <v>69.930000000000007</v>
      </c>
      <c r="H307">
        <v>0.25</v>
      </c>
      <c r="I307">
        <f t="shared" si="14"/>
        <v>17.482500000000002</v>
      </c>
    </row>
    <row r="308" spans="1:9" x14ac:dyDescent="0.3">
      <c r="A308" s="1">
        <v>45430</v>
      </c>
      <c r="B308" s="1" t="str">
        <f t="shared" si="12"/>
        <v>May</v>
      </c>
      <c r="C308" s="1" t="str">
        <f t="shared" si="13"/>
        <v>Summer</v>
      </c>
      <c r="D308" t="s">
        <v>36</v>
      </c>
      <c r="E308" t="s">
        <v>35</v>
      </c>
      <c r="F308">
        <v>0.25</v>
      </c>
      <c r="G308">
        <v>0.22</v>
      </c>
      <c r="H308">
        <v>1500</v>
      </c>
      <c r="I308">
        <f t="shared" si="14"/>
        <v>330</v>
      </c>
    </row>
    <row r="309" spans="1:9" x14ac:dyDescent="0.3">
      <c r="A309" s="1">
        <v>45539</v>
      </c>
      <c r="B309" s="1" t="str">
        <f t="shared" si="12"/>
        <v>September</v>
      </c>
      <c r="C309" s="1" t="str">
        <f t="shared" si="13"/>
        <v>Monsoon</v>
      </c>
      <c r="D309" t="s">
        <v>34</v>
      </c>
      <c r="E309" t="s">
        <v>35</v>
      </c>
      <c r="F309">
        <v>0.21</v>
      </c>
      <c r="G309">
        <v>0.19</v>
      </c>
      <c r="H309">
        <v>100</v>
      </c>
      <c r="I309">
        <f t="shared" si="14"/>
        <v>19</v>
      </c>
    </row>
    <row r="310" spans="1:9" x14ac:dyDescent="0.3">
      <c r="A310" s="1">
        <v>45429</v>
      </c>
      <c r="B310" s="1" t="str">
        <f t="shared" si="12"/>
        <v>May</v>
      </c>
      <c r="C310" s="1" t="str">
        <f t="shared" si="13"/>
        <v>Summer</v>
      </c>
      <c r="D310" t="s">
        <v>22</v>
      </c>
      <c r="E310" t="s">
        <v>23</v>
      </c>
      <c r="F310">
        <v>232.92</v>
      </c>
      <c r="G310">
        <v>195.93</v>
      </c>
      <c r="H310">
        <v>5</v>
      </c>
      <c r="I310">
        <f t="shared" si="14"/>
        <v>979.65000000000009</v>
      </c>
    </row>
    <row r="311" spans="1:9" x14ac:dyDescent="0.3">
      <c r="A311" s="1">
        <v>45597</v>
      </c>
      <c r="B311" s="1" t="str">
        <f t="shared" si="12"/>
        <v>November</v>
      </c>
      <c r="C311" s="1" t="str">
        <f t="shared" si="13"/>
        <v>Festive</v>
      </c>
      <c r="D311" t="s">
        <v>8</v>
      </c>
      <c r="E311" t="s">
        <v>6</v>
      </c>
      <c r="F311">
        <v>21.22</v>
      </c>
      <c r="G311">
        <v>19.75</v>
      </c>
      <c r="H311">
        <v>10</v>
      </c>
      <c r="I311">
        <f t="shared" si="14"/>
        <v>197.5</v>
      </c>
    </row>
    <row r="312" spans="1:9" x14ac:dyDescent="0.3">
      <c r="A312" s="1">
        <v>45336</v>
      </c>
      <c r="B312" s="1" t="str">
        <f t="shared" si="12"/>
        <v>February</v>
      </c>
      <c r="C312" s="1" t="str">
        <f t="shared" si="13"/>
        <v>Winter</v>
      </c>
      <c r="D312" t="s">
        <v>44</v>
      </c>
      <c r="E312" t="s">
        <v>6</v>
      </c>
      <c r="F312">
        <v>26.69</v>
      </c>
      <c r="G312">
        <v>19.13</v>
      </c>
      <c r="H312">
        <v>5</v>
      </c>
      <c r="I312">
        <f t="shared" si="14"/>
        <v>95.649999999999991</v>
      </c>
    </row>
    <row r="313" spans="1:9" x14ac:dyDescent="0.3">
      <c r="A313" s="1">
        <v>45623</v>
      </c>
      <c r="B313" s="1" t="str">
        <f t="shared" si="12"/>
        <v>November</v>
      </c>
      <c r="C313" s="1" t="str">
        <f t="shared" si="13"/>
        <v>Festive</v>
      </c>
      <c r="D313" t="s">
        <v>31</v>
      </c>
      <c r="E313" t="s">
        <v>11</v>
      </c>
      <c r="F313">
        <v>300.62</v>
      </c>
      <c r="G313">
        <v>236</v>
      </c>
      <c r="H313">
        <v>1</v>
      </c>
      <c r="I313">
        <f t="shared" si="14"/>
        <v>236</v>
      </c>
    </row>
    <row r="314" spans="1:9" x14ac:dyDescent="0.3">
      <c r="A314" s="1">
        <v>45625</v>
      </c>
      <c r="B314" s="1" t="str">
        <f t="shared" si="12"/>
        <v>November</v>
      </c>
      <c r="C314" s="1" t="str">
        <f t="shared" si="13"/>
        <v>Festive</v>
      </c>
      <c r="D314" t="s">
        <v>12</v>
      </c>
      <c r="E314" t="s">
        <v>6</v>
      </c>
      <c r="F314">
        <v>0.14000000000000001</v>
      </c>
      <c r="G314">
        <v>0.11</v>
      </c>
      <c r="H314">
        <v>250</v>
      </c>
      <c r="I314">
        <f t="shared" si="14"/>
        <v>27.5</v>
      </c>
    </row>
    <row r="315" spans="1:9" x14ac:dyDescent="0.3">
      <c r="A315" s="1">
        <v>45486</v>
      </c>
      <c r="B315" s="1" t="str">
        <f t="shared" si="12"/>
        <v>July</v>
      </c>
      <c r="C315" s="1" t="str">
        <f t="shared" si="13"/>
        <v>Monsoon</v>
      </c>
      <c r="D315" t="s">
        <v>8</v>
      </c>
      <c r="E315" t="s">
        <v>6</v>
      </c>
      <c r="F315">
        <v>17.48</v>
      </c>
      <c r="G315">
        <v>12.94</v>
      </c>
      <c r="H315">
        <v>24</v>
      </c>
      <c r="I315">
        <f t="shared" si="14"/>
        <v>310.56</v>
      </c>
    </row>
    <row r="316" spans="1:9" x14ac:dyDescent="0.3">
      <c r="A316" s="1">
        <v>45629</v>
      </c>
      <c r="B316" s="1" t="str">
        <f t="shared" si="12"/>
        <v>December</v>
      </c>
      <c r="C316" s="1" t="str">
        <f t="shared" si="13"/>
        <v>Festive</v>
      </c>
      <c r="D316" t="s">
        <v>15</v>
      </c>
      <c r="E316" t="s">
        <v>14</v>
      </c>
      <c r="F316">
        <v>49.65</v>
      </c>
      <c r="G316">
        <v>35.880000000000003</v>
      </c>
      <c r="H316">
        <v>2</v>
      </c>
      <c r="I316">
        <f t="shared" si="14"/>
        <v>71.760000000000005</v>
      </c>
    </row>
    <row r="317" spans="1:9" x14ac:dyDescent="0.3">
      <c r="A317" s="1">
        <v>45385</v>
      </c>
      <c r="B317" s="1" t="str">
        <f t="shared" si="12"/>
        <v>April</v>
      </c>
      <c r="C317" s="1" t="str">
        <f t="shared" si="13"/>
        <v>Summer</v>
      </c>
      <c r="D317" t="s">
        <v>12</v>
      </c>
      <c r="E317" t="s">
        <v>6</v>
      </c>
      <c r="F317">
        <v>0.28000000000000003</v>
      </c>
      <c r="G317">
        <v>0.26</v>
      </c>
      <c r="H317">
        <v>100</v>
      </c>
      <c r="I317">
        <f t="shared" si="14"/>
        <v>26</v>
      </c>
    </row>
    <row r="318" spans="1:9" x14ac:dyDescent="0.3">
      <c r="A318" s="1">
        <v>45473</v>
      </c>
      <c r="B318" s="1" t="str">
        <f t="shared" si="12"/>
        <v>June</v>
      </c>
      <c r="C318" s="1" t="str">
        <f t="shared" si="13"/>
        <v>Summer</v>
      </c>
      <c r="D318" t="s">
        <v>58</v>
      </c>
      <c r="E318" t="s">
        <v>33</v>
      </c>
      <c r="F318">
        <v>0.05</v>
      </c>
      <c r="G318">
        <v>0.04</v>
      </c>
      <c r="H318">
        <v>4000</v>
      </c>
      <c r="I318">
        <f t="shared" si="14"/>
        <v>160</v>
      </c>
    </row>
    <row r="319" spans="1:9" x14ac:dyDescent="0.3">
      <c r="A319" s="1">
        <v>45466</v>
      </c>
      <c r="B319" s="1" t="str">
        <f t="shared" si="12"/>
        <v>June</v>
      </c>
      <c r="C319" s="1" t="str">
        <f t="shared" si="13"/>
        <v>Summer</v>
      </c>
      <c r="D319" t="s">
        <v>3</v>
      </c>
      <c r="E319" t="s">
        <v>4</v>
      </c>
      <c r="F319">
        <v>55.8</v>
      </c>
      <c r="G319">
        <v>52.67</v>
      </c>
      <c r="H319">
        <v>2</v>
      </c>
      <c r="I319">
        <f t="shared" si="14"/>
        <v>105.34</v>
      </c>
    </row>
    <row r="320" spans="1:9" x14ac:dyDescent="0.3">
      <c r="A320" s="1">
        <v>45642</v>
      </c>
      <c r="B320" s="1" t="str">
        <f t="shared" si="12"/>
        <v>December</v>
      </c>
      <c r="C320" s="1" t="str">
        <f t="shared" si="13"/>
        <v>Festive</v>
      </c>
      <c r="D320" t="s">
        <v>58</v>
      </c>
      <c r="E320" t="s">
        <v>33</v>
      </c>
      <c r="F320">
        <v>7.0000000000000007E-2</v>
      </c>
      <c r="G320">
        <v>0.05</v>
      </c>
      <c r="H320">
        <v>250</v>
      </c>
      <c r="I320">
        <f t="shared" si="14"/>
        <v>12.5</v>
      </c>
    </row>
    <row r="321" spans="1:9" x14ac:dyDescent="0.3">
      <c r="A321" s="1">
        <v>45433</v>
      </c>
      <c r="B321" s="1" t="str">
        <f t="shared" si="12"/>
        <v>May</v>
      </c>
      <c r="C321" s="1" t="str">
        <f t="shared" si="13"/>
        <v>Summer</v>
      </c>
      <c r="D321" t="s">
        <v>38</v>
      </c>
      <c r="E321" t="s">
        <v>23</v>
      </c>
      <c r="F321">
        <v>193.27</v>
      </c>
      <c r="G321">
        <v>176.08</v>
      </c>
      <c r="H321">
        <v>1</v>
      </c>
      <c r="I321">
        <f t="shared" si="14"/>
        <v>176.08</v>
      </c>
    </row>
    <row r="322" spans="1:9" x14ac:dyDescent="0.3">
      <c r="A322" s="1">
        <v>45556</v>
      </c>
      <c r="B322" s="1" t="str">
        <f t="shared" si="12"/>
        <v>September</v>
      </c>
      <c r="C322" s="1" t="str">
        <f t="shared" si="13"/>
        <v>Monsoon</v>
      </c>
      <c r="D322" t="s">
        <v>12</v>
      </c>
      <c r="E322" t="s">
        <v>6</v>
      </c>
      <c r="F322">
        <v>0.25</v>
      </c>
      <c r="G322">
        <v>0.23</v>
      </c>
      <c r="H322">
        <v>4000</v>
      </c>
      <c r="I322">
        <f t="shared" si="14"/>
        <v>920</v>
      </c>
    </row>
    <row r="323" spans="1:9" x14ac:dyDescent="0.3">
      <c r="A323" s="1">
        <v>45335</v>
      </c>
      <c r="B323" s="1" t="str">
        <f t="shared" ref="B323:B386" si="15">TEXT(A323,"MMMM")</f>
        <v>February</v>
      </c>
      <c r="C323" s="1" t="str">
        <f t="shared" ref="C323:C386" si="16">IF(OR(MONTH(A323)=10,MONTH(A323)=11,MONTH(A323)=12),"Festive",
IF(OR(MONTH(A323)=1,MONTH(A323)=2,MONTH(A323)=3),"Winter",
IF(OR(MONTH(A323)=4,MONTH(A323)=5,MONTH(A323)=6),"Summer",
"Monsoon")))</f>
        <v>Winter</v>
      </c>
      <c r="D323" t="s">
        <v>37</v>
      </c>
      <c r="E323" t="s">
        <v>33</v>
      </c>
      <c r="F323">
        <v>0.06</v>
      </c>
      <c r="G323">
        <v>0.04</v>
      </c>
      <c r="H323">
        <v>750</v>
      </c>
      <c r="I323">
        <f t="shared" ref="I323:I386" si="17">H323*G323</f>
        <v>30</v>
      </c>
    </row>
    <row r="324" spans="1:9" x14ac:dyDescent="0.3">
      <c r="A324" s="1">
        <v>45618</v>
      </c>
      <c r="B324" s="1" t="str">
        <f t="shared" si="15"/>
        <v>November</v>
      </c>
      <c r="C324" s="1" t="str">
        <f t="shared" si="16"/>
        <v>Festive</v>
      </c>
      <c r="D324" t="s">
        <v>26</v>
      </c>
      <c r="E324" t="s">
        <v>6</v>
      </c>
      <c r="F324">
        <v>58.96</v>
      </c>
      <c r="G324">
        <v>51.84</v>
      </c>
      <c r="H324">
        <v>3</v>
      </c>
      <c r="I324">
        <f t="shared" si="17"/>
        <v>155.52000000000001</v>
      </c>
    </row>
    <row r="325" spans="1:9" x14ac:dyDescent="0.3">
      <c r="A325" s="1">
        <v>45415</v>
      </c>
      <c r="B325" s="1" t="str">
        <f t="shared" si="15"/>
        <v>May</v>
      </c>
      <c r="C325" s="1" t="str">
        <f t="shared" si="16"/>
        <v>Summer</v>
      </c>
      <c r="D325" t="s">
        <v>15</v>
      </c>
      <c r="E325" t="s">
        <v>14</v>
      </c>
      <c r="F325">
        <v>69.650000000000006</v>
      </c>
      <c r="G325">
        <v>49.1</v>
      </c>
      <c r="H325">
        <v>6</v>
      </c>
      <c r="I325">
        <f t="shared" si="17"/>
        <v>294.60000000000002</v>
      </c>
    </row>
    <row r="326" spans="1:9" x14ac:dyDescent="0.3">
      <c r="A326" s="1">
        <v>45543</v>
      </c>
      <c r="B326" s="1" t="str">
        <f t="shared" si="15"/>
        <v>September</v>
      </c>
      <c r="C326" s="1" t="str">
        <f t="shared" si="16"/>
        <v>Monsoon</v>
      </c>
      <c r="D326" t="s">
        <v>47</v>
      </c>
      <c r="E326" t="s">
        <v>6</v>
      </c>
      <c r="F326">
        <v>58.9</v>
      </c>
      <c r="G326">
        <v>51.72</v>
      </c>
      <c r="H326">
        <v>0.5</v>
      </c>
      <c r="I326">
        <f t="shared" si="17"/>
        <v>25.86</v>
      </c>
    </row>
    <row r="327" spans="1:9" x14ac:dyDescent="0.3">
      <c r="A327" s="1">
        <v>45300</v>
      </c>
      <c r="B327" s="1" t="str">
        <f t="shared" si="15"/>
        <v>January</v>
      </c>
      <c r="C327" s="1" t="str">
        <f t="shared" si="16"/>
        <v>Winter</v>
      </c>
      <c r="D327" t="s">
        <v>56</v>
      </c>
      <c r="E327" t="s">
        <v>29</v>
      </c>
      <c r="F327">
        <v>370.77</v>
      </c>
      <c r="G327">
        <v>275.67</v>
      </c>
      <c r="H327">
        <v>3</v>
      </c>
      <c r="I327">
        <f t="shared" si="17"/>
        <v>827.01</v>
      </c>
    </row>
    <row r="328" spans="1:9" x14ac:dyDescent="0.3">
      <c r="A328" s="1">
        <v>45594</v>
      </c>
      <c r="B328" s="1" t="str">
        <f t="shared" si="15"/>
        <v>October</v>
      </c>
      <c r="C328" s="1" t="str">
        <f t="shared" si="16"/>
        <v>Festive</v>
      </c>
      <c r="D328" t="s">
        <v>51</v>
      </c>
      <c r="E328" t="s">
        <v>6</v>
      </c>
      <c r="F328">
        <v>100.54</v>
      </c>
      <c r="G328">
        <v>77.12</v>
      </c>
      <c r="H328">
        <v>10</v>
      </c>
      <c r="I328">
        <f t="shared" si="17"/>
        <v>771.2</v>
      </c>
    </row>
    <row r="329" spans="1:9" x14ac:dyDescent="0.3">
      <c r="A329" s="1">
        <v>45416</v>
      </c>
      <c r="B329" s="1" t="str">
        <f t="shared" si="15"/>
        <v>May</v>
      </c>
      <c r="C329" s="1" t="str">
        <f t="shared" si="16"/>
        <v>Summer</v>
      </c>
      <c r="D329" t="s">
        <v>28</v>
      </c>
      <c r="E329" t="s">
        <v>29</v>
      </c>
      <c r="F329">
        <v>363.39</v>
      </c>
      <c r="G329">
        <v>251.15</v>
      </c>
      <c r="H329">
        <v>12</v>
      </c>
      <c r="I329">
        <f t="shared" si="17"/>
        <v>3013.8</v>
      </c>
    </row>
    <row r="330" spans="1:9" x14ac:dyDescent="0.3">
      <c r="A330" s="1">
        <v>45640</v>
      </c>
      <c r="B330" s="1" t="str">
        <f t="shared" si="15"/>
        <v>December</v>
      </c>
      <c r="C330" s="1" t="str">
        <f t="shared" si="16"/>
        <v>Festive</v>
      </c>
      <c r="D330" t="s">
        <v>27</v>
      </c>
      <c r="E330" t="s">
        <v>4</v>
      </c>
      <c r="F330">
        <v>179.95</v>
      </c>
      <c r="G330">
        <v>135.07</v>
      </c>
      <c r="H330">
        <v>5</v>
      </c>
      <c r="I330">
        <f t="shared" si="17"/>
        <v>675.34999999999991</v>
      </c>
    </row>
    <row r="331" spans="1:9" x14ac:dyDescent="0.3">
      <c r="A331" s="1">
        <v>45636</v>
      </c>
      <c r="B331" s="1" t="str">
        <f t="shared" si="15"/>
        <v>December</v>
      </c>
      <c r="C331" s="1" t="str">
        <f t="shared" si="16"/>
        <v>Festive</v>
      </c>
      <c r="D331" t="s">
        <v>47</v>
      </c>
      <c r="E331" t="s">
        <v>6</v>
      </c>
      <c r="F331">
        <v>103.41</v>
      </c>
      <c r="G331">
        <v>77.510000000000005</v>
      </c>
      <c r="H331">
        <v>2</v>
      </c>
      <c r="I331">
        <f t="shared" si="17"/>
        <v>155.02000000000001</v>
      </c>
    </row>
    <row r="332" spans="1:9" x14ac:dyDescent="0.3">
      <c r="A332" s="1">
        <v>45509</v>
      </c>
      <c r="B332" s="1" t="str">
        <f t="shared" si="15"/>
        <v>August</v>
      </c>
      <c r="C332" s="1" t="str">
        <f t="shared" si="16"/>
        <v>Monsoon</v>
      </c>
      <c r="D332" t="s">
        <v>10</v>
      </c>
      <c r="E332" t="s">
        <v>11</v>
      </c>
      <c r="F332">
        <v>331.06</v>
      </c>
      <c r="G332">
        <v>305.58</v>
      </c>
      <c r="H332">
        <v>3</v>
      </c>
      <c r="I332">
        <f t="shared" si="17"/>
        <v>916.74</v>
      </c>
    </row>
    <row r="333" spans="1:9" x14ac:dyDescent="0.3">
      <c r="A333" s="1">
        <v>45461</v>
      </c>
      <c r="B333" s="1" t="str">
        <f t="shared" si="15"/>
        <v>June</v>
      </c>
      <c r="C333" s="1" t="str">
        <f t="shared" si="16"/>
        <v>Summer</v>
      </c>
      <c r="D333" t="s">
        <v>50</v>
      </c>
      <c r="E333" t="s">
        <v>6</v>
      </c>
      <c r="F333">
        <v>0.09</v>
      </c>
      <c r="G333">
        <v>7.0000000000000007E-2</v>
      </c>
      <c r="H333">
        <v>1500</v>
      </c>
      <c r="I333">
        <f t="shared" si="17"/>
        <v>105.00000000000001</v>
      </c>
    </row>
    <row r="334" spans="1:9" x14ac:dyDescent="0.3">
      <c r="A334" s="1">
        <v>45624</v>
      </c>
      <c r="B334" s="1" t="str">
        <f t="shared" si="15"/>
        <v>November</v>
      </c>
      <c r="C334" s="1" t="str">
        <f t="shared" si="16"/>
        <v>Festive</v>
      </c>
      <c r="D334" t="s">
        <v>32</v>
      </c>
      <c r="E334" t="s">
        <v>33</v>
      </c>
      <c r="F334">
        <v>7.0000000000000007E-2</v>
      </c>
      <c r="G334">
        <v>0.05</v>
      </c>
      <c r="H334">
        <v>200</v>
      </c>
      <c r="I334">
        <f t="shared" si="17"/>
        <v>10</v>
      </c>
    </row>
    <row r="335" spans="1:9" x14ac:dyDescent="0.3">
      <c r="A335" s="1">
        <v>45598</v>
      </c>
      <c r="B335" s="1" t="str">
        <f t="shared" si="15"/>
        <v>November</v>
      </c>
      <c r="C335" s="1" t="str">
        <f t="shared" si="16"/>
        <v>Festive</v>
      </c>
      <c r="D335" t="s">
        <v>7</v>
      </c>
      <c r="E335" t="s">
        <v>6</v>
      </c>
      <c r="F335">
        <v>62.06</v>
      </c>
      <c r="G335">
        <v>47.76</v>
      </c>
      <c r="H335">
        <v>3</v>
      </c>
      <c r="I335">
        <f t="shared" si="17"/>
        <v>143.28</v>
      </c>
    </row>
    <row r="336" spans="1:9" x14ac:dyDescent="0.3">
      <c r="A336" s="1">
        <v>45590</v>
      </c>
      <c r="B336" s="1" t="str">
        <f t="shared" si="15"/>
        <v>October</v>
      </c>
      <c r="C336" s="1" t="str">
        <f t="shared" si="16"/>
        <v>Festive</v>
      </c>
      <c r="D336" t="s">
        <v>46</v>
      </c>
      <c r="E336" t="s">
        <v>6</v>
      </c>
      <c r="F336">
        <v>0.68</v>
      </c>
      <c r="G336">
        <v>0.48</v>
      </c>
      <c r="H336">
        <v>50</v>
      </c>
      <c r="I336">
        <f t="shared" si="17"/>
        <v>24</v>
      </c>
    </row>
    <row r="337" spans="1:9" x14ac:dyDescent="0.3">
      <c r="A337" s="1">
        <v>45634</v>
      </c>
      <c r="B337" s="1" t="str">
        <f t="shared" si="15"/>
        <v>December</v>
      </c>
      <c r="C337" s="1" t="str">
        <f t="shared" si="16"/>
        <v>Festive</v>
      </c>
      <c r="D337" t="s">
        <v>27</v>
      </c>
      <c r="E337" t="s">
        <v>4</v>
      </c>
      <c r="F337">
        <v>135.91999999999999</v>
      </c>
      <c r="G337">
        <v>106.55</v>
      </c>
      <c r="H337">
        <v>0.5</v>
      </c>
      <c r="I337">
        <f t="shared" si="17"/>
        <v>53.274999999999999</v>
      </c>
    </row>
    <row r="338" spans="1:9" x14ac:dyDescent="0.3">
      <c r="A338" s="1">
        <v>45386</v>
      </c>
      <c r="B338" s="1" t="str">
        <f t="shared" si="15"/>
        <v>April</v>
      </c>
      <c r="C338" s="1" t="str">
        <f t="shared" si="16"/>
        <v>Summer</v>
      </c>
      <c r="D338" t="s">
        <v>25</v>
      </c>
      <c r="E338" t="s">
        <v>6</v>
      </c>
      <c r="F338">
        <v>97.97</v>
      </c>
      <c r="G338">
        <v>68.66</v>
      </c>
      <c r="H338">
        <v>2</v>
      </c>
      <c r="I338">
        <f t="shared" si="17"/>
        <v>137.32</v>
      </c>
    </row>
    <row r="339" spans="1:9" x14ac:dyDescent="0.3">
      <c r="A339" s="1">
        <v>45627</v>
      </c>
      <c r="B339" s="1" t="str">
        <f t="shared" si="15"/>
        <v>December</v>
      </c>
      <c r="C339" s="1" t="str">
        <f t="shared" si="16"/>
        <v>Festive</v>
      </c>
      <c r="D339" t="s">
        <v>9</v>
      </c>
      <c r="E339" t="s">
        <v>6</v>
      </c>
      <c r="F339">
        <v>0.6</v>
      </c>
      <c r="G339">
        <v>0.53</v>
      </c>
      <c r="H339">
        <v>100</v>
      </c>
      <c r="I339">
        <f t="shared" si="17"/>
        <v>53</v>
      </c>
    </row>
    <row r="340" spans="1:9" x14ac:dyDescent="0.3">
      <c r="A340" s="1">
        <v>45641</v>
      </c>
      <c r="B340" s="1" t="str">
        <f t="shared" si="15"/>
        <v>December</v>
      </c>
      <c r="C340" s="1" t="str">
        <f t="shared" si="16"/>
        <v>Festive</v>
      </c>
      <c r="D340" t="s">
        <v>39</v>
      </c>
      <c r="E340" t="s">
        <v>11</v>
      </c>
      <c r="F340">
        <v>639.44000000000005</v>
      </c>
      <c r="G340">
        <v>497.3</v>
      </c>
      <c r="H340">
        <v>5</v>
      </c>
      <c r="I340">
        <f t="shared" si="17"/>
        <v>2486.5</v>
      </c>
    </row>
    <row r="341" spans="1:9" x14ac:dyDescent="0.3">
      <c r="A341" s="1">
        <v>45560</v>
      </c>
      <c r="B341" s="1" t="str">
        <f t="shared" si="15"/>
        <v>September</v>
      </c>
      <c r="C341" s="1" t="str">
        <f t="shared" si="16"/>
        <v>Monsoon</v>
      </c>
      <c r="D341" t="s">
        <v>49</v>
      </c>
      <c r="E341" t="s">
        <v>4</v>
      </c>
      <c r="F341">
        <v>95.37</v>
      </c>
      <c r="G341">
        <v>81.010000000000005</v>
      </c>
      <c r="H341">
        <v>0.5</v>
      </c>
      <c r="I341">
        <f t="shared" si="17"/>
        <v>40.505000000000003</v>
      </c>
    </row>
    <row r="342" spans="1:9" x14ac:dyDescent="0.3">
      <c r="A342" s="1">
        <v>45343</v>
      </c>
      <c r="B342" s="1" t="str">
        <f t="shared" si="15"/>
        <v>February</v>
      </c>
      <c r="C342" s="1" t="str">
        <f t="shared" si="16"/>
        <v>Winter</v>
      </c>
      <c r="D342" t="s">
        <v>41</v>
      </c>
      <c r="E342" t="s">
        <v>42</v>
      </c>
      <c r="F342">
        <v>0.45</v>
      </c>
      <c r="G342">
        <v>0.42</v>
      </c>
      <c r="H342">
        <v>750</v>
      </c>
      <c r="I342">
        <f t="shared" si="17"/>
        <v>315</v>
      </c>
    </row>
    <row r="343" spans="1:9" x14ac:dyDescent="0.3">
      <c r="A343" s="1">
        <v>45443</v>
      </c>
      <c r="B343" s="1" t="str">
        <f t="shared" si="15"/>
        <v>May</v>
      </c>
      <c r="C343" s="1" t="str">
        <f t="shared" si="16"/>
        <v>Summer</v>
      </c>
      <c r="D343" t="s">
        <v>3</v>
      </c>
      <c r="E343" t="s">
        <v>4</v>
      </c>
      <c r="F343">
        <v>51.62</v>
      </c>
      <c r="G343">
        <v>47.25</v>
      </c>
      <c r="H343">
        <v>5</v>
      </c>
      <c r="I343">
        <f t="shared" si="17"/>
        <v>236.25</v>
      </c>
    </row>
    <row r="344" spans="1:9" x14ac:dyDescent="0.3">
      <c r="A344" s="1">
        <v>45588</v>
      </c>
      <c r="B344" s="1" t="str">
        <f t="shared" si="15"/>
        <v>October</v>
      </c>
      <c r="C344" s="1" t="str">
        <f t="shared" si="16"/>
        <v>Festive</v>
      </c>
      <c r="D344" t="s">
        <v>22</v>
      </c>
      <c r="E344" t="s">
        <v>23</v>
      </c>
      <c r="F344">
        <v>194.11</v>
      </c>
      <c r="G344">
        <v>135.44</v>
      </c>
      <c r="H344">
        <v>2</v>
      </c>
      <c r="I344">
        <f t="shared" si="17"/>
        <v>270.88</v>
      </c>
    </row>
    <row r="345" spans="1:9" x14ac:dyDescent="0.3">
      <c r="A345" s="1">
        <v>45656</v>
      </c>
      <c r="B345" s="1" t="str">
        <f t="shared" si="15"/>
        <v>December</v>
      </c>
      <c r="C345" s="1" t="str">
        <f t="shared" si="16"/>
        <v>Festive</v>
      </c>
      <c r="D345" t="s">
        <v>56</v>
      </c>
      <c r="E345" t="s">
        <v>29</v>
      </c>
      <c r="F345">
        <v>188.1</v>
      </c>
      <c r="G345">
        <v>143.34</v>
      </c>
      <c r="H345">
        <v>3</v>
      </c>
      <c r="I345">
        <f t="shared" si="17"/>
        <v>430.02</v>
      </c>
    </row>
    <row r="346" spans="1:9" x14ac:dyDescent="0.3">
      <c r="A346" s="1">
        <v>45432</v>
      </c>
      <c r="B346" s="1" t="str">
        <f t="shared" si="15"/>
        <v>May</v>
      </c>
      <c r="C346" s="1" t="str">
        <f t="shared" si="16"/>
        <v>Summer</v>
      </c>
      <c r="D346" t="s">
        <v>47</v>
      </c>
      <c r="E346" t="s">
        <v>6</v>
      </c>
      <c r="F346">
        <v>160.19999999999999</v>
      </c>
      <c r="G346">
        <v>117.42</v>
      </c>
      <c r="H346">
        <v>1</v>
      </c>
      <c r="I346">
        <f t="shared" si="17"/>
        <v>117.42</v>
      </c>
    </row>
    <row r="347" spans="1:9" x14ac:dyDescent="0.3">
      <c r="A347" s="1">
        <v>45572</v>
      </c>
      <c r="B347" s="1" t="str">
        <f t="shared" si="15"/>
        <v>October</v>
      </c>
      <c r="C347" s="1" t="str">
        <f t="shared" si="16"/>
        <v>Festive</v>
      </c>
      <c r="D347" t="s">
        <v>52</v>
      </c>
      <c r="E347" t="s">
        <v>42</v>
      </c>
      <c r="F347">
        <v>0.56000000000000005</v>
      </c>
      <c r="G347">
        <v>0.38</v>
      </c>
      <c r="H347">
        <v>200</v>
      </c>
      <c r="I347">
        <f t="shared" si="17"/>
        <v>76</v>
      </c>
    </row>
    <row r="348" spans="1:9" x14ac:dyDescent="0.3">
      <c r="A348" s="1">
        <v>45356</v>
      </c>
      <c r="B348" s="1" t="str">
        <f t="shared" si="15"/>
        <v>March</v>
      </c>
      <c r="C348" s="1" t="str">
        <f t="shared" si="16"/>
        <v>Winter</v>
      </c>
      <c r="D348" t="s">
        <v>37</v>
      </c>
      <c r="E348" t="s">
        <v>33</v>
      </c>
      <c r="F348">
        <v>0.06</v>
      </c>
      <c r="G348">
        <v>0.04</v>
      </c>
      <c r="H348">
        <v>2000</v>
      </c>
      <c r="I348">
        <f t="shared" si="17"/>
        <v>80</v>
      </c>
    </row>
    <row r="349" spans="1:9" x14ac:dyDescent="0.3">
      <c r="A349" s="1">
        <v>45543</v>
      </c>
      <c r="B349" s="1" t="str">
        <f t="shared" si="15"/>
        <v>September</v>
      </c>
      <c r="C349" s="1" t="str">
        <f t="shared" si="16"/>
        <v>Monsoon</v>
      </c>
      <c r="D349" t="s">
        <v>5</v>
      </c>
      <c r="E349" t="s">
        <v>6</v>
      </c>
      <c r="F349">
        <v>67.08</v>
      </c>
      <c r="G349">
        <v>54.07</v>
      </c>
      <c r="H349">
        <v>5</v>
      </c>
      <c r="I349">
        <f t="shared" si="17"/>
        <v>270.35000000000002</v>
      </c>
    </row>
    <row r="350" spans="1:9" x14ac:dyDescent="0.3">
      <c r="A350" s="1">
        <v>45567</v>
      </c>
      <c r="B350" s="1" t="str">
        <f t="shared" si="15"/>
        <v>October</v>
      </c>
      <c r="C350" s="1" t="str">
        <f t="shared" si="16"/>
        <v>Festive</v>
      </c>
      <c r="D350" t="s">
        <v>19</v>
      </c>
      <c r="E350" t="s">
        <v>14</v>
      </c>
      <c r="F350">
        <v>39.020000000000003</v>
      </c>
      <c r="G350">
        <v>34.5</v>
      </c>
      <c r="H350">
        <v>1</v>
      </c>
      <c r="I350">
        <f t="shared" si="17"/>
        <v>34.5</v>
      </c>
    </row>
    <row r="351" spans="1:9" x14ac:dyDescent="0.3">
      <c r="A351" s="1">
        <v>45532</v>
      </c>
      <c r="B351" s="1" t="str">
        <f t="shared" si="15"/>
        <v>August</v>
      </c>
      <c r="C351" s="1" t="str">
        <f t="shared" si="16"/>
        <v>Monsoon</v>
      </c>
      <c r="D351" t="s">
        <v>44</v>
      </c>
      <c r="E351" t="s">
        <v>6</v>
      </c>
      <c r="F351">
        <v>24.31</v>
      </c>
      <c r="G351">
        <v>19.16</v>
      </c>
      <c r="H351">
        <v>6</v>
      </c>
      <c r="I351">
        <f t="shared" si="17"/>
        <v>114.96000000000001</v>
      </c>
    </row>
    <row r="352" spans="1:9" x14ac:dyDescent="0.3">
      <c r="A352" s="1">
        <v>45466</v>
      </c>
      <c r="B352" s="1" t="str">
        <f t="shared" si="15"/>
        <v>June</v>
      </c>
      <c r="C352" s="1" t="str">
        <f t="shared" si="16"/>
        <v>Summer</v>
      </c>
      <c r="D352" t="s">
        <v>8</v>
      </c>
      <c r="E352" t="s">
        <v>6</v>
      </c>
      <c r="F352">
        <v>7.67</v>
      </c>
      <c r="G352">
        <v>6.48</v>
      </c>
      <c r="H352">
        <v>3</v>
      </c>
      <c r="I352">
        <f t="shared" si="17"/>
        <v>19.440000000000001</v>
      </c>
    </row>
    <row r="353" spans="1:9" x14ac:dyDescent="0.3">
      <c r="A353" s="1">
        <v>45572</v>
      </c>
      <c r="B353" s="1" t="str">
        <f t="shared" si="15"/>
        <v>October</v>
      </c>
      <c r="C353" s="1" t="str">
        <f t="shared" si="16"/>
        <v>Festive</v>
      </c>
      <c r="D353" t="s">
        <v>20</v>
      </c>
      <c r="E353" t="s">
        <v>6</v>
      </c>
      <c r="F353">
        <v>79.14</v>
      </c>
      <c r="G353">
        <v>54.79</v>
      </c>
      <c r="H353">
        <v>3</v>
      </c>
      <c r="I353">
        <f t="shared" si="17"/>
        <v>164.37</v>
      </c>
    </row>
    <row r="354" spans="1:9" x14ac:dyDescent="0.3">
      <c r="A354" s="1">
        <v>45627</v>
      </c>
      <c r="B354" s="1" t="str">
        <f t="shared" si="15"/>
        <v>December</v>
      </c>
      <c r="C354" s="1" t="str">
        <f t="shared" si="16"/>
        <v>Festive</v>
      </c>
      <c r="D354" t="s">
        <v>49</v>
      </c>
      <c r="E354" t="s">
        <v>4</v>
      </c>
      <c r="F354">
        <v>64.45</v>
      </c>
      <c r="G354">
        <v>56.97</v>
      </c>
      <c r="H354">
        <v>0.5</v>
      </c>
      <c r="I354">
        <f t="shared" si="17"/>
        <v>28.484999999999999</v>
      </c>
    </row>
    <row r="355" spans="1:9" x14ac:dyDescent="0.3">
      <c r="A355" s="1">
        <v>45574</v>
      </c>
      <c r="B355" s="1" t="str">
        <f t="shared" si="15"/>
        <v>October</v>
      </c>
      <c r="C355" s="1" t="str">
        <f t="shared" si="16"/>
        <v>Festive</v>
      </c>
      <c r="D355" t="s">
        <v>38</v>
      </c>
      <c r="E355" t="s">
        <v>23</v>
      </c>
      <c r="F355">
        <v>255.29</v>
      </c>
      <c r="G355">
        <v>238.66</v>
      </c>
      <c r="H355">
        <v>10</v>
      </c>
      <c r="I355">
        <f t="shared" si="17"/>
        <v>2386.6</v>
      </c>
    </row>
    <row r="356" spans="1:9" x14ac:dyDescent="0.3">
      <c r="A356" s="1">
        <v>45329</v>
      </c>
      <c r="B356" s="1" t="str">
        <f t="shared" si="15"/>
        <v>February</v>
      </c>
      <c r="C356" s="1" t="str">
        <f t="shared" si="16"/>
        <v>Winter</v>
      </c>
      <c r="D356" t="s">
        <v>19</v>
      </c>
      <c r="E356" t="s">
        <v>14</v>
      </c>
      <c r="F356">
        <v>77.87</v>
      </c>
      <c r="G356">
        <v>58.78</v>
      </c>
      <c r="H356">
        <v>4</v>
      </c>
      <c r="I356">
        <f t="shared" si="17"/>
        <v>235.12</v>
      </c>
    </row>
    <row r="357" spans="1:9" x14ac:dyDescent="0.3">
      <c r="A357" s="1">
        <v>45319</v>
      </c>
      <c r="B357" s="1" t="str">
        <f t="shared" si="15"/>
        <v>January</v>
      </c>
      <c r="C357" s="1" t="str">
        <f t="shared" si="16"/>
        <v>Winter</v>
      </c>
      <c r="D357" t="s">
        <v>46</v>
      </c>
      <c r="E357" t="s">
        <v>6</v>
      </c>
      <c r="F357">
        <v>0.31</v>
      </c>
      <c r="G357">
        <v>0.27</v>
      </c>
      <c r="H357">
        <v>1500</v>
      </c>
      <c r="I357">
        <f t="shared" si="17"/>
        <v>405</v>
      </c>
    </row>
    <row r="358" spans="1:9" x14ac:dyDescent="0.3">
      <c r="A358" s="1">
        <v>45638</v>
      </c>
      <c r="B358" s="1" t="str">
        <f t="shared" si="15"/>
        <v>December</v>
      </c>
      <c r="C358" s="1" t="str">
        <f t="shared" si="16"/>
        <v>Festive</v>
      </c>
      <c r="D358" t="s">
        <v>55</v>
      </c>
      <c r="E358" t="s">
        <v>35</v>
      </c>
      <c r="F358">
        <v>0.3</v>
      </c>
      <c r="G358">
        <v>0.2</v>
      </c>
      <c r="H358">
        <v>250</v>
      </c>
      <c r="I358">
        <f t="shared" si="17"/>
        <v>50</v>
      </c>
    </row>
    <row r="359" spans="1:9" x14ac:dyDescent="0.3">
      <c r="A359" s="1">
        <v>45335</v>
      </c>
      <c r="B359" s="1" t="str">
        <f t="shared" si="15"/>
        <v>February</v>
      </c>
      <c r="C359" s="1" t="str">
        <f t="shared" si="16"/>
        <v>Winter</v>
      </c>
      <c r="D359" t="s">
        <v>54</v>
      </c>
      <c r="E359" t="s">
        <v>6</v>
      </c>
      <c r="F359">
        <v>0.56000000000000005</v>
      </c>
      <c r="G359">
        <v>0.4</v>
      </c>
      <c r="H359">
        <v>1500</v>
      </c>
      <c r="I359">
        <f t="shared" si="17"/>
        <v>600</v>
      </c>
    </row>
    <row r="360" spans="1:9" x14ac:dyDescent="0.3">
      <c r="A360" s="1">
        <v>45352</v>
      </c>
      <c r="B360" s="1" t="str">
        <f t="shared" si="15"/>
        <v>March</v>
      </c>
      <c r="C360" s="1" t="str">
        <f t="shared" si="16"/>
        <v>Winter</v>
      </c>
      <c r="D360" t="s">
        <v>34</v>
      </c>
      <c r="E360" t="s">
        <v>35</v>
      </c>
      <c r="F360">
        <v>0.25</v>
      </c>
      <c r="G360">
        <v>0.22</v>
      </c>
      <c r="H360">
        <v>2000</v>
      </c>
      <c r="I360">
        <f t="shared" si="17"/>
        <v>440</v>
      </c>
    </row>
    <row r="361" spans="1:9" x14ac:dyDescent="0.3">
      <c r="A361" s="1">
        <v>45505</v>
      </c>
      <c r="B361" s="1" t="str">
        <f t="shared" si="15"/>
        <v>August</v>
      </c>
      <c r="C361" s="1" t="str">
        <f t="shared" si="16"/>
        <v>Monsoon</v>
      </c>
      <c r="D361" t="s">
        <v>59</v>
      </c>
      <c r="E361" t="s">
        <v>6</v>
      </c>
      <c r="F361">
        <v>19.29</v>
      </c>
      <c r="G361">
        <v>17.97</v>
      </c>
      <c r="H361">
        <v>3</v>
      </c>
      <c r="I361">
        <f t="shared" si="17"/>
        <v>53.91</v>
      </c>
    </row>
    <row r="362" spans="1:9" x14ac:dyDescent="0.3">
      <c r="A362" s="1">
        <v>45407</v>
      </c>
      <c r="B362" s="1" t="str">
        <f t="shared" si="15"/>
        <v>April</v>
      </c>
      <c r="C362" s="1" t="str">
        <f t="shared" si="16"/>
        <v>Summer</v>
      </c>
      <c r="D362" t="s">
        <v>55</v>
      </c>
      <c r="E362" t="s">
        <v>35</v>
      </c>
      <c r="F362">
        <v>0.32</v>
      </c>
      <c r="G362">
        <v>0.28999999999999998</v>
      </c>
      <c r="H362">
        <v>750</v>
      </c>
      <c r="I362">
        <f t="shared" si="17"/>
        <v>217.49999999999997</v>
      </c>
    </row>
    <row r="363" spans="1:9" x14ac:dyDescent="0.3">
      <c r="A363" s="1">
        <v>45486</v>
      </c>
      <c r="B363" s="1" t="str">
        <f t="shared" si="15"/>
        <v>July</v>
      </c>
      <c r="C363" s="1" t="str">
        <f t="shared" si="16"/>
        <v>Monsoon</v>
      </c>
      <c r="D363" t="s">
        <v>60</v>
      </c>
      <c r="E363" t="s">
        <v>17</v>
      </c>
      <c r="F363">
        <v>2.98</v>
      </c>
      <c r="G363">
        <v>2.14</v>
      </c>
      <c r="H363">
        <v>200</v>
      </c>
      <c r="I363">
        <f t="shared" si="17"/>
        <v>428</v>
      </c>
    </row>
    <row r="364" spans="1:9" x14ac:dyDescent="0.3">
      <c r="A364" s="1">
        <v>45518</v>
      </c>
      <c r="B364" s="1" t="str">
        <f t="shared" si="15"/>
        <v>August</v>
      </c>
      <c r="C364" s="1" t="str">
        <f t="shared" si="16"/>
        <v>Monsoon</v>
      </c>
      <c r="D364" t="s">
        <v>10</v>
      </c>
      <c r="E364" t="s">
        <v>11</v>
      </c>
      <c r="F364">
        <v>490.32</v>
      </c>
      <c r="G364">
        <v>449.31</v>
      </c>
      <c r="H364">
        <v>2</v>
      </c>
      <c r="I364">
        <f t="shared" si="17"/>
        <v>898.62</v>
      </c>
    </row>
    <row r="365" spans="1:9" x14ac:dyDescent="0.3">
      <c r="A365" s="1">
        <v>45641</v>
      </c>
      <c r="B365" s="1" t="str">
        <f t="shared" si="15"/>
        <v>December</v>
      </c>
      <c r="C365" s="1" t="str">
        <f t="shared" si="16"/>
        <v>Festive</v>
      </c>
      <c r="D365" t="s">
        <v>8</v>
      </c>
      <c r="E365" t="s">
        <v>6</v>
      </c>
      <c r="F365">
        <v>26.66</v>
      </c>
      <c r="G365">
        <v>18.149999999999999</v>
      </c>
      <c r="H365">
        <v>12</v>
      </c>
      <c r="I365">
        <f t="shared" si="17"/>
        <v>217.79999999999998</v>
      </c>
    </row>
    <row r="366" spans="1:9" x14ac:dyDescent="0.3">
      <c r="A366" s="1">
        <v>45448</v>
      </c>
      <c r="B366" s="1" t="str">
        <f t="shared" si="15"/>
        <v>June</v>
      </c>
      <c r="C366" s="1" t="str">
        <f t="shared" si="16"/>
        <v>Summer</v>
      </c>
      <c r="D366" t="s">
        <v>41</v>
      </c>
      <c r="E366" t="s">
        <v>42</v>
      </c>
      <c r="F366">
        <v>0.33</v>
      </c>
      <c r="G366">
        <v>0.27</v>
      </c>
      <c r="H366">
        <v>50</v>
      </c>
      <c r="I366">
        <f t="shared" si="17"/>
        <v>13.5</v>
      </c>
    </row>
    <row r="367" spans="1:9" x14ac:dyDescent="0.3">
      <c r="A367" s="1">
        <v>45322</v>
      </c>
      <c r="B367" s="1" t="str">
        <f t="shared" si="15"/>
        <v>January</v>
      </c>
      <c r="C367" s="1" t="str">
        <f t="shared" si="16"/>
        <v>Winter</v>
      </c>
      <c r="D367" t="s">
        <v>57</v>
      </c>
      <c r="E367" t="s">
        <v>42</v>
      </c>
      <c r="F367">
        <v>0.28000000000000003</v>
      </c>
      <c r="G367">
        <v>0.26</v>
      </c>
      <c r="H367">
        <v>100</v>
      </c>
      <c r="I367">
        <f t="shared" si="17"/>
        <v>26</v>
      </c>
    </row>
    <row r="368" spans="1:9" x14ac:dyDescent="0.3">
      <c r="A368" s="1">
        <v>45342</v>
      </c>
      <c r="B368" s="1" t="str">
        <f t="shared" si="15"/>
        <v>February</v>
      </c>
      <c r="C368" s="1" t="str">
        <f t="shared" si="16"/>
        <v>Winter</v>
      </c>
      <c r="D368" t="s">
        <v>20</v>
      </c>
      <c r="E368" t="s">
        <v>6</v>
      </c>
      <c r="F368">
        <v>67.39</v>
      </c>
      <c r="G368">
        <v>60.61</v>
      </c>
      <c r="H368">
        <v>10</v>
      </c>
      <c r="I368">
        <f t="shared" si="17"/>
        <v>606.1</v>
      </c>
    </row>
    <row r="369" spans="1:9" x14ac:dyDescent="0.3">
      <c r="A369" s="1">
        <v>45398</v>
      </c>
      <c r="B369" s="1" t="str">
        <f t="shared" si="15"/>
        <v>April</v>
      </c>
      <c r="C369" s="1" t="str">
        <f t="shared" si="16"/>
        <v>Summer</v>
      </c>
      <c r="D369" t="s">
        <v>32</v>
      </c>
      <c r="E369" t="s">
        <v>33</v>
      </c>
      <c r="F369">
        <v>0.06</v>
      </c>
      <c r="G369">
        <v>0.05</v>
      </c>
      <c r="H369">
        <v>1500</v>
      </c>
      <c r="I369">
        <f t="shared" si="17"/>
        <v>75</v>
      </c>
    </row>
    <row r="370" spans="1:9" x14ac:dyDescent="0.3">
      <c r="A370" s="1">
        <v>45427</v>
      </c>
      <c r="B370" s="1" t="str">
        <f t="shared" si="15"/>
        <v>May</v>
      </c>
      <c r="C370" s="1" t="str">
        <f t="shared" si="16"/>
        <v>Summer</v>
      </c>
      <c r="D370" t="s">
        <v>9</v>
      </c>
      <c r="E370" t="s">
        <v>6</v>
      </c>
      <c r="F370">
        <v>0.51</v>
      </c>
      <c r="G370">
        <v>0.48</v>
      </c>
      <c r="H370">
        <v>1500</v>
      </c>
      <c r="I370">
        <f t="shared" si="17"/>
        <v>720</v>
      </c>
    </row>
    <row r="371" spans="1:9" x14ac:dyDescent="0.3">
      <c r="A371" s="1">
        <v>45372</v>
      </c>
      <c r="B371" s="1" t="str">
        <f t="shared" si="15"/>
        <v>March</v>
      </c>
      <c r="C371" s="1" t="str">
        <f t="shared" si="16"/>
        <v>Winter</v>
      </c>
      <c r="D371" t="s">
        <v>7</v>
      </c>
      <c r="E371" t="s">
        <v>6</v>
      </c>
      <c r="F371">
        <v>36.799999999999997</v>
      </c>
      <c r="G371">
        <v>32.94</v>
      </c>
      <c r="H371">
        <v>0.25</v>
      </c>
      <c r="I371">
        <f t="shared" si="17"/>
        <v>8.2349999999999994</v>
      </c>
    </row>
    <row r="372" spans="1:9" x14ac:dyDescent="0.3">
      <c r="A372" s="1">
        <v>45636</v>
      </c>
      <c r="B372" s="1" t="str">
        <f t="shared" si="15"/>
        <v>December</v>
      </c>
      <c r="C372" s="1" t="str">
        <f t="shared" si="16"/>
        <v>Festive</v>
      </c>
      <c r="D372" t="s">
        <v>24</v>
      </c>
      <c r="E372" t="s">
        <v>6</v>
      </c>
      <c r="F372">
        <v>0.63</v>
      </c>
      <c r="G372">
        <v>0.45</v>
      </c>
      <c r="H372">
        <v>2000</v>
      </c>
      <c r="I372">
        <f t="shared" si="17"/>
        <v>900</v>
      </c>
    </row>
    <row r="373" spans="1:9" x14ac:dyDescent="0.3">
      <c r="A373" s="1">
        <v>45566</v>
      </c>
      <c r="B373" s="1" t="str">
        <f t="shared" si="15"/>
        <v>October</v>
      </c>
      <c r="C373" s="1" t="str">
        <f t="shared" si="16"/>
        <v>Festive</v>
      </c>
      <c r="D373" t="s">
        <v>39</v>
      </c>
      <c r="E373" t="s">
        <v>11</v>
      </c>
      <c r="F373">
        <v>265.52999999999997</v>
      </c>
      <c r="G373">
        <v>214.32</v>
      </c>
      <c r="H373">
        <v>1</v>
      </c>
      <c r="I373">
        <f t="shared" si="17"/>
        <v>214.32</v>
      </c>
    </row>
    <row r="374" spans="1:9" x14ac:dyDescent="0.3">
      <c r="A374" s="1">
        <v>45532</v>
      </c>
      <c r="B374" s="1" t="str">
        <f t="shared" si="15"/>
        <v>August</v>
      </c>
      <c r="C374" s="1" t="str">
        <f t="shared" si="16"/>
        <v>Monsoon</v>
      </c>
      <c r="D374" t="s">
        <v>49</v>
      </c>
      <c r="E374" t="s">
        <v>4</v>
      </c>
      <c r="F374">
        <v>76.06</v>
      </c>
      <c r="G374">
        <v>52.19</v>
      </c>
      <c r="H374">
        <v>2</v>
      </c>
      <c r="I374">
        <f t="shared" si="17"/>
        <v>104.38</v>
      </c>
    </row>
    <row r="375" spans="1:9" x14ac:dyDescent="0.3">
      <c r="A375" s="1">
        <v>45595</v>
      </c>
      <c r="B375" s="1" t="str">
        <f t="shared" si="15"/>
        <v>October</v>
      </c>
      <c r="C375" s="1" t="str">
        <f t="shared" si="16"/>
        <v>Festive</v>
      </c>
      <c r="D375" t="s">
        <v>56</v>
      </c>
      <c r="E375" t="s">
        <v>29</v>
      </c>
      <c r="F375">
        <v>57.8</v>
      </c>
      <c r="G375">
        <v>45.09</v>
      </c>
      <c r="H375">
        <v>24</v>
      </c>
      <c r="I375">
        <f t="shared" si="17"/>
        <v>1082.1600000000001</v>
      </c>
    </row>
    <row r="376" spans="1:9" x14ac:dyDescent="0.3">
      <c r="A376" s="1">
        <v>45602</v>
      </c>
      <c r="B376" s="1" t="str">
        <f t="shared" si="15"/>
        <v>November</v>
      </c>
      <c r="C376" s="1" t="str">
        <f t="shared" si="16"/>
        <v>Festive</v>
      </c>
      <c r="D376" t="s">
        <v>39</v>
      </c>
      <c r="E376" t="s">
        <v>11</v>
      </c>
      <c r="F376">
        <v>301.95</v>
      </c>
      <c r="G376">
        <v>287.38</v>
      </c>
      <c r="H376">
        <v>5</v>
      </c>
      <c r="I376">
        <f t="shared" si="17"/>
        <v>1436.9</v>
      </c>
    </row>
    <row r="377" spans="1:9" x14ac:dyDescent="0.3">
      <c r="A377" s="1">
        <v>45524</v>
      </c>
      <c r="B377" s="1" t="str">
        <f t="shared" si="15"/>
        <v>August</v>
      </c>
      <c r="C377" s="1" t="str">
        <f t="shared" si="16"/>
        <v>Monsoon</v>
      </c>
      <c r="D377" t="s">
        <v>15</v>
      </c>
      <c r="E377" t="s">
        <v>14</v>
      </c>
      <c r="F377">
        <v>48.58</v>
      </c>
      <c r="G377">
        <v>42.83</v>
      </c>
      <c r="H377">
        <v>4</v>
      </c>
      <c r="I377">
        <f t="shared" si="17"/>
        <v>171.32</v>
      </c>
    </row>
    <row r="378" spans="1:9" x14ac:dyDescent="0.3">
      <c r="A378" s="1">
        <v>45595</v>
      </c>
      <c r="B378" s="1" t="str">
        <f t="shared" si="15"/>
        <v>October</v>
      </c>
      <c r="C378" s="1" t="str">
        <f t="shared" si="16"/>
        <v>Festive</v>
      </c>
      <c r="D378" t="s">
        <v>45</v>
      </c>
      <c r="E378" t="s">
        <v>23</v>
      </c>
      <c r="F378">
        <v>122.1</v>
      </c>
      <c r="G378">
        <v>94.89</v>
      </c>
      <c r="H378">
        <v>0.25</v>
      </c>
      <c r="I378">
        <f t="shared" si="17"/>
        <v>23.7225</v>
      </c>
    </row>
    <row r="379" spans="1:9" x14ac:dyDescent="0.3">
      <c r="A379" s="1">
        <v>45393</v>
      </c>
      <c r="B379" s="1" t="str">
        <f t="shared" si="15"/>
        <v>April</v>
      </c>
      <c r="C379" s="1" t="str">
        <f t="shared" si="16"/>
        <v>Summer</v>
      </c>
      <c r="D379" t="s">
        <v>34</v>
      </c>
      <c r="E379" t="s">
        <v>35</v>
      </c>
      <c r="F379">
        <v>0.36</v>
      </c>
      <c r="G379">
        <v>0.28999999999999998</v>
      </c>
      <c r="H379">
        <v>2000</v>
      </c>
      <c r="I379">
        <f t="shared" si="17"/>
        <v>580</v>
      </c>
    </row>
    <row r="380" spans="1:9" x14ac:dyDescent="0.3">
      <c r="A380" s="1">
        <v>45407</v>
      </c>
      <c r="B380" s="1" t="str">
        <f t="shared" si="15"/>
        <v>April</v>
      </c>
      <c r="C380" s="1" t="str">
        <f t="shared" si="16"/>
        <v>Summer</v>
      </c>
      <c r="D380" t="s">
        <v>55</v>
      </c>
      <c r="E380" t="s">
        <v>35</v>
      </c>
      <c r="F380">
        <v>0.49</v>
      </c>
      <c r="G380">
        <v>0.33</v>
      </c>
      <c r="H380">
        <v>50</v>
      </c>
      <c r="I380">
        <f t="shared" si="17"/>
        <v>16.5</v>
      </c>
    </row>
    <row r="381" spans="1:9" x14ac:dyDescent="0.3">
      <c r="A381" s="1">
        <v>45428</v>
      </c>
      <c r="B381" s="1" t="str">
        <f t="shared" si="15"/>
        <v>May</v>
      </c>
      <c r="C381" s="1" t="str">
        <f t="shared" si="16"/>
        <v>Summer</v>
      </c>
      <c r="D381" t="s">
        <v>31</v>
      </c>
      <c r="E381" t="s">
        <v>11</v>
      </c>
      <c r="F381">
        <v>331.82</v>
      </c>
      <c r="G381">
        <v>307.13</v>
      </c>
      <c r="H381">
        <v>5</v>
      </c>
      <c r="I381">
        <f t="shared" si="17"/>
        <v>1535.65</v>
      </c>
    </row>
    <row r="382" spans="1:9" x14ac:dyDescent="0.3">
      <c r="A382" s="1">
        <v>45328</v>
      </c>
      <c r="B382" s="1" t="str">
        <f t="shared" si="15"/>
        <v>February</v>
      </c>
      <c r="C382" s="1" t="str">
        <f t="shared" si="16"/>
        <v>Winter</v>
      </c>
      <c r="D382" t="s">
        <v>39</v>
      </c>
      <c r="E382" t="s">
        <v>11</v>
      </c>
      <c r="F382">
        <v>595.76</v>
      </c>
      <c r="G382">
        <v>431.45</v>
      </c>
      <c r="H382">
        <v>5</v>
      </c>
      <c r="I382">
        <f t="shared" si="17"/>
        <v>2157.25</v>
      </c>
    </row>
    <row r="383" spans="1:9" x14ac:dyDescent="0.3">
      <c r="A383" s="1">
        <v>45605</v>
      </c>
      <c r="B383" s="1" t="str">
        <f t="shared" si="15"/>
        <v>November</v>
      </c>
      <c r="C383" s="1" t="str">
        <f t="shared" si="16"/>
        <v>Festive</v>
      </c>
      <c r="D383" t="s">
        <v>13</v>
      </c>
      <c r="E383" t="s">
        <v>14</v>
      </c>
      <c r="F383">
        <v>28.21</v>
      </c>
      <c r="G383">
        <v>21.77</v>
      </c>
      <c r="H383">
        <v>3</v>
      </c>
      <c r="I383">
        <f t="shared" si="17"/>
        <v>65.31</v>
      </c>
    </row>
    <row r="384" spans="1:9" x14ac:dyDescent="0.3">
      <c r="A384" s="1">
        <v>45439</v>
      </c>
      <c r="B384" s="1" t="str">
        <f t="shared" si="15"/>
        <v>May</v>
      </c>
      <c r="C384" s="1" t="str">
        <f t="shared" si="16"/>
        <v>Summer</v>
      </c>
      <c r="D384" t="s">
        <v>27</v>
      </c>
      <c r="E384" t="s">
        <v>4</v>
      </c>
      <c r="F384">
        <v>187.13</v>
      </c>
      <c r="G384">
        <v>147.88999999999999</v>
      </c>
      <c r="H384">
        <v>0.5</v>
      </c>
      <c r="I384">
        <f t="shared" si="17"/>
        <v>73.944999999999993</v>
      </c>
    </row>
    <row r="385" spans="1:9" x14ac:dyDescent="0.3">
      <c r="A385" s="1">
        <v>45531</v>
      </c>
      <c r="B385" s="1" t="str">
        <f t="shared" si="15"/>
        <v>August</v>
      </c>
      <c r="C385" s="1" t="str">
        <f t="shared" si="16"/>
        <v>Monsoon</v>
      </c>
      <c r="D385" t="s">
        <v>51</v>
      </c>
      <c r="E385" t="s">
        <v>6</v>
      </c>
      <c r="F385">
        <v>63.04</v>
      </c>
      <c r="G385">
        <v>45.05</v>
      </c>
      <c r="H385">
        <v>10</v>
      </c>
      <c r="I385">
        <f t="shared" si="17"/>
        <v>450.5</v>
      </c>
    </row>
    <row r="386" spans="1:9" x14ac:dyDescent="0.3">
      <c r="A386" s="1">
        <v>45498</v>
      </c>
      <c r="B386" s="1" t="str">
        <f t="shared" si="15"/>
        <v>July</v>
      </c>
      <c r="C386" s="1" t="str">
        <f t="shared" si="16"/>
        <v>Monsoon</v>
      </c>
      <c r="D386" t="s">
        <v>50</v>
      </c>
      <c r="E386" t="s">
        <v>6</v>
      </c>
      <c r="F386">
        <v>0.19</v>
      </c>
      <c r="G386">
        <v>0.18</v>
      </c>
      <c r="H386">
        <v>100</v>
      </c>
      <c r="I386">
        <f t="shared" si="17"/>
        <v>18</v>
      </c>
    </row>
    <row r="387" spans="1:9" x14ac:dyDescent="0.3">
      <c r="A387" s="1">
        <v>45548</v>
      </c>
      <c r="B387" s="1" t="str">
        <f t="shared" ref="B387:B450" si="18">TEXT(A387,"MMMM")</f>
        <v>September</v>
      </c>
      <c r="C387" s="1" t="str">
        <f t="shared" ref="C387:C450" si="19">IF(OR(MONTH(A387)=10,MONTH(A387)=11,MONTH(A387)=12),"Festive",
IF(OR(MONTH(A387)=1,MONTH(A387)=2,MONTH(A387)=3),"Winter",
IF(OR(MONTH(A387)=4,MONTH(A387)=5,MONTH(A387)=6),"Summer",
"Monsoon")))</f>
        <v>Monsoon</v>
      </c>
      <c r="D387" t="s">
        <v>59</v>
      </c>
      <c r="E387" t="s">
        <v>6</v>
      </c>
      <c r="F387">
        <v>10.77</v>
      </c>
      <c r="G387">
        <v>9.0500000000000007</v>
      </c>
      <c r="H387">
        <v>1</v>
      </c>
      <c r="I387">
        <f t="shared" ref="I387:I450" si="20">H387*G387</f>
        <v>9.0500000000000007</v>
      </c>
    </row>
    <row r="388" spans="1:9" x14ac:dyDescent="0.3">
      <c r="A388" s="1">
        <v>45516</v>
      </c>
      <c r="B388" s="1" t="str">
        <f t="shared" si="18"/>
        <v>August</v>
      </c>
      <c r="C388" s="1" t="str">
        <f t="shared" si="19"/>
        <v>Monsoon</v>
      </c>
      <c r="D388" t="s">
        <v>52</v>
      </c>
      <c r="E388" t="s">
        <v>42</v>
      </c>
      <c r="F388">
        <v>0.33</v>
      </c>
      <c r="G388">
        <v>0.31</v>
      </c>
      <c r="H388">
        <v>2000</v>
      </c>
      <c r="I388">
        <f t="shared" si="20"/>
        <v>620</v>
      </c>
    </row>
    <row r="389" spans="1:9" x14ac:dyDescent="0.3">
      <c r="A389" s="1">
        <v>45571</v>
      </c>
      <c r="B389" s="1" t="str">
        <f t="shared" si="18"/>
        <v>October</v>
      </c>
      <c r="C389" s="1" t="str">
        <f t="shared" si="19"/>
        <v>Festive</v>
      </c>
      <c r="D389" t="s">
        <v>27</v>
      </c>
      <c r="E389" t="s">
        <v>4</v>
      </c>
      <c r="F389">
        <v>111.09</v>
      </c>
      <c r="G389">
        <v>79.27</v>
      </c>
      <c r="H389">
        <v>0.5</v>
      </c>
      <c r="I389">
        <f t="shared" si="20"/>
        <v>39.634999999999998</v>
      </c>
    </row>
    <row r="390" spans="1:9" x14ac:dyDescent="0.3">
      <c r="A390" s="1">
        <v>45457</v>
      </c>
      <c r="B390" s="1" t="str">
        <f t="shared" si="18"/>
        <v>June</v>
      </c>
      <c r="C390" s="1" t="str">
        <f t="shared" si="19"/>
        <v>Summer</v>
      </c>
      <c r="D390" t="s">
        <v>27</v>
      </c>
      <c r="E390" t="s">
        <v>4</v>
      </c>
      <c r="F390">
        <v>65.27</v>
      </c>
      <c r="G390">
        <v>53.69</v>
      </c>
      <c r="H390">
        <v>1</v>
      </c>
      <c r="I390">
        <f t="shared" si="20"/>
        <v>53.69</v>
      </c>
    </row>
    <row r="391" spans="1:9" x14ac:dyDescent="0.3">
      <c r="A391" s="1">
        <v>45305</v>
      </c>
      <c r="B391" s="1" t="str">
        <f t="shared" si="18"/>
        <v>January</v>
      </c>
      <c r="C391" s="1" t="str">
        <f t="shared" si="19"/>
        <v>Winter</v>
      </c>
      <c r="D391" t="s">
        <v>52</v>
      </c>
      <c r="E391" t="s">
        <v>42</v>
      </c>
      <c r="F391">
        <v>0.66</v>
      </c>
      <c r="G391">
        <v>0.54</v>
      </c>
      <c r="H391">
        <v>1500</v>
      </c>
      <c r="I391">
        <f t="shared" si="20"/>
        <v>810</v>
      </c>
    </row>
    <row r="392" spans="1:9" x14ac:dyDescent="0.3">
      <c r="A392" s="1">
        <v>45652</v>
      </c>
      <c r="B392" s="1" t="str">
        <f t="shared" si="18"/>
        <v>December</v>
      </c>
      <c r="C392" s="1" t="str">
        <f t="shared" si="19"/>
        <v>Festive</v>
      </c>
      <c r="D392" t="s">
        <v>51</v>
      </c>
      <c r="E392" t="s">
        <v>6</v>
      </c>
      <c r="F392">
        <v>97.76</v>
      </c>
      <c r="G392">
        <v>69.39</v>
      </c>
      <c r="H392">
        <v>2</v>
      </c>
      <c r="I392">
        <f t="shared" si="20"/>
        <v>138.78</v>
      </c>
    </row>
    <row r="393" spans="1:9" x14ac:dyDescent="0.3">
      <c r="A393" s="1">
        <v>45302</v>
      </c>
      <c r="B393" s="1" t="str">
        <f t="shared" si="18"/>
        <v>January</v>
      </c>
      <c r="C393" s="1" t="str">
        <f t="shared" si="19"/>
        <v>Winter</v>
      </c>
      <c r="D393" t="s">
        <v>10</v>
      </c>
      <c r="E393" t="s">
        <v>11</v>
      </c>
      <c r="F393">
        <v>453.88</v>
      </c>
      <c r="G393">
        <v>418.12</v>
      </c>
      <c r="H393">
        <v>10</v>
      </c>
      <c r="I393">
        <f t="shared" si="20"/>
        <v>4181.2</v>
      </c>
    </row>
    <row r="394" spans="1:9" x14ac:dyDescent="0.3">
      <c r="A394" s="1">
        <v>45429</v>
      </c>
      <c r="B394" s="1" t="str">
        <f t="shared" si="18"/>
        <v>May</v>
      </c>
      <c r="C394" s="1" t="str">
        <f t="shared" si="19"/>
        <v>Summer</v>
      </c>
      <c r="D394" t="s">
        <v>56</v>
      </c>
      <c r="E394" t="s">
        <v>29</v>
      </c>
      <c r="F394">
        <v>249.78</v>
      </c>
      <c r="G394">
        <v>209.1</v>
      </c>
      <c r="H394">
        <v>3</v>
      </c>
      <c r="I394">
        <f t="shared" si="20"/>
        <v>627.29999999999995</v>
      </c>
    </row>
    <row r="395" spans="1:9" x14ac:dyDescent="0.3">
      <c r="A395" s="1">
        <v>45381</v>
      </c>
      <c r="B395" s="1" t="str">
        <f t="shared" si="18"/>
        <v>March</v>
      </c>
      <c r="C395" s="1" t="str">
        <f t="shared" si="19"/>
        <v>Winter</v>
      </c>
      <c r="D395" t="s">
        <v>7</v>
      </c>
      <c r="E395" t="s">
        <v>6</v>
      </c>
      <c r="F395">
        <v>50.72</v>
      </c>
      <c r="G395">
        <v>38.39</v>
      </c>
      <c r="H395">
        <v>1</v>
      </c>
      <c r="I395">
        <f t="shared" si="20"/>
        <v>38.39</v>
      </c>
    </row>
    <row r="396" spans="1:9" x14ac:dyDescent="0.3">
      <c r="A396" s="1">
        <v>45518</v>
      </c>
      <c r="B396" s="1" t="str">
        <f t="shared" si="18"/>
        <v>August</v>
      </c>
      <c r="C396" s="1" t="str">
        <f t="shared" si="19"/>
        <v>Monsoon</v>
      </c>
      <c r="D396" t="s">
        <v>12</v>
      </c>
      <c r="E396" t="s">
        <v>6</v>
      </c>
      <c r="F396">
        <v>0.43</v>
      </c>
      <c r="G396">
        <v>0.36</v>
      </c>
      <c r="H396">
        <v>250</v>
      </c>
      <c r="I396">
        <f t="shared" si="20"/>
        <v>90</v>
      </c>
    </row>
    <row r="397" spans="1:9" x14ac:dyDescent="0.3">
      <c r="A397" s="1">
        <v>45384</v>
      </c>
      <c r="B397" s="1" t="str">
        <f t="shared" si="18"/>
        <v>April</v>
      </c>
      <c r="C397" s="1" t="str">
        <f t="shared" si="19"/>
        <v>Summer</v>
      </c>
      <c r="D397" t="s">
        <v>48</v>
      </c>
      <c r="E397" t="s">
        <v>6</v>
      </c>
      <c r="F397">
        <v>83.33</v>
      </c>
      <c r="G397">
        <v>66.89</v>
      </c>
      <c r="H397">
        <v>5</v>
      </c>
      <c r="I397">
        <f t="shared" si="20"/>
        <v>334.45</v>
      </c>
    </row>
    <row r="398" spans="1:9" x14ac:dyDescent="0.3">
      <c r="A398" s="1">
        <v>45515</v>
      </c>
      <c r="B398" s="1" t="str">
        <f t="shared" si="18"/>
        <v>August</v>
      </c>
      <c r="C398" s="1" t="str">
        <f t="shared" si="19"/>
        <v>Monsoon</v>
      </c>
      <c r="D398" t="s">
        <v>3</v>
      </c>
      <c r="E398" t="s">
        <v>4</v>
      </c>
      <c r="F398">
        <v>64.5</v>
      </c>
      <c r="G398">
        <v>48.25</v>
      </c>
      <c r="H398">
        <v>10</v>
      </c>
      <c r="I398">
        <f t="shared" si="20"/>
        <v>482.5</v>
      </c>
    </row>
    <row r="399" spans="1:9" x14ac:dyDescent="0.3">
      <c r="A399" s="1">
        <v>45543</v>
      </c>
      <c r="B399" s="1" t="str">
        <f t="shared" si="18"/>
        <v>September</v>
      </c>
      <c r="C399" s="1" t="str">
        <f t="shared" si="19"/>
        <v>Monsoon</v>
      </c>
      <c r="D399" t="s">
        <v>19</v>
      </c>
      <c r="E399" t="s">
        <v>14</v>
      </c>
      <c r="F399">
        <v>70.55</v>
      </c>
      <c r="G399">
        <v>52.04</v>
      </c>
      <c r="H399">
        <v>24</v>
      </c>
      <c r="I399">
        <f t="shared" si="20"/>
        <v>1248.96</v>
      </c>
    </row>
    <row r="400" spans="1:9" x14ac:dyDescent="0.3">
      <c r="A400" s="1">
        <v>45532</v>
      </c>
      <c r="B400" s="1" t="str">
        <f t="shared" si="18"/>
        <v>August</v>
      </c>
      <c r="C400" s="1" t="str">
        <f t="shared" si="19"/>
        <v>Monsoon</v>
      </c>
      <c r="D400" t="s">
        <v>53</v>
      </c>
      <c r="E400" t="s">
        <v>6</v>
      </c>
      <c r="F400">
        <v>34.67</v>
      </c>
      <c r="G400">
        <v>32.090000000000003</v>
      </c>
      <c r="H400">
        <v>0.5</v>
      </c>
      <c r="I400">
        <f t="shared" si="20"/>
        <v>16.045000000000002</v>
      </c>
    </row>
    <row r="401" spans="1:9" x14ac:dyDescent="0.3">
      <c r="A401" s="1">
        <v>45608</v>
      </c>
      <c r="B401" s="1" t="str">
        <f t="shared" si="18"/>
        <v>November</v>
      </c>
      <c r="C401" s="1" t="str">
        <f t="shared" si="19"/>
        <v>Festive</v>
      </c>
      <c r="D401" t="s">
        <v>27</v>
      </c>
      <c r="E401" t="s">
        <v>4</v>
      </c>
      <c r="F401">
        <v>107.17</v>
      </c>
      <c r="G401">
        <v>82.11</v>
      </c>
      <c r="H401">
        <v>1</v>
      </c>
      <c r="I401">
        <f t="shared" si="20"/>
        <v>82.11</v>
      </c>
    </row>
    <row r="402" spans="1:9" x14ac:dyDescent="0.3">
      <c r="A402" s="1">
        <v>45579</v>
      </c>
      <c r="B402" s="1" t="str">
        <f t="shared" si="18"/>
        <v>October</v>
      </c>
      <c r="C402" s="1" t="str">
        <f t="shared" si="19"/>
        <v>Festive</v>
      </c>
      <c r="D402" t="s">
        <v>56</v>
      </c>
      <c r="E402" t="s">
        <v>29</v>
      </c>
      <c r="F402">
        <v>370</v>
      </c>
      <c r="G402">
        <v>250.51</v>
      </c>
      <c r="H402">
        <v>3</v>
      </c>
      <c r="I402">
        <f t="shared" si="20"/>
        <v>751.53</v>
      </c>
    </row>
    <row r="403" spans="1:9" x14ac:dyDescent="0.3">
      <c r="A403" s="1">
        <v>45460</v>
      </c>
      <c r="B403" s="1" t="str">
        <f t="shared" si="18"/>
        <v>June</v>
      </c>
      <c r="C403" s="1" t="str">
        <f t="shared" si="19"/>
        <v>Summer</v>
      </c>
      <c r="D403" t="s">
        <v>19</v>
      </c>
      <c r="E403" t="s">
        <v>14</v>
      </c>
      <c r="F403">
        <v>66.09</v>
      </c>
      <c r="G403">
        <v>50.52</v>
      </c>
      <c r="H403">
        <v>12</v>
      </c>
      <c r="I403">
        <f t="shared" si="20"/>
        <v>606.24</v>
      </c>
    </row>
    <row r="404" spans="1:9" x14ac:dyDescent="0.3">
      <c r="A404" s="1">
        <v>45545</v>
      </c>
      <c r="B404" s="1" t="str">
        <f t="shared" si="18"/>
        <v>September</v>
      </c>
      <c r="C404" s="1" t="str">
        <f t="shared" si="19"/>
        <v>Monsoon</v>
      </c>
      <c r="D404" t="s">
        <v>60</v>
      </c>
      <c r="E404" t="s">
        <v>17</v>
      </c>
      <c r="F404">
        <v>3.48</v>
      </c>
      <c r="G404">
        <v>2.59</v>
      </c>
      <c r="H404">
        <v>750</v>
      </c>
      <c r="I404">
        <f t="shared" si="20"/>
        <v>1942.5</v>
      </c>
    </row>
    <row r="405" spans="1:9" x14ac:dyDescent="0.3">
      <c r="A405" s="1">
        <v>45617</v>
      </c>
      <c r="B405" s="1" t="str">
        <f t="shared" si="18"/>
        <v>November</v>
      </c>
      <c r="C405" s="1" t="str">
        <f t="shared" si="19"/>
        <v>Festive</v>
      </c>
      <c r="D405" t="s">
        <v>39</v>
      </c>
      <c r="E405" t="s">
        <v>11</v>
      </c>
      <c r="F405">
        <v>536.21</v>
      </c>
      <c r="G405">
        <v>420.7</v>
      </c>
      <c r="H405">
        <v>0.25</v>
      </c>
      <c r="I405">
        <f t="shared" si="20"/>
        <v>105.175</v>
      </c>
    </row>
    <row r="406" spans="1:9" x14ac:dyDescent="0.3">
      <c r="A406" s="1">
        <v>45310</v>
      </c>
      <c r="B406" s="1" t="str">
        <f t="shared" si="18"/>
        <v>January</v>
      </c>
      <c r="C406" s="1" t="str">
        <f t="shared" si="19"/>
        <v>Winter</v>
      </c>
      <c r="D406" t="s">
        <v>57</v>
      </c>
      <c r="E406" t="s">
        <v>42</v>
      </c>
      <c r="F406">
        <v>0.15</v>
      </c>
      <c r="G406">
        <v>0.11</v>
      </c>
      <c r="H406">
        <v>2000</v>
      </c>
      <c r="I406">
        <f t="shared" si="20"/>
        <v>220</v>
      </c>
    </row>
    <row r="407" spans="1:9" x14ac:dyDescent="0.3">
      <c r="A407" s="1">
        <v>45453</v>
      </c>
      <c r="B407" s="1" t="str">
        <f t="shared" si="18"/>
        <v>June</v>
      </c>
      <c r="C407" s="1" t="str">
        <f t="shared" si="19"/>
        <v>Summer</v>
      </c>
      <c r="D407" t="s">
        <v>9</v>
      </c>
      <c r="E407" t="s">
        <v>6</v>
      </c>
      <c r="F407">
        <v>0.33</v>
      </c>
      <c r="G407">
        <v>0.25</v>
      </c>
      <c r="H407">
        <v>1500</v>
      </c>
      <c r="I407">
        <f t="shared" si="20"/>
        <v>375</v>
      </c>
    </row>
    <row r="408" spans="1:9" x14ac:dyDescent="0.3">
      <c r="A408" s="1">
        <v>45580</v>
      </c>
      <c r="B408" s="1" t="str">
        <f t="shared" si="18"/>
        <v>October</v>
      </c>
      <c r="C408" s="1" t="str">
        <f t="shared" si="19"/>
        <v>Festive</v>
      </c>
      <c r="D408" t="s">
        <v>38</v>
      </c>
      <c r="E408" t="s">
        <v>23</v>
      </c>
      <c r="F408">
        <v>153.38</v>
      </c>
      <c r="G408">
        <v>106.98</v>
      </c>
      <c r="H408">
        <v>2</v>
      </c>
      <c r="I408">
        <f t="shared" si="20"/>
        <v>213.96</v>
      </c>
    </row>
    <row r="409" spans="1:9" x14ac:dyDescent="0.3">
      <c r="A409" s="1">
        <v>45498</v>
      </c>
      <c r="B409" s="1" t="str">
        <f t="shared" si="18"/>
        <v>July</v>
      </c>
      <c r="C409" s="1" t="str">
        <f t="shared" si="19"/>
        <v>Monsoon</v>
      </c>
      <c r="D409" t="s">
        <v>54</v>
      </c>
      <c r="E409" t="s">
        <v>6</v>
      </c>
      <c r="F409">
        <v>0.56000000000000005</v>
      </c>
      <c r="G409">
        <v>0.45</v>
      </c>
      <c r="H409">
        <v>250</v>
      </c>
      <c r="I409">
        <f t="shared" si="20"/>
        <v>112.5</v>
      </c>
    </row>
    <row r="410" spans="1:9" x14ac:dyDescent="0.3">
      <c r="A410" s="1">
        <v>45292</v>
      </c>
      <c r="B410" s="1" t="str">
        <f t="shared" si="18"/>
        <v>January</v>
      </c>
      <c r="C410" s="1" t="str">
        <f t="shared" si="19"/>
        <v>Winter</v>
      </c>
      <c r="D410" t="s">
        <v>7</v>
      </c>
      <c r="E410" t="s">
        <v>6</v>
      </c>
      <c r="F410">
        <v>82.25</v>
      </c>
      <c r="G410">
        <v>60.07</v>
      </c>
      <c r="H410">
        <v>10</v>
      </c>
      <c r="I410">
        <f t="shared" si="20"/>
        <v>600.70000000000005</v>
      </c>
    </row>
    <row r="411" spans="1:9" x14ac:dyDescent="0.3">
      <c r="A411" s="1">
        <v>45528</v>
      </c>
      <c r="B411" s="1" t="str">
        <f t="shared" si="18"/>
        <v>August</v>
      </c>
      <c r="C411" s="1" t="str">
        <f t="shared" si="19"/>
        <v>Monsoon</v>
      </c>
      <c r="D411" t="s">
        <v>18</v>
      </c>
      <c r="E411" t="s">
        <v>17</v>
      </c>
      <c r="F411">
        <v>2.56</v>
      </c>
      <c r="G411">
        <v>2.16</v>
      </c>
      <c r="H411">
        <v>2000</v>
      </c>
      <c r="I411">
        <f t="shared" si="20"/>
        <v>4320</v>
      </c>
    </row>
    <row r="412" spans="1:9" x14ac:dyDescent="0.3">
      <c r="A412" s="1">
        <v>45388</v>
      </c>
      <c r="B412" s="1" t="str">
        <f t="shared" si="18"/>
        <v>April</v>
      </c>
      <c r="C412" s="1" t="str">
        <f t="shared" si="19"/>
        <v>Summer</v>
      </c>
      <c r="D412" t="s">
        <v>21</v>
      </c>
      <c r="E412" t="s">
        <v>6</v>
      </c>
      <c r="F412">
        <v>132.37</v>
      </c>
      <c r="G412">
        <v>103.5</v>
      </c>
      <c r="H412">
        <v>5</v>
      </c>
      <c r="I412">
        <f t="shared" si="20"/>
        <v>517.5</v>
      </c>
    </row>
    <row r="413" spans="1:9" x14ac:dyDescent="0.3">
      <c r="A413" s="1">
        <v>45547</v>
      </c>
      <c r="B413" s="1" t="str">
        <f t="shared" si="18"/>
        <v>September</v>
      </c>
      <c r="C413" s="1" t="str">
        <f t="shared" si="19"/>
        <v>Monsoon</v>
      </c>
      <c r="D413" t="s">
        <v>30</v>
      </c>
      <c r="E413" t="s">
        <v>6</v>
      </c>
      <c r="F413">
        <v>45.36</v>
      </c>
      <c r="G413">
        <v>35.65</v>
      </c>
      <c r="H413">
        <v>0.5</v>
      </c>
      <c r="I413">
        <f t="shared" si="20"/>
        <v>17.824999999999999</v>
      </c>
    </row>
    <row r="414" spans="1:9" x14ac:dyDescent="0.3">
      <c r="A414" s="1">
        <v>45318</v>
      </c>
      <c r="B414" s="1" t="str">
        <f t="shared" si="18"/>
        <v>January</v>
      </c>
      <c r="C414" s="1" t="str">
        <f t="shared" si="19"/>
        <v>Winter</v>
      </c>
      <c r="D414" t="s">
        <v>19</v>
      </c>
      <c r="E414" t="s">
        <v>14</v>
      </c>
      <c r="F414">
        <v>54.06</v>
      </c>
      <c r="G414">
        <v>42.89</v>
      </c>
      <c r="H414">
        <v>24</v>
      </c>
      <c r="I414">
        <f t="shared" si="20"/>
        <v>1029.3600000000001</v>
      </c>
    </row>
    <row r="415" spans="1:9" x14ac:dyDescent="0.3">
      <c r="A415" s="1">
        <v>45636</v>
      </c>
      <c r="B415" s="1" t="str">
        <f t="shared" si="18"/>
        <v>December</v>
      </c>
      <c r="C415" s="1" t="str">
        <f t="shared" si="19"/>
        <v>Festive</v>
      </c>
      <c r="D415" t="s">
        <v>18</v>
      </c>
      <c r="E415" t="s">
        <v>17</v>
      </c>
      <c r="F415">
        <v>3.76</v>
      </c>
      <c r="G415">
        <v>3.45</v>
      </c>
      <c r="H415">
        <v>250</v>
      </c>
      <c r="I415">
        <f t="shared" si="20"/>
        <v>862.5</v>
      </c>
    </row>
    <row r="416" spans="1:9" x14ac:dyDescent="0.3">
      <c r="A416" s="1">
        <v>45602</v>
      </c>
      <c r="B416" s="1" t="str">
        <f t="shared" si="18"/>
        <v>November</v>
      </c>
      <c r="C416" s="1" t="str">
        <f t="shared" si="19"/>
        <v>Festive</v>
      </c>
      <c r="D416" t="s">
        <v>37</v>
      </c>
      <c r="E416" t="s">
        <v>33</v>
      </c>
      <c r="F416">
        <v>0.08</v>
      </c>
      <c r="G416">
        <v>0.06</v>
      </c>
      <c r="H416">
        <v>1000</v>
      </c>
      <c r="I416">
        <f t="shared" si="20"/>
        <v>60</v>
      </c>
    </row>
    <row r="417" spans="1:9" x14ac:dyDescent="0.3">
      <c r="A417" s="1">
        <v>45540</v>
      </c>
      <c r="B417" s="1" t="str">
        <f t="shared" si="18"/>
        <v>September</v>
      </c>
      <c r="C417" s="1" t="str">
        <f t="shared" si="19"/>
        <v>Monsoon</v>
      </c>
      <c r="D417" t="s">
        <v>60</v>
      </c>
      <c r="E417" t="s">
        <v>17</v>
      </c>
      <c r="F417">
        <v>5.8</v>
      </c>
      <c r="G417">
        <v>4.08</v>
      </c>
      <c r="H417">
        <v>1000</v>
      </c>
      <c r="I417">
        <f t="shared" si="20"/>
        <v>4080</v>
      </c>
    </row>
    <row r="418" spans="1:9" x14ac:dyDescent="0.3">
      <c r="A418" s="1">
        <v>45646</v>
      </c>
      <c r="B418" s="1" t="str">
        <f t="shared" si="18"/>
        <v>December</v>
      </c>
      <c r="C418" s="1" t="str">
        <f t="shared" si="19"/>
        <v>Festive</v>
      </c>
      <c r="D418" t="s">
        <v>26</v>
      </c>
      <c r="E418" t="s">
        <v>6</v>
      </c>
      <c r="F418">
        <v>73.319999999999993</v>
      </c>
      <c r="G418">
        <v>58.54</v>
      </c>
      <c r="H418">
        <v>0.5</v>
      </c>
      <c r="I418">
        <f t="shared" si="20"/>
        <v>29.27</v>
      </c>
    </row>
    <row r="419" spans="1:9" x14ac:dyDescent="0.3">
      <c r="A419" s="1">
        <v>45414</v>
      </c>
      <c r="B419" s="1" t="str">
        <f t="shared" si="18"/>
        <v>May</v>
      </c>
      <c r="C419" s="1" t="str">
        <f t="shared" si="19"/>
        <v>Summer</v>
      </c>
      <c r="D419" t="s">
        <v>22</v>
      </c>
      <c r="E419" t="s">
        <v>23</v>
      </c>
      <c r="F419">
        <v>154.02000000000001</v>
      </c>
      <c r="G419">
        <v>108.23</v>
      </c>
      <c r="H419">
        <v>3</v>
      </c>
      <c r="I419">
        <f t="shared" si="20"/>
        <v>324.69</v>
      </c>
    </row>
    <row r="420" spans="1:9" x14ac:dyDescent="0.3">
      <c r="A420" s="1">
        <v>45451</v>
      </c>
      <c r="B420" s="1" t="str">
        <f t="shared" si="18"/>
        <v>June</v>
      </c>
      <c r="C420" s="1" t="str">
        <f t="shared" si="19"/>
        <v>Summer</v>
      </c>
      <c r="D420" t="s">
        <v>18</v>
      </c>
      <c r="E420" t="s">
        <v>17</v>
      </c>
      <c r="F420">
        <v>4.67</v>
      </c>
      <c r="G420">
        <v>3.35</v>
      </c>
      <c r="H420">
        <v>5000</v>
      </c>
      <c r="I420">
        <f t="shared" si="20"/>
        <v>16750</v>
      </c>
    </row>
    <row r="421" spans="1:9" x14ac:dyDescent="0.3">
      <c r="A421" s="1">
        <v>45500</v>
      </c>
      <c r="B421" s="1" t="str">
        <f t="shared" si="18"/>
        <v>July</v>
      </c>
      <c r="C421" s="1" t="str">
        <f t="shared" si="19"/>
        <v>Monsoon</v>
      </c>
      <c r="D421" t="s">
        <v>5</v>
      </c>
      <c r="E421" t="s">
        <v>6</v>
      </c>
      <c r="F421">
        <v>80.08</v>
      </c>
      <c r="G421">
        <v>62.41</v>
      </c>
      <c r="H421">
        <v>2</v>
      </c>
      <c r="I421">
        <f t="shared" si="20"/>
        <v>124.82</v>
      </c>
    </row>
    <row r="422" spans="1:9" x14ac:dyDescent="0.3">
      <c r="A422" s="1">
        <v>45580</v>
      </c>
      <c r="B422" s="1" t="str">
        <f t="shared" si="18"/>
        <v>October</v>
      </c>
      <c r="C422" s="1" t="str">
        <f t="shared" si="19"/>
        <v>Festive</v>
      </c>
      <c r="D422" t="s">
        <v>37</v>
      </c>
      <c r="E422" t="s">
        <v>33</v>
      </c>
      <c r="F422">
        <v>0.04</v>
      </c>
      <c r="G422">
        <v>0.03</v>
      </c>
      <c r="H422">
        <v>250</v>
      </c>
      <c r="I422">
        <f t="shared" si="20"/>
        <v>7.5</v>
      </c>
    </row>
    <row r="423" spans="1:9" x14ac:dyDescent="0.3">
      <c r="A423" s="1">
        <v>45352</v>
      </c>
      <c r="B423" s="1" t="str">
        <f t="shared" si="18"/>
        <v>March</v>
      </c>
      <c r="C423" s="1" t="str">
        <f t="shared" si="19"/>
        <v>Winter</v>
      </c>
      <c r="D423" t="s">
        <v>8</v>
      </c>
      <c r="E423" t="s">
        <v>6</v>
      </c>
      <c r="F423">
        <v>24.59</v>
      </c>
      <c r="G423">
        <v>19.16</v>
      </c>
      <c r="H423">
        <v>6</v>
      </c>
      <c r="I423">
        <f t="shared" si="20"/>
        <v>114.96000000000001</v>
      </c>
    </row>
    <row r="424" spans="1:9" x14ac:dyDescent="0.3">
      <c r="A424" s="1">
        <v>45370</v>
      </c>
      <c r="B424" s="1" t="str">
        <f t="shared" si="18"/>
        <v>March</v>
      </c>
      <c r="C424" s="1" t="str">
        <f t="shared" si="19"/>
        <v>Winter</v>
      </c>
      <c r="D424" t="s">
        <v>32</v>
      </c>
      <c r="E424" t="s">
        <v>33</v>
      </c>
      <c r="F424">
        <v>0.05</v>
      </c>
      <c r="G424">
        <v>0.04</v>
      </c>
      <c r="H424">
        <v>200</v>
      </c>
      <c r="I424">
        <f t="shared" si="20"/>
        <v>8</v>
      </c>
    </row>
    <row r="425" spans="1:9" x14ac:dyDescent="0.3">
      <c r="A425" s="1">
        <v>45441</v>
      </c>
      <c r="B425" s="1" t="str">
        <f t="shared" si="18"/>
        <v>May</v>
      </c>
      <c r="C425" s="1" t="str">
        <f t="shared" si="19"/>
        <v>Summer</v>
      </c>
      <c r="D425" t="s">
        <v>18</v>
      </c>
      <c r="E425" t="s">
        <v>17</v>
      </c>
      <c r="F425">
        <v>1.78</v>
      </c>
      <c r="G425">
        <v>1.5</v>
      </c>
      <c r="H425">
        <v>500</v>
      </c>
      <c r="I425">
        <f t="shared" si="20"/>
        <v>750</v>
      </c>
    </row>
    <row r="426" spans="1:9" x14ac:dyDescent="0.3">
      <c r="A426" s="1">
        <v>45431</v>
      </c>
      <c r="B426" s="1" t="str">
        <f t="shared" si="18"/>
        <v>May</v>
      </c>
      <c r="C426" s="1" t="str">
        <f t="shared" si="19"/>
        <v>Summer</v>
      </c>
      <c r="D426" t="s">
        <v>16</v>
      </c>
      <c r="E426" t="s">
        <v>17</v>
      </c>
      <c r="F426">
        <v>3.39</v>
      </c>
      <c r="G426">
        <v>3.01</v>
      </c>
      <c r="H426">
        <v>200</v>
      </c>
      <c r="I426">
        <f t="shared" si="20"/>
        <v>602</v>
      </c>
    </row>
    <row r="427" spans="1:9" x14ac:dyDescent="0.3">
      <c r="A427" s="1">
        <v>45539</v>
      </c>
      <c r="B427" s="1" t="str">
        <f t="shared" si="18"/>
        <v>September</v>
      </c>
      <c r="C427" s="1" t="str">
        <f t="shared" si="19"/>
        <v>Monsoon</v>
      </c>
      <c r="D427" t="s">
        <v>28</v>
      </c>
      <c r="E427" t="s">
        <v>29</v>
      </c>
      <c r="F427">
        <v>123.88</v>
      </c>
      <c r="G427">
        <v>93.07</v>
      </c>
      <c r="H427">
        <v>3</v>
      </c>
      <c r="I427">
        <f t="shared" si="20"/>
        <v>279.20999999999998</v>
      </c>
    </row>
    <row r="428" spans="1:9" x14ac:dyDescent="0.3">
      <c r="A428" s="1">
        <v>45416</v>
      </c>
      <c r="B428" s="1" t="str">
        <f t="shared" si="18"/>
        <v>May</v>
      </c>
      <c r="C428" s="1" t="str">
        <f t="shared" si="19"/>
        <v>Summer</v>
      </c>
      <c r="D428" t="s">
        <v>56</v>
      </c>
      <c r="E428" t="s">
        <v>29</v>
      </c>
      <c r="F428">
        <v>392.63</v>
      </c>
      <c r="G428">
        <v>301.18</v>
      </c>
      <c r="H428">
        <v>6</v>
      </c>
      <c r="I428">
        <f t="shared" si="20"/>
        <v>1807.08</v>
      </c>
    </row>
    <row r="429" spans="1:9" x14ac:dyDescent="0.3">
      <c r="A429" s="1">
        <v>45366</v>
      </c>
      <c r="B429" s="1" t="str">
        <f t="shared" si="18"/>
        <v>March</v>
      </c>
      <c r="C429" s="1" t="str">
        <f t="shared" si="19"/>
        <v>Winter</v>
      </c>
      <c r="D429" t="s">
        <v>53</v>
      </c>
      <c r="E429" t="s">
        <v>6</v>
      </c>
      <c r="F429">
        <v>121.41</v>
      </c>
      <c r="G429">
        <v>86.91</v>
      </c>
      <c r="H429">
        <v>0.25</v>
      </c>
      <c r="I429">
        <f t="shared" si="20"/>
        <v>21.727499999999999</v>
      </c>
    </row>
    <row r="430" spans="1:9" x14ac:dyDescent="0.3">
      <c r="A430" s="1">
        <v>45642</v>
      </c>
      <c r="B430" s="1" t="str">
        <f t="shared" si="18"/>
        <v>December</v>
      </c>
      <c r="C430" s="1" t="str">
        <f t="shared" si="19"/>
        <v>Festive</v>
      </c>
      <c r="D430" t="s">
        <v>31</v>
      </c>
      <c r="E430" t="s">
        <v>11</v>
      </c>
      <c r="F430">
        <v>532.22</v>
      </c>
      <c r="G430">
        <v>430.09</v>
      </c>
      <c r="H430">
        <v>5</v>
      </c>
      <c r="I430">
        <f t="shared" si="20"/>
        <v>2150.4499999999998</v>
      </c>
    </row>
    <row r="431" spans="1:9" x14ac:dyDescent="0.3">
      <c r="A431" s="1">
        <v>45361</v>
      </c>
      <c r="B431" s="1" t="str">
        <f t="shared" si="18"/>
        <v>March</v>
      </c>
      <c r="C431" s="1" t="str">
        <f t="shared" si="19"/>
        <v>Winter</v>
      </c>
      <c r="D431" t="s">
        <v>3</v>
      </c>
      <c r="E431" t="s">
        <v>4</v>
      </c>
      <c r="F431">
        <v>178.51</v>
      </c>
      <c r="G431">
        <v>137.79</v>
      </c>
      <c r="H431">
        <v>0.25</v>
      </c>
      <c r="I431">
        <f t="shared" si="20"/>
        <v>34.447499999999998</v>
      </c>
    </row>
    <row r="432" spans="1:9" x14ac:dyDescent="0.3">
      <c r="A432" s="1">
        <v>45433</v>
      </c>
      <c r="B432" s="1" t="str">
        <f t="shared" si="18"/>
        <v>May</v>
      </c>
      <c r="C432" s="1" t="str">
        <f t="shared" si="19"/>
        <v>Summer</v>
      </c>
      <c r="D432" t="s">
        <v>27</v>
      </c>
      <c r="E432" t="s">
        <v>4</v>
      </c>
      <c r="F432">
        <v>94.61</v>
      </c>
      <c r="G432">
        <v>66.94</v>
      </c>
      <c r="H432">
        <v>1</v>
      </c>
      <c r="I432">
        <f t="shared" si="20"/>
        <v>66.94</v>
      </c>
    </row>
    <row r="433" spans="1:9" x14ac:dyDescent="0.3">
      <c r="A433" s="1">
        <v>45504</v>
      </c>
      <c r="B433" s="1" t="str">
        <f t="shared" si="18"/>
        <v>July</v>
      </c>
      <c r="C433" s="1" t="str">
        <f t="shared" si="19"/>
        <v>Monsoon</v>
      </c>
      <c r="D433" t="s">
        <v>52</v>
      </c>
      <c r="E433" t="s">
        <v>42</v>
      </c>
      <c r="F433">
        <v>0.41</v>
      </c>
      <c r="G433">
        <v>0.3</v>
      </c>
      <c r="H433">
        <v>500</v>
      </c>
      <c r="I433">
        <f t="shared" si="20"/>
        <v>150</v>
      </c>
    </row>
    <row r="434" spans="1:9" x14ac:dyDescent="0.3">
      <c r="A434" s="1">
        <v>45630</v>
      </c>
      <c r="B434" s="1" t="str">
        <f t="shared" si="18"/>
        <v>December</v>
      </c>
      <c r="C434" s="1" t="str">
        <f t="shared" si="19"/>
        <v>Festive</v>
      </c>
      <c r="D434" t="s">
        <v>21</v>
      </c>
      <c r="E434" t="s">
        <v>6</v>
      </c>
      <c r="F434">
        <v>89.91</v>
      </c>
      <c r="G434">
        <v>78.739999999999995</v>
      </c>
      <c r="H434">
        <v>2</v>
      </c>
      <c r="I434">
        <f t="shared" si="20"/>
        <v>157.47999999999999</v>
      </c>
    </row>
    <row r="435" spans="1:9" x14ac:dyDescent="0.3">
      <c r="A435" s="1">
        <v>45566</v>
      </c>
      <c r="B435" s="1" t="str">
        <f t="shared" si="18"/>
        <v>October</v>
      </c>
      <c r="C435" s="1" t="str">
        <f t="shared" si="19"/>
        <v>Festive</v>
      </c>
      <c r="D435" t="s">
        <v>56</v>
      </c>
      <c r="E435" t="s">
        <v>29</v>
      </c>
      <c r="F435">
        <v>188</v>
      </c>
      <c r="G435">
        <v>136.9</v>
      </c>
      <c r="H435">
        <v>3</v>
      </c>
      <c r="I435">
        <f t="shared" si="20"/>
        <v>410.70000000000005</v>
      </c>
    </row>
    <row r="436" spans="1:9" x14ac:dyDescent="0.3">
      <c r="A436" s="1">
        <v>45604</v>
      </c>
      <c r="B436" s="1" t="str">
        <f t="shared" si="18"/>
        <v>November</v>
      </c>
      <c r="C436" s="1" t="str">
        <f t="shared" si="19"/>
        <v>Festive</v>
      </c>
      <c r="D436" t="s">
        <v>24</v>
      </c>
      <c r="E436" t="s">
        <v>6</v>
      </c>
      <c r="F436">
        <v>1.0900000000000001</v>
      </c>
      <c r="G436">
        <v>0.98</v>
      </c>
      <c r="H436">
        <v>750</v>
      </c>
      <c r="I436">
        <f t="shared" si="20"/>
        <v>735</v>
      </c>
    </row>
    <row r="437" spans="1:9" x14ac:dyDescent="0.3">
      <c r="A437" s="1">
        <v>45542</v>
      </c>
      <c r="B437" s="1" t="str">
        <f t="shared" si="18"/>
        <v>September</v>
      </c>
      <c r="C437" s="1" t="str">
        <f t="shared" si="19"/>
        <v>Monsoon</v>
      </c>
      <c r="D437" t="s">
        <v>19</v>
      </c>
      <c r="E437" t="s">
        <v>14</v>
      </c>
      <c r="F437">
        <v>50.69</v>
      </c>
      <c r="G437">
        <v>42.47</v>
      </c>
      <c r="H437">
        <v>24</v>
      </c>
      <c r="I437">
        <f t="shared" si="20"/>
        <v>1019.28</v>
      </c>
    </row>
    <row r="438" spans="1:9" x14ac:dyDescent="0.3">
      <c r="A438" s="1">
        <v>45520</v>
      </c>
      <c r="B438" s="1" t="str">
        <f t="shared" si="18"/>
        <v>August</v>
      </c>
      <c r="C438" s="1" t="str">
        <f t="shared" si="19"/>
        <v>Monsoon</v>
      </c>
      <c r="D438" t="s">
        <v>50</v>
      </c>
      <c r="E438" t="s">
        <v>6</v>
      </c>
      <c r="F438">
        <v>0.2</v>
      </c>
      <c r="G438">
        <v>0.17</v>
      </c>
      <c r="H438">
        <v>200</v>
      </c>
      <c r="I438">
        <f t="shared" si="20"/>
        <v>34</v>
      </c>
    </row>
    <row r="439" spans="1:9" x14ac:dyDescent="0.3">
      <c r="A439" s="1">
        <v>45468</v>
      </c>
      <c r="B439" s="1" t="str">
        <f t="shared" si="18"/>
        <v>June</v>
      </c>
      <c r="C439" s="1" t="str">
        <f t="shared" si="19"/>
        <v>Summer</v>
      </c>
      <c r="D439" t="s">
        <v>20</v>
      </c>
      <c r="E439" t="s">
        <v>6</v>
      </c>
      <c r="F439">
        <v>97.18</v>
      </c>
      <c r="G439">
        <v>67.540000000000006</v>
      </c>
      <c r="H439">
        <v>0.25</v>
      </c>
      <c r="I439">
        <f t="shared" si="20"/>
        <v>16.885000000000002</v>
      </c>
    </row>
    <row r="440" spans="1:9" x14ac:dyDescent="0.3">
      <c r="A440" s="1">
        <v>45635</v>
      </c>
      <c r="B440" s="1" t="str">
        <f t="shared" si="18"/>
        <v>December</v>
      </c>
      <c r="C440" s="1" t="str">
        <f t="shared" si="19"/>
        <v>Festive</v>
      </c>
      <c r="D440" t="s">
        <v>41</v>
      </c>
      <c r="E440" t="s">
        <v>42</v>
      </c>
      <c r="F440">
        <v>0.84</v>
      </c>
      <c r="G440">
        <v>0.57999999999999996</v>
      </c>
      <c r="H440">
        <v>250</v>
      </c>
      <c r="I440">
        <f t="shared" si="20"/>
        <v>145</v>
      </c>
    </row>
    <row r="441" spans="1:9" x14ac:dyDescent="0.3">
      <c r="A441" s="1">
        <v>45607</v>
      </c>
      <c r="B441" s="1" t="str">
        <f t="shared" si="18"/>
        <v>November</v>
      </c>
      <c r="C441" s="1" t="str">
        <f t="shared" si="19"/>
        <v>Festive</v>
      </c>
      <c r="D441" t="s">
        <v>58</v>
      </c>
      <c r="E441" t="s">
        <v>33</v>
      </c>
      <c r="F441">
        <v>0.06</v>
      </c>
      <c r="G441">
        <v>0.05</v>
      </c>
      <c r="H441">
        <v>4000</v>
      </c>
      <c r="I441">
        <f t="shared" si="20"/>
        <v>200</v>
      </c>
    </row>
    <row r="442" spans="1:9" x14ac:dyDescent="0.3">
      <c r="A442" s="1">
        <v>45414</v>
      </c>
      <c r="B442" s="1" t="str">
        <f t="shared" si="18"/>
        <v>May</v>
      </c>
      <c r="C442" s="1" t="str">
        <f t="shared" si="19"/>
        <v>Summer</v>
      </c>
      <c r="D442" t="s">
        <v>21</v>
      </c>
      <c r="E442" t="s">
        <v>6</v>
      </c>
      <c r="F442">
        <v>94.99</v>
      </c>
      <c r="G442">
        <v>79.900000000000006</v>
      </c>
      <c r="H442">
        <v>2</v>
      </c>
      <c r="I442">
        <f t="shared" si="20"/>
        <v>159.80000000000001</v>
      </c>
    </row>
    <row r="443" spans="1:9" x14ac:dyDescent="0.3">
      <c r="A443" s="1">
        <v>45411</v>
      </c>
      <c r="B443" s="1" t="str">
        <f t="shared" si="18"/>
        <v>April</v>
      </c>
      <c r="C443" s="1" t="str">
        <f t="shared" si="19"/>
        <v>Summer</v>
      </c>
      <c r="D443" t="s">
        <v>53</v>
      </c>
      <c r="E443" t="s">
        <v>6</v>
      </c>
      <c r="F443">
        <v>89.59</v>
      </c>
      <c r="G443">
        <v>60.33</v>
      </c>
      <c r="H443">
        <v>0.25</v>
      </c>
      <c r="I443">
        <f t="shared" si="20"/>
        <v>15.0825</v>
      </c>
    </row>
    <row r="444" spans="1:9" x14ac:dyDescent="0.3">
      <c r="A444" s="1">
        <v>45502</v>
      </c>
      <c r="B444" s="1" t="str">
        <f t="shared" si="18"/>
        <v>July</v>
      </c>
      <c r="C444" s="1" t="str">
        <f t="shared" si="19"/>
        <v>Monsoon</v>
      </c>
      <c r="D444" t="s">
        <v>44</v>
      </c>
      <c r="E444" t="s">
        <v>6</v>
      </c>
      <c r="F444">
        <v>5.62</v>
      </c>
      <c r="G444">
        <v>4.78</v>
      </c>
      <c r="H444">
        <v>6</v>
      </c>
      <c r="I444">
        <f t="shared" si="20"/>
        <v>28.68</v>
      </c>
    </row>
    <row r="445" spans="1:9" x14ac:dyDescent="0.3">
      <c r="A445" s="1">
        <v>45626</v>
      </c>
      <c r="B445" s="1" t="str">
        <f t="shared" si="18"/>
        <v>November</v>
      </c>
      <c r="C445" s="1" t="str">
        <f t="shared" si="19"/>
        <v>Festive</v>
      </c>
      <c r="D445" t="s">
        <v>56</v>
      </c>
      <c r="E445" t="s">
        <v>29</v>
      </c>
      <c r="F445">
        <v>135.47999999999999</v>
      </c>
      <c r="G445">
        <v>128.58000000000001</v>
      </c>
      <c r="H445">
        <v>12</v>
      </c>
      <c r="I445">
        <f t="shared" si="20"/>
        <v>1542.96</v>
      </c>
    </row>
    <row r="446" spans="1:9" x14ac:dyDescent="0.3">
      <c r="A446" s="1">
        <v>45487</v>
      </c>
      <c r="B446" s="1" t="str">
        <f t="shared" si="18"/>
        <v>July</v>
      </c>
      <c r="C446" s="1" t="str">
        <f t="shared" si="19"/>
        <v>Monsoon</v>
      </c>
      <c r="D446" t="s">
        <v>20</v>
      </c>
      <c r="E446" t="s">
        <v>6</v>
      </c>
      <c r="F446">
        <v>89.13</v>
      </c>
      <c r="G446">
        <v>64.709999999999994</v>
      </c>
      <c r="H446">
        <v>2</v>
      </c>
      <c r="I446">
        <f t="shared" si="20"/>
        <v>129.41999999999999</v>
      </c>
    </row>
    <row r="447" spans="1:9" x14ac:dyDescent="0.3">
      <c r="A447" s="1">
        <v>45650</v>
      </c>
      <c r="B447" s="1" t="str">
        <f t="shared" si="18"/>
        <v>December</v>
      </c>
      <c r="C447" s="1" t="str">
        <f t="shared" si="19"/>
        <v>Festive</v>
      </c>
      <c r="D447" t="s">
        <v>52</v>
      </c>
      <c r="E447" t="s">
        <v>42</v>
      </c>
      <c r="F447">
        <v>0.08</v>
      </c>
      <c r="G447">
        <v>7.0000000000000007E-2</v>
      </c>
      <c r="H447">
        <v>750</v>
      </c>
      <c r="I447">
        <f t="shared" si="20"/>
        <v>52.500000000000007</v>
      </c>
    </row>
    <row r="448" spans="1:9" x14ac:dyDescent="0.3">
      <c r="A448" s="1">
        <v>45369</v>
      </c>
      <c r="B448" s="1" t="str">
        <f t="shared" si="18"/>
        <v>March</v>
      </c>
      <c r="C448" s="1" t="str">
        <f t="shared" si="19"/>
        <v>Winter</v>
      </c>
      <c r="D448" t="s">
        <v>18</v>
      </c>
      <c r="E448" t="s">
        <v>17</v>
      </c>
      <c r="F448">
        <v>2.89</v>
      </c>
      <c r="G448">
        <v>2.4500000000000002</v>
      </c>
      <c r="H448">
        <v>350</v>
      </c>
      <c r="I448">
        <f t="shared" si="20"/>
        <v>857.50000000000011</v>
      </c>
    </row>
    <row r="449" spans="1:9" x14ac:dyDescent="0.3">
      <c r="A449" s="1">
        <v>45310</v>
      </c>
      <c r="B449" s="1" t="str">
        <f t="shared" si="18"/>
        <v>January</v>
      </c>
      <c r="C449" s="1" t="str">
        <f t="shared" si="19"/>
        <v>Winter</v>
      </c>
      <c r="D449" t="s">
        <v>57</v>
      </c>
      <c r="E449" t="s">
        <v>42</v>
      </c>
      <c r="F449">
        <v>0.39</v>
      </c>
      <c r="G449">
        <v>0.3</v>
      </c>
      <c r="H449">
        <v>2000</v>
      </c>
      <c r="I449">
        <f t="shared" si="20"/>
        <v>600</v>
      </c>
    </row>
    <row r="450" spans="1:9" x14ac:dyDescent="0.3">
      <c r="A450" s="1">
        <v>45641</v>
      </c>
      <c r="B450" s="1" t="str">
        <f t="shared" si="18"/>
        <v>December</v>
      </c>
      <c r="C450" s="1" t="str">
        <f t="shared" si="19"/>
        <v>Festive</v>
      </c>
      <c r="D450" t="s">
        <v>49</v>
      </c>
      <c r="E450" t="s">
        <v>4</v>
      </c>
      <c r="F450">
        <v>59.21</v>
      </c>
      <c r="G450">
        <v>54.15</v>
      </c>
      <c r="H450">
        <v>5</v>
      </c>
      <c r="I450">
        <f t="shared" si="20"/>
        <v>270.75</v>
      </c>
    </row>
    <row r="451" spans="1:9" x14ac:dyDescent="0.3">
      <c r="A451" s="1">
        <v>45578</v>
      </c>
      <c r="B451" s="1" t="str">
        <f t="shared" ref="B451:B514" si="21">TEXT(A451,"MMMM")</f>
        <v>October</v>
      </c>
      <c r="C451" s="1" t="str">
        <f t="shared" ref="C451:C514" si="22">IF(OR(MONTH(A451)=10,MONTH(A451)=11,MONTH(A451)=12),"Festive",
IF(OR(MONTH(A451)=1,MONTH(A451)=2,MONTH(A451)=3),"Winter",
IF(OR(MONTH(A451)=4,MONTH(A451)=5,MONTH(A451)=6),"Summer",
"Monsoon")))</f>
        <v>Festive</v>
      </c>
      <c r="D451" t="s">
        <v>19</v>
      </c>
      <c r="E451" t="s">
        <v>14</v>
      </c>
      <c r="F451">
        <v>51.39</v>
      </c>
      <c r="G451">
        <v>42.31</v>
      </c>
      <c r="H451">
        <v>6</v>
      </c>
      <c r="I451">
        <f t="shared" ref="I451:I514" si="23">H451*G451</f>
        <v>253.86</v>
      </c>
    </row>
    <row r="452" spans="1:9" x14ac:dyDescent="0.3">
      <c r="A452" s="1">
        <v>45517</v>
      </c>
      <c r="B452" s="1" t="str">
        <f t="shared" si="21"/>
        <v>August</v>
      </c>
      <c r="C452" s="1" t="str">
        <f t="shared" si="22"/>
        <v>Monsoon</v>
      </c>
      <c r="D452" t="s">
        <v>47</v>
      </c>
      <c r="E452" t="s">
        <v>6</v>
      </c>
      <c r="F452">
        <v>85.64</v>
      </c>
      <c r="G452">
        <v>80.010000000000005</v>
      </c>
      <c r="H452">
        <v>0.5</v>
      </c>
      <c r="I452">
        <f t="shared" si="23"/>
        <v>40.005000000000003</v>
      </c>
    </row>
    <row r="453" spans="1:9" x14ac:dyDescent="0.3">
      <c r="A453" s="1">
        <v>45624</v>
      </c>
      <c r="B453" s="1" t="str">
        <f t="shared" si="21"/>
        <v>November</v>
      </c>
      <c r="C453" s="1" t="str">
        <f t="shared" si="22"/>
        <v>Festive</v>
      </c>
      <c r="D453" t="s">
        <v>5</v>
      </c>
      <c r="E453" t="s">
        <v>6</v>
      </c>
      <c r="F453">
        <v>78.540000000000006</v>
      </c>
      <c r="G453">
        <v>61.18</v>
      </c>
      <c r="H453">
        <v>5</v>
      </c>
      <c r="I453">
        <f t="shared" si="23"/>
        <v>305.89999999999998</v>
      </c>
    </row>
    <row r="454" spans="1:9" x14ac:dyDescent="0.3">
      <c r="A454" s="1">
        <v>45584</v>
      </c>
      <c r="B454" s="1" t="str">
        <f t="shared" si="21"/>
        <v>October</v>
      </c>
      <c r="C454" s="1" t="str">
        <f t="shared" si="22"/>
        <v>Festive</v>
      </c>
      <c r="D454" t="s">
        <v>47</v>
      </c>
      <c r="E454" t="s">
        <v>6</v>
      </c>
      <c r="F454">
        <v>87.83</v>
      </c>
      <c r="G454">
        <v>66.239999999999995</v>
      </c>
      <c r="H454">
        <v>3</v>
      </c>
      <c r="I454">
        <f t="shared" si="23"/>
        <v>198.71999999999997</v>
      </c>
    </row>
    <row r="455" spans="1:9" x14ac:dyDescent="0.3">
      <c r="A455" s="1">
        <v>45371</v>
      </c>
      <c r="B455" s="1" t="str">
        <f t="shared" si="21"/>
        <v>March</v>
      </c>
      <c r="C455" s="1" t="str">
        <f t="shared" si="22"/>
        <v>Winter</v>
      </c>
      <c r="D455" t="s">
        <v>21</v>
      </c>
      <c r="E455" t="s">
        <v>6</v>
      </c>
      <c r="F455">
        <v>111.85</v>
      </c>
      <c r="G455">
        <v>87.5</v>
      </c>
      <c r="H455">
        <v>2</v>
      </c>
      <c r="I455">
        <f t="shared" si="23"/>
        <v>175</v>
      </c>
    </row>
    <row r="456" spans="1:9" x14ac:dyDescent="0.3">
      <c r="A456" s="1">
        <v>45599</v>
      </c>
      <c r="B456" s="1" t="str">
        <f t="shared" si="21"/>
        <v>November</v>
      </c>
      <c r="C456" s="1" t="str">
        <f t="shared" si="22"/>
        <v>Festive</v>
      </c>
      <c r="D456" t="s">
        <v>34</v>
      </c>
      <c r="E456" t="s">
        <v>35</v>
      </c>
      <c r="F456">
        <v>0.34</v>
      </c>
      <c r="G456">
        <v>0.26</v>
      </c>
      <c r="H456">
        <v>2000</v>
      </c>
      <c r="I456">
        <f t="shared" si="23"/>
        <v>520</v>
      </c>
    </row>
    <row r="457" spans="1:9" x14ac:dyDescent="0.3">
      <c r="A457" s="1">
        <v>45654</v>
      </c>
      <c r="B457" s="1" t="str">
        <f t="shared" si="21"/>
        <v>December</v>
      </c>
      <c r="C457" s="1" t="str">
        <f t="shared" si="22"/>
        <v>Festive</v>
      </c>
      <c r="D457" t="s">
        <v>55</v>
      </c>
      <c r="E457" t="s">
        <v>35</v>
      </c>
      <c r="F457">
        <v>0.27</v>
      </c>
      <c r="G457">
        <v>0.2</v>
      </c>
      <c r="H457">
        <v>50</v>
      </c>
      <c r="I457">
        <f t="shared" si="23"/>
        <v>10</v>
      </c>
    </row>
    <row r="458" spans="1:9" x14ac:dyDescent="0.3">
      <c r="A458" s="1">
        <v>45576</v>
      </c>
      <c r="B458" s="1" t="str">
        <f t="shared" si="21"/>
        <v>October</v>
      </c>
      <c r="C458" s="1" t="str">
        <f t="shared" si="22"/>
        <v>Festive</v>
      </c>
      <c r="D458" t="s">
        <v>41</v>
      </c>
      <c r="E458" t="s">
        <v>42</v>
      </c>
      <c r="F458">
        <v>0.67</v>
      </c>
      <c r="G458">
        <v>0.49</v>
      </c>
      <c r="H458">
        <v>500</v>
      </c>
      <c r="I458">
        <f t="shared" si="23"/>
        <v>245</v>
      </c>
    </row>
    <row r="459" spans="1:9" x14ac:dyDescent="0.3">
      <c r="A459" s="1">
        <v>45565</v>
      </c>
      <c r="B459" s="1" t="str">
        <f t="shared" si="21"/>
        <v>September</v>
      </c>
      <c r="C459" s="1" t="str">
        <f t="shared" si="22"/>
        <v>Monsoon</v>
      </c>
      <c r="D459" t="s">
        <v>38</v>
      </c>
      <c r="E459" t="s">
        <v>23</v>
      </c>
      <c r="F459">
        <v>247.14</v>
      </c>
      <c r="G459">
        <v>211.32</v>
      </c>
      <c r="H459">
        <v>5</v>
      </c>
      <c r="I459">
        <f t="shared" si="23"/>
        <v>1056.5999999999999</v>
      </c>
    </row>
    <row r="460" spans="1:9" x14ac:dyDescent="0.3">
      <c r="A460" s="1">
        <v>45606</v>
      </c>
      <c r="B460" s="1" t="str">
        <f t="shared" si="21"/>
        <v>November</v>
      </c>
      <c r="C460" s="1" t="str">
        <f t="shared" si="22"/>
        <v>Festive</v>
      </c>
      <c r="D460" t="s">
        <v>27</v>
      </c>
      <c r="E460" t="s">
        <v>4</v>
      </c>
      <c r="F460">
        <v>156.66</v>
      </c>
      <c r="G460">
        <v>119.35</v>
      </c>
      <c r="H460">
        <v>10</v>
      </c>
      <c r="I460">
        <f t="shared" si="23"/>
        <v>1193.5</v>
      </c>
    </row>
    <row r="461" spans="1:9" x14ac:dyDescent="0.3">
      <c r="A461" s="1">
        <v>45541</v>
      </c>
      <c r="B461" s="1" t="str">
        <f t="shared" si="21"/>
        <v>September</v>
      </c>
      <c r="C461" s="1" t="str">
        <f t="shared" si="22"/>
        <v>Monsoon</v>
      </c>
      <c r="D461" t="s">
        <v>21</v>
      </c>
      <c r="E461" t="s">
        <v>6</v>
      </c>
      <c r="F461">
        <v>70.28</v>
      </c>
      <c r="G461">
        <v>51.82</v>
      </c>
      <c r="H461">
        <v>3</v>
      </c>
      <c r="I461">
        <f t="shared" si="23"/>
        <v>155.46</v>
      </c>
    </row>
    <row r="462" spans="1:9" x14ac:dyDescent="0.3">
      <c r="A462" s="1">
        <v>45310</v>
      </c>
      <c r="B462" s="1" t="str">
        <f t="shared" si="21"/>
        <v>January</v>
      </c>
      <c r="C462" s="1" t="str">
        <f t="shared" si="22"/>
        <v>Winter</v>
      </c>
      <c r="D462" t="s">
        <v>48</v>
      </c>
      <c r="E462" t="s">
        <v>6</v>
      </c>
      <c r="F462">
        <v>51.75</v>
      </c>
      <c r="G462">
        <v>41.45</v>
      </c>
      <c r="H462">
        <v>3</v>
      </c>
      <c r="I462">
        <f t="shared" si="23"/>
        <v>124.35000000000001</v>
      </c>
    </row>
    <row r="463" spans="1:9" x14ac:dyDescent="0.3">
      <c r="A463" s="1">
        <v>45412</v>
      </c>
      <c r="B463" s="1" t="str">
        <f t="shared" si="21"/>
        <v>April</v>
      </c>
      <c r="C463" s="1" t="str">
        <f t="shared" si="22"/>
        <v>Summer</v>
      </c>
      <c r="D463" t="s">
        <v>41</v>
      </c>
      <c r="E463" t="s">
        <v>42</v>
      </c>
      <c r="F463">
        <v>0.32</v>
      </c>
      <c r="G463">
        <v>0.28000000000000003</v>
      </c>
      <c r="H463">
        <v>200</v>
      </c>
      <c r="I463">
        <f t="shared" si="23"/>
        <v>56.000000000000007</v>
      </c>
    </row>
    <row r="464" spans="1:9" x14ac:dyDescent="0.3">
      <c r="A464" s="1">
        <v>45439</v>
      </c>
      <c r="B464" s="1" t="str">
        <f t="shared" si="21"/>
        <v>May</v>
      </c>
      <c r="C464" s="1" t="str">
        <f t="shared" si="22"/>
        <v>Summer</v>
      </c>
      <c r="D464" t="s">
        <v>34</v>
      </c>
      <c r="E464" t="s">
        <v>35</v>
      </c>
      <c r="F464">
        <v>0.61</v>
      </c>
      <c r="G464">
        <v>0.44</v>
      </c>
      <c r="H464">
        <v>1500</v>
      </c>
      <c r="I464">
        <f t="shared" si="23"/>
        <v>660</v>
      </c>
    </row>
    <row r="465" spans="1:9" x14ac:dyDescent="0.3">
      <c r="A465" s="1">
        <v>45338</v>
      </c>
      <c r="B465" s="1" t="str">
        <f t="shared" si="21"/>
        <v>February</v>
      </c>
      <c r="C465" s="1" t="str">
        <f t="shared" si="22"/>
        <v>Winter</v>
      </c>
      <c r="D465" t="s">
        <v>25</v>
      </c>
      <c r="E465" t="s">
        <v>6</v>
      </c>
      <c r="F465">
        <v>66.58</v>
      </c>
      <c r="G465">
        <v>51.12</v>
      </c>
      <c r="H465">
        <v>5</v>
      </c>
      <c r="I465">
        <f t="shared" si="23"/>
        <v>255.6</v>
      </c>
    </row>
    <row r="466" spans="1:9" x14ac:dyDescent="0.3">
      <c r="A466" s="1">
        <v>45342</v>
      </c>
      <c r="B466" s="1" t="str">
        <f t="shared" si="21"/>
        <v>February</v>
      </c>
      <c r="C466" s="1" t="str">
        <f t="shared" si="22"/>
        <v>Winter</v>
      </c>
      <c r="D466" t="s">
        <v>45</v>
      </c>
      <c r="E466" t="s">
        <v>23</v>
      </c>
      <c r="F466">
        <v>168.1</v>
      </c>
      <c r="G466">
        <v>149.03</v>
      </c>
      <c r="H466">
        <v>2</v>
      </c>
      <c r="I466">
        <f t="shared" si="23"/>
        <v>298.06</v>
      </c>
    </row>
    <row r="467" spans="1:9" x14ac:dyDescent="0.3">
      <c r="A467" s="1">
        <v>45343</v>
      </c>
      <c r="B467" s="1" t="str">
        <f t="shared" si="21"/>
        <v>February</v>
      </c>
      <c r="C467" s="1" t="str">
        <f t="shared" si="22"/>
        <v>Winter</v>
      </c>
      <c r="D467" t="s">
        <v>16</v>
      </c>
      <c r="E467" t="s">
        <v>17</v>
      </c>
      <c r="F467">
        <v>4.32</v>
      </c>
      <c r="G467">
        <v>3.19</v>
      </c>
      <c r="H467">
        <v>750</v>
      </c>
      <c r="I467">
        <f t="shared" si="23"/>
        <v>2392.5</v>
      </c>
    </row>
    <row r="468" spans="1:9" x14ac:dyDescent="0.3">
      <c r="A468" s="1">
        <v>45445</v>
      </c>
      <c r="B468" s="1" t="str">
        <f t="shared" si="21"/>
        <v>June</v>
      </c>
      <c r="C468" s="1" t="str">
        <f t="shared" si="22"/>
        <v>Summer</v>
      </c>
      <c r="D468" t="s">
        <v>24</v>
      </c>
      <c r="E468" t="s">
        <v>6</v>
      </c>
      <c r="F468">
        <v>0.72</v>
      </c>
      <c r="G468">
        <v>0.63</v>
      </c>
      <c r="H468">
        <v>500</v>
      </c>
      <c r="I468">
        <f t="shared" si="23"/>
        <v>315</v>
      </c>
    </row>
    <row r="469" spans="1:9" x14ac:dyDescent="0.3">
      <c r="A469" s="1">
        <v>45315</v>
      </c>
      <c r="B469" s="1" t="str">
        <f t="shared" si="21"/>
        <v>January</v>
      </c>
      <c r="C469" s="1" t="str">
        <f t="shared" si="22"/>
        <v>Winter</v>
      </c>
      <c r="D469" t="s">
        <v>39</v>
      </c>
      <c r="E469" t="s">
        <v>11</v>
      </c>
      <c r="F469">
        <v>397.93</v>
      </c>
      <c r="G469">
        <v>267.45999999999998</v>
      </c>
      <c r="H469">
        <v>1</v>
      </c>
      <c r="I469">
        <f t="shared" si="23"/>
        <v>267.45999999999998</v>
      </c>
    </row>
    <row r="470" spans="1:9" x14ac:dyDescent="0.3">
      <c r="A470" s="1">
        <v>45573</v>
      </c>
      <c r="B470" s="1" t="str">
        <f t="shared" si="21"/>
        <v>October</v>
      </c>
      <c r="C470" s="1" t="str">
        <f t="shared" si="22"/>
        <v>Festive</v>
      </c>
      <c r="D470" t="s">
        <v>37</v>
      </c>
      <c r="E470" t="s">
        <v>33</v>
      </c>
      <c r="F470">
        <v>7.0000000000000007E-2</v>
      </c>
      <c r="G470">
        <v>0.05</v>
      </c>
      <c r="H470">
        <v>500</v>
      </c>
      <c r="I470">
        <f t="shared" si="23"/>
        <v>25</v>
      </c>
    </row>
    <row r="471" spans="1:9" x14ac:dyDescent="0.3">
      <c r="A471" s="1">
        <v>45613</v>
      </c>
      <c r="B471" s="1" t="str">
        <f t="shared" si="21"/>
        <v>November</v>
      </c>
      <c r="C471" s="1" t="str">
        <f t="shared" si="22"/>
        <v>Festive</v>
      </c>
      <c r="D471" t="s">
        <v>36</v>
      </c>
      <c r="E471" t="s">
        <v>35</v>
      </c>
      <c r="F471">
        <v>0.33</v>
      </c>
      <c r="G471">
        <v>0.25</v>
      </c>
      <c r="H471">
        <v>750</v>
      </c>
      <c r="I471">
        <f t="shared" si="23"/>
        <v>187.5</v>
      </c>
    </row>
    <row r="472" spans="1:9" x14ac:dyDescent="0.3">
      <c r="A472" s="1">
        <v>45417</v>
      </c>
      <c r="B472" s="1" t="str">
        <f t="shared" si="21"/>
        <v>May</v>
      </c>
      <c r="C472" s="1" t="str">
        <f t="shared" si="22"/>
        <v>Summer</v>
      </c>
      <c r="D472" t="s">
        <v>24</v>
      </c>
      <c r="E472" t="s">
        <v>6</v>
      </c>
      <c r="F472">
        <v>0.42</v>
      </c>
      <c r="G472">
        <v>0.32</v>
      </c>
      <c r="H472">
        <v>500</v>
      </c>
      <c r="I472">
        <f t="shared" si="23"/>
        <v>160</v>
      </c>
    </row>
    <row r="473" spans="1:9" x14ac:dyDescent="0.3">
      <c r="A473" s="1">
        <v>45384</v>
      </c>
      <c r="B473" s="1" t="str">
        <f t="shared" si="21"/>
        <v>April</v>
      </c>
      <c r="C473" s="1" t="str">
        <f t="shared" si="22"/>
        <v>Summer</v>
      </c>
      <c r="D473" t="s">
        <v>16</v>
      </c>
      <c r="E473" t="s">
        <v>17</v>
      </c>
      <c r="F473">
        <v>5.62</v>
      </c>
      <c r="G473">
        <v>4.58</v>
      </c>
      <c r="H473">
        <v>1000</v>
      </c>
      <c r="I473">
        <f t="shared" si="23"/>
        <v>4580</v>
      </c>
    </row>
    <row r="474" spans="1:9" x14ac:dyDescent="0.3">
      <c r="A474" s="1">
        <v>45576</v>
      </c>
      <c r="B474" s="1" t="str">
        <f t="shared" si="21"/>
        <v>October</v>
      </c>
      <c r="C474" s="1" t="str">
        <f t="shared" si="22"/>
        <v>Festive</v>
      </c>
      <c r="D474" t="s">
        <v>15</v>
      </c>
      <c r="E474" t="s">
        <v>14</v>
      </c>
      <c r="F474">
        <v>37.29</v>
      </c>
      <c r="G474">
        <v>31.62</v>
      </c>
      <c r="H474">
        <v>3</v>
      </c>
      <c r="I474">
        <f t="shared" si="23"/>
        <v>94.86</v>
      </c>
    </row>
    <row r="475" spans="1:9" x14ac:dyDescent="0.3">
      <c r="A475" s="1">
        <v>45487</v>
      </c>
      <c r="B475" s="1" t="str">
        <f t="shared" si="21"/>
        <v>July</v>
      </c>
      <c r="C475" s="1" t="str">
        <f t="shared" si="22"/>
        <v>Monsoon</v>
      </c>
      <c r="D475" t="s">
        <v>9</v>
      </c>
      <c r="E475" t="s">
        <v>6</v>
      </c>
      <c r="F475">
        <v>0.47</v>
      </c>
      <c r="G475">
        <v>0.38</v>
      </c>
      <c r="H475">
        <v>100</v>
      </c>
      <c r="I475">
        <f t="shared" si="23"/>
        <v>38</v>
      </c>
    </row>
    <row r="476" spans="1:9" x14ac:dyDescent="0.3">
      <c r="A476" s="1">
        <v>45415</v>
      </c>
      <c r="B476" s="1" t="str">
        <f t="shared" si="21"/>
        <v>May</v>
      </c>
      <c r="C476" s="1" t="str">
        <f t="shared" si="22"/>
        <v>Summer</v>
      </c>
      <c r="D476" t="s">
        <v>31</v>
      </c>
      <c r="E476" t="s">
        <v>11</v>
      </c>
      <c r="F476">
        <v>375.85</v>
      </c>
      <c r="G476">
        <v>264.2</v>
      </c>
      <c r="H476">
        <v>5</v>
      </c>
      <c r="I476">
        <f t="shared" si="23"/>
        <v>1321</v>
      </c>
    </row>
    <row r="477" spans="1:9" x14ac:dyDescent="0.3">
      <c r="A477" s="1">
        <v>45365</v>
      </c>
      <c r="B477" s="1" t="str">
        <f t="shared" si="21"/>
        <v>March</v>
      </c>
      <c r="C477" s="1" t="str">
        <f t="shared" si="22"/>
        <v>Winter</v>
      </c>
      <c r="D477" t="s">
        <v>10</v>
      </c>
      <c r="E477" t="s">
        <v>11</v>
      </c>
      <c r="F477">
        <v>320.06</v>
      </c>
      <c r="G477">
        <v>241.18</v>
      </c>
      <c r="H477">
        <v>3</v>
      </c>
      <c r="I477">
        <f t="shared" si="23"/>
        <v>723.54</v>
      </c>
    </row>
    <row r="478" spans="1:9" x14ac:dyDescent="0.3">
      <c r="A478" s="1">
        <v>45647</v>
      </c>
      <c r="B478" s="1" t="str">
        <f t="shared" si="21"/>
        <v>December</v>
      </c>
      <c r="C478" s="1" t="str">
        <f t="shared" si="22"/>
        <v>Festive</v>
      </c>
      <c r="D478" t="s">
        <v>28</v>
      </c>
      <c r="E478" t="s">
        <v>29</v>
      </c>
      <c r="F478">
        <v>155.63</v>
      </c>
      <c r="G478">
        <v>115.16</v>
      </c>
      <c r="H478">
        <v>4</v>
      </c>
      <c r="I478">
        <f t="shared" si="23"/>
        <v>460.64</v>
      </c>
    </row>
    <row r="479" spans="1:9" x14ac:dyDescent="0.3">
      <c r="A479" s="1">
        <v>45598</v>
      </c>
      <c r="B479" s="1" t="str">
        <f t="shared" si="21"/>
        <v>November</v>
      </c>
      <c r="C479" s="1" t="str">
        <f t="shared" si="22"/>
        <v>Festive</v>
      </c>
      <c r="D479" t="s">
        <v>60</v>
      </c>
      <c r="E479" t="s">
        <v>17</v>
      </c>
      <c r="F479">
        <v>3.81</v>
      </c>
      <c r="G479">
        <v>3.55</v>
      </c>
      <c r="H479">
        <v>350</v>
      </c>
      <c r="I479">
        <f t="shared" si="23"/>
        <v>1242.5</v>
      </c>
    </row>
    <row r="480" spans="1:9" x14ac:dyDescent="0.3">
      <c r="A480" s="1">
        <v>45530</v>
      </c>
      <c r="B480" s="1" t="str">
        <f t="shared" si="21"/>
        <v>August</v>
      </c>
      <c r="C480" s="1" t="str">
        <f t="shared" si="22"/>
        <v>Monsoon</v>
      </c>
      <c r="D480" t="s">
        <v>41</v>
      </c>
      <c r="E480" t="s">
        <v>42</v>
      </c>
      <c r="F480">
        <v>0.48</v>
      </c>
      <c r="G480">
        <v>0.44</v>
      </c>
      <c r="H480">
        <v>750</v>
      </c>
      <c r="I480">
        <f t="shared" si="23"/>
        <v>330</v>
      </c>
    </row>
    <row r="481" spans="1:9" x14ac:dyDescent="0.3">
      <c r="A481" s="1">
        <v>45372</v>
      </c>
      <c r="B481" s="1" t="str">
        <f t="shared" si="21"/>
        <v>March</v>
      </c>
      <c r="C481" s="1" t="str">
        <f t="shared" si="22"/>
        <v>Winter</v>
      </c>
      <c r="D481" t="s">
        <v>5</v>
      </c>
      <c r="E481" t="s">
        <v>6</v>
      </c>
      <c r="F481">
        <v>63.7</v>
      </c>
      <c r="G481">
        <v>43.31</v>
      </c>
      <c r="H481">
        <v>0.25</v>
      </c>
      <c r="I481">
        <f t="shared" si="23"/>
        <v>10.827500000000001</v>
      </c>
    </row>
    <row r="482" spans="1:9" x14ac:dyDescent="0.3">
      <c r="A482" s="1">
        <v>45610</v>
      </c>
      <c r="B482" s="1" t="str">
        <f t="shared" si="21"/>
        <v>November</v>
      </c>
      <c r="C482" s="1" t="str">
        <f t="shared" si="22"/>
        <v>Festive</v>
      </c>
      <c r="D482" t="s">
        <v>55</v>
      </c>
      <c r="E482" t="s">
        <v>35</v>
      </c>
      <c r="F482">
        <v>0.46</v>
      </c>
      <c r="G482">
        <v>0.33</v>
      </c>
      <c r="H482">
        <v>1500</v>
      </c>
      <c r="I482">
        <f t="shared" si="23"/>
        <v>495</v>
      </c>
    </row>
    <row r="483" spans="1:9" x14ac:dyDescent="0.3">
      <c r="A483" s="1">
        <v>45445</v>
      </c>
      <c r="B483" s="1" t="str">
        <f t="shared" si="21"/>
        <v>June</v>
      </c>
      <c r="C483" s="1" t="str">
        <f t="shared" si="22"/>
        <v>Summer</v>
      </c>
      <c r="D483" t="s">
        <v>32</v>
      </c>
      <c r="E483" t="s">
        <v>33</v>
      </c>
      <c r="F483">
        <v>0.04</v>
      </c>
      <c r="G483">
        <v>0.04</v>
      </c>
      <c r="H483">
        <v>750</v>
      </c>
      <c r="I483">
        <f t="shared" si="23"/>
        <v>30</v>
      </c>
    </row>
    <row r="484" spans="1:9" x14ac:dyDescent="0.3">
      <c r="A484" s="1">
        <v>45509</v>
      </c>
      <c r="B484" s="1" t="str">
        <f t="shared" si="21"/>
        <v>August</v>
      </c>
      <c r="C484" s="1" t="str">
        <f t="shared" si="22"/>
        <v>Monsoon</v>
      </c>
      <c r="D484" t="s">
        <v>7</v>
      </c>
      <c r="E484" t="s">
        <v>6</v>
      </c>
      <c r="F484">
        <v>71.67</v>
      </c>
      <c r="G484">
        <v>52.11</v>
      </c>
      <c r="H484">
        <v>5</v>
      </c>
      <c r="I484">
        <f t="shared" si="23"/>
        <v>260.55</v>
      </c>
    </row>
    <row r="485" spans="1:9" x14ac:dyDescent="0.3">
      <c r="A485" s="1">
        <v>45525</v>
      </c>
      <c r="B485" s="1" t="str">
        <f t="shared" si="21"/>
        <v>August</v>
      </c>
      <c r="C485" s="1" t="str">
        <f t="shared" si="22"/>
        <v>Monsoon</v>
      </c>
      <c r="D485" t="s">
        <v>48</v>
      </c>
      <c r="E485" t="s">
        <v>6</v>
      </c>
      <c r="F485">
        <v>93.64</v>
      </c>
      <c r="G485">
        <v>82.93</v>
      </c>
      <c r="H485">
        <v>0.5</v>
      </c>
      <c r="I485">
        <f t="shared" si="23"/>
        <v>41.465000000000003</v>
      </c>
    </row>
    <row r="486" spans="1:9" x14ac:dyDescent="0.3">
      <c r="A486" s="1">
        <v>45393</v>
      </c>
      <c r="B486" s="1" t="str">
        <f t="shared" si="21"/>
        <v>April</v>
      </c>
      <c r="C486" s="1" t="str">
        <f t="shared" si="22"/>
        <v>Summer</v>
      </c>
      <c r="D486" t="s">
        <v>48</v>
      </c>
      <c r="E486" t="s">
        <v>6</v>
      </c>
      <c r="F486">
        <v>87.62</v>
      </c>
      <c r="G486">
        <v>77.28</v>
      </c>
      <c r="H486">
        <v>10</v>
      </c>
      <c r="I486">
        <f t="shared" si="23"/>
        <v>772.8</v>
      </c>
    </row>
    <row r="487" spans="1:9" x14ac:dyDescent="0.3">
      <c r="A487" s="1">
        <v>45539</v>
      </c>
      <c r="B487" s="1" t="str">
        <f t="shared" si="21"/>
        <v>September</v>
      </c>
      <c r="C487" s="1" t="str">
        <f t="shared" si="22"/>
        <v>Monsoon</v>
      </c>
      <c r="D487" t="s">
        <v>46</v>
      </c>
      <c r="E487" t="s">
        <v>6</v>
      </c>
      <c r="F487">
        <v>0.93</v>
      </c>
      <c r="G487">
        <v>0.88</v>
      </c>
      <c r="H487">
        <v>500</v>
      </c>
      <c r="I487">
        <f t="shared" si="23"/>
        <v>440</v>
      </c>
    </row>
    <row r="488" spans="1:9" x14ac:dyDescent="0.3">
      <c r="A488" s="1">
        <v>45614</v>
      </c>
      <c r="B488" s="1" t="str">
        <f t="shared" si="21"/>
        <v>November</v>
      </c>
      <c r="C488" s="1" t="str">
        <f t="shared" si="22"/>
        <v>Festive</v>
      </c>
      <c r="D488" t="s">
        <v>40</v>
      </c>
      <c r="E488" t="s">
        <v>29</v>
      </c>
      <c r="F488">
        <v>393.64</v>
      </c>
      <c r="G488">
        <v>327.82</v>
      </c>
      <c r="H488">
        <v>2</v>
      </c>
      <c r="I488">
        <f t="shared" si="23"/>
        <v>655.64</v>
      </c>
    </row>
    <row r="489" spans="1:9" x14ac:dyDescent="0.3">
      <c r="A489" s="1">
        <v>45443</v>
      </c>
      <c r="B489" s="1" t="str">
        <f t="shared" si="21"/>
        <v>May</v>
      </c>
      <c r="C489" s="1" t="str">
        <f t="shared" si="22"/>
        <v>Summer</v>
      </c>
      <c r="D489" t="s">
        <v>50</v>
      </c>
      <c r="E489" t="s">
        <v>6</v>
      </c>
      <c r="F489">
        <v>0.37</v>
      </c>
      <c r="G489">
        <v>0.28999999999999998</v>
      </c>
      <c r="H489">
        <v>5000</v>
      </c>
      <c r="I489">
        <f t="shared" si="23"/>
        <v>1450</v>
      </c>
    </row>
    <row r="490" spans="1:9" x14ac:dyDescent="0.3">
      <c r="A490" s="1">
        <v>45443</v>
      </c>
      <c r="B490" s="1" t="str">
        <f t="shared" si="21"/>
        <v>May</v>
      </c>
      <c r="C490" s="1" t="str">
        <f t="shared" si="22"/>
        <v>Summer</v>
      </c>
      <c r="D490" t="s">
        <v>5</v>
      </c>
      <c r="E490" t="s">
        <v>6</v>
      </c>
      <c r="F490">
        <v>52.71</v>
      </c>
      <c r="G490">
        <v>37.28</v>
      </c>
      <c r="H490">
        <v>10</v>
      </c>
      <c r="I490">
        <f t="shared" si="23"/>
        <v>372.8</v>
      </c>
    </row>
    <row r="491" spans="1:9" x14ac:dyDescent="0.3">
      <c r="A491" s="1">
        <v>45650</v>
      </c>
      <c r="B491" s="1" t="str">
        <f t="shared" si="21"/>
        <v>December</v>
      </c>
      <c r="C491" s="1" t="str">
        <f t="shared" si="22"/>
        <v>Festive</v>
      </c>
      <c r="D491" t="s">
        <v>13</v>
      </c>
      <c r="E491" t="s">
        <v>14</v>
      </c>
      <c r="F491">
        <v>66.069999999999993</v>
      </c>
      <c r="G491">
        <v>49.24</v>
      </c>
      <c r="H491">
        <v>3</v>
      </c>
      <c r="I491">
        <f t="shared" si="23"/>
        <v>147.72</v>
      </c>
    </row>
    <row r="492" spans="1:9" x14ac:dyDescent="0.3">
      <c r="A492" s="1">
        <v>45567</v>
      </c>
      <c r="B492" s="1" t="str">
        <f t="shared" si="21"/>
        <v>October</v>
      </c>
      <c r="C492" s="1" t="str">
        <f t="shared" si="22"/>
        <v>Festive</v>
      </c>
      <c r="D492" t="s">
        <v>9</v>
      </c>
      <c r="E492" t="s">
        <v>6</v>
      </c>
      <c r="F492">
        <v>7.0000000000000007E-2</v>
      </c>
      <c r="G492">
        <v>0.06</v>
      </c>
      <c r="H492">
        <v>200</v>
      </c>
      <c r="I492">
        <f t="shared" si="23"/>
        <v>12</v>
      </c>
    </row>
    <row r="493" spans="1:9" x14ac:dyDescent="0.3">
      <c r="A493" s="1">
        <v>45317</v>
      </c>
      <c r="B493" s="1" t="str">
        <f t="shared" si="21"/>
        <v>January</v>
      </c>
      <c r="C493" s="1" t="str">
        <f t="shared" si="22"/>
        <v>Winter</v>
      </c>
      <c r="D493" t="s">
        <v>32</v>
      </c>
      <c r="E493" t="s">
        <v>33</v>
      </c>
      <c r="F493">
        <v>0.06</v>
      </c>
      <c r="G493">
        <v>0.05</v>
      </c>
      <c r="H493">
        <v>4000</v>
      </c>
      <c r="I493">
        <f t="shared" si="23"/>
        <v>200</v>
      </c>
    </row>
    <row r="494" spans="1:9" x14ac:dyDescent="0.3">
      <c r="A494" s="1">
        <v>45546</v>
      </c>
      <c r="B494" s="1" t="str">
        <f t="shared" si="21"/>
        <v>September</v>
      </c>
      <c r="C494" s="1" t="str">
        <f t="shared" si="22"/>
        <v>Monsoon</v>
      </c>
      <c r="D494" t="s">
        <v>49</v>
      </c>
      <c r="E494" t="s">
        <v>4</v>
      </c>
      <c r="F494">
        <v>167.89</v>
      </c>
      <c r="G494">
        <v>130.97</v>
      </c>
      <c r="H494">
        <v>10</v>
      </c>
      <c r="I494">
        <f t="shared" si="23"/>
        <v>1309.7</v>
      </c>
    </row>
    <row r="495" spans="1:9" x14ac:dyDescent="0.3">
      <c r="A495" s="1">
        <v>45438</v>
      </c>
      <c r="B495" s="1" t="str">
        <f t="shared" si="21"/>
        <v>May</v>
      </c>
      <c r="C495" s="1" t="str">
        <f t="shared" si="22"/>
        <v>Summer</v>
      </c>
      <c r="D495" t="s">
        <v>7</v>
      </c>
      <c r="E495" t="s">
        <v>6</v>
      </c>
      <c r="F495">
        <v>34.61</v>
      </c>
      <c r="G495">
        <v>31.09</v>
      </c>
      <c r="H495">
        <v>2</v>
      </c>
      <c r="I495">
        <f t="shared" si="23"/>
        <v>62.18</v>
      </c>
    </row>
    <row r="496" spans="1:9" x14ac:dyDescent="0.3">
      <c r="A496" s="1">
        <v>45409</v>
      </c>
      <c r="B496" s="1" t="str">
        <f t="shared" si="21"/>
        <v>April</v>
      </c>
      <c r="C496" s="1" t="str">
        <f t="shared" si="22"/>
        <v>Summer</v>
      </c>
      <c r="D496" t="s">
        <v>58</v>
      </c>
      <c r="E496" t="s">
        <v>33</v>
      </c>
      <c r="F496">
        <v>0.04</v>
      </c>
      <c r="G496">
        <v>0.03</v>
      </c>
      <c r="H496">
        <v>350</v>
      </c>
      <c r="I496">
        <f t="shared" si="23"/>
        <v>10.5</v>
      </c>
    </row>
    <row r="497" spans="1:9" x14ac:dyDescent="0.3">
      <c r="A497" s="1">
        <v>45472</v>
      </c>
      <c r="B497" s="1" t="str">
        <f t="shared" si="21"/>
        <v>June</v>
      </c>
      <c r="C497" s="1" t="str">
        <f t="shared" si="22"/>
        <v>Summer</v>
      </c>
      <c r="D497" t="s">
        <v>54</v>
      </c>
      <c r="E497" t="s">
        <v>6</v>
      </c>
      <c r="F497">
        <v>0.56999999999999995</v>
      </c>
      <c r="G497">
        <v>0.48</v>
      </c>
      <c r="H497">
        <v>500</v>
      </c>
      <c r="I497">
        <f t="shared" si="23"/>
        <v>240</v>
      </c>
    </row>
    <row r="498" spans="1:9" x14ac:dyDescent="0.3">
      <c r="A498" s="1">
        <v>45590</v>
      </c>
      <c r="B498" s="1" t="str">
        <f t="shared" si="21"/>
        <v>October</v>
      </c>
      <c r="C498" s="1" t="str">
        <f t="shared" si="22"/>
        <v>Festive</v>
      </c>
      <c r="D498" t="s">
        <v>24</v>
      </c>
      <c r="E498" t="s">
        <v>6</v>
      </c>
      <c r="F498">
        <v>0.36</v>
      </c>
      <c r="G498">
        <v>0.3</v>
      </c>
      <c r="H498">
        <v>50</v>
      </c>
      <c r="I498">
        <f t="shared" si="23"/>
        <v>15</v>
      </c>
    </row>
    <row r="499" spans="1:9" x14ac:dyDescent="0.3">
      <c r="A499" s="1">
        <v>45362</v>
      </c>
      <c r="B499" s="1" t="str">
        <f t="shared" si="21"/>
        <v>March</v>
      </c>
      <c r="C499" s="1" t="str">
        <f t="shared" si="22"/>
        <v>Winter</v>
      </c>
      <c r="D499" t="s">
        <v>39</v>
      </c>
      <c r="E499" t="s">
        <v>11</v>
      </c>
      <c r="F499">
        <v>381.01</v>
      </c>
      <c r="G499">
        <v>339.62</v>
      </c>
      <c r="H499">
        <v>0.25</v>
      </c>
      <c r="I499">
        <f t="shared" si="23"/>
        <v>84.905000000000001</v>
      </c>
    </row>
    <row r="500" spans="1:9" x14ac:dyDescent="0.3">
      <c r="A500" s="1">
        <v>45312</v>
      </c>
      <c r="B500" s="1" t="str">
        <f t="shared" si="21"/>
        <v>January</v>
      </c>
      <c r="C500" s="1" t="str">
        <f t="shared" si="22"/>
        <v>Winter</v>
      </c>
      <c r="D500" t="s">
        <v>22</v>
      </c>
      <c r="E500" t="s">
        <v>23</v>
      </c>
      <c r="F500">
        <v>310.08999999999997</v>
      </c>
      <c r="G500">
        <v>231.86</v>
      </c>
      <c r="H500">
        <v>3</v>
      </c>
      <c r="I500">
        <f t="shared" si="23"/>
        <v>695.58</v>
      </c>
    </row>
    <row r="501" spans="1:9" x14ac:dyDescent="0.3">
      <c r="A501" s="1">
        <v>45622</v>
      </c>
      <c r="B501" s="1" t="str">
        <f t="shared" si="21"/>
        <v>November</v>
      </c>
      <c r="C501" s="1" t="str">
        <f t="shared" si="22"/>
        <v>Festive</v>
      </c>
      <c r="D501" t="s">
        <v>32</v>
      </c>
      <c r="E501" t="s">
        <v>33</v>
      </c>
      <c r="F501">
        <v>0.06</v>
      </c>
      <c r="G501">
        <v>0.05</v>
      </c>
      <c r="H501">
        <v>750</v>
      </c>
      <c r="I501">
        <f t="shared" si="23"/>
        <v>37.5</v>
      </c>
    </row>
    <row r="502" spans="1:9" x14ac:dyDescent="0.3">
      <c r="A502" s="1">
        <v>45612</v>
      </c>
      <c r="B502" s="1" t="str">
        <f t="shared" si="21"/>
        <v>November</v>
      </c>
      <c r="C502" s="1" t="str">
        <f t="shared" si="22"/>
        <v>Festive</v>
      </c>
      <c r="D502" t="s">
        <v>5</v>
      </c>
      <c r="E502" t="s">
        <v>6</v>
      </c>
      <c r="F502">
        <v>67.98</v>
      </c>
      <c r="G502">
        <v>45.47</v>
      </c>
      <c r="H502">
        <v>2</v>
      </c>
      <c r="I502">
        <f t="shared" si="23"/>
        <v>90.94</v>
      </c>
    </row>
    <row r="503" spans="1:9" x14ac:dyDescent="0.3">
      <c r="A503" s="1">
        <v>45338</v>
      </c>
      <c r="B503" s="1" t="str">
        <f t="shared" si="21"/>
        <v>February</v>
      </c>
      <c r="C503" s="1" t="str">
        <f t="shared" si="22"/>
        <v>Winter</v>
      </c>
      <c r="D503" t="s">
        <v>19</v>
      </c>
      <c r="E503" t="s">
        <v>14</v>
      </c>
      <c r="F503">
        <v>70.23</v>
      </c>
      <c r="G503">
        <v>48.08</v>
      </c>
      <c r="H503">
        <v>10</v>
      </c>
      <c r="I503">
        <f t="shared" si="23"/>
        <v>480.79999999999995</v>
      </c>
    </row>
    <row r="504" spans="1:9" x14ac:dyDescent="0.3">
      <c r="A504" s="1">
        <v>45459</v>
      </c>
      <c r="B504" s="1" t="str">
        <f t="shared" si="21"/>
        <v>June</v>
      </c>
      <c r="C504" s="1" t="str">
        <f t="shared" si="22"/>
        <v>Summer</v>
      </c>
      <c r="D504" t="s">
        <v>16</v>
      </c>
      <c r="E504" t="s">
        <v>17</v>
      </c>
      <c r="F504">
        <v>5.99</v>
      </c>
      <c r="G504">
        <v>4.3</v>
      </c>
      <c r="H504">
        <v>5000</v>
      </c>
      <c r="I504">
        <f t="shared" si="23"/>
        <v>21500</v>
      </c>
    </row>
    <row r="505" spans="1:9" x14ac:dyDescent="0.3">
      <c r="A505" s="1">
        <v>45381</v>
      </c>
      <c r="B505" s="1" t="str">
        <f t="shared" si="21"/>
        <v>March</v>
      </c>
      <c r="C505" s="1" t="str">
        <f t="shared" si="22"/>
        <v>Winter</v>
      </c>
      <c r="D505" t="s">
        <v>22</v>
      </c>
      <c r="E505" t="s">
        <v>23</v>
      </c>
      <c r="F505">
        <v>251.88</v>
      </c>
      <c r="G505">
        <v>195.61</v>
      </c>
      <c r="H505">
        <v>10</v>
      </c>
      <c r="I505">
        <f t="shared" si="23"/>
        <v>1956.1000000000001</v>
      </c>
    </row>
    <row r="506" spans="1:9" x14ac:dyDescent="0.3">
      <c r="A506" s="1">
        <v>45635</v>
      </c>
      <c r="B506" s="1" t="str">
        <f t="shared" si="21"/>
        <v>December</v>
      </c>
      <c r="C506" s="1" t="str">
        <f t="shared" si="22"/>
        <v>Festive</v>
      </c>
      <c r="D506" t="s">
        <v>19</v>
      </c>
      <c r="E506" t="s">
        <v>14</v>
      </c>
      <c r="F506">
        <v>62.39</v>
      </c>
      <c r="G506">
        <v>56.69</v>
      </c>
      <c r="H506">
        <v>2</v>
      </c>
      <c r="I506">
        <f t="shared" si="23"/>
        <v>113.38</v>
      </c>
    </row>
    <row r="507" spans="1:9" x14ac:dyDescent="0.3">
      <c r="A507" s="1">
        <v>45479</v>
      </c>
      <c r="B507" s="1" t="str">
        <f t="shared" si="21"/>
        <v>July</v>
      </c>
      <c r="C507" s="1" t="str">
        <f t="shared" si="22"/>
        <v>Monsoon</v>
      </c>
      <c r="D507" t="s">
        <v>18</v>
      </c>
      <c r="E507" t="s">
        <v>17</v>
      </c>
      <c r="F507">
        <v>2.34</v>
      </c>
      <c r="G507">
        <v>1.81</v>
      </c>
      <c r="H507">
        <v>2000</v>
      </c>
      <c r="I507">
        <f t="shared" si="23"/>
        <v>3620</v>
      </c>
    </row>
    <row r="508" spans="1:9" x14ac:dyDescent="0.3">
      <c r="A508" s="1">
        <v>45431</v>
      </c>
      <c r="B508" s="1" t="str">
        <f t="shared" si="21"/>
        <v>May</v>
      </c>
      <c r="C508" s="1" t="str">
        <f t="shared" si="22"/>
        <v>Summer</v>
      </c>
      <c r="D508" t="s">
        <v>21</v>
      </c>
      <c r="E508" t="s">
        <v>6</v>
      </c>
      <c r="F508">
        <v>56.32</v>
      </c>
      <c r="G508">
        <v>49.3</v>
      </c>
      <c r="H508">
        <v>1</v>
      </c>
      <c r="I508">
        <f t="shared" si="23"/>
        <v>49.3</v>
      </c>
    </row>
    <row r="509" spans="1:9" x14ac:dyDescent="0.3">
      <c r="A509" s="1">
        <v>45423</v>
      </c>
      <c r="B509" s="1" t="str">
        <f t="shared" si="21"/>
        <v>May</v>
      </c>
      <c r="C509" s="1" t="str">
        <f t="shared" si="22"/>
        <v>Summer</v>
      </c>
      <c r="D509" t="s">
        <v>28</v>
      </c>
      <c r="E509" t="s">
        <v>29</v>
      </c>
      <c r="F509">
        <v>87.26</v>
      </c>
      <c r="G509">
        <v>68.19</v>
      </c>
      <c r="H509">
        <v>12</v>
      </c>
      <c r="I509">
        <f t="shared" si="23"/>
        <v>818.28</v>
      </c>
    </row>
    <row r="510" spans="1:9" x14ac:dyDescent="0.3">
      <c r="A510" s="1">
        <v>45538</v>
      </c>
      <c r="B510" s="1" t="str">
        <f t="shared" si="21"/>
        <v>September</v>
      </c>
      <c r="C510" s="1" t="str">
        <f t="shared" si="22"/>
        <v>Monsoon</v>
      </c>
      <c r="D510" t="s">
        <v>25</v>
      </c>
      <c r="E510" t="s">
        <v>6</v>
      </c>
      <c r="F510">
        <v>63.77</v>
      </c>
      <c r="G510">
        <v>50.79</v>
      </c>
      <c r="H510">
        <v>2</v>
      </c>
      <c r="I510">
        <f t="shared" si="23"/>
        <v>101.58</v>
      </c>
    </row>
    <row r="511" spans="1:9" x14ac:dyDescent="0.3">
      <c r="A511" s="1">
        <v>45443</v>
      </c>
      <c r="B511" s="1" t="str">
        <f t="shared" si="21"/>
        <v>May</v>
      </c>
      <c r="C511" s="1" t="str">
        <f t="shared" si="22"/>
        <v>Summer</v>
      </c>
      <c r="D511" t="s">
        <v>25</v>
      </c>
      <c r="E511" t="s">
        <v>6</v>
      </c>
      <c r="F511">
        <v>71.760000000000005</v>
      </c>
      <c r="G511">
        <v>60.37</v>
      </c>
      <c r="H511">
        <v>3</v>
      </c>
      <c r="I511">
        <f t="shared" si="23"/>
        <v>181.10999999999999</v>
      </c>
    </row>
    <row r="512" spans="1:9" x14ac:dyDescent="0.3">
      <c r="A512" s="1">
        <v>45465</v>
      </c>
      <c r="B512" s="1" t="str">
        <f t="shared" si="21"/>
        <v>June</v>
      </c>
      <c r="C512" s="1" t="str">
        <f t="shared" si="22"/>
        <v>Summer</v>
      </c>
      <c r="D512" t="s">
        <v>53</v>
      </c>
      <c r="E512" t="s">
        <v>6</v>
      </c>
      <c r="F512">
        <v>109.45</v>
      </c>
      <c r="G512">
        <v>78.989999999999995</v>
      </c>
      <c r="H512">
        <v>2</v>
      </c>
      <c r="I512">
        <f t="shared" si="23"/>
        <v>157.97999999999999</v>
      </c>
    </row>
    <row r="513" spans="1:9" x14ac:dyDescent="0.3">
      <c r="A513" s="1">
        <v>45531</v>
      </c>
      <c r="B513" s="1" t="str">
        <f t="shared" si="21"/>
        <v>August</v>
      </c>
      <c r="C513" s="1" t="str">
        <f t="shared" si="22"/>
        <v>Monsoon</v>
      </c>
      <c r="D513" t="s">
        <v>28</v>
      </c>
      <c r="E513" t="s">
        <v>29</v>
      </c>
      <c r="F513">
        <v>65.12</v>
      </c>
      <c r="G513">
        <v>54.04</v>
      </c>
      <c r="H513">
        <v>2</v>
      </c>
      <c r="I513">
        <f t="shared" si="23"/>
        <v>108.08</v>
      </c>
    </row>
    <row r="514" spans="1:9" x14ac:dyDescent="0.3">
      <c r="A514" s="1">
        <v>45364</v>
      </c>
      <c r="B514" s="1" t="str">
        <f t="shared" si="21"/>
        <v>March</v>
      </c>
      <c r="C514" s="1" t="str">
        <f t="shared" si="22"/>
        <v>Winter</v>
      </c>
      <c r="D514" t="s">
        <v>26</v>
      </c>
      <c r="E514" t="s">
        <v>6</v>
      </c>
      <c r="F514">
        <v>82.24</v>
      </c>
      <c r="G514">
        <v>76.069999999999993</v>
      </c>
      <c r="H514">
        <v>3</v>
      </c>
      <c r="I514">
        <f t="shared" si="23"/>
        <v>228.20999999999998</v>
      </c>
    </row>
    <row r="515" spans="1:9" x14ac:dyDescent="0.3">
      <c r="A515" s="1">
        <v>45407</v>
      </c>
      <c r="B515" s="1" t="str">
        <f t="shared" ref="B515:B578" si="24">TEXT(A515,"MMMM")</f>
        <v>April</v>
      </c>
      <c r="C515" s="1" t="str">
        <f t="shared" ref="C515:C578" si="25">IF(OR(MONTH(A515)=10,MONTH(A515)=11,MONTH(A515)=12),"Festive",
IF(OR(MONTH(A515)=1,MONTH(A515)=2,MONTH(A515)=3),"Winter",
IF(OR(MONTH(A515)=4,MONTH(A515)=5,MONTH(A515)=6),"Summer",
"Monsoon")))</f>
        <v>Summer</v>
      </c>
      <c r="D515" t="s">
        <v>55</v>
      </c>
      <c r="E515" t="s">
        <v>35</v>
      </c>
      <c r="F515">
        <v>0.18</v>
      </c>
      <c r="G515">
        <v>0.16</v>
      </c>
      <c r="H515">
        <v>50</v>
      </c>
      <c r="I515">
        <f t="shared" ref="I515:I578" si="26">H515*G515</f>
        <v>8</v>
      </c>
    </row>
    <row r="516" spans="1:9" x14ac:dyDescent="0.3">
      <c r="A516" s="1">
        <v>45495</v>
      </c>
      <c r="B516" s="1" t="str">
        <f t="shared" si="24"/>
        <v>July</v>
      </c>
      <c r="C516" s="1" t="str">
        <f t="shared" si="25"/>
        <v>Monsoon</v>
      </c>
      <c r="D516" t="s">
        <v>5</v>
      </c>
      <c r="E516" t="s">
        <v>6</v>
      </c>
      <c r="F516">
        <v>60.73</v>
      </c>
      <c r="G516">
        <v>41.85</v>
      </c>
      <c r="H516">
        <v>10</v>
      </c>
      <c r="I516">
        <f t="shared" si="26"/>
        <v>418.5</v>
      </c>
    </row>
    <row r="517" spans="1:9" x14ac:dyDescent="0.3">
      <c r="A517" s="1">
        <v>45479</v>
      </c>
      <c r="B517" s="1" t="str">
        <f t="shared" si="24"/>
        <v>July</v>
      </c>
      <c r="C517" s="1" t="str">
        <f t="shared" si="25"/>
        <v>Monsoon</v>
      </c>
      <c r="D517" t="s">
        <v>54</v>
      </c>
      <c r="E517" t="s">
        <v>6</v>
      </c>
      <c r="F517">
        <v>0.3</v>
      </c>
      <c r="G517">
        <v>0.22</v>
      </c>
      <c r="H517">
        <v>1000</v>
      </c>
      <c r="I517">
        <f t="shared" si="26"/>
        <v>220</v>
      </c>
    </row>
    <row r="518" spans="1:9" x14ac:dyDescent="0.3">
      <c r="A518" s="1">
        <v>45616</v>
      </c>
      <c r="B518" s="1" t="str">
        <f t="shared" si="24"/>
        <v>November</v>
      </c>
      <c r="C518" s="1" t="str">
        <f t="shared" si="25"/>
        <v>Festive</v>
      </c>
      <c r="D518" t="s">
        <v>45</v>
      </c>
      <c r="E518" t="s">
        <v>23</v>
      </c>
      <c r="F518">
        <v>269.99</v>
      </c>
      <c r="G518">
        <v>223.78</v>
      </c>
      <c r="H518">
        <v>10</v>
      </c>
      <c r="I518">
        <f t="shared" si="26"/>
        <v>2237.8000000000002</v>
      </c>
    </row>
    <row r="519" spans="1:9" x14ac:dyDescent="0.3">
      <c r="A519" s="1">
        <v>45634</v>
      </c>
      <c r="B519" s="1" t="str">
        <f t="shared" si="24"/>
        <v>December</v>
      </c>
      <c r="C519" s="1" t="str">
        <f t="shared" si="25"/>
        <v>Festive</v>
      </c>
      <c r="D519" t="s">
        <v>51</v>
      </c>
      <c r="E519" t="s">
        <v>6</v>
      </c>
      <c r="F519">
        <v>113.39</v>
      </c>
      <c r="G519">
        <v>82.31</v>
      </c>
      <c r="H519">
        <v>3</v>
      </c>
      <c r="I519">
        <f t="shared" si="26"/>
        <v>246.93</v>
      </c>
    </row>
    <row r="520" spans="1:9" x14ac:dyDescent="0.3">
      <c r="A520" s="1">
        <v>45613</v>
      </c>
      <c r="B520" s="1" t="str">
        <f t="shared" si="24"/>
        <v>November</v>
      </c>
      <c r="C520" s="1" t="str">
        <f t="shared" si="25"/>
        <v>Festive</v>
      </c>
      <c r="D520" t="s">
        <v>8</v>
      </c>
      <c r="E520" t="s">
        <v>6</v>
      </c>
      <c r="F520">
        <v>23.99</v>
      </c>
      <c r="G520">
        <v>16.100000000000001</v>
      </c>
      <c r="H520">
        <v>1</v>
      </c>
      <c r="I520">
        <f t="shared" si="26"/>
        <v>16.100000000000001</v>
      </c>
    </row>
    <row r="521" spans="1:9" x14ac:dyDescent="0.3">
      <c r="A521" s="1">
        <v>45426</v>
      </c>
      <c r="B521" s="1" t="str">
        <f t="shared" si="24"/>
        <v>May</v>
      </c>
      <c r="C521" s="1" t="str">
        <f t="shared" si="25"/>
        <v>Summer</v>
      </c>
      <c r="D521" t="s">
        <v>50</v>
      </c>
      <c r="E521" t="s">
        <v>6</v>
      </c>
      <c r="F521">
        <v>0.46</v>
      </c>
      <c r="G521">
        <v>0.37</v>
      </c>
      <c r="H521">
        <v>5000</v>
      </c>
      <c r="I521">
        <f t="shared" si="26"/>
        <v>1850</v>
      </c>
    </row>
    <row r="522" spans="1:9" x14ac:dyDescent="0.3">
      <c r="A522" s="1">
        <v>45482</v>
      </c>
      <c r="B522" s="1" t="str">
        <f t="shared" si="24"/>
        <v>July</v>
      </c>
      <c r="C522" s="1" t="str">
        <f t="shared" si="25"/>
        <v>Monsoon</v>
      </c>
      <c r="D522" t="s">
        <v>57</v>
      </c>
      <c r="E522" t="s">
        <v>42</v>
      </c>
      <c r="F522">
        <v>0.23</v>
      </c>
      <c r="G522">
        <v>0.19</v>
      </c>
      <c r="H522">
        <v>250</v>
      </c>
      <c r="I522">
        <f t="shared" si="26"/>
        <v>47.5</v>
      </c>
    </row>
    <row r="523" spans="1:9" x14ac:dyDescent="0.3">
      <c r="A523" s="1">
        <v>45595</v>
      </c>
      <c r="B523" s="1" t="str">
        <f t="shared" si="24"/>
        <v>October</v>
      </c>
      <c r="C523" s="1" t="str">
        <f t="shared" si="25"/>
        <v>Festive</v>
      </c>
      <c r="D523" t="s">
        <v>10</v>
      </c>
      <c r="E523" t="s">
        <v>11</v>
      </c>
      <c r="F523">
        <v>282.44</v>
      </c>
      <c r="G523">
        <v>209.67</v>
      </c>
      <c r="H523">
        <v>0.5</v>
      </c>
      <c r="I523">
        <f t="shared" si="26"/>
        <v>104.83499999999999</v>
      </c>
    </row>
    <row r="524" spans="1:9" x14ac:dyDescent="0.3">
      <c r="A524" s="1">
        <v>45459</v>
      </c>
      <c r="B524" s="1" t="str">
        <f t="shared" si="24"/>
        <v>June</v>
      </c>
      <c r="C524" s="1" t="str">
        <f t="shared" si="25"/>
        <v>Summer</v>
      </c>
      <c r="D524" t="s">
        <v>49</v>
      </c>
      <c r="E524" t="s">
        <v>4</v>
      </c>
      <c r="F524">
        <v>71.81</v>
      </c>
      <c r="G524">
        <v>66.47</v>
      </c>
      <c r="H524">
        <v>10</v>
      </c>
      <c r="I524">
        <f t="shared" si="26"/>
        <v>664.7</v>
      </c>
    </row>
    <row r="525" spans="1:9" x14ac:dyDescent="0.3">
      <c r="A525" s="1">
        <v>45405</v>
      </c>
      <c r="B525" s="1" t="str">
        <f t="shared" si="24"/>
        <v>April</v>
      </c>
      <c r="C525" s="1" t="str">
        <f t="shared" si="25"/>
        <v>Summer</v>
      </c>
      <c r="D525" t="s">
        <v>56</v>
      </c>
      <c r="E525" t="s">
        <v>29</v>
      </c>
      <c r="F525">
        <v>241.27</v>
      </c>
      <c r="G525">
        <v>178.4</v>
      </c>
      <c r="H525">
        <v>1</v>
      </c>
      <c r="I525">
        <f t="shared" si="26"/>
        <v>178.4</v>
      </c>
    </row>
    <row r="526" spans="1:9" x14ac:dyDescent="0.3">
      <c r="A526" s="1">
        <v>45529</v>
      </c>
      <c r="B526" s="1" t="str">
        <f t="shared" si="24"/>
        <v>August</v>
      </c>
      <c r="C526" s="1" t="str">
        <f t="shared" si="25"/>
        <v>Monsoon</v>
      </c>
      <c r="D526" t="s">
        <v>25</v>
      </c>
      <c r="E526" t="s">
        <v>6</v>
      </c>
      <c r="F526">
        <v>51</v>
      </c>
      <c r="G526">
        <v>44.14</v>
      </c>
      <c r="H526">
        <v>0.5</v>
      </c>
      <c r="I526">
        <f t="shared" si="26"/>
        <v>22.07</v>
      </c>
    </row>
    <row r="527" spans="1:9" x14ac:dyDescent="0.3">
      <c r="A527" s="1">
        <v>45446</v>
      </c>
      <c r="B527" s="1" t="str">
        <f t="shared" si="24"/>
        <v>June</v>
      </c>
      <c r="C527" s="1" t="str">
        <f t="shared" si="25"/>
        <v>Summer</v>
      </c>
      <c r="D527" t="s">
        <v>44</v>
      </c>
      <c r="E527" t="s">
        <v>6</v>
      </c>
      <c r="F527">
        <v>9.34</v>
      </c>
      <c r="G527">
        <v>6.24</v>
      </c>
      <c r="H527">
        <v>1</v>
      </c>
      <c r="I527">
        <f t="shared" si="26"/>
        <v>6.24</v>
      </c>
    </row>
    <row r="528" spans="1:9" x14ac:dyDescent="0.3">
      <c r="A528" s="1">
        <v>45351</v>
      </c>
      <c r="B528" s="1" t="str">
        <f t="shared" si="24"/>
        <v>February</v>
      </c>
      <c r="C528" s="1" t="str">
        <f t="shared" si="25"/>
        <v>Winter</v>
      </c>
      <c r="D528" t="s">
        <v>8</v>
      </c>
      <c r="E528" t="s">
        <v>6</v>
      </c>
      <c r="F528">
        <v>18.5</v>
      </c>
      <c r="G528">
        <v>13.24</v>
      </c>
      <c r="H528">
        <v>6</v>
      </c>
      <c r="I528">
        <f t="shared" si="26"/>
        <v>79.44</v>
      </c>
    </row>
    <row r="529" spans="1:9" x14ac:dyDescent="0.3">
      <c r="A529" s="1">
        <v>45570</v>
      </c>
      <c r="B529" s="1" t="str">
        <f t="shared" si="24"/>
        <v>October</v>
      </c>
      <c r="C529" s="1" t="str">
        <f t="shared" si="25"/>
        <v>Festive</v>
      </c>
      <c r="D529" t="s">
        <v>58</v>
      </c>
      <c r="E529" t="s">
        <v>33</v>
      </c>
      <c r="F529">
        <v>0.04</v>
      </c>
      <c r="G529">
        <v>0.04</v>
      </c>
      <c r="H529">
        <v>350</v>
      </c>
      <c r="I529">
        <f t="shared" si="26"/>
        <v>14</v>
      </c>
    </row>
    <row r="530" spans="1:9" x14ac:dyDescent="0.3">
      <c r="A530" s="1">
        <v>45629</v>
      </c>
      <c r="B530" s="1" t="str">
        <f t="shared" si="24"/>
        <v>December</v>
      </c>
      <c r="C530" s="1" t="str">
        <f t="shared" si="25"/>
        <v>Festive</v>
      </c>
      <c r="D530" t="s">
        <v>45</v>
      </c>
      <c r="E530" t="s">
        <v>23</v>
      </c>
      <c r="F530">
        <v>200.7</v>
      </c>
      <c r="G530">
        <v>170.98</v>
      </c>
      <c r="H530">
        <v>3</v>
      </c>
      <c r="I530">
        <f t="shared" si="26"/>
        <v>512.93999999999994</v>
      </c>
    </row>
    <row r="531" spans="1:9" x14ac:dyDescent="0.3">
      <c r="A531" s="1">
        <v>45596</v>
      </c>
      <c r="B531" s="1" t="str">
        <f t="shared" si="24"/>
        <v>October</v>
      </c>
      <c r="C531" s="1" t="str">
        <f t="shared" si="25"/>
        <v>Festive</v>
      </c>
      <c r="D531" t="s">
        <v>18</v>
      </c>
      <c r="E531" t="s">
        <v>17</v>
      </c>
      <c r="F531">
        <v>6.6</v>
      </c>
      <c r="G531">
        <v>4.5199999999999996</v>
      </c>
      <c r="H531">
        <v>4000</v>
      </c>
      <c r="I531">
        <f t="shared" si="26"/>
        <v>18080</v>
      </c>
    </row>
    <row r="532" spans="1:9" x14ac:dyDescent="0.3">
      <c r="A532" s="1">
        <v>45361</v>
      </c>
      <c r="B532" s="1" t="str">
        <f t="shared" si="24"/>
        <v>March</v>
      </c>
      <c r="C532" s="1" t="str">
        <f t="shared" si="25"/>
        <v>Winter</v>
      </c>
      <c r="D532" t="s">
        <v>3</v>
      </c>
      <c r="E532" t="s">
        <v>4</v>
      </c>
      <c r="F532">
        <v>108.33</v>
      </c>
      <c r="G532">
        <v>101.14</v>
      </c>
      <c r="H532">
        <v>5</v>
      </c>
      <c r="I532">
        <f t="shared" si="26"/>
        <v>505.7</v>
      </c>
    </row>
    <row r="533" spans="1:9" x14ac:dyDescent="0.3">
      <c r="A533" s="1">
        <v>45613</v>
      </c>
      <c r="B533" s="1" t="str">
        <f t="shared" si="24"/>
        <v>November</v>
      </c>
      <c r="C533" s="1" t="str">
        <f t="shared" si="25"/>
        <v>Festive</v>
      </c>
      <c r="D533" t="s">
        <v>15</v>
      </c>
      <c r="E533" t="s">
        <v>14</v>
      </c>
      <c r="F533">
        <v>61.38</v>
      </c>
      <c r="G533">
        <v>51.43</v>
      </c>
      <c r="H533">
        <v>10</v>
      </c>
      <c r="I533">
        <f t="shared" si="26"/>
        <v>514.29999999999995</v>
      </c>
    </row>
    <row r="534" spans="1:9" x14ac:dyDescent="0.3">
      <c r="A534" s="1">
        <v>45506</v>
      </c>
      <c r="B534" s="1" t="str">
        <f t="shared" si="24"/>
        <v>August</v>
      </c>
      <c r="C534" s="1" t="str">
        <f t="shared" si="25"/>
        <v>Monsoon</v>
      </c>
      <c r="D534" t="s">
        <v>41</v>
      </c>
      <c r="E534" t="s">
        <v>42</v>
      </c>
      <c r="F534">
        <v>0.16</v>
      </c>
      <c r="G534">
        <v>0.13</v>
      </c>
      <c r="H534">
        <v>1000</v>
      </c>
      <c r="I534">
        <f t="shared" si="26"/>
        <v>130</v>
      </c>
    </row>
    <row r="535" spans="1:9" x14ac:dyDescent="0.3">
      <c r="A535" s="1">
        <v>45371</v>
      </c>
      <c r="B535" s="1" t="str">
        <f t="shared" si="24"/>
        <v>March</v>
      </c>
      <c r="C535" s="1" t="str">
        <f t="shared" si="25"/>
        <v>Winter</v>
      </c>
      <c r="D535" t="s">
        <v>16</v>
      </c>
      <c r="E535" t="s">
        <v>17</v>
      </c>
      <c r="F535">
        <v>2.2599999999999998</v>
      </c>
      <c r="G535">
        <v>1.96</v>
      </c>
      <c r="H535">
        <v>1500</v>
      </c>
      <c r="I535">
        <f t="shared" si="26"/>
        <v>2940</v>
      </c>
    </row>
    <row r="536" spans="1:9" x14ac:dyDescent="0.3">
      <c r="A536" s="1">
        <v>45342</v>
      </c>
      <c r="B536" s="1" t="str">
        <f t="shared" si="24"/>
        <v>February</v>
      </c>
      <c r="C536" s="1" t="str">
        <f t="shared" si="25"/>
        <v>Winter</v>
      </c>
      <c r="D536" t="s">
        <v>9</v>
      </c>
      <c r="E536" t="s">
        <v>6</v>
      </c>
      <c r="F536">
        <v>1.2</v>
      </c>
      <c r="G536">
        <v>0.82</v>
      </c>
      <c r="H536">
        <v>200</v>
      </c>
      <c r="I536">
        <f t="shared" si="26"/>
        <v>164</v>
      </c>
    </row>
    <row r="537" spans="1:9" x14ac:dyDescent="0.3">
      <c r="A537" s="1">
        <v>45500</v>
      </c>
      <c r="B537" s="1" t="str">
        <f t="shared" si="24"/>
        <v>July</v>
      </c>
      <c r="C537" s="1" t="str">
        <f t="shared" si="25"/>
        <v>Monsoon</v>
      </c>
      <c r="D537" t="s">
        <v>18</v>
      </c>
      <c r="E537" t="s">
        <v>17</v>
      </c>
      <c r="F537">
        <v>6.33</v>
      </c>
      <c r="G537">
        <v>4.87</v>
      </c>
      <c r="H537">
        <v>1000</v>
      </c>
      <c r="I537">
        <f t="shared" si="26"/>
        <v>4870</v>
      </c>
    </row>
    <row r="538" spans="1:9" x14ac:dyDescent="0.3">
      <c r="A538" s="1">
        <v>45435</v>
      </c>
      <c r="B538" s="1" t="str">
        <f t="shared" si="24"/>
        <v>May</v>
      </c>
      <c r="C538" s="1" t="str">
        <f t="shared" si="25"/>
        <v>Summer</v>
      </c>
      <c r="D538" t="s">
        <v>5</v>
      </c>
      <c r="E538" t="s">
        <v>6</v>
      </c>
      <c r="F538">
        <v>43.71</v>
      </c>
      <c r="G538">
        <v>36.47</v>
      </c>
      <c r="H538">
        <v>2</v>
      </c>
      <c r="I538">
        <f t="shared" si="26"/>
        <v>72.94</v>
      </c>
    </row>
    <row r="539" spans="1:9" x14ac:dyDescent="0.3">
      <c r="A539" s="1">
        <v>45613</v>
      </c>
      <c r="B539" s="1" t="str">
        <f t="shared" si="24"/>
        <v>November</v>
      </c>
      <c r="C539" s="1" t="str">
        <f t="shared" si="25"/>
        <v>Festive</v>
      </c>
      <c r="D539" t="s">
        <v>7</v>
      </c>
      <c r="E539" t="s">
        <v>6</v>
      </c>
      <c r="F539">
        <v>35.159999999999997</v>
      </c>
      <c r="G539">
        <v>25.55</v>
      </c>
      <c r="H539">
        <v>2</v>
      </c>
      <c r="I539">
        <f t="shared" si="26"/>
        <v>51.1</v>
      </c>
    </row>
    <row r="540" spans="1:9" x14ac:dyDescent="0.3">
      <c r="A540" s="1">
        <v>45622</v>
      </c>
      <c r="B540" s="1" t="str">
        <f t="shared" si="24"/>
        <v>November</v>
      </c>
      <c r="C540" s="1" t="str">
        <f t="shared" si="25"/>
        <v>Festive</v>
      </c>
      <c r="D540" t="s">
        <v>59</v>
      </c>
      <c r="E540" t="s">
        <v>6</v>
      </c>
      <c r="F540">
        <v>11.23</v>
      </c>
      <c r="G540">
        <v>8.3000000000000007</v>
      </c>
      <c r="H540">
        <v>1</v>
      </c>
      <c r="I540">
        <f t="shared" si="26"/>
        <v>8.3000000000000007</v>
      </c>
    </row>
    <row r="541" spans="1:9" x14ac:dyDescent="0.3">
      <c r="A541" s="1">
        <v>45477</v>
      </c>
      <c r="B541" s="1" t="str">
        <f t="shared" si="24"/>
        <v>July</v>
      </c>
      <c r="C541" s="1" t="str">
        <f t="shared" si="25"/>
        <v>Monsoon</v>
      </c>
      <c r="D541" t="s">
        <v>56</v>
      </c>
      <c r="E541" t="s">
        <v>29</v>
      </c>
      <c r="F541">
        <v>352.68</v>
      </c>
      <c r="G541">
        <v>310.82</v>
      </c>
      <c r="H541">
        <v>1</v>
      </c>
      <c r="I541">
        <f t="shared" si="26"/>
        <v>310.82</v>
      </c>
    </row>
    <row r="542" spans="1:9" x14ac:dyDescent="0.3">
      <c r="A542" s="1">
        <v>45653</v>
      </c>
      <c r="B542" s="1" t="str">
        <f t="shared" si="24"/>
        <v>December</v>
      </c>
      <c r="C542" s="1" t="str">
        <f t="shared" si="25"/>
        <v>Festive</v>
      </c>
      <c r="D542" t="s">
        <v>28</v>
      </c>
      <c r="E542" t="s">
        <v>29</v>
      </c>
      <c r="F542">
        <v>122.73</v>
      </c>
      <c r="G542">
        <v>107.28</v>
      </c>
      <c r="H542">
        <v>24</v>
      </c>
      <c r="I542">
        <f t="shared" si="26"/>
        <v>2574.7200000000003</v>
      </c>
    </row>
    <row r="543" spans="1:9" x14ac:dyDescent="0.3">
      <c r="A543" s="1">
        <v>45648</v>
      </c>
      <c r="B543" s="1" t="str">
        <f t="shared" si="24"/>
        <v>December</v>
      </c>
      <c r="C543" s="1" t="str">
        <f t="shared" si="25"/>
        <v>Festive</v>
      </c>
      <c r="D543" t="s">
        <v>13</v>
      </c>
      <c r="E543" t="s">
        <v>14</v>
      </c>
      <c r="F543">
        <v>61.6</v>
      </c>
      <c r="G543">
        <v>58.28</v>
      </c>
      <c r="H543">
        <v>5</v>
      </c>
      <c r="I543">
        <f t="shared" si="26"/>
        <v>291.39999999999998</v>
      </c>
    </row>
    <row r="544" spans="1:9" x14ac:dyDescent="0.3">
      <c r="A544" s="1">
        <v>45616</v>
      </c>
      <c r="B544" s="1" t="str">
        <f t="shared" si="24"/>
        <v>November</v>
      </c>
      <c r="C544" s="1" t="str">
        <f t="shared" si="25"/>
        <v>Festive</v>
      </c>
      <c r="D544" t="s">
        <v>59</v>
      </c>
      <c r="E544" t="s">
        <v>6</v>
      </c>
      <c r="F544">
        <v>22.16</v>
      </c>
      <c r="G544">
        <v>15.95</v>
      </c>
      <c r="H544">
        <v>2</v>
      </c>
      <c r="I544">
        <f t="shared" si="26"/>
        <v>31.9</v>
      </c>
    </row>
    <row r="545" spans="1:9" x14ac:dyDescent="0.3">
      <c r="A545" s="1">
        <v>45581</v>
      </c>
      <c r="B545" s="1" t="str">
        <f t="shared" si="24"/>
        <v>October</v>
      </c>
      <c r="C545" s="1" t="str">
        <f t="shared" si="25"/>
        <v>Festive</v>
      </c>
      <c r="D545" t="s">
        <v>39</v>
      </c>
      <c r="E545" t="s">
        <v>11</v>
      </c>
      <c r="F545">
        <v>369.29</v>
      </c>
      <c r="G545">
        <v>318.99</v>
      </c>
      <c r="H545">
        <v>5</v>
      </c>
      <c r="I545">
        <f t="shared" si="26"/>
        <v>1594.95</v>
      </c>
    </row>
    <row r="546" spans="1:9" x14ac:dyDescent="0.3">
      <c r="A546" s="1">
        <v>45524</v>
      </c>
      <c r="B546" s="1" t="str">
        <f t="shared" si="24"/>
        <v>August</v>
      </c>
      <c r="C546" s="1" t="str">
        <f t="shared" si="25"/>
        <v>Monsoon</v>
      </c>
      <c r="D546" t="s">
        <v>58</v>
      </c>
      <c r="E546" t="s">
        <v>33</v>
      </c>
      <c r="F546">
        <v>0.05</v>
      </c>
      <c r="G546">
        <v>0.04</v>
      </c>
      <c r="H546">
        <v>500</v>
      </c>
      <c r="I546">
        <f t="shared" si="26"/>
        <v>20</v>
      </c>
    </row>
    <row r="547" spans="1:9" x14ac:dyDescent="0.3">
      <c r="A547" s="1">
        <v>45593</v>
      </c>
      <c r="B547" s="1" t="str">
        <f t="shared" si="24"/>
        <v>October</v>
      </c>
      <c r="C547" s="1" t="str">
        <f t="shared" si="25"/>
        <v>Festive</v>
      </c>
      <c r="D547" t="s">
        <v>15</v>
      </c>
      <c r="E547" t="s">
        <v>14</v>
      </c>
      <c r="F547">
        <v>39.01</v>
      </c>
      <c r="G547">
        <v>30.46</v>
      </c>
      <c r="H547">
        <v>5</v>
      </c>
      <c r="I547">
        <f t="shared" si="26"/>
        <v>152.30000000000001</v>
      </c>
    </row>
    <row r="548" spans="1:9" x14ac:dyDescent="0.3">
      <c r="A548" s="1">
        <v>45302</v>
      </c>
      <c r="B548" s="1" t="str">
        <f t="shared" si="24"/>
        <v>January</v>
      </c>
      <c r="C548" s="1" t="str">
        <f t="shared" si="25"/>
        <v>Winter</v>
      </c>
      <c r="D548" t="s">
        <v>36</v>
      </c>
      <c r="E548" t="s">
        <v>35</v>
      </c>
      <c r="F548">
        <v>0.1</v>
      </c>
      <c r="G548">
        <v>7.0000000000000007E-2</v>
      </c>
      <c r="H548">
        <v>1500</v>
      </c>
      <c r="I548">
        <f t="shared" si="26"/>
        <v>105.00000000000001</v>
      </c>
    </row>
    <row r="549" spans="1:9" x14ac:dyDescent="0.3">
      <c r="A549" s="1">
        <v>45608</v>
      </c>
      <c r="B549" s="1" t="str">
        <f t="shared" si="24"/>
        <v>November</v>
      </c>
      <c r="C549" s="1" t="str">
        <f t="shared" si="25"/>
        <v>Festive</v>
      </c>
      <c r="D549" t="s">
        <v>55</v>
      </c>
      <c r="E549" t="s">
        <v>35</v>
      </c>
      <c r="F549">
        <v>0.56000000000000005</v>
      </c>
      <c r="G549">
        <v>0.46</v>
      </c>
      <c r="H549">
        <v>750</v>
      </c>
      <c r="I549">
        <f t="shared" si="26"/>
        <v>345</v>
      </c>
    </row>
    <row r="550" spans="1:9" x14ac:dyDescent="0.3">
      <c r="A550" s="1">
        <v>45582</v>
      </c>
      <c r="B550" s="1" t="str">
        <f t="shared" si="24"/>
        <v>October</v>
      </c>
      <c r="C550" s="1" t="str">
        <f t="shared" si="25"/>
        <v>Festive</v>
      </c>
      <c r="D550" t="s">
        <v>41</v>
      </c>
      <c r="E550" t="s">
        <v>42</v>
      </c>
      <c r="F550">
        <v>0.41</v>
      </c>
      <c r="G550">
        <v>0.36</v>
      </c>
      <c r="H550">
        <v>50</v>
      </c>
      <c r="I550">
        <f t="shared" si="26"/>
        <v>18</v>
      </c>
    </row>
    <row r="551" spans="1:9" x14ac:dyDescent="0.3">
      <c r="A551" s="1">
        <v>45397</v>
      </c>
      <c r="B551" s="1" t="str">
        <f t="shared" si="24"/>
        <v>April</v>
      </c>
      <c r="C551" s="1" t="str">
        <f t="shared" si="25"/>
        <v>Summer</v>
      </c>
      <c r="D551" t="s">
        <v>47</v>
      </c>
      <c r="E551" t="s">
        <v>6</v>
      </c>
      <c r="F551">
        <v>110.62</v>
      </c>
      <c r="G551">
        <v>84.26</v>
      </c>
      <c r="H551">
        <v>0.25</v>
      </c>
      <c r="I551">
        <f t="shared" si="26"/>
        <v>21.065000000000001</v>
      </c>
    </row>
    <row r="552" spans="1:9" x14ac:dyDescent="0.3">
      <c r="A552" s="1">
        <v>45636</v>
      </c>
      <c r="B552" s="1" t="str">
        <f t="shared" si="24"/>
        <v>December</v>
      </c>
      <c r="C552" s="1" t="str">
        <f t="shared" si="25"/>
        <v>Festive</v>
      </c>
      <c r="D552" t="s">
        <v>24</v>
      </c>
      <c r="E552" t="s">
        <v>6</v>
      </c>
      <c r="F552">
        <v>0.38</v>
      </c>
      <c r="G552">
        <v>0.33</v>
      </c>
      <c r="H552">
        <v>1000</v>
      </c>
      <c r="I552">
        <f t="shared" si="26"/>
        <v>330</v>
      </c>
    </row>
    <row r="553" spans="1:9" x14ac:dyDescent="0.3">
      <c r="A553" s="1">
        <v>45593</v>
      </c>
      <c r="B553" s="1" t="str">
        <f t="shared" si="24"/>
        <v>October</v>
      </c>
      <c r="C553" s="1" t="str">
        <f t="shared" si="25"/>
        <v>Festive</v>
      </c>
      <c r="D553" t="s">
        <v>8</v>
      </c>
      <c r="E553" t="s">
        <v>6</v>
      </c>
      <c r="F553">
        <v>15.23</v>
      </c>
      <c r="G553">
        <v>13.12</v>
      </c>
      <c r="H553">
        <v>10</v>
      </c>
      <c r="I553">
        <f t="shared" si="26"/>
        <v>131.19999999999999</v>
      </c>
    </row>
    <row r="554" spans="1:9" x14ac:dyDescent="0.3">
      <c r="A554" s="1">
        <v>45411</v>
      </c>
      <c r="B554" s="1" t="str">
        <f t="shared" si="24"/>
        <v>April</v>
      </c>
      <c r="C554" s="1" t="str">
        <f t="shared" si="25"/>
        <v>Summer</v>
      </c>
      <c r="D554" t="s">
        <v>18</v>
      </c>
      <c r="E554" t="s">
        <v>17</v>
      </c>
      <c r="F554">
        <v>5.73</v>
      </c>
      <c r="G554">
        <v>4.7699999999999996</v>
      </c>
      <c r="H554">
        <v>5000</v>
      </c>
      <c r="I554">
        <f t="shared" si="26"/>
        <v>23849.999999999996</v>
      </c>
    </row>
    <row r="555" spans="1:9" x14ac:dyDescent="0.3">
      <c r="A555" s="1">
        <v>45584</v>
      </c>
      <c r="B555" s="1" t="str">
        <f t="shared" si="24"/>
        <v>October</v>
      </c>
      <c r="C555" s="1" t="str">
        <f t="shared" si="25"/>
        <v>Festive</v>
      </c>
      <c r="D555" t="s">
        <v>36</v>
      </c>
      <c r="E555" t="s">
        <v>35</v>
      </c>
      <c r="F555">
        <v>0.33</v>
      </c>
      <c r="G555">
        <v>0.24</v>
      </c>
      <c r="H555">
        <v>1500</v>
      </c>
      <c r="I555">
        <f t="shared" si="26"/>
        <v>360</v>
      </c>
    </row>
    <row r="556" spans="1:9" x14ac:dyDescent="0.3">
      <c r="A556" s="1">
        <v>45293</v>
      </c>
      <c r="B556" s="1" t="str">
        <f t="shared" si="24"/>
        <v>January</v>
      </c>
      <c r="C556" s="1" t="str">
        <f t="shared" si="25"/>
        <v>Winter</v>
      </c>
      <c r="D556" t="s">
        <v>15</v>
      </c>
      <c r="E556" t="s">
        <v>14</v>
      </c>
      <c r="F556">
        <v>33.18</v>
      </c>
      <c r="G556">
        <v>25.6</v>
      </c>
      <c r="H556">
        <v>3</v>
      </c>
      <c r="I556">
        <f t="shared" si="26"/>
        <v>76.800000000000011</v>
      </c>
    </row>
    <row r="557" spans="1:9" x14ac:dyDescent="0.3">
      <c r="A557" s="1">
        <v>45584</v>
      </c>
      <c r="B557" s="1" t="str">
        <f t="shared" si="24"/>
        <v>October</v>
      </c>
      <c r="C557" s="1" t="str">
        <f t="shared" si="25"/>
        <v>Festive</v>
      </c>
      <c r="D557" t="s">
        <v>51</v>
      </c>
      <c r="E557" t="s">
        <v>6</v>
      </c>
      <c r="F557">
        <v>116.95</v>
      </c>
      <c r="G557">
        <v>81.92</v>
      </c>
      <c r="H557">
        <v>3</v>
      </c>
      <c r="I557">
        <f t="shared" si="26"/>
        <v>245.76</v>
      </c>
    </row>
    <row r="558" spans="1:9" x14ac:dyDescent="0.3">
      <c r="A558" s="1">
        <v>45420</v>
      </c>
      <c r="B558" s="1" t="str">
        <f t="shared" si="24"/>
        <v>May</v>
      </c>
      <c r="C558" s="1" t="str">
        <f t="shared" si="25"/>
        <v>Summer</v>
      </c>
      <c r="D558" t="s">
        <v>26</v>
      </c>
      <c r="E558" t="s">
        <v>6</v>
      </c>
      <c r="F558">
        <v>81.38</v>
      </c>
      <c r="G558">
        <v>65.86</v>
      </c>
      <c r="H558">
        <v>10</v>
      </c>
      <c r="I558">
        <f t="shared" si="26"/>
        <v>658.6</v>
      </c>
    </row>
    <row r="559" spans="1:9" x14ac:dyDescent="0.3">
      <c r="A559" s="1">
        <v>45348</v>
      </c>
      <c r="B559" s="1" t="str">
        <f t="shared" si="24"/>
        <v>February</v>
      </c>
      <c r="C559" s="1" t="str">
        <f t="shared" si="25"/>
        <v>Winter</v>
      </c>
      <c r="D559" t="s">
        <v>3</v>
      </c>
      <c r="E559" t="s">
        <v>4</v>
      </c>
      <c r="F559">
        <v>124.16</v>
      </c>
      <c r="G559">
        <v>117.79</v>
      </c>
      <c r="H559">
        <v>0.5</v>
      </c>
      <c r="I559">
        <f t="shared" si="26"/>
        <v>58.895000000000003</v>
      </c>
    </row>
    <row r="560" spans="1:9" x14ac:dyDescent="0.3">
      <c r="A560" s="1">
        <v>45305</v>
      </c>
      <c r="B560" s="1" t="str">
        <f t="shared" si="24"/>
        <v>January</v>
      </c>
      <c r="C560" s="1" t="str">
        <f t="shared" si="25"/>
        <v>Winter</v>
      </c>
      <c r="D560" t="s">
        <v>34</v>
      </c>
      <c r="E560" t="s">
        <v>35</v>
      </c>
      <c r="F560">
        <v>0.27</v>
      </c>
      <c r="G560">
        <v>0.2</v>
      </c>
      <c r="H560">
        <v>1500</v>
      </c>
      <c r="I560">
        <f t="shared" si="26"/>
        <v>300</v>
      </c>
    </row>
    <row r="561" spans="1:9" x14ac:dyDescent="0.3">
      <c r="A561" s="1">
        <v>45611</v>
      </c>
      <c r="B561" s="1" t="str">
        <f t="shared" si="24"/>
        <v>November</v>
      </c>
      <c r="C561" s="1" t="str">
        <f t="shared" si="25"/>
        <v>Festive</v>
      </c>
      <c r="D561" t="s">
        <v>45</v>
      </c>
      <c r="E561" t="s">
        <v>23</v>
      </c>
      <c r="F561">
        <v>237.89</v>
      </c>
      <c r="G561">
        <v>225.04</v>
      </c>
      <c r="H561">
        <v>3</v>
      </c>
      <c r="I561">
        <f t="shared" si="26"/>
        <v>675.12</v>
      </c>
    </row>
    <row r="562" spans="1:9" x14ac:dyDescent="0.3">
      <c r="A562" s="1">
        <v>45413</v>
      </c>
      <c r="B562" s="1" t="str">
        <f t="shared" si="24"/>
        <v>May</v>
      </c>
      <c r="C562" s="1" t="str">
        <f t="shared" si="25"/>
        <v>Summer</v>
      </c>
      <c r="D562" t="s">
        <v>16</v>
      </c>
      <c r="E562" t="s">
        <v>17</v>
      </c>
      <c r="F562">
        <v>2.8</v>
      </c>
      <c r="G562">
        <v>2.65</v>
      </c>
      <c r="H562">
        <v>2000</v>
      </c>
      <c r="I562">
        <f t="shared" si="26"/>
        <v>5300</v>
      </c>
    </row>
    <row r="563" spans="1:9" x14ac:dyDescent="0.3">
      <c r="A563" s="1">
        <v>45300</v>
      </c>
      <c r="B563" s="1" t="str">
        <f t="shared" si="24"/>
        <v>January</v>
      </c>
      <c r="C563" s="1" t="str">
        <f t="shared" si="25"/>
        <v>Winter</v>
      </c>
      <c r="D563" t="s">
        <v>24</v>
      </c>
      <c r="E563" t="s">
        <v>6</v>
      </c>
      <c r="F563">
        <v>0.66</v>
      </c>
      <c r="G563">
        <v>0.56000000000000005</v>
      </c>
      <c r="H563">
        <v>500</v>
      </c>
      <c r="I563">
        <f t="shared" si="26"/>
        <v>280</v>
      </c>
    </row>
    <row r="564" spans="1:9" x14ac:dyDescent="0.3">
      <c r="A564" s="1">
        <v>45572</v>
      </c>
      <c r="B564" s="1" t="str">
        <f t="shared" si="24"/>
        <v>October</v>
      </c>
      <c r="C564" s="1" t="str">
        <f t="shared" si="25"/>
        <v>Festive</v>
      </c>
      <c r="D564" t="s">
        <v>34</v>
      </c>
      <c r="E564" t="s">
        <v>35</v>
      </c>
      <c r="F564">
        <v>0.6</v>
      </c>
      <c r="G564">
        <v>0.41</v>
      </c>
      <c r="H564">
        <v>1000</v>
      </c>
      <c r="I564">
        <f t="shared" si="26"/>
        <v>410</v>
      </c>
    </row>
    <row r="565" spans="1:9" x14ac:dyDescent="0.3">
      <c r="A565" s="1">
        <v>45619</v>
      </c>
      <c r="B565" s="1" t="str">
        <f t="shared" si="24"/>
        <v>November</v>
      </c>
      <c r="C565" s="1" t="str">
        <f t="shared" si="25"/>
        <v>Festive</v>
      </c>
      <c r="D565" t="s">
        <v>20</v>
      </c>
      <c r="E565" t="s">
        <v>6</v>
      </c>
      <c r="F565">
        <v>47.63</v>
      </c>
      <c r="G565">
        <v>35.840000000000003</v>
      </c>
      <c r="H565">
        <v>0.25</v>
      </c>
      <c r="I565">
        <f t="shared" si="26"/>
        <v>8.9600000000000009</v>
      </c>
    </row>
    <row r="566" spans="1:9" x14ac:dyDescent="0.3">
      <c r="A566" s="1">
        <v>45324</v>
      </c>
      <c r="B566" s="1" t="str">
        <f t="shared" si="24"/>
        <v>February</v>
      </c>
      <c r="C566" s="1" t="str">
        <f t="shared" si="25"/>
        <v>Winter</v>
      </c>
      <c r="D566" t="s">
        <v>31</v>
      </c>
      <c r="E566" t="s">
        <v>11</v>
      </c>
      <c r="F566">
        <v>344.25</v>
      </c>
      <c r="G566">
        <v>280.2</v>
      </c>
      <c r="H566">
        <v>10</v>
      </c>
      <c r="I566">
        <f t="shared" si="26"/>
        <v>2802</v>
      </c>
    </row>
    <row r="567" spans="1:9" x14ac:dyDescent="0.3">
      <c r="A567" s="1">
        <v>45477</v>
      </c>
      <c r="B567" s="1" t="str">
        <f t="shared" si="24"/>
        <v>July</v>
      </c>
      <c r="C567" s="1" t="str">
        <f t="shared" si="25"/>
        <v>Monsoon</v>
      </c>
      <c r="D567" t="s">
        <v>19</v>
      </c>
      <c r="E567" t="s">
        <v>14</v>
      </c>
      <c r="F567">
        <v>44.48</v>
      </c>
      <c r="G567">
        <v>38.36</v>
      </c>
      <c r="H567">
        <v>10</v>
      </c>
      <c r="I567">
        <f t="shared" si="26"/>
        <v>383.6</v>
      </c>
    </row>
    <row r="568" spans="1:9" x14ac:dyDescent="0.3">
      <c r="A568" s="1">
        <v>45347</v>
      </c>
      <c r="B568" s="1" t="str">
        <f t="shared" si="24"/>
        <v>February</v>
      </c>
      <c r="C568" s="1" t="str">
        <f t="shared" si="25"/>
        <v>Winter</v>
      </c>
      <c r="D568" t="s">
        <v>38</v>
      </c>
      <c r="E568" t="s">
        <v>23</v>
      </c>
      <c r="F568">
        <v>329.96</v>
      </c>
      <c r="G568">
        <v>230.49</v>
      </c>
      <c r="H568">
        <v>0.5</v>
      </c>
      <c r="I568">
        <f t="shared" si="26"/>
        <v>115.245</v>
      </c>
    </row>
    <row r="569" spans="1:9" x14ac:dyDescent="0.3">
      <c r="A569" s="1">
        <v>45405</v>
      </c>
      <c r="B569" s="1" t="str">
        <f t="shared" si="24"/>
        <v>April</v>
      </c>
      <c r="C569" s="1" t="str">
        <f t="shared" si="25"/>
        <v>Summer</v>
      </c>
      <c r="D569" t="s">
        <v>27</v>
      </c>
      <c r="E569" t="s">
        <v>4</v>
      </c>
      <c r="F569">
        <v>61.39</v>
      </c>
      <c r="G569">
        <v>50.29</v>
      </c>
      <c r="H569">
        <v>10</v>
      </c>
      <c r="I569">
        <f t="shared" si="26"/>
        <v>502.9</v>
      </c>
    </row>
    <row r="570" spans="1:9" x14ac:dyDescent="0.3">
      <c r="A570" s="1">
        <v>45314</v>
      </c>
      <c r="B570" s="1" t="str">
        <f t="shared" si="24"/>
        <v>January</v>
      </c>
      <c r="C570" s="1" t="str">
        <f t="shared" si="25"/>
        <v>Winter</v>
      </c>
      <c r="D570" t="s">
        <v>18</v>
      </c>
      <c r="E570" t="s">
        <v>17</v>
      </c>
      <c r="F570">
        <v>1.29</v>
      </c>
      <c r="G570">
        <v>1.22</v>
      </c>
      <c r="H570">
        <v>1500</v>
      </c>
      <c r="I570">
        <f t="shared" si="26"/>
        <v>1830</v>
      </c>
    </row>
    <row r="571" spans="1:9" x14ac:dyDescent="0.3">
      <c r="A571" s="1">
        <v>45558</v>
      </c>
      <c r="B571" s="1" t="str">
        <f t="shared" si="24"/>
        <v>September</v>
      </c>
      <c r="C571" s="1" t="str">
        <f t="shared" si="25"/>
        <v>Monsoon</v>
      </c>
      <c r="D571" t="s">
        <v>21</v>
      </c>
      <c r="E571" t="s">
        <v>6</v>
      </c>
      <c r="F571">
        <v>144.25</v>
      </c>
      <c r="G571">
        <v>107.63</v>
      </c>
      <c r="H571">
        <v>0.25</v>
      </c>
      <c r="I571">
        <f t="shared" si="26"/>
        <v>26.907499999999999</v>
      </c>
    </row>
    <row r="572" spans="1:9" x14ac:dyDescent="0.3">
      <c r="A572" s="1">
        <v>45648</v>
      </c>
      <c r="B572" s="1" t="str">
        <f t="shared" si="24"/>
        <v>December</v>
      </c>
      <c r="C572" s="1" t="str">
        <f t="shared" si="25"/>
        <v>Festive</v>
      </c>
      <c r="D572" t="s">
        <v>13</v>
      </c>
      <c r="E572" t="s">
        <v>14</v>
      </c>
      <c r="F572">
        <v>81.66</v>
      </c>
      <c r="G572">
        <v>55.79</v>
      </c>
      <c r="H572">
        <v>2</v>
      </c>
      <c r="I572">
        <f t="shared" si="26"/>
        <v>111.58</v>
      </c>
    </row>
    <row r="573" spans="1:9" x14ac:dyDescent="0.3">
      <c r="A573" s="1">
        <v>45323</v>
      </c>
      <c r="B573" s="1" t="str">
        <f t="shared" si="24"/>
        <v>February</v>
      </c>
      <c r="C573" s="1" t="str">
        <f t="shared" si="25"/>
        <v>Winter</v>
      </c>
      <c r="D573" t="s">
        <v>8</v>
      </c>
      <c r="E573" t="s">
        <v>6</v>
      </c>
      <c r="F573">
        <v>25.08</v>
      </c>
      <c r="G573">
        <v>18.420000000000002</v>
      </c>
      <c r="H573">
        <v>4</v>
      </c>
      <c r="I573">
        <f t="shared" si="26"/>
        <v>73.680000000000007</v>
      </c>
    </row>
    <row r="574" spans="1:9" x14ac:dyDescent="0.3">
      <c r="A574" s="1">
        <v>45497</v>
      </c>
      <c r="B574" s="1" t="str">
        <f t="shared" si="24"/>
        <v>July</v>
      </c>
      <c r="C574" s="1" t="str">
        <f t="shared" si="25"/>
        <v>Monsoon</v>
      </c>
      <c r="D574" t="s">
        <v>40</v>
      </c>
      <c r="E574" t="s">
        <v>29</v>
      </c>
      <c r="F574">
        <v>181.83</v>
      </c>
      <c r="G574">
        <v>124.04</v>
      </c>
      <c r="H574">
        <v>12</v>
      </c>
      <c r="I574">
        <f t="shared" si="26"/>
        <v>1488.48</v>
      </c>
    </row>
    <row r="575" spans="1:9" x14ac:dyDescent="0.3">
      <c r="A575" s="1">
        <v>45347</v>
      </c>
      <c r="B575" s="1" t="str">
        <f t="shared" si="24"/>
        <v>February</v>
      </c>
      <c r="C575" s="1" t="str">
        <f t="shared" si="25"/>
        <v>Winter</v>
      </c>
      <c r="D575" t="s">
        <v>22</v>
      </c>
      <c r="E575" t="s">
        <v>23</v>
      </c>
      <c r="F575">
        <v>171.15</v>
      </c>
      <c r="G575">
        <v>119.46</v>
      </c>
      <c r="H575">
        <v>1</v>
      </c>
      <c r="I575">
        <f t="shared" si="26"/>
        <v>119.46</v>
      </c>
    </row>
    <row r="576" spans="1:9" x14ac:dyDescent="0.3">
      <c r="A576" s="1">
        <v>45519</v>
      </c>
      <c r="B576" s="1" t="str">
        <f t="shared" si="24"/>
        <v>August</v>
      </c>
      <c r="C576" s="1" t="str">
        <f t="shared" si="25"/>
        <v>Monsoon</v>
      </c>
      <c r="D576" t="s">
        <v>53</v>
      </c>
      <c r="E576" t="s">
        <v>6</v>
      </c>
      <c r="F576">
        <v>103</v>
      </c>
      <c r="G576">
        <v>75.14</v>
      </c>
      <c r="H576">
        <v>0.5</v>
      </c>
      <c r="I576">
        <f t="shared" si="26"/>
        <v>37.57</v>
      </c>
    </row>
    <row r="577" spans="1:9" x14ac:dyDescent="0.3">
      <c r="A577" s="1">
        <v>45576</v>
      </c>
      <c r="B577" s="1" t="str">
        <f t="shared" si="24"/>
        <v>October</v>
      </c>
      <c r="C577" s="1" t="str">
        <f t="shared" si="25"/>
        <v>Festive</v>
      </c>
      <c r="D577" t="s">
        <v>52</v>
      </c>
      <c r="E577" t="s">
        <v>42</v>
      </c>
      <c r="F577">
        <v>0.27</v>
      </c>
      <c r="G577">
        <v>0.21</v>
      </c>
      <c r="H577">
        <v>100</v>
      </c>
      <c r="I577">
        <f t="shared" si="26"/>
        <v>21</v>
      </c>
    </row>
    <row r="578" spans="1:9" x14ac:dyDescent="0.3">
      <c r="A578" s="1">
        <v>45584</v>
      </c>
      <c r="B578" s="1" t="str">
        <f t="shared" si="24"/>
        <v>October</v>
      </c>
      <c r="C578" s="1" t="str">
        <f t="shared" si="25"/>
        <v>Festive</v>
      </c>
      <c r="D578" t="s">
        <v>40</v>
      </c>
      <c r="E578" t="s">
        <v>29</v>
      </c>
      <c r="F578">
        <v>323.16000000000003</v>
      </c>
      <c r="G578">
        <v>249.88</v>
      </c>
      <c r="H578">
        <v>10</v>
      </c>
      <c r="I578">
        <f t="shared" si="26"/>
        <v>2498.8000000000002</v>
      </c>
    </row>
    <row r="579" spans="1:9" x14ac:dyDescent="0.3">
      <c r="A579" s="1">
        <v>45601</v>
      </c>
      <c r="B579" s="1" t="str">
        <f t="shared" ref="B579:B642" si="27">TEXT(A579,"MMMM")</f>
        <v>November</v>
      </c>
      <c r="C579" s="1" t="str">
        <f t="shared" ref="C579:C642" si="28">IF(OR(MONTH(A579)=10,MONTH(A579)=11,MONTH(A579)=12),"Festive",
IF(OR(MONTH(A579)=1,MONTH(A579)=2,MONTH(A579)=3),"Winter",
IF(OR(MONTH(A579)=4,MONTH(A579)=5,MONTH(A579)=6),"Summer",
"Monsoon")))</f>
        <v>Festive</v>
      </c>
      <c r="D579" t="s">
        <v>57</v>
      </c>
      <c r="E579" t="s">
        <v>42</v>
      </c>
      <c r="F579">
        <v>0.65</v>
      </c>
      <c r="G579">
        <v>0.48</v>
      </c>
      <c r="H579">
        <v>200</v>
      </c>
      <c r="I579">
        <f t="shared" ref="I579:I642" si="29">H579*G579</f>
        <v>96</v>
      </c>
    </row>
    <row r="580" spans="1:9" x14ac:dyDescent="0.3">
      <c r="A580" s="1">
        <v>45458</v>
      </c>
      <c r="B580" s="1" t="str">
        <f t="shared" si="27"/>
        <v>June</v>
      </c>
      <c r="C580" s="1" t="str">
        <f t="shared" si="28"/>
        <v>Summer</v>
      </c>
      <c r="D580" t="s">
        <v>7</v>
      </c>
      <c r="E580" t="s">
        <v>6</v>
      </c>
      <c r="F580">
        <v>28.95</v>
      </c>
      <c r="G580">
        <v>23.22</v>
      </c>
      <c r="H580">
        <v>3</v>
      </c>
      <c r="I580">
        <f t="shared" si="29"/>
        <v>69.66</v>
      </c>
    </row>
    <row r="581" spans="1:9" x14ac:dyDescent="0.3">
      <c r="A581" s="1">
        <v>45642</v>
      </c>
      <c r="B581" s="1" t="str">
        <f t="shared" si="27"/>
        <v>December</v>
      </c>
      <c r="C581" s="1" t="str">
        <f t="shared" si="28"/>
        <v>Festive</v>
      </c>
      <c r="D581" t="s">
        <v>26</v>
      </c>
      <c r="E581" t="s">
        <v>6</v>
      </c>
      <c r="F581">
        <v>93.52</v>
      </c>
      <c r="G581">
        <v>78.14</v>
      </c>
      <c r="H581">
        <v>1</v>
      </c>
      <c r="I581">
        <f t="shared" si="29"/>
        <v>78.14</v>
      </c>
    </row>
    <row r="582" spans="1:9" x14ac:dyDescent="0.3">
      <c r="A582" s="1">
        <v>45524</v>
      </c>
      <c r="B582" s="1" t="str">
        <f t="shared" si="27"/>
        <v>August</v>
      </c>
      <c r="C582" s="1" t="str">
        <f t="shared" si="28"/>
        <v>Monsoon</v>
      </c>
      <c r="D582" t="s">
        <v>3</v>
      </c>
      <c r="E582" t="s">
        <v>4</v>
      </c>
      <c r="F582">
        <v>113.71</v>
      </c>
      <c r="G582">
        <v>93.97</v>
      </c>
      <c r="H582">
        <v>1</v>
      </c>
      <c r="I582">
        <f t="shared" si="29"/>
        <v>93.97</v>
      </c>
    </row>
    <row r="583" spans="1:9" x14ac:dyDescent="0.3">
      <c r="A583" s="1">
        <v>45512</v>
      </c>
      <c r="B583" s="1" t="str">
        <f t="shared" si="27"/>
        <v>August</v>
      </c>
      <c r="C583" s="1" t="str">
        <f t="shared" si="28"/>
        <v>Monsoon</v>
      </c>
      <c r="D583" t="s">
        <v>57</v>
      </c>
      <c r="E583" t="s">
        <v>42</v>
      </c>
      <c r="F583">
        <v>0.2</v>
      </c>
      <c r="G583">
        <v>0.15</v>
      </c>
      <c r="H583">
        <v>1000</v>
      </c>
      <c r="I583">
        <f t="shared" si="29"/>
        <v>150</v>
      </c>
    </row>
    <row r="584" spans="1:9" x14ac:dyDescent="0.3">
      <c r="A584" s="1">
        <v>45655</v>
      </c>
      <c r="B584" s="1" t="str">
        <f t="shared" si="27"/>
        <v>December</v>
      </c>
      <c r="C584" s="1" t="str">
        <f t="shared" si="28"/>
        <v>Festive</v>
      </c>
      <c r="D584" t="s">
        <v>57</v>
      </c>
      <c r="E584" t="s">
        <v>42</v>
      </c>
      <c r="F584">
        <v>0.56000000000000005</v>
      </c>
      <c r="G584">
        <v>0.47</v>
      </c>
      <c r="H584">
        <v>100</v>
      </c>
      <c r="I584">
        <f t="shared" si="29"/>
        <v>47</v>
      </c>
    </row>
    <row r="585" spans="1:9" x14ac:dyDescent="0.3">
      <c r="A585" s="1">
        <v>45649</v>
      </c>
      <c r="B585" s="1" t="str">
        <f t="shared" si="27"/>
        <v>December</v>
      </c>
      <c r="C585" s="1" t="str">
        <f t="shared" si="28"/>
        <v>Festive</v>
      </c>
      <c r="D585" t="s">
        <v>39</v>
      </c>
      <c r="E585" t="s">
        <v>11</v>
      </c>
      <c r="F585">
        <v>251.43</v>
      </c>
      <c r="G585">
        <v>224.61</v>
      </c>
      <c r="H585">
        <v>5</v>
      </c>
      <c r="I585">
        <f t="shared" si="29"/>
        <v>1123.0500000000002</v>
      </c>
    </row>
    <row r="586" spans="1:9" x14ac:dyDescent="0.3">
      <c r="A586" s="1">
        <v>45402</v>
      </c>
      <c r="B586" s="1" t="str">
        <f t="shared" si="27"/>
        <v>April</v>
      </c>
      <c r="C586" s="1" t="str">
        <f t="shared" si="28"/>
        <v>Summer</v>
      </c>
      <c r="D586" t="s">
        <v>9</v>
      </c>
      <c r="E586" t="s">
        <v>6</v>
      </c>
      <c r="F586">
        <v>0.89</v>
      </c>
      <c r="G586">
        <v>0.75</v>
      </c>
      <c r="H586">
        <v>200</v>
      </c>
      <c r="I586">
        <f t="shared" si="29"/>
        <v>150</v>
      </c>
    </row>
    <row r="587" spans="1:9" x14ac:dyDescent="0.3">
      <c r="A587" s="1">
        <v>45408</v>
      </c>
      <c r="B587" s="1" t="str">
        <f t="shared" si="27"/>
        <v>April</v>
      </c>
      <c r="C587" s="1" t="str">
        <f t="shared" si="28"/>
        <v>Summer</v>
      </c>
      <c r="D587" t="s">
        <v>20</v>
      </c>
      <c r="E587" t="s">
        <v>6</v>
      </c>
      <c r="F587">
        <v>84.3</v>
      </c>
      <c r="G587">
        <v>67.430000000000007</v>
      </c>
      <c r="H587">
        <v>0.25</v>
      </c>
      <c r="I587">
        <f t="shared" si="29"/>
        <v>16.857500000000002</v>
      </c>
    </row>
    <row r="588" spans="1:9" x14ac:dyDescent="0.3">
      <c r="A588" s="1">
        <v>45524</v>
      </c>
      <c r="B588" s="1" t="str">
        <f t="shared" si="27"/>
        <v>August</v>
      </c>
      <c r="C588" s="1" t="str">
        <f t="shared" si="28"/>
        <v>Monsoon</v>
      </c>
      <c r="D588" t="s">
        <v>10</v>
      </c>
      <c r="E588" t="s">
        <v>11</v>
      </c>
      <c r="F588">
        <v>281.37</v>
      </c>
      <c r="G588">
        <v>226.19</v>
      </c>
      <c r="H588">
        <v>0.25</v>
      </c>
      <c r="I588">
        <f t="shared" si="29"/>
        <v>56.547499999999999</v>
      </c>
    </row>
    <row r="589" spans="1:9" x14ac:dyDescent="0.3">
      <c r="A589" s="1">
        <v>45578</v>
      </c>
      <c r="B589" s="1" t="str">
        <f t="shared" si="27"/>
        <v>October</v>
      </c>
      <c r="C589" s="1" t="str">
        <f t="shared" si="28"/>
        <v>Festive</v>
      </c>
      <c r="D589" t="s">
        <v>18</v>
      </c>
      <c r="E589" t="s">
        <v>17</v>
      </c>
      <c r="F589">
        <v>3.34</v>
      </c>
      <c r="G589">
        <v>3.05</v>
      </c>
      <c r="H589">
        <v>2000</v>
      </c>
      <c r="I589">
        <f t="shared" si="29"/>
        <v>6100</v>
      </c>
    </row>
    <row r="590" spans="1:9" x14ac:dyDescent="0.3">
      <c r="A590" s="1">
        <v>45606</v>
      </c>
      <c r="B590" s="1" t="str">
        <f t="shared" si="27"/>
        <v>November</v>
      </c>
      <c r="C590" s="1" t="str">
        <f t="shared" si="28"/>
        <v>Festive</v>
      </c>
      <c r="D590" t="s">
        <v>7</v>
      </c>
      <c r="E590" t="s">
        <v>6</v>
      </c>
      <c r="F590">
        <v>78.319999999999993</v>
      </c>
      <c r="G590">
        <v>55.82</v>
      </c>
      <c r="H590">
        <v>1</v>
      </c>
      <c r="I590">
        <f t="shared" si="29"/>
        <v>55.82</v>
      </c>
    </row>
    <row r="591" spans="1:9" x14ac:dyDescent="0.3">
      <c r="A591" s="1">
        <v>45483</v>
      </c>
      <c r="B591" s="1" t="str">
        <f t="shared" si="27"/>
        <v>July</v>
      </c>
      <c r="C591" s="1" t="str">
        <f t="shared" si="28"/>
        <v>Monsoon</v>
      </c>
      <c r="D591" t="s">
        <v>57</v>
      </c>
      <c r="E591" t="s">
        <v>42</v>
      </c>
      <c r="F591">
        <v>0.26</v>
      </c>
      <c r="G591">
        <v>0.21</v>
      </c>
      <c r="H591">
        <v>50</v>
      </c>
      <c r="I591">
        <f t="shared" si="29"/>
        <v>10.5</v>
      </c>
    </row>
    <row r="592" spans="1:9" x14ac:dyDescent="0.3">
      <c r="A592" s="1">
        <v>45534</v>
      </c>
      <c r="B592" s="1" t="str">
        <f t="shared" si="27"/>
        <v>August</v>
      </c>
      <c r="C592" s="1" t="str">
        <f t="shared" si="28"/>
        <v>Monsoon</v>
      </c>
      <c r="D592" t="s">
        <v>7</v>
      </c>
      <c r="E592" t="s">
        <v>6</v>
      </c>
      <c r="F592">
        <v>61.18</v>
      </c>
      <c r="G592">
        <v>54.32</v>
      </c>
      <c r="H592">
        <v>5</v>
      </c>
      <c r="I592">
        <f t="shared" si="29"/>
        <v>271.60000000000002</v>
      </c>
    </row>
    <row r="593" spans="1:9" x14ac:dyDescent="0.3">
      <c r="A593" s="1">
        <v>45576</v>
      </c>
      <c r="B593" s="1" t="str">
        <f t="shared" si="27"/>
        <v>October</v>
      </c>
      <c r="C593" s="1" t="str">
        <f t="shared" si="28"/>
        <v>Festive</v>
      </c>
      <c r="D593" t="s">
        <v>57</v>
      </c>
      <c r="E593" t="s">
        <v>42</v>
      </c>
      <c r="F593">
        <v>0.15</v>
      </c>
      <c r="G593">
        <v>0.13</v>
      </c>
      <c r="H593">
        <v>200</v>
      </c>
      <c r="I593">
        <f t="shared" si="29"/>
        <v>26</v>
      </c>
    </row>
    <row r="594" spans="1:9" x14ac:dyDescent="0.3">
      <c r="A594" s="1">
        <v>45578</v>
      </c>
      <c r="B594" s="1" t="str">
        <f t="shared" si="27"/>
        <v>October</v>
      </c>
      <c r="C594" s="1" t="str">
        <f t="shared" si="28"/>
        <v>Festive</v>
      </c>
      <c r="D594" t="s">
        <v>36</v>
      </c>
      <c r="E594" t="s">
        <v>35</v>
      </c>
      <c r="F594">
        <v>0.06</v>
      </c>
      <c r="G594">
        <v>0.05</v>
      </c>
      <c r="H594">
        <v>200</v>
      </c>
      <c r="I594">
        <f t="shared" si="29"/>
        <v>10</v>
      </c>
    </row>
    <row r="595" spans="1:9" x14ac:dyDescent="0.3">
      <c r="A595" s="1">
        <v>45482</v>
      </c>
      <c r="B595" s="1" t="str">
        <f t="shared" si="27"/>
        <v>July</v>
      </c>
      <c r="C595" s="1" t="str">
        <f t="shared" si="28"/>
        <v>Monsoon</v>
      </c>
      <c r="D595" t="s">
        <v>41</v>
      </c>
      <c r="E595" t="s">
        <v>42</v>
      </c>
      <c r="F595">
        <v>0.35</v>
      </c>
      <c r="G595">
        <v>0.32</v>
      </c>
      <c r="H595">
        <v>500</v>
      </c>
      <c r="I595">
        <f t="shared" si="29"/>
        <v>160</v>
      </c>
    </row>
    <row r="596" spans="1:9" x14ac:dyDescent="0.3">
      <c r="A596" s="1">
        <v>45322</v>
      </c>
      <c r="B596" s="1" t="str">
        <f t="shared" si="27"/>
        <v>January</v>
      </c>
      <c r="C596" s="1" t="str">
        <f t="shared" si="28"/>
        <v>Winter</v>
      </c>
      <c r="D596" t="s">
        <v>31</v>
      </c>
      <c r="E596" t="s">
        <v>11</v>
      </c>
      <c r="F596">
        <v>430.32</v>
      </c>
      <c r="G596">
        <v>378.14</v>
      </c>
      <c r="H596">
        <v>0.5</v>
      </c>
      <c r="I596">
        <f t="shared" si="29"/>
        <v>189.07</v>
      </c>
    </row>
    <row r="597" spans="1:9" x14ac:dyDescent="0.3">
      <c r="A597" s="1">
        <v>45460</v>
      </c>
      <c r="B597" s="1" t="str">
        <f t="shared" si="27"/>
        <v>June</v>
      </c>
      <c r="C597" s="1" t="str">
        <f t="shared" si="28"/>
        <v>Summer</v>
      </c>
      <c r="D597" t="s">
        <v>20</v>
      </c>
      <c r="E597" t="s">
        <v>6</v>
      </c>
      <c r="F597">
        <v>31.07</v>
      </c>
      <c r="G597">
        <v>25.3</v>
      </c>
      <c r="H597">
        <v>0.5</v>
      </c>
      <c r="I597">
        <f t="shared" si="29"/>
        <v>12.65</v>
      </c>
    </row>
    <row r="598" spans="1:9" x14ac:dyDescent="0.3">
      <c r="A598" s="1">
        <v>45502</v>
      </c>
      <c r="B598" s="1" t="str">
        <f t="shared" si="27"/>
        <v>July</v>
      </c>
      <c r="C598" s="1" t="str">
        <f t="shared" si="28"/>
        <v>Monsoon</v>
      </c>
      <c r="D598" t="s">
        <v>49</v>
      </c>
      <c r="E598" t="s">
        <v>4</v>
      </c>
      <c r="F598">
        <v>109.97</v>
      </c>
      <c r="G598">
        <v>88.42</v>
      </c>
      <c r="H598">
        <v>2</v>
      </c>
      <c r="I598">
        <f t="shared" si="29"/>
        <v>176.84</v>
      </c>
    </row>
    <row r="599" spans="1:9" x14ac:dyDescent="0.3">
      <c r="A599" s="1">
        <v>45651</v>
      </c>
      <c r="B599" s="1" t="str">
        <f t="shared" si="27"/>
        <v>December</v>
      </c>
      <c r="C599" s="1" t="str">
        <f t="shared" si="28"/>
        <v>Festive</v>
      </c>
      <c r="D599" t="s">
        <v>27</v>
      </c>
      <c r="E599" t="s">
        <v>4</v>
      </c>
      <c r="F599">
        <v>96.53</v>
      </c>
      <c r="G599">
        <v>73.05</v>
      </c>
      <c r="H599">
        <v>3</v>
      </c>
      <c r="I599">
        <f t="shared" si="29"/>
        <v>219.14999999999998</v>
      </c>
    </row>
    <row r="600" spans="1:9" x14ac:dyDescent="0.3">
      <c r="A600" s="1">
        <v>45508</v>
      </c>
      <c r="B600" s="1" t="str">
        <f t="shared" si="27"/>
        <v>August</v>
      </c>
      <c r="C600" s="1" t="str">
        <f t="shared" si="28"/>
        <v>Monsoon</v>
      </c>
      <c r="D600" t="s">
        <v>38</v>
      </c>
      <c r="E600" t="s">
        <v>23</v>
      </c>
      <c r="F600">
        <v>221.3</v>
      </c>
      <c r="G600">
        <v>149.12</v>
      </c>
      <c r="H600">
        <v>0.5</v>
      </c>
      <c r="I600">
        <f t="shared" si="29"/>
        <v>74.56</v>
      </c>
    </row>
    <row r="601" spans="1:9" x14ac:dyDescent="0.3">
      <c r="A601" s="1">
        <v>45318</v>
      </c>
      <c r="B601" s="1" t="str">
        <f t="shared" si="27"/>
        <v>January</v>
      </c>
      <c r="C601" s="1" t="str">
        <f t="shared" si="28"/>
        <v>Winter</v>
      </c>
      <c r="D601" t="s">
        <v>58</v>
      </c>
      <c r="E601" t="s">
        <v>33</v>
      </c>
      <c r="F601">
        <v>7.0000000000000007E-2</v>
      </c>
      <c r="G601">
        <v>0.05</v>
      </c>
      <c r="H601">
        <v>500</v>
      </c>
      <c r="I601">
        <f t="shared" si="29"/>
        <v>25</v>
      </c>
    </row>
    <row r="602" spans="1:9" x14ac:dyDescent="0.3">
      <c r="A602" s="1">
        <v>45451</v>
      </c>
      <c r="B602" s="1" t="str">
        <f t="shared" si="27"/>
        <v>June</v>
      </c>
      <c r="C602" s="1" t="str">
        <f t="shared" si="28"/>
        <v>Summer</v>
      </c>
      <c r="D602" t="s">
        <v>40</v>
      </c>
      <c r="E602" t="s">
        <v>29</v>
      </c>
      <c r="F602">
        <v>165.86</v>
      </c>
      <c r="G602">
        <v>141.02000000000001</v>
      </c>
      <c r="H602">
        <v>4</v>
      </c>
      <c r="I602">
        <f t="shared" si="29"/>
        <v>564.08000000000004</v>
      </c>
    </row>
    <row r="603" spans="1:9" x14ac:dyDescent="0.3">
      <c r="A603" s="1">
        <v>45639</v>
      </c>
      <c r="B603" s="1" t="str">
        <f t="shared" si="27"/>
        <v>December</v>
      </c>
      <c r="C603" s="1" t="str">
        <f t="shared" si="28"/>
        <v>Festive</v>
      </c>
      <c r="D603" t="s">
        <v>52</v>
      </c>
      <c r="E603" t="s">
        <v>42</v>
      </c>
      <c r="F603">
        <v>0.14000000000000001</v>
      </c>
      <c r="G603">
        <v>0.11</v>
      </c>
      <c r="H603">
        <v>750</v>
      </c>
      <c r="I603">
        <f t="shared" si="29"/>
        <v>82.5</v>
      </c>
    </row>
    <row r="604" spans="1:9" x14ac:dyDescent="0.3">
      <c r="A604" s="1">
        <v>45371</v>
      </c>
      <c r="B604" s="1" t="str">
        <f t="shared" si="27"/>
        <v>March</v>
      </c>
      <c r="C604" s="1" t="str">
        <f t="shared" si="28"/>
        <v>Winter</v>
      </c>
      <c r="D604" t="s">
        <v>28</v>
      </c>
      <c r="E604" t="s">
        <v>29</v>
      </c>
      <c r="F604">
        <v>133.65</v>
      </c>
      <c r="G604">
        <v>95.78</v>
      </c>
      <c r="H604">
        <v>24</v>
      </c>
      <c r="I604">
        <f t="shared" si="29"/>
        <v>2298.7200000000003</v>
      </c>
    </row>
    <row r="605" spans="1:9" x14ac:dyDescent="0.3">
      <c r="A605" s="1">
        <v>45406</v>
      </c>
      <c r="B605" s="1" t="str">
        <f t="shared" si="27"/>
        <v>April</v>
      </c>
      <c r="C605" s="1" t="str">
        <f t="shared" si="28"/>
        <v>Summer</v>
      </c>
      <c r="D605" t="s">
        <v>53</v>
      </c>
      <c r="E605" t="s">
        <v>6</v>
      </c>
      <c r="F605">
        <v>99.08</v>
      </c>
      <c r="G605">
        <v>86.58</v>
      </c>
      <c r="H605">
        <v>5</v>
      </c>
      <c r="I605">
        <f t="shared" si="29"/>
        <v>432.9</v>
      </c>
    </row>
    <row r="606" spans="1:9" x14ac:dyDescent="0.3">
      <c r="A606" s="1">
        <v>45471</v>
      </c>
      <c r="B606" s="1" t="str">
        <f t="shared" si="27"/>
        <v>June</v>
      </c>
      <c r="C606" s="1" t="str">
        <f t="shared" si="28"/>
        <v>Summer</v>
      </c>
      <c r="D606" t="s">
        <v>32</v>
      </c>
      <c r="E606" t="s">
        <v>33</v>
      </c>
      <c r="F606">
        <v>7.0000000000000007E-2</v>
      </c>
      <c r="G606">
        <v>0.05</v>
      </c>
      <c r="H606">
        <v>200</v>
      </c>
      <c r="I606">
        <f t="shared" si="29"/>
        <v>10</v>
      </c>
    </row>
    <row r="607" spans="1:9" x14ac:dyDescent="0.3">
      <c r="A607" s="1">
        <v>45480</v>
      </c>
      <c r="B607" s="1" t="str">
        <f t="shared" si="27"/>
        <v>July</v>
      </c>
      <c r="C607" s="1" t="str">
        <f t="shared" si="28"/>
        <v>Monsoon</v>
      </c>
      <c r="D607" t="s">
        <v>41</v>
      </c>
      <c r="E607" t="s">
        <v>42</v>
      </c>
      <c r="F607">
        <v>0.15</v>
      </c>
      <c r="G607">
        <v>0.13</v>
      </c>
      <c r="H607">
        <v>1500</v>
      </c>
      <c r="I607">
        <f t="shared" si="29"/>
        <v>195</v>
      </c>
    </row>
    <row r="608" spans="1:9" x14ac:dyDescent="0.3">
      <c r="A608" s="1">
        <v>45601</v>
      </c>
      <c r="B608" s="1" t="str">
        <f t="shared" si="27"/>
        <v>November</v>
      </c>
      <c r="C608" s="1" t="str">
        <f t="shared" si="28"/>
        <v>Festive</v>
      </c>
      <c r="D608" t="s">
        <v>31</v>
      </c>
      <c r="E608" t="s">
        <v>11</v>
      </c>
      <c r="F608">
        <v>582.51</v>
      </c>
      <c r="G608">
        <v>414.57</v>
      </c>
      <c r="H608">
        <v>5</v>
      </c>
      <c r="I608">
        <f t="shared" si="29"/>
        <v>2072.85</v>
      </c>
    </row>
    <row r="609" spans="1:9" x14ac:dyDescent="0.3">
      <c r="A609" s="1">
        <v>45511</v>
      </c>
      <c r="B609" s="1" t="str">
        <f t="shared" si="27"/>
        <v>August</v>
      </c>
      <c r="C609" s="1" t="str">
        <f t="shared" si="28"/>
        <v>Monsoon</v>
      </c>
      <c r="D609" t="s">
        <v>26</v>
      </c>
      <c r="E609" t="s">
        <v>6</v>
      </c>
      <c r="F609">
        <v>70.89</v>
      </c>
      <c r="G609">
        <v>54.93</v>
      </c>
      <c r="H609">
        <v>2</v>
      </c>
      <c r="I609">
        <f t="shared" si="29"/>
        <v>109.86</v>
      </c>
    </row>
    <row r="610" spans="1:9" x14ac:dyDescent="0.3">
      <c r="A610" s="1">
        <v>45305</v>
      </c>
      <c r="B610" s="1" t="str">
        <f t="shared" si="27"/>
        <v>January</v>
      </c>
      <c r="C610" s="1" t="str">
        <f t="shared" si="28"/>
        <v>Winter</v>
      </c>
      <c r="D610" t="s">
        <v>38</v>
      </c>
      <c r="E610" t="s">
        <v>23</v>
      </c>
      <c r="F610">
        <v>307.75</v>
      </c>
      <c r="G610">
        <v>253.96</v>
      </c>
      <c r="H610">
        <v>2</v>
      </c>
      <c r="I610">
        <f t="shared" si="29"/>
        <v>507.92</v>
      </c>
    </row>
    <row r="611" spans="1:9" x14ac:dyDescent="0.3">
      <c r="A611" s="1">
        <v>45428</v>
      </c>
      <c r="B611" s="1" t="str">
        <f t="shared" si="27"/>
        <v>May</v>
      </c>
      <c r="C611" s="1" t="str">
        <f t="shared" si="28"/>
        <v>Summer</v>
      </c>
      <c r="D611" t="s">
        <v>16</v>
      </c>
      <c r="E611" t="s">
        <v>17</v>
      </c>
      <c r="F611">
        <v>3.86</v>
      </c>
      <c r="G611">
        <v>3.55</v>
      </c>
      <c r="H611">
        <v>4000</v>
      </c>
      <c r="I611">
        <f t="shared" si="29"/>
        <v>14200</v>
      </c>
    </row>
    <row r="612" spans="1:9" x14ac:dyDescent="0.3">
      <c r="A612" s="1">
        <v>45600</v>
      </c>
      <c r="B612" s="1" t="str">
        <f t="shared" si="27"/>
        <v>November</v>
      </c>
      <c r="C612" s="1" t="str">
        <f t="shared" si="28"/>
        <v>Festive</v>
      </c>
      <c r="D612" t="s">
        <v>39</v>
      </c>
      <c r="E612" t="s">
        <v>11</v>
      </c>
      <c r="F612">
        <v>331.29</v>
      </c>
      <c r="G612">
        <v>249.9</v>
      </c>
      <c r="H612">
        <v>5</v>
      </c>
      <c r="I612">
        <f t="shared" si="29"/>
        <v>1249.5</v>
      </c>
    </row>
    <row r="613" spans="1:9" x14ac:dyDescent="0.3">
      <c r="A613" s="1">
        <v>45450</v>
      </c>
      <c r="B613" s="1" t="str">
        <f t="shared" si="27"/>
        <v>June</v>
      </c>
      <c r="C613" s="1" t="str">
        <f t="shared" si="28"/>
        <v>Summer</v>
      </c>
      <c r="D613" t="s">
        <v>40</v>
      </c>
      <c r="E613" t="s">
        <v>29</v>
      </c>
      <c r="F613">
        <v>407.39</v>
      </c>
      <c r="G613">
        <v>339.71</v>
      </c>
      <c r="H613">
        <v>10</v>
      </c>
      <c r="I613">
        <f t="shared" si="29"/>
        <v>3397.1</v>
      </c>
    </row>
    <row r="614" spans="1:9" x14ac:dyDescent="0.3">
      <c r="A614" s="1">
        <v>45471</v>
      </c>
      <c r="B614" s="1" t="str">
        <f t="shared" si="27"/>
        <v>June</v>
      </c>
      <c r="C614" s="1" t="str">
        <f t="shared" si="28"/>
        <v>Summer</v>
      </c>
      <c r="D614" t="s">
        <v>12</v>
      </c>
      <c r="E614" t="s">
        <v>6</v>
      </c>
      <c r="F614">
        <v>0.06</v>
      </c>
      <c r="G614">
        <v>0.05</v>
      </c>
      <c r="H614">
        <v>200</v>
      </c>
      <c r="I614">
        <f t="shared" si="29"/>
        <v>10</v>
      </c>
    </row>
    <row r="615" spans="1:9" x14ac:dyDescent="0.3">
      <c r="A615" s="1">
        <v>45584</v>
      </c>
      <c r="B615" s="1" t="str">
        <f t="shared" si="27"/>
        <v>October</v>
      </c>
      <c r="C615" s="1" t="str">
        <f t="shared" si="28"/>
        <v>Festive</v>
      </c>
      <c r="D615" t="s">
        <v>34</v>
      </c>
      <c r="E615" t="s">
        <v>35</v>
      </c>
      <c r="F615">
        <v>0.39</v>
      </c>
      <c r="G615">
        <v>0.28999999999999998</v>
      </c>
      <c r="H615">
        <v>2000</v>
      </c>
      <c r="I615">
        <f t="shared" si="29"/>
        <v>580</v>
      </c>
    </row>
    <row r="616" spans="1:9" x14ac:dyDescent="0.3">
      <c r="A616" s="1">
        <v>45497</v>
      </c>
      <c r="B616" s="1" t="str">
        <f t="shared" si="27"/>
        <v>July</v>
      </c>
      <c r="C616" s="1" t="str">
        <f t="shared" si="28"/>
        <v>Monsoon</v>
      </c>
      <c r="D616" t="s">
        <v>8</v>
      </c>
      <c r="E616" t="s">
        <v>6</v>
      </c>
      <c r="F616">
        <v>12.57</v>
      </c>
      <c r="G616">
        <v>9.99</v>
      </c>
      <c r="H616">
        <v>12</v>
      </c>
      <c r="I616">
        <f t="shared" si="29"/>
        <v>119.88</v>
      </c>
    </row>
    <row r="617" spans="1:9" x14ac:dyDescent="0.3">
      <c r="A617" s="1">
        <v>45647</v>
      </c>
      <c r="B617" s="1" t="str">
        <f t="shared" si="27"/>
        <v>December</v>
      </c>
      <c r="C617" s="1" t="str">
        <f t="shared" si="28"/>
        <v>Festive</v>
      </c>
      <c r="D617" t="s">
        <v>22</v>
      </c>
      <c r="E617" t="s">
        <v>23</v>
      </c>
      <c r="F617">
        <v>165.41</v>
      </c>
      <c r="G617">
        <v>155.88999999999999</v>
      </c>
      <c r="H617">
        <v>3</v>
      </c>
      <c r="I617">
        <f t="shared" si="29"/>
        <v>467.66999999999996</v>
      </c>
    </row>
    <row r="618" spans="1:9" x14ac:dyDescent="0.3">
      <c r="A618" s="1">
        <v>45338</v>
      </c>
      <c r="B618" s="1" t="str">
        <f t="shared" si="27"/>
        <v>February</v>
      </c>
      <c r="C618" s="1" t="str">
        <f t="shared" si="28"/>
        <v>Winter</v>
      </c>
      <c r="D618" t="s">
        <v>20</v>
      </c>
      <c r="E618" t="s">
        <v>6</v>
      </c>
      <c r="F618">
        <v>72.31</v>
      </c>
      <c r="G618">
        <v>66.42</v>
      </c>
      <c r="H618">
        <v>1</v>
      </c>
      <c r="I618">
        <f t="shared" si="29"/>
        <v>66.42</v>
      </c>
    </row>
    <row r="619" spans="1:9" x14ac:dyDescent="0.3">
      <c r="A619" s="1">
        <v>45402</v>
      </c>
      <c r="B619" s="1" t="str">
        <f t="shared" si="27"/>
        <v>April</v>
      </c>
      <c r="C619" s="1" t="str">
        <f t="shared" si="28"/>
        <v>Summer</v>
      </c>
      <c r="D619" t="s">
        <v>24</v>
      </c>
      <c r="E619" t="s">
        <v>6</v>
      </c>
      <c r="F619">
        <v>0.46</v>
      </c>
      <c r="G619">
        <v>0.38</v>
      </c>
      <c r="H619">
        <v>200</v>
      </c>
      <c r="I619">
        <f t="shared" si="29"/>
        <v>76</v>
      </c>
    </row>
    <row r="620" spans="1:9" x14ac:dyDescent="0.3">
      <c r="A620" s="1">
        <v>45624</v>
      </c>
      <c r="B620" s="1" t="str">
        <f t="shared" si="27"/>
        <v>November</v>
      </c>
      <c r="C620" s="1" t="str">
        <f t="shared" si="28"/>
        <v>Festive</v>
      </c>
      <c r="D620" t="s">
        <v>44</v>
      </c>
      <c r="E620" t="s">
        <v>6</v>
      </c>
      <c r="F620">
        <v>14.83</v>
      </c>
      <c r="G620">
        <v>11.73</v>
      </c>
      <c r="H620">
        <v>24</v>
      </c>
      <c r="I620">
        <f t="shared" si="29"/>
        <v>281.52</v>
      </c>
    </row>
    <row r="621" spans="1:9" x14ac:dyDescent="0.3">
      <c r="A621" s="1">
        <v>45613</v>
      </c>
      <c r="B621" s="1" t="str">
        <f t="shared" si="27"/>
        <v>November</v>
      </c>
      <c r="C621" s="1" t="str">
        <f t="shared" si="28"/>
        <v>Festive</v>
      </c>
      <c r="D621" t="s">
        <v>54</v>
      </c>
      <c r="E621" t="s">
        <v>6</v>
      </c>
      <c r="F621">
        <v>0.23</v>
      </c>
      <c r="G621">
        <v>0.19</v>
      </c>
      <c r="H621">
        <v>1500</v>
      </c>
      <c r="I621">
        <f t="shared" si="29"/>
        <v>285</v>
      </c>
    </row>
    <row r="622" spans="1:9" x14ac:dyDescent="0.3">
      <c r="A622" s="1">
        <v>45607</v>
      </c>
      <c r="B622" s="1" t="str">
        <f t="shared" si="27"/>
        <v>November</v>
      </c>
      <c r="C622" s="1" t="str">
        <f t="shared" si="28"/>
        <v>Festive</v>
      </c>
      <c r="D622" t="s">
        <v>9</v>
      </c>
      <c r="E622" t="s">
        <v>6</v>
      </c>
      <c r="F622">
        <v>0.08</v>
      </c>
      <c r="G622">
        <v>7.0000000000000007E-2</v>
      </c>
      <c r="H622">
        <v>100</v>
      </c>
      <c r="I622">
        <f t="shared" si="29"/>
        <v>7.0000000000000009</v>
      </c>
    </row>
    <row r="623" spans="1:9" x14ac:dyDescent="0.3">
      <c r="A623" s="1">
        <v>45335</v>
      </c>
      <c r="B623" s="1" t="str">
        <f t="shared" si="27"/>
        <v>February</v>
      </c>
      <c r="C623" s="1" t="str">
        <f t="shared" si="28"/>
        <v>Winter</v>
      </c>
      <c r="D623" t="s">
        <v>20</v>
      </c>
      <c r="E623" t="s">
        <v>6</v>
      </c>
      <c r="F623">
        <v>92.47</v>
      </c>
      <c r="G623">
        <v>66.849999999999994</v>
      </c>
      <c r="H623">
        <v>5</v>
      </c>
      <c r="I623">
        <f t="shared" si="29"/>
        <v>334.25</v>
      </c>
    </row>
    <row r="624" spans="1:9" x14ac:dyDescent="0.3">
      <c r="A624" s="1">
        <v>45371</v>
      </c>
      <c r="B624" s="1" t="str">
        <f t="shared" si="27"/>
        <v>March</v>
      </c>
      <c r="C624" s="1" t="str">
        <f t="shared" si="28"/>
        <v>Winter</v>
      </c>
      <c r="D624" t="s">
        <v>60</v>
      </c>
      <c r="E624" t="s">
        <v>17</v>
      </c>
      <c r="F624">
        <v>3.85</v>
      </c>
      <c r="G624">
        <v>3.21</v>
      </c>
      <c r="H624">
        <v>250</v>
      </c>
      <c r="I624">
        <f t="shared" si="29"/>
        <v>802.5</v>
      </c>
    </row>
    <row r="625" spans="1:9" x14ac:dyDescent="0.3">
      <c r="A625" s="1">
        <v>45645</v>
      </c>
      <c r="B625" s="1" t="str">
        <f t="shared" si="27"/>
        <v>December</v>
      </c>
      <c r="C625" s="1" t="str">
        <f t="shared" si="28"/>
        <v>Festive</v>
      </c>
      <c r="D625" t="s">
        <v>12</v>
      </c>
      <c r="E625" t="s">
        <v>6</v>
      </c>
      <c r="F625">
        <v>0.18</v>
      </c>
      <c r="G625">
        <v>0.15</v>
      </c>
      <c r="H625">
        <v>1500</v>
      </c>
      <c r="I625">
        <f t="shared" si="29"/>
        <v>225</v>
      </c>
    </row>
    <row r="626" spans="1:9" x14ac:dyDescent="0.3">
      <c r="A626" s="1">
        <v>45576</v>
      </c>
      <c r="B626" s="1" t="str">
        <f t="shared" si="27"/>
        <v>October</v>
      </c>
      <c r="C626" s="1" t="str">
        <f t="shared" si="28"/>
        <v>Festive</v>
      </c>
      <c r="D626" t="s">
        <v>51</v>
      </c>
      <c r="E626" t="s">
        <v>6</v>
      </c>
      <c r="F626">
        <v>99.01</v>
      </c>
      <c r="G626">
        <v>71.650000000000006</v>
      </c>
      <c r="H626">
        <v>0.5</v>
      </c>
      <c r="I626">
        <f t="shared" si="29"/>
        <v>35.825000000000003</v>
      </c>
    </row>
    <row r="627" spans="1:9" x14ac:dyDescent="0.3">
      <c r="A627" s="1">
        <v>45650</v>
      </c>
      <c r="B627" s="1" t="str">
        <f t="shared" si="27"/>
        <v>December</v>
      </c>
      <c r="C627" s="1" t="str">
        <f t="shared" si="28"/>
        <v>Festive</v>
      </c>
      <c r="D627" t="s">
        <v>59</v>
      </c>
      <c r="E627" t="s">
        <v>6</v>
      </c>
      <c r="F627">
        <v>16.510000000000002</v>
      </c>
      <c r="G627">
        <v>13.48</v>
      </c>
      <c r="H627">
        <v>12</v>
      </c>
      <c r="I627">
        <f t="shared" si="29"/>
        <v>161.76</v>
      </c>
    </row>
    <row r="628" spans="1:9" x14ac:dyDescent="0.3">
      <c r="A628" s="1">
        <v>45518</v>
      </c>
      <c r="B628" s="1" t="str">
        <f t="shared" si="27"/>
        <v>August</v>
      </c>
      <c r="C628" s="1" t="str">
        <f t="shared" si="28"/>
        <v>Monsoon</v>
      </c>
      <c r="D628" t="s">
        <v>9</v>
      </c>
      <c r="E628" t="s">
        <v>6</v>
      </c>
      <c r="F628">
        <v>0.35</v>
      </c>
      <c r="G628">
        <v>0.25</v>
      </c>
      <c r="H628">
        <v>250</v>
      </c>
      <c r="I628">
        <f t="shared" si="29"/>
        <v>62.5</v>
      </c>
    </row>
    <row r="629" spans="1:9" x14ac:dyDescent="0.3">
      <c r="A629" s="1">
        <v>45402</v>
      </c>
      <c r="B629" s="1" t="str">
        <f t="shared" si="27"/>
        <v>April</v>
      </c>
      <c r="C629" s="1" t="str">
        <f t="shared" si="28"/>
        <v>Summer</v>
      </c>
      <c r="D629" t="s">
        <v>26</v>
      </c>
      <c r="E629" t="s">
        <v>6</v>
      </c>
      <c r="F629">
        <v>87.79</v>
      </c>
      <c r="G629">
        <v>67.97</v>
      </c>
      <c r="H629">
        <v>3</v>
      </c>
      <c r="I629">
        <f t="shared" si="29"/>
        <v>203.91</v>
      </c>
    </row>
    <row r="630" spans="1:9" x14ac:dyDescent="0.3">
      <c r="A630" s="1">
        <v>45350</v>
      </c>
      <c r="B630" s="1" t="str">
        <f t="shared" si="27"/>
        <v>February</v>
      </c>
      <c r="C630" s="1" t="str">
        <f t="shared" si="28"/>
        <v>Winter</v>
      </c>
      <c r="D630" t="s">
        <v>19</v>
      </c>
      <c r="E630" t="s">
        <v>14</v>
      </c>
      <c r="F630">
        <v>30.7</v>
      </c>
      <c r="G630">
        <v>27.88</v>
      </c>
      <c r="H630">
        <v>6</v>
      </c>
      <c r="I630">
        <f t="shared" si="29"/>
        <v>167.28</v>
      </c>
    </row>
    <row r="631" spans="1:9" x14ac:dyDescent="0.3">
      <c r="A631" s="1">
        <v>45580</v>
      </c>
      <c r="B631" s="1" t="str">
        <f t="shared" si="27"/>
        <v>October</v>
      </c>
      <c r="C631" s="1" t="str">
        <f t="shared" si="28"/>
        <v>Festive</v>
      </c>
      <c r="D631" t="s">
        <v>45</v>
      </c>
      <c r="E631" t="s">
        <v>23</v>
      </c>
      <c r="F631">
        <v>262.3</v>
      </c>
      <c r="G631">
        <v>196.1</v>
      </c>
      <c r="H631">
        <v>10</v>
      </c>
      <c r="I631">
        <f t="shared" si="29"/>
        <v>1961</v>
      </c>
    </row>
    <row r="632" spans="1:9" x14ac:dyDescent="0.3">
      <c r="A632" s="1">
        <v>45652</v>
      </c>
      <c r="B632" s="1" t="str">
        <f t="shared" si="27"/>
        <v>December</v>
      </c>
      <c r="C632" s="1" t="str">
        <f t="shared" si="28"/>
        <v>Festive</v>
      </c>
      <c r="D632" t="s">
        <v>56</v>
      </c>
      <c r="E632" t="s">
        <v>29</v>
      </c>
      <c r="F632">
        <v>301.61</v>
      </c>
      <c r="G632">
        <v>229.51</v>
      </c>
      <c r="H632">
        <v>10</v>
      </c>
      <c r="I632">
        <f t="shared" si="29"/>
        <v>2295.1</v>
      </c>
    </row>
    <row r="633" spans="1:9" x14ac:dyDescent="0.3">
      <c r="A633" s="1">
        <v>45561</v>
      </c>
      <c r="B633" s="1" t="str">
        <f t="shared" si="27"/>
        <v>September</v>
      </c>
      <c r="C633" s="1" t="str">
        <f t="shared" si="28"/>
        <v>Monsoon</v>
      </c>
      <c r="D633" t="s">
        <v>15</v>
      </c>
      <c r="E633" t="s">
        <v>14</v>
      </c>
      <c r="F633">
        <v>71.459999999999994</v>
      </c>
      <c r="G633">
        <v>53.82</v>
      </c>
      <c r="H633">
        <v>6</v>
      </c>
      <c r="I633">
        <f t="shared" si="29"/>
        <v>322.92</v>
      </c>
    </row>
    <row r="634" spans="1:9" x14ac:dyDescent="0.3">
      <c r="A634" s="1">
        <v>45315</v>
      </c>
      <c r="B634" s="1" t="str">
        <f t="shared" si="27"/>
        <v>January</v>
      </c>
      <c r="C634" s="1" t="str">
        <f t="shared" si="28"/>
        <v>Winter</v>
      </c>
      <c r="D634" t="s">
        <v>22</v>
      </c>
      <c r="E634" t="s">
        <v>23</v>
      </c>
      <c r="F634">
        <v>371.14</v>
      </c>
      <c r="G634">
        <v>282.11</v>
      </c>
      <c r="H634">
        <v>5</v>
      </c>
      <c r="I634">
        <f t="shared" si="29"/>
        <v>1410.5500000000002</v>
      </c>
    </row>
    <row r="635" spans="1:9" x14ac:dyDescent="0.3">
      <c r="A635" s="1">
        <v>45642</v>
      </c>
      <c r="B635" s="1" t="str">
        <f t="shared" si="27"/>
        <v>December</v>
      </c>
      <c r="C635" s="1" t="str">
        <f t="shared" si="28"/>
        <v>Festive</v>
      </c>
      <c r="D635" t="s">
        <v>22</v>
      </c>
      <c r="E635" t="s">
        <v>23</v>
      </c>
      <c r="F635">
        <v>125.78</v>
      </c>
      <c r="G635">
        <v>105.93</v>
      </c>
      <c r="H635">
        <v>0.5</v>
      </c>
      <c r="I635">
        <f t="shared" si="29"/>
        <v>52.965000000000003</v>
      </c>
    </row>
    <row r="636" spans="1:9" x14ac:dyDescent="0.3">
      <c r="A636" s="1">
        <v>45592</v>
      </c>
      <c r="B636" s="1" t="str">
        <f t="shared" si="27"/>
        <v>October</v>
      </c>
      <c r="C636" s="1" t="str">
        <f t="shared" si="28"/>
        <v>Festive</v>
      </c>
      <c r="D636" t="s">
        <v>51</v>
      </c>
      <c r="E636" t="s">
        <v>6</v>
      </c>
      <c r="F636">
        <v>100.13</v>
      </c>
      <c r="G636">
        <v>80.87</v>
      </c>
      <c r="H636">
        <v>1</v>
      </c>
      <c r="I636">
        <f t="shared" si="29"/>
        <v>80.87</v>
      </c>
    </row>
    <row r="637" spans="1:9" x14ac:dyDescent="0.3">
      <c r="A637" s="1">
        <v>45593</v>
      </c>
      <c r="B637" s="1" t="str">
        <f t="shared" si="27"/>
        <v>October</v>
      </c>
      <c r="C637" s="1" t="str">
        <f t="shared" si="28"/>
        <v>Festive</v>
      </c>
      <c r="D637" t="s">
        <v>5</v>
      </c>
      <c r="E637" t="s">
        <v>6</v>
      </c>
      <c r="F637">
        <v>55.89</v>
      </c>
      <c r="G637">
        <v>44.04</v>
      </c>
      <c r="H637">
        <v>3</v>
      </c>
      <c r="I637">
        <f t="shared" si="29"/>
        <v>132.12</v>
      </c>
    </row>
    <row r="638" spans="1:9" x14ac:dyDescent="0.3">
      <c r="A638" s="1">
        <v>45422</v>
      </c>
      <c r="B638" s="1" t="str">
        <f t="shared" si="27"/>
        <v>May</v>
      </c>
      <c r="C638" s="1" t="str">
        <f t="shared" si="28"/>
        <v>Summer</v>
      </c>
      <c r="D638" t="s">
        <v>16</v>
      </c>
      <c r="E638" t="s">
        <v>17</v>
      </c>
      <c r="F638">
        <v>5.32</v>
      </c>
      <c r="G638">
        <v>4.72</v>
      </c>
      <c r="H638">
        <v>5000</v>
      </c>
      <c r="I638">
        <f t="shared" si="29"/>
        <v>23600</v>
      </c>
    </row>
    <row r="639" spans="1:9" x14ac:dyDescent="0.3">
      <c r="A639" s="1">
        <v>45581</v>
      </c>
      <c r="B639" s="1" t="str">
        <f t="shared" si="27"/>
        <v>October</v>
      </c>
      <c r="C639" s="1" t="str">
        <f t="shared" si="28"/>
        <v>Festive</v>
      </c>
      <c r="D639" t="s">
        <v>21</v>
      </c>
      <c r="E639" t="s">
        <v>6</v>
      </c>
      <c r="F639">
        <v>61.03</v>
      </c>
      <c r="G639">
        <v>51.22</v>
      </c>
      <c r="H639">
        <v>2</v>
      </c>
      <c r="I639">
        <f t="shared" si="29"/>
        <v>102.44</v>
      </c>
    </row>
    <row r="640" spans="1:9" x14ac:dyDescent="0.3">
      <c r="A640" s="1">
        <v>45621</v>
      </c>
      <c r="B640" s="1" t="str">
        <f t="shared" si="27"/>
        <v>November</v>
      </c>
      <c r="C640" s="1" t="str">
        <f t="shared" si="28"/>
        <v>Festive</v>
      </c>
      <c r="D640" t="s">
        <v>54</v>
      </c>
      <c r="E640" t="s">
        <v>6</v>
      </c>
      <c r="F640">
        <v>0.08</v>
      </c>
      <c r="G640">
        <v>7.0000000000000007E-2</v>
      </c>
      <c r="H640">
        <v>4000</v>
      </c>
      <c r="I640">
        <f t="shared" si="29"/>
        <v>280</v>
      </c>
    </row>
    <row r="641" spans="1:9" x14ac:dyDescent="0.3">
      <c r="A641" s="1">
        <v>45614</v>
      </c>
      <c r="B641" s="1" t="str">
        <f t="shared" si="27"/>
        <v>November</v>
      </c>
      <c r="C641" s="1" t="str">
        <f t="shared" si="28"/>
        <v>Festive</v>
      </c>
      <c r="D641" t="s">
        <v>43</v>
      </c>
      <c r="E641" t="s">
        <v>6</v>
      </c>
      <c r="F641">
        <v>51</v>
      </c>
      <c r="G641">
        <v>41.71</v>
      </c>
      <c r="H641">
        <v>2</v>
      </c>
      <c r="I641">
        <f t="shared" si="29"/>
        <v>83.42</v>
      </c>
    </row>
    <row r="642" spans="1:9" x14ac:dyDescent="0.3">
      <c r="A642" s="1">
        <v>45409</v>
      </c>
      <c r="B642" s="1" t="str">
        <f t="shared" si="27"/>
        <v>April</v>
      </c>
      <c r="C642" s="1" t="str">
        <f t="shared" si="28"/>
        <v>Summer</v>
      </c>
      <c r="D642" t="s">
        <v>18</v>
      </c>
      <c r="E642" t="s">
        <v>17</v>
      </c>
      <c r="F642">
        <v>4.46</v>
      </c>
      <c r="G642">
        <v>3.61</v>
      </c>
      <c r="H642">
        <v>2000</v>
      </c>
      <c r="I642">
        <f t="shared" si="29"/>
        <v>7220</v>
      </c>
    </row>
    <row r="643" spans="1:9" x14ac:dyDescent="0.3">
      <c r="A643" s="1">
        <v>45473</v>
      </c>
      <c r="B643" s="1" t="str">
        <f t="shared" ref="B643:B706" si="30">TEXT(A643,"MMMM")</f>
        <v>June</v>
      </c>
      <c r="C643" s="1" t="str">
        <f t="shared" ref="C643:C706" si="31">IF(OR(MONTH(A643)=10,MONTH(A643)=11,MONTH(A643)=12),"Festive",
IF(OR(MONTH(A643)=1,MONTH(A643)=2,MONTH(A643)=3),"Winter",
IF(OR(MONTH(A643)=4,MONTH(A643)=5,MONTH(A643)=6),"Summer",
"Monsoon")))</f>
        <v>Summer</v>
      </c>
      <c r="D643" t="s">
        <v>36</v>
      </c>
      <c r="E643" t="s">
        <v>35</v>
      </c>
      <c r="F643">
        <v>0.45</v>
      </c>
      <c r="G643">
        <v>0.36</v>
      </c>
      <c r="H643">
        <v>1000</v>
      </c>
      <c r="I643">
        <f t="shared" ref="I643:I706" si="32">H643*G643</f>
        <v>360</v>
      </c>
    </row>
    <row r="644" spans="1:9" x14ac:dyDescent="0.3">
      <c r="A644" s="1">
        <v>45571</v>
      </c>
      <c r="B644" s="1" t="str">
        <f t="shared" si="30"/>
        <v>October</v>
      </c>
      <c r="C644" s="1" t="str">
        <f t="shared" si="31"/>
        <v>Festive</v>
      </c>
      <c r="D644" t="s">
        <v>21</v>
      </c>
      <c r="E644" t="s">
        <v>6</v>
      </c>
      <c r="F644">
        <v>119.14</v>
      </c>
      <c r="G644">
        <v>103.67</v>
      </c>
      <c r="H644">
        <v>0.25</v>
      </c>
      <c r="I644">
        <f t="shared" si="32"/>
        <v>25.9175</v>
      </c>
    </row>
    <row r="645" spans="1:9" x14ac:dyDescent="0.3">
      <c r="A645" s="1">
        <v>45527</v>
      </c>
      <c r="B645" s="1" t="str">
        <f t="shared" si="30"/>
        <v>August</v>
      </c>
      <c r="C645" s="1" t="str">
        <f t="shared" si="31"/>
        <v>Monsoon</v>
      </c>
      <c r="D645" t="s">
        <v>48</v>
      </c>
      <c r="E645" t="s">
        <v>6</v>
      </c>
      <c r="F645">
        <v>70.09</v>
      </c>
      <c r="G645">
        <v>62.26</v>
      </c>
      <c r="H645">
        <v>1</v>
      </c>
      <c r="I645">
        <f t="shared" si="32"/>
        <v>62.26</v>
      </c>
    </row>
    <row r="646" spans="1:9" x14ac:dyDescent="0.3">
      <c r="A646" s="1">
        <v>45452</v>
      </c>
      <c r="B646" s="1" t="str">
        <f t="shared" si="30"/>
        <v>June</v>
      </c>
      <c r="C646" s="1" t="str">
        <f t="shared" si="31"/>
        <v>Summer</v>
      </c>
      <c r="D646" t="s">
        <v>50</v>
      </c>
      <c r="E646" t="s">
        <v>6</v>
      </c>
      <c r="F646">
        <v>0.53</v>
      </c>
      <c r="G646">
        <v>0.38</v>
      </c>
      <c r="H646">
        <v>4000</v>
      </c>
      <c r="I646">
        <f t="shared" si="32"/>
        <v>1520</v>
      </c>
    </row>
    <row r="647" spans="1:9" x14ac:dyDescent="0.3">
      <c r="A647" s="1">
        <v>45499</v>
      </c>
      <c r="B647" s="1" t="str">
        <f t="shared" si="30"/>
        <v>July</v>
      </c>
      <c r="C647" s="1" t="str">
        <f t="shared" si="31"/>
        <v>Monsoon</v>
      </c>
      <c r="D647" t="s">
        <v>18</v>
      </c>
      <c r="E647" t="s">
        <v>17</v>
      </c>
      <c r="F647">
        <v>1.6</v>
      </c>
      <c r="G647">
        <v>1.45</v>
      </c>
      <c r="H647">
        <v>2000</v>
      </c>
      <c r="I647">
        <f t="shared" si="32"/>
        <v>2900</v>
      </c>
    </row>
    <row r="648" spans="1:9" x14ac:dyDescent="0.3">
      <c r="A648" s="1">
        <v>45505</v>
      </c>
      <c r="B648" s="1" t="str">
        <f t="shared" si="30"/>
        <v>August</v>
      </c>
      <c r="C648" s="1" t="str">
        <f t="shared" si="31"/>
        <v>Monsoon</v>
      </c>
      <c r="D648" t="s">
        <v>16</v>
      </c>
      <c r="E648" t="s">
        <v>17</v>
      </c>
      <c r="F648">
        <v>4.41</v>
      </c>
      <c r="G648">
        <v>3.17</v>
      </c>
      <c r="H648">
        <v>750</v>
      </c>
      <c r="I648">
        <f t="shared" si="32"/>
        <v>2377.5</v>
      </c>
    </row>
    <row r="649" spans="1:9" x14ac:dyDescent="0.3">
      <c r="A649" s="1">
        <v>45617</v>
      </c>
      <c r="B649" s="1" t="str">
        <f t="shared" si="30"/>
        <v>November</v>
      </c>
      <c r="C649" s="1" t="str">
        <f t="shared" si="31"/>
        <v>Festive</v>
      </c>
      <c r="D649" t="s">
        <v>24</v>
      </c>
      <c r="E649" t="s">
        <v>6</v>
      </c>
      <c r="F649">
        <v>0.85</v>
      </c>
      <c r="G649">
        <v>0.56999999999999995</v>
      </c>
      <c r="H649">
        <v>1500</v>
      </c>
      <c r="I649">
        <f t="shared" si="32"/>
        <v>854.99999999999989</v>
      </c>
    </row>
    <row r="650" spans="1:9" x14ac:dyDescent="0.3">
      <c r="A650" s="1">
        <v>45607</v>
      </c>
      <c r="B650" s="1" t="str">
        <f t="shared" si="30"/>
        <v>November</v>
      </c>
      <c r="C650" s="1" t="str">
        <f t="shared" si="31"/>
        <v>Festive</v>
      </c>
      <c r="D650" t="s">
        <v>20</v>
      </c>
      <c r="E650" t="s">
        <v>6</v>
      </c>
      <c r="F650">
        <v>57.59</v>
      </c>
      <c r="G650">
        <v>38.4</v>
      </c>
      <c r="H650">
        <v>5</v>
      </c>
      <c r="I650">
        <f t="shared" si="32"/>
        <v>192</v>
      </c>
    </row>
    <row r="651" spans="1:9" x14ac:dyDescent="0.3">
      <c r="A651" s="1">
        <v>45645</v>
      </c>
      <c r="B651" s="1" t="str">
        <f t="shared" si="30"/>
        <v>December</v>
      </c>
      <c r="C651" s="1" t="str">
        <f t="shared" si="31"/>
        <v>Festive</v>
      </c>
      <c r="D651" t="s">
        <v>54</v>
      </c>
      <c r="E651" t="s">
        <v>6</v>
      </c>
      <c r="F651">
        <v>0.3</v>
      </c>
      <c r="G651">
        <v>0.21</v>
      </c>
      <c r="H651">
        <v>500</v>
      </c>
      <c r="I651">
        <f t="shared" si="32"/>
        <v>105</v>
      </c>
    </row>
    <row r="652" spans="1:9" x14ac:dyDescent="0.3">
      <c r="A652" s="1">
        <v>45477</v>
      </c>
      <c r="B652" s="1" t="str">
        <f t="shared" si="30"/>
        <v>July</v>
      </c>
      <c r="C652" s="1" t="str">
        <f t="shared" si="31"/>
        <v>Monsoon</v>
      </c>
      <c r="D652" t="s">
        <v>54</v>
      </c>
      <c r="E652" t="s">
        <v>6</v>
      </c>
      <c r="F652">
        <v>0.46</v>
      </c>
      <c r="G652">
        <v>0.4</v>
      </c>
      <c r="H652">
        <v>200</v>
      </c>
      <c r="I652">
        <f t="shared" si="32"/>
        <v>80</v>
      </c>
    </row>
    <row r="653" spans="1:9" x14ac:dyDescent="0.3">
      <c r="A653" s="1">
        <v>45579</v>
      </c>
      <c r="B653" s="1" t="str">
        <f t="shared" si="30"/>
        <v>October</v>
      </c>
      <c r="C653" s="1" t="str">
        <f t="shared" si="31"/>
        <v>Festive</v>
      </c>
      <c r="D653" t="s">
        <v>46</v>
      </c>
      <c r="E653" t="s">
        <v>6</v>
      </c>
      <c r="F653">
        <v>1.1499999999999999</v>
      </c>
      <c r="G653">
        <v>0.87</v>
      </c>
      <c r="H653">
        <v>750</v>
      </c>
      <c r="I653">
        <f t="shared" si="32"/>
        <v>652.5</v>
      </c>
    </row>
    <row r="654" spans="1:9" x14ac:dyDescent="0.3">
      <c r="A654" s="1">
        <v>45641</v>
      </c>
      <c r="B654" s="1" t="str">
        <f t="shared" si="30"/>
        <v>December</v>
      </c>
      <c r="C654" s="1" t="str">
        <f t="shared" si="31"/>
        <v>Festive</v>
      </c>
      <c r="D654" t="s">
        <v>12</v>
      </c>
      <c r="E654" t="s">
        <v>6</v>
      </c>
      <c r="F654">
        <v>0.46</v>
      </c>
      <c r="G654">
        <v>0.33</v>
      </c>
      <c r="H654">
        <v>250</v>
      </c>
      <c r="I654">
        <f t="shared" si="32"/>
        <v>82.5</v>
      </c>
    </row>
    <row r="655" spans="1:9" x14ac:dyDescent="0.3">
      <c r="A655" s="1">
        <v>45332</v>
      </c>
      <c r="B655" s="1" t="str">
        <f t="shared" si="30"/>
        <v>February</v>
      </c>
      <c r="C655" s="1" t="str">
        <f t="shared" si="31"/>
        <v>Winter</v>
      </c>
      <c r="D655" t="s">
        <v>44</v>
      </c>
      <c r="E655" t="s">
        <v>6</v>
      </c>
      <c r="F655">
        <v>16.920000000000002</v>
      </c>
      <c r="G655">
        <v>13.12</v>
      </c>
      <c r="H655">
        <v>1</v>
      </c>
      <c r="I655">
        <f t="shared" si="32"/>
        <v>13.12</v>
      </c>
    </row>
    <row r="656" spans="1:9" x14ac:dyDescent="0.3">
      <c r="A656" s="1">
        <v>45605</v>
      </c>
      <c r="B656" s="1" t="str">
        <f t="shared" si="30"/>
        <v>November</v>
      </c>
      <c r="C656" s="1" t="str">
        <f t="shared" si="31"/>
        <v>Festive</v>
      </c>
      <c r="D656" t="s">
        <v>56</v>
      </c>
      <c r="E656" t="s">
        <v>29</v>
      </c>
      <c r="F656">
        <v>137.43</v>
      </c>
      <c r="G656">
        <v>92.2</v>
      </c>
      <c r="H656">
        <v>24</v>
      </c>
      <c r="I656">
        <f t="shared" si="32"/>
        <v>2212.8000000000002</v>
      </c>
    </row>
    <row r="657" spans="1:9" x14ac:dyDescent="0.3">
      <c r="A657" s="1">
        <v>45405</v>
      </c>
      <c r="B657" s="1" t="str">
        <f t="shared" si="30"/>
        <v>April</v>
      </c>
      <c r="C657" s="1" t="str">
        <f t="shared" si="31"/>
        <v>Summer</v>
      </c>
      <c r="D657" t="s">
        <v>32</v>
      </c>
      <c r="E657" t="s">
        <v>33</v>
      </c>
      <c r="F657">
        <v>7.0000000000000007E-2</v>
      </c>
      <c r="G657">
        <v>0.05</v>
      </c>
      <c r="H657">
        <v>500</v>
      </c>
      <c r="I657">
        <f t="shared" si="32"/>
        <v>25</v>
      </c>
    </row>
    <row r="658" spans="1:9" x14ac:dyDescent="0.3">
      <c r="A658" s="1">
        <v>45587</v>
      </c>
      <c r="B658" s="1" t="str">
        <f t="shared" si="30"/>
        <v>October</v>
      </c>
      <c r="C658" s="1" t="str">
        <f t="shared" si="31"/>
        <v>Festive</v>
      </c>
      <c r="D658" t="s">
        <v>34</v>
      </c>
      <c r="E658" t="s">
        <v>35</v>
      </c>
      <c r="F658">
        <v>0.12</v>
      </c>
      <c r="G658">
        <v>0.09</v>
      </c>
      <c r="H658">
        <v>100</v>
      </c>
      <c r="I658">
        <f t="shared" si="32"/>
        <v>9</v>
      </c>
    </row>
    <row r="659" spans="1:9" x14ac:dyDescent="0.3">
      <c r="A659" s="1">
        <v>45647</v>
      </c>
      <c r="B659" s="1" t="str">
        <f t="shared" si="30"/>
        <v>December</v>
      </c>
      <c r="C659" s="1" t="str">
        <f t="shared" si="31"/>
        <v>Festive</v>
      </c>
      <c r="D659" t="s">
        <v>41</v>
      </c>
      <c r="E659" t="s">
        <v>42</v>
      </c>
      <c r="F659">
        <v>0.86</v>
      </c>
      <c r="G659">
        <v>0.6</v>
      </c>
      <c r="H659">
        <v>50</v>
      </c>
      <c r="I659">
        <f t="shared" si="32"/>
        <v>30</v>
      </c>
    </row>
    <row r="660" spans="1:9" x14ac:dyDescent="0.3">
      <c r="A660" s="1">
        <v>45631</v>
      </c>
      <c r="B660" s="1" t="str">
        <f t="shared" si="30"/>
        <v>December</v>
      </c>
      <c r="C660" s="1" t="str">
        <f t="shared" si="31"/>
        <v>Festive</v>
      </c>
      <c r="D660" t="s">
        <v>5</v>
      </c>
      <c r="E660" t="s">
        <v>6</v>
      </c>
      <c r="F660">
        <v>49.65</v>
      </c>
      <c r="G660">
        <v>36.24</v>
      </c>
      <c r="H660">
        <v>5</v>
      </c>
      <c r="I660">
        <f t="shared" si="32"/>
        <v>181.20000000000002</v>
      </c>
    </row>
    <row r="661" spans="1:9" x14ac:dyDescent="0.3">
      <c r="A661" s="1">
        <v>45610</v>
      </c>
      <c r="B661" s="1" t="str">
        <f t="shared" si="30"/>
        <v>November</v>
      </c>
      <c r="C661" s="1" t="str">
        <f t="shared" si="31"/>
        <v>Festive</v>
      </c>
      <c r="D661" t="s">
        <v>39</v>
      </c>
      <c r="E661" t="s">
        <v>11</v>
      </c>
      <c r="F661">
        <v>454.31</v>
      </c>
      <c r="G661">
        <v>346.84</v>
      </c>
      <c r="H661">
        <v>10</v>
      </c>
      <c r="I661">
        <f t="shared" si="32"/>
        <v>3468.3999999999996</v>
      </c>
    </row>
    <row r="662" spans="1:9" x14ac:dyDescent="0.3">
      <c r="A662" s="1">
        <v>45648</v>
      </c>
      <c r="B662" s="1" t="str">
        <f t="shared" si="30"/>
        <v>December</v>
      </c>
      <c r="C662" s="1" t="str">
        <f t="shared" si="31"/>
        <v>Festive</v>
      </c>
      <c r="D662" t="s">
        <v>10</v>
      </c>
      <c r="E662" t="s">
        <v>11</v>
      </c>
      <c r="F662">
        <v>338.8</v>
      </c>
      <c r="G662">
        <v>312.55</v>
      </c>
      <c r="H662">
        <v>5</v>
      </c>
      <c r="I662">
        <f t="shared" si="32"/>
        <v>1562.75</v>
      </c>
    </row>
    <row r="663" spans="1:9" x14ac:dyDescent="0.3">
      <c r="A663" s="1">
        <v>45412</v>
      </c>
      <c r="B663" s="1" t="str">
        <f t="shared" si="30"/>
        <v>April</v>
      </c>
      <c r="C663" s="1" t="str">
        <f t="shared" si="31"/>
        <v>Summer</v>
      </c>
      <c r="D663" t="s">
        <v>7</v>
      </c>
      <c r="E663" t="s">
        <v>6</v>
      </c>
      <c r="F663">
        <v>89.11</v>
      </c>
      <c r="G663">
        <v>61.68</v>
      </c>
      <c r="H663">
        <v>2</v>
      </c>
      <c r="I663">
        <f t="shared" si="32"/>
        <v>123.36</v>
      </c>
    </row>
    <row r="664" spans="1:9" x14ac:dyDescent="0.3">
      <c r="A664" s="1">
        <v>45598</v>
      </c>
      <c r="B664" s="1" t="str">
        <f t="shared" si="30"/>
        <v>November</v>
      </c>
      <c r="C664" s="1" t="str">
        <f t="shared" si="31"/>
        <v>Festive</v>
      </c>
      <c r="D664" t="s">
        <v>50</v>
      </c>
      <c r="E664" t="s">
        <v>6</v>
      </c>
      <c r="F664">
        <v>0.21</v>
      </c>
      <c r="G664">
        <v>0.2</v>
      </c>
      <c r="H664">
        <v>1500</v>
      </c>
      <c r="I664">
        <f t="shared" si="32"/>
        <v>300</v>
      </c>
    </row>
    <row r="665" spans="1:9" x14ac:dyDescent="0.3">
      <c r="A665" s="1">
        <v>45643</v>
      </c>
      <c r="B665" s="1" t="str">
        <f t="shared" si="30"/>
        <v>December</v>
      </c>
      <c r="C665" s="1" t="str">
        <f t="shared" si="31"/>
        <v>Festive</v>
      </c>
      <c r="D665" t="s">
        <v>24</v>
      </c>
      <c r="E665" t="s">
        <v>6</v>
      </c>
      <c r="F665">
        <v>0.93</v>
      </c>
      <c r="G665">
        <v>0.74</v>
      </c>
      <c r="H665">
        <v>100</v>
      </c>
      <c r="I665">
        <f t="shared" si="32"/>
        <v>74</v>
      </c>
    </row>
    <row r="666" spans="1:9" x14ac:dyDescent="0.3">
      <c r="A666" s="1">
        <v>45649</v>
      </c>
      <c r="B666" s="1" t="str">
        <f t="shared" si="30"/>
        <v>December</v>
      </c>
      <c r="C666" s="1" t="str">
        <f t="shared" si="31"/>
        <v>Festive</v>
      </c>
      <c r="D666" t="s">
        <v>45</v>
      </c>
      <c r="E666" t="s">
        <v>23</v>
      </c>
      <c r="F666">
        <v>375.98</v>
      </c>
      <c r="G666">
        <v>267.02</v>
      </c>
      <c r="H666">
        <v>5</v>
      </c>
      <c r="I666">
        <f t="shared" si="32"/>
        <v>1335.1</v>
      </c>
    </row>
    <row r="667" spans="1:9" x14ac:dyDescent="0.3">
      <c r="A667" s="1">
        <v>45646</v>
      </c>
      <c r="B667" s="1" t="str">
        <f t="shared" si="30"/>
        <v>December</v>
      </c>
      <c r="C667" s="1" t="str">
        <f t="shared" si="31"/>
        <v>Festive</v>
      </c>
      <c r="D667" t="s">
        <v>52</v>
      </c>
      <c r="E667" t="s">
        <v>42</v>
      </c>
      <c r="F667">
        <v>0.82</v>
      </c>
      <c r="G667">
        <v>0.57999999999999996</v>
      </c>
      <c r="H667">
        <v>250</v>
      </c>
      <c r="I667">
        <f t="shared" si="32"/>
        <v>145</v>
      </c>
    </row>
    <row r="668" spans="1:9" x14ac:dyDescent="0.3">
      <c r="A668" s="1">
        <v>45521</v>
      </c>
      <c r="B668" s="1" t="str">
        <f t="shared" si="30"/>
        <v>August</v>
      </c>
      <c r="C668" s="1" t="str">
        <f t="shared" si="31"/>
        <v>Monsoon</v>
      </c>
      <c r="D668" t="s">
        <v>36</v>
      </c>
      <c r="E668" t="s">
        <v>35</v>
      </c>
      <c r="F668">
        <v>0.2</v>
      </c>
      <c r="G668">
        <v>0.17</v>
      </c>
      <c r="H668">
        <v>500</v>
      </c>
      <c r="I668">
        <f t="shared" si="32"/>
        <v>85</v>
      </c>
    </row>
    <row r="669" spans="1:9" x14ac:dyDescent="0.3">
      <c r="A669" s="1">
        <v>45457</v>
      </c>
      <c r="B669" s="1" t="str">
        <f t="shared" si="30"/>
        <v>June</v>
      </c>
      <c r="C669" s="1" t="str">
        <f t="shared" si="31"/>
        <v>Summer</v>
      </c>
      <c r="D669" t="s">
        <v>18</v>
      </c>
      <c r="E669" t="s">
        <v>17</v>
      </c>
      <c r="F669">
        <v>2.1800000000000002</v>
      </c>
      <c r="G669">
        <v>1.52</v>
      </c>
      <c r="H669">
        <v>4000</v>
      </c>
      <c r="I669">
        <f t="shared" si="32"/>
        <v>6080</v>
      </c>
    </row>
    <row r="670" spans="1:9" x14ac:dyDescent="0.3">
      <c r="A670" s="1">
        <v>45453</v>
      </c>
      <c r="B670" s="1" t="str">
        <f t="shared" si="30"/>
        <v>June</v>
      </c>
      <c r="C670" s="1" t="str">
        <f t="shared" si="31"/>
        <v>Summer</v>
      </c>
      <c r="D670" t="s">
        <v>13</v>
      </c>
      <c r="E670" t="s">
        <v>14</v>
      </c>
      <c r="F670">
        <v>29.09</v>
      </c>
      <c r="G670">
        <v>21.84</v>
      </c>
      <c r="H670">
        <v>1</v>
      </c>
      <c r="I670">
        <f t="shared" si="32"/>
        <v>21.84</v>
      </c>
    </row>
    <row r="671" spans="1:9" x14ac:dyDescent="0.3">
      <c r="A671" s="1">
        <v>45574</v>
      </c>
      <c r="B671" s="1" t="str">
        <f t="shared" si="30"/>
        <v>October</v>
      </c>
      <c r="C671" s="1" t="str">
        <f t="shared" si="31"/>
        <v>Festive</v>
      </c>
      <c r="D671" t="s">
        <v>50</v>
      </c>
      <c r="E671" t="s">
        <v>6</v>
      </c>
      <c r="F671">
        <v>0.16</v>
      </c>
      <c r="G671">
        <v>0.11</v>
      </c>
      <c r="H671">
        <v>100</v>
      </c>
      <c r="I671">
        <f t="shared" si="32"/>
        <v>11</v>
      </c>
    </row>
    <row r="672" spans="1:9" x14ac:dyDescent="0.3">
      <c r="A672" s="1">
        <v>45447</v>
      </c>
      <c r="B672" s="1" t="str">
        <f t="shared" si="30"/>
        <v>June</v>
      </c>
      <c r="C672" s="1" t="str">
        <f t="shared" si="31"/>
        <v>Summer</v>
      </c>
      <c r="D672" t="s">
        <v>54</v>
      </c>
      <c r="E672" t="s">
        <v>6</v>
      </c>
      <c r="F672">
        <v>7.0000000000000007E-2</v>
      </c>
      <c r="G672">
        <v>0.05</v>
      </c>
      <c r="H672">
        <v>1500</v>
      </c>
      <c r="I672">
        <f t="shared" si="32"/>
        <v>75</v>
      </c>
    </row>
    <row r="673" spans="1:9" x14ac:dyDescent="0.3">
      <c r="A673" s="1">
        <v>45320</v>
      </c>
      <c r="B673" s="1" t="str">
        <f t="shared" si="30"/>
        <v>January</v>
      </c>
      <c r="C673" s="1" t="str">
        <f t="shared" si="31"/>
        <v>Winter</v>
      </c>
      <c r="D673" t="s">
        <v>59</v>
      </c>
      <c r="E673" t="s">
        <v>6</v>
      </c>
      <c r="F673">
        <v>21.48</v>
      </c>
      <c r="G673">
        <v>18.11</v>
      </c>
      <c r="H673">
        <v>3</v>
      </c>
      <c r="I673">
        <f t="shared" si="32"/>
        <v>54.33</v>
      </c>
    </row>
    <row r="674" spans="1:9" x14ac:dyDescent="0.3">
      <c r="A674" s="1">
        <v>45575</v>
      </c>
      <c r="B674" s="1" t="str">
        <f t="shared" si="30"/>
        <v>October</v>
      </c>
      <c r="C674" s="1" t="str">
        <f t="shared" si="31"/>
        <v>Festive</v>
      </c>
      <c r="D674" t="s">
        <v>10</v>
      </c>
      <c r="E674" t="s">
        <v>11</v>
      </c>
      <c r="F674">
        <v>334.91</v>
      </c>
      <c r="G674">
        <v>275.12</v>
      </c>
      <c r="H674">
        <v>0.25</v>
      </c>
      <c r="I674">
        <f t="shared" si="32"/>
        <v>68.78</v>
      </c>
    </row>
    <row r="675" spans="1:9" x14ac:dyDescent="0.3">
      <c r="A675" s="1">
        <v>45623</v>
      </c>
      <c r="B675" s="1" t="str">
        <f t="shared" si="30"/>
        <v>November</v>
      </c>
      <c r="C675" s="1" t="str">
        <f t="shared" si="31"/>
        <v>Festive</v>
      </c>
      <c r="D675" t="s">
        <v>27</v>
      </c>
      <c r="E675" t="s">
        <v>4</v>
      </c>
      <c r="F675">
        <v>99.27</v>
      </c>
      <c r="G675">
        <v>83.6</v>
      </c>
      <c r="H675">
        <v>0.5</v>
      </c>
      <c r="I675">
        <f t="shared" si="32"/>
        <v>41.8</v>
      </c>
    </row>
    <row r="676" spans="1:9" x14ac:dyDescent="0.3">
      <c r="A676" s="1">
        <v>45613</v>
      </c>
      <c r="B676" s="1" t="str">
        <f t="shared" si="30"/>
        <v>November</v>
      </c>
      <c r="C676" s="1" t="str">
        <f t="shared" si="31"/>
        <v>Festive</v>
      </c>
      <c r="D676" t="s">
        <v>38</v>
      </c>
      <c r="E676" t="s">
        <v>23</v>
      </c>
      <c r="F676">
        <v>190.31</v>
      </c>
      <c r="G676">
        <v>174.43</v>
      </c>
      <c r="H676">
        <v>10</v>
      </c>
      <c r="I676">
        <f t="shared" si="32"/>
        <v>1744.3000000000002</v>
      </c>
    </row>
    <row r="677" spans="1:9" x14ac:dyDescent="0.3">
      <c r="A677" s="1">
        <v>45331</v>
      </c>
      <c r="B677" s="1" t="str">
        <f t="shared" si="30"/>
        <v>February</v>
      </c>
      <c r="C677" s="1" t="str">
        <f t="shared" si="31"/>
        <v>Winter</v>
      </c>
      <c r="D677" t="s">
        <v>20</v>
      </c>
      <c r="E677" t="s">
        <v>6</v>
      </c>
      <c r="F677">
        <v>51.56</v>
      </c>
      <c r="G677">
        <v>46.46</v>
      </c>
      <c r="H677">
        <v>0.25</v>
      </c>
      <c r="I677">
        <f t="shared" si="32"/>
        <v>11.615</v>
      </c>
    </row>
    <row r="678" spans="1:9" x14ac:dyDescent="0.3">
      <c r="A678" s="1">
        <v>45338</v>
      </c>
      <c r="B678" s="1" t="str">
        <f t="shared" si="30"/>
        <v>February</v>
      </c>
      <c r="C678" s="1" t="str">
        <f t="shared" si="31"/>
        <v>Winter</v>
      </c>
      <c r="D678" t="s">
        <v>8</v>
      </c>
      <c r="E678" t="s">
        <v>6</v>
      </c>
      <c r="F678">
        <v>15.69</v>
      </c>
      <c r="G678">
        <v>14.88</v>
      </c>
      <c r="H678">
        <v>24</v>
      </c>
      <c r="I678">
        <f t="shared" si="32"/>
        <v>357.12</v>
      </c>
    </row>
    <row r="679" spans="1:9" x14ac:dyDescent="0.3">
      <c r="A679" s="1">
        <v>45551</v>
      </c>
      <c r="B679" s="1" t="str">
        <f t="shared" si="30"/>
        <v>September</v>
      </c>
      <c r="C679" s="1" t="str">
        <f t="shared" si="31"/>
        <v>Monsoon</v>
      </c>
      <c r="D679" t="s">
        <v>38</v>
      </c>
      <c r="E679" t="s">
        <v>23</v>
      </c>
      <c r="F679">
        <v>368.78</v>
      </c>
      <c r="G679">
        <v>297.39</v>
      </c>
      <c r="H679">
        <v>1</v>
      </c>
      <c r="I679">
        <f t="shared" si="32"/>
        <v>297.39</v>
      </c>
    </row>
    <row r="680" spans="1:9" x14ac:dyDescent="0.3">
      <c r="A680" s="1">
        <v>45640</v>
      </c>
      <c r="B680" s="1" t="str">
        <f t="shared" si="30"/>
        <v>December</v>
      </c>
      <c r="C680" s="1" t="str">
        <f t="shared" si="31"/>
        <v>Festive</v>
      </c>
      <c r="D680" t="s">
        <v>5</v>
      </c>
      <c r="E680" t="s">
        <v>6</v>
      </c>
      <c r="F680">
        <v>38.479999999999997</v>
      </c>
      <c r="G680">
        <v>35.299999999999997</v>
      </c>
      <c r="H680">
        <v>2</v>
      </c>
      <c r="I680">
        <f t="shared" si="32"/>
        <v>70.599999999999994</v>
      </c>
    </row>
    <row r="681" spans="1:9" x14ac:dyDescent="0.3">
      <c r="A681" s="1">
        <v>45313</v>
      </c>
      <c r="B681" s="1" t="str">
        <f t="shared" si="30"/>
        <v>January</v>
      </c>
      <c r="C681" s="1" t="str">
        <f t="shared" si="31"/>
        <v>Winter</v>
      </c>
      <c r="D681" t="s">
        <v>20</v>
      </c>
      <c r="E681" t="s">
        <v>6</v>
      </c>
      <c r="F681">
        <v>49.21</v>
      </c>
      <c r="G681">
        <v>41.54</v>
      </c>
      <c r="H681">
        <v>0.25</v>
      </c>
      <c r="I681">
        <f t="shared" si="32"/>
        <v>10.385</v>
      </c>
    </row>
    <row r="682" spans="1:9" x14ac:dyDescent="0.3">
      <c r="A682" s="1">
        <v>45388</v>
      </c>
      <c r="B682" s="1" t="str">
        <f t="shared" si="30"/>
        <v>April</v>
      </c>
      <c r="C682" s="1" t="str">
        <f t="shared" si="31"/>
        <v>Summer</v>
      </c>
      <c r="D682" t="s">
        <v>57</v>
      </c>
      <c r="E682" t="s">
        <v>42</v>
      </c>
      <c r="F682">
        <v>0.54</v>
      </c>
      <c r="G682">
        <v>0.4</v>
      </c>
      <c r="H682">
        <v>200</v>
      </c>
      <c r="I682">
        <f t="shared" si="32"/>
        <v>80</v>
      </c>
    </row>
    <row r="683" spans="1:9" x14ac:dyDescent="0.3">
      <c r="A683" s="1">
        <v>45626</v>
      </c>
      <c r="B683" s="1" t="str">
        <f t="shared" si="30"/>
        <v>November</v>
      </c>
      <c r="C683" s="1" t="str">
        <f t="shared" si="31"/>
        <v>Festive</v>
      </c>
      <c r="D683" t="s">
        <v>26</v>
      </c>
      <c r="E683" t="s">
        <v>6</v>
      </c>
      <c r="F683">
        <v>63.63</v>
      </c>
      <c r="G683">
        <v>56.62</v>
      </c>
      <c r="H683">
        <v>3</v>
      </c>
      <c r="I683">
        <f t="shared" si="32"/>
        <v>169.85999999999999</v>
      </c>
    </row>
    <row r="684" spans="1:9" x14ac:dyDescent="0.3">
      <c r="A684" s="1">
        <v>45323</v>
      </c>
      <c r="B684" s="1" t="str">
        <f t="shared" si="30"/>
        <v>February</v>
      </c>
      <c r="C684" s="1" t="str">
        <f t="shared" si="31"/>
        <v>Winter</v>
      </c>
      <c r="D684" t="s">
        <v>15</v>
      </c>
      <c r="E684" t="s">
        <v>14</v>
      </c>
      <c r="F684">
        <v>50.45</v>
      </c>
      <c r="G684">
        <v>45.12</v>
      </c>
      <c r="H684">
        <v>4</v>
      </c>
      <c r="I684">
        <f t="shared" si="32"/>
        <v>180.48</v>
      </c>
    </row>
    <row r="685" spans="1:9" x14ac:dyDescent="0.3">
      <c r="A685" s="1">
        <v>45467</v>
      </c>
      <c r="B685" s="1" t="str">
        <f t="shared" si="30"/>
        <v>June</v>
      </c>
      <c r="C685" s="1" t="str">
        <f t="shared" si="31"/>
        <v>Summer</v>
      </c>
      <c r="D685" t="s">
        <v>41</v>
      </c>
      <c r="E685" t="s">
        <v>42</v>
      </c>
      <c r="F685">
        <v>0.56999999999999995</v>
      </c>
      <c r="G685">
        <v>0.52</v>
      </c>
      <c r="H685">
        <v>1500</v>
      </c>
      <c r="I685">
        <f t="shared" si="32"/>
        <v>780</v>
      </c>
    </row>
    <row r="686" spans="1:9" x14ac:dyDescent="0.3">
      <c r="A686" s="1">
        <v>45335</v>
      </c>
      <c r="B686" s="1" t="str">
        <f t="shared" si="30"/>
        <v>February</v>
      </c>
      <c r="C686" s="1" t="str">
        <f t="shared" si="31"/>
        <v>Winter</v>
      </c>
      <c r="D686" t="s">
        <v>20</v>
      </c>
      <c r="E686" t="s">
        <v>6</v>
      </c>
      <c r="F686">
        <v>63.01</v>
      </c>
      <c r="G686">
        <v>51.53</v>
      </c>
      <c r="H686">
        <v>0.5</v>
      </c>
      <c r="I686">
        <f t="shared" si="32"/>
        <v>25.765000000000001</v>
      </c>
    </row>
    <row r="687" spans="1:9" x14ac:dyDescent="0.3">
      <c r="A687" s="1">
        <v>45380</v>
      </c>
      <c r="B687" s="1" t="str">
        <f t="shared" si="30"/>
        <v>March</v>
      </c>
      <c r="C687" s="1" t="str">
        <f t="shared" si="31"/>
        <v>Winter</v>
      </c>
      <c r="D687" t="s">
        <v>12</v>
      </c>
      <c r="E687" t="s">
        <v>6</v>
      </c>
      <c r="F687">
        <v>0.48</v>
      </c>
      <c r="G687">
        <v>0.41</v>
      </c>
      <c r="H687">
        <v>750</v>
      </c>
      <c r="I687">
        <f t="shared" si="32"/>
        <v>307.5</v>
      </c>
    </row>
    <row r="688" spans="1:9" x14ac:dyDescent="0.3">
      <c r="A688" s="1">
        <v>45656</v>
      </c>
      <c r="B688" s="1" t="str">
        <f t="shared" si="30"/>
        <v>December</v>
      </c>
      <c r="C688" s="1" t="str">
        <f t="shared" si="31"/>
        <v>Festive</v>
      </c>
      <c r="D688" t="s">
        <v>27</v>
      </c>
      <c r="E688" t="s">
        <v>4</v>
      </c>
      <c r="F688">
        <v>133.15</v>
      </c>
      <c r="G688">
        <v>100.87</v>
      </c>
      <c r="H688">
        <v>0.25</v>
      </c>
      <c r="I688">
        <f t="shared" si="32"/>
        <v>25.217500000000001</v>
      </c>
    </row>
    <row r="689" spans="1:9" x14ac:dyDescent="0.3">
      <c r="A689" s="1">
        <v>45516</v>
      </c>
      <c r="B689" s="1" t="str">
        <f t="shared" si="30"/>
        <v>August</v>
      </c>
      <c r="C689" s="1" t="str">
        <f t="shared" si="31"/>
        <v>Monsoon</v>
      </c>
      <c r="D689" t="s">
        <v>56</v>
      </c>
      <c r="E689" t="s">
        <v>29</v>
      </c>
      <c r="F689">
        <v>383.01</v>
      </c>
      <c r="G689">
        <v>281.48</v>
      </c>
      <c r="H689">
        <v>5</v>
      </c>
      <c r="I689">
        <f t="shared" si="32"/>
        <v>1407.4</v>
      </c>
    </row>
    <row r="690" spans="1:9" x14ac:dyDescent="0.3">
      <c r="A690" s="1">
        <v>45373</v>
      </c>
      <c r="B690" s="1" t="str">
        <f t="shared" si="30"/>
        <v>March</v>
      </c>
      <c r="C690" s="1" t="str">
        <f t="shared" si="31"/>
        <v>Winter</v>
      </c>
      <c r="D690" t="s">
        <v>45</v>
      </c>
      <c r="E690" t="s">
        <v>23</v>
      </c>
      <c r="F690">
        <v>248.05</v>
      </c>
      <c r="G690">
        <v>193.9</v>
      </c>
      <c r="H690">
        <v>1</v>
      </c>
      <c r="I690">
        <f t="shared" si="32"/>
        <v>193.9</v>
      </c>
    </row>
    <row r="691" spans="1:9" x14ac:dyDescent="0.3">
      <c r="A691" s="1">
        <v>45602</v>
      </c>
      <c r="B691" s="1" t="str">
        <f t="shared" si="30"/>
        <v>November</v>
      </c>
      <c r="C691" s="1" t="str">
        <f t="shared" si="31"/>
        <v>Festive</v>
      </c>
      <c r="D691" t="s">
        <v>46</v>
      </c>
      <c r="E691" t="s">
        <v>6</v>
      </c>
      <c r="F691">
        <v>0.35</v>
      </c>
      <c r="G691">
        <v>0.33</v>
      </c>
      <c r="H691">
        <v>1000</v>
      </c>
      <c r="I691">
        <f t="shared" si="32"/>
        <v>330</v>
      </c>
    </row>
    <row r="692" spans="1:9" x14ac:dyDescent="0.3">
      <c r="A692" s="1">
        <v>45609</v>
      </c>
      <c r="B692" s="1" t="str">
        <f t="shared" si="30"/>
        <v>November</v>
      </c>
      <c r="C692" s="1" t="str">
        <f t="shared" si="31"/>
        <v>Festive</v>
      </c>
      <c r="D692" t="s">
        <v>39</v>
      </c>
      <c r="E692" t="s">
        <v>11</v>
      </c>
      <c r="F692">
        <v>298.08</v>
      </c>
      <c r="G692">
        <v>233.82</v>
      </c>
      <c r="H692">
        <v>2</v>
      </c>
      <c r="I692">
        <f t="shared" si="32"/>
        <v>467.64</v>
      </c>
    </row>
    <row r="693" spans="1:9" x14ac:dyDescent="0.3">
      <c r="A693" s="1">
        <v>45318</v>
      </c>
      <c r="B693" s="1" t="str">
        <f t="shared" si="30"/>
        <v>January</v>
      </c>
      <c r="C693" s="1" t="str">
        <f t="shared" si="31"/>
        <v>Winter</v>
      </c>
      <c r="D693" t="s">
        <v>56</v>
      </c>
      <c r="E693" t="s">
        <v>29</v>
      </c>
      <c r="F693">
        <v>303.61</v>
      </c>
      <c r="G693">
        <v>203.77</v>
      </c>
      <c r="H693">
        <v>2</v>
      </c>
      <c r="I693">
        <f t="shared" si="32"/>
        <v>407.54</v>
      </c>
    </row>
    <row r="694" spans="1:9" x14ac:dyDescent="0.3">
      <c r="A694" s="1">
        <v>45463</v>
      </c>
      <c r="B694" s="1" t="str">
        <f t="shared" si="30"/>
        <v>June</v>
      </c>
      <c r="C694" s="1" t="str">
        <f t="shared" si="31"/>
        <v>Summer</v>
      </c>
      <c r="D694" t="s">
        <v>19</v>
      </c>
      <c r="E694" t="s">
        <v>14</v>
      </c>
      <c r="F694">
        <v>36.340000000000003</v>
      </c>
      <c r="G694">
        <v>25.28</v>
      </c>
      <c r="H694">
        <v>6</v>
      </c>
      <c r="I694">
        <f t="shared" si="32"/>
        <v>151.68</v>
      </c>
    </row>
    <row r="695" spans="1:9" x14ac:dyDescent="0.3">
      <c r="A695" s="1">
        <v>45578</v>
      </c>
      <c r="B695" s="1" t="str">
        <f t="shared" si="30"/>
        <v>October</v>
      </c>
      <c r="C695" s="1" t="str">
        <f t="shared" si="31"/>
        <v>Festive</v>
      </c>
      <c r="D695" t="s">
        <v>40</v>
      </c>
      <c r="E695" t="s">
        <v>29</v>
      </c>
      <c r="F695">
        <v>208.05</v>
      </c>
      <c r="G695">
        <v>153.28</v>
      </c>
      <c r="H695">
        <v>10</v>
      </c>
      <c r="I695">
        <f t="shared" si="32"/>
        <v>1532.8</v>
      </c>
    </row>
    <row r="696" spans="1:9" x14ac:dyDescent="0.3">
      <c r="A696" s="1">
        <v>45489</v>
      </c>
      <c r="B696" s="1" t="str">
        <f t="shared" si="30"/>
        <v>July</v>
      </c>
      <c r="C696" s="1" t="str">
        <f t="shared" si="31"/>
        <v>Monsoon</v>
      </c>
      <c r="D696" t="s">
        <v>55</v>
      </c>
      <c r="E696" t="s">
        <v>35</v>
      </c>
      <c r="F696">
        <v>0.03</v>
      </c>
      <c r="G696">
        <v>0.03</v>
      </c>
      <c r="H696">
        <v>100</v>
      </c>
      <c r="I696">
        <f t="shared" si="32"/>
        <v>3</v>
      </c>
    </row>
    <row r="697" spans="1:9" x14ac:dyDescent="0.3">
      <c r="A697" s="1">
        <v>45650</v>
      </c>
      <c r="B697" s="1" t="str">
        <f t="shared" si="30"/>
        <v>December</v>
      </c>
      <c r="C697" s="1" t="str">
        <f t="shared" si="31"/>
        <v>Festive</v>
      </c>
      <c r="D697" t="s">
        <v>31</v>
      </c>
      <c r="E697" t="s">
        <v>11</v>
      </c>
      <c r="F697">
        <v>704.14</v>
      </c>
      <c r="G697">
        <v>476.77</v>
      </c>
      <c r="H697">
        <v>0.5</v>
      </c>
      <c r="I697">
        <f t="shared" si="32"/>
        <v>238.38499999999999</v>
      </c>
    </row>
    <row r="698" spans="1:9" x14ac:dyDescent="0.3">
      <c r="A698" s="1">
        <v>45368</v>
      </c>
      <c r="B698" s="1" t="str">
        <f t="shared" si="30"/>
        <v>March</v>
      </c>
      <c r="C698" s="1" t="str">
        <f t="shared" si="31"/>
        <v>Winter</v>
      </c>
      <c r="D698" t="s">
        <v>52</v>
      </c>
      <c r="E698" t="s">
        <v>42</v>
      </c>
      <c r="F698">
        <v>0.28999999999999998</v>
      </c>
      <c r="G698">
        <v>0.21</v>
      </c>
      <c r="H698">
        <v>2000</v>
      </c>
      <c r="I698">
        <f t="shared" si="32"/>
        <v>420</v>
      </c>
    </row>
    <row r="699" spans="1:9" x14ac:dyDescent="0.3">
      <c r="A699" s="1">
        <v>45640</v>
      </c>
      <c r="B699" s="1" t="str">
        <f t="shared" si="30"/>
        <v>December</v>
      </c>
      <c r="C699" s="1" t="str">
        <f t="shared" si="31"/>
        <v>Festive</v>
      </c>
      <c r="D699" t="s">
        <v>41</v>
      </c>
      <c r="E699" t="s">
        <v>42</v>
      </c>
      <c r="F699">
        <v>0.48</v>
      </c>
      <c r="G699">
        <v>0.44</v>
      </c>
      <c r="H699">
        <v>1000</v>
      </c>
      <c r="I699">
        <f t="shared" si="32"/>
        <v>440</v>
      </c>
    </row>
    <row r="700" spans="1:9" x14ac:dyDescent="0.3">
      <c r="A700" s="1">
        <v>45471</v>
      </c>
      <c r="B700" s="1" t="str">
        <f t="shared" si="30"/>
        <v>June</v>
      </c>
      <c r="C700" s="1" t="str">
        <f t="shared" si="31"/>
        <v>Summer</v>
      </c>
      <c r="D700" t="s">
        <v>16</v>
      </c>
      <c r="E700" t="s">
        <v>17</v>
      </c>
      <c r="F700">
        <v>4.07</v>
      </c>
      <c r="G700">
        <v>3.46</v>
      </c>
      <c r="H700">
        <v>2000</v>
      </c>
      <c r="I700">
        <f t="shared" si="32"/>
        <v>6920</v>
      </c>
    </row>
    <row r="701" spans="1:9" x14ac:dyDescent="0.3">
      <c r="A701" s="1">
        <v>45649</v>
      </c>
      <c r="B701" s="1" t="str">
        <f t="shared" si="30"/>
        <v>December</v>
      </c>
      <c r="C701" s="1" t="str">
        <f t="shared" si="31"/>
        <v>Festive</v>
      </c>
      <c r="D701" t="s">
        <v>37</v>
      </c>
      <c r="E701" t="s">
        <v>33</v>
      </c>
      <c r="F701">
        <v>0.06</v>
      </c>
      <c r="G701">
        <v>0.05</v>
      </c>
      <c r="H701">
        <v>200</v>
      </c>
      <c r="I701">
        <f t="shared" si="32"/>
        <v>10</v>
      </c>
    </row>
    <row r="702" spans="1:9" x14ac:dyDescent="0.3">
      <c r="A702" s="1">
        <v>45492</v>
      </c>
      <c r="B702" s="1" t="str">
        <f t="shared" si="30"/>
        <v>July</v>
      </c>
      <c r="C702" s="1" t="str">
        <f t="shared" si="31"/>
        <v>Monsoon</v>
      </c>
      <c r="D702" t="s">
        <v>47</v>
      </c>
      <c r="E702" t="s">
        <v>6</v>
      </c>
      <c r="F702">
        <v>95.16</v>
      </c>
      <c r="G702">
        <v>71.260000000000005</v>
      </c>
      <c r="H702">
        <v>3</v>
      </c>
      <c r="I702">
        <f t="shared" si="32"/>
        <v>213.78000000000003</v>
      </c>
    </row>
    <row r="703" spans="1:9" x14ac:dyDescent="0.3">
      <c r="A703" s="1">
        <v>45656</v>
      </c>
      <c r="B703" s="1" t="str">
        <f t="shared" si="30"/>
        <v>December</v>
      </c>
      <c r="C703" s="1" t="str">
        <f t="shared" si="31"/>
        <v>Festive</v>
      </c>
      <c r="D703" t="s">
        <v>27</v>
      </c>
      <c r="E703" t="s">
        <v>4</v>
      </c>
      <c r="F703">
        <v>92.42</v>
      </c>
      <c r="G703">
        <v>74.12</v>
      </c>
      <c r="H703">
        <v>5</v>
      </c>
      <c r="I703">
        <f t="shared" si="32"/>
        <v>370.6</v>
      </c>
    </row>
    <row r="704" spans="1:9" x14ac:dyDescent="0.3">
      <c r="A704" s="1">
        <v>45450</v>
      </c>
      <c r="B704" s="1" t="str">
        <f t="shared" si="30"/>
        <v>June</v>
      </c>
      <c r="C704" s="1" t="str">
        <f t="shared" si="31"/>
        <v>Summer</v>
      </c>
      <c r="D704" t="s">
        <v>39</v>
      </c>
      <c r="E704" t="s">
        <v>11</v>
      </c>
      <c r="F704">
        <v>281.31</v>
      </c>
      <c r="G704">
        <v>225.86</v>
      </c>
      <c r="H704">
        <v>0.25</v>
      </c>
      <c r="I704">
        <f t="shared" si="32"/>
        <v>56.465000000000003</v>
      </c>
    </row>
    <row r="705" spans="1:9" x14ac:dyDescent="0.3">
      <c r="A705" s="1">
        <v>45460</v>
      </c>
      <c r="B705" s="1" t="str">
        <f t="shared" si="30"/>
        <v>June</v>
      </c>
      <c r="C705" s="1" t="str">
        <f t="shared" si="31"/>
        <v>Summer</v>
      </c>
      <c r="D705" t="s">
        <v>50</v>
      </c>
      <c r="E705" t="s">
        <v>6</v>
      </c>
      <c r="F705">
        <v>0.38</v>
      </c>
      <c r="G705">
        <v>0.32</v>
      </c>
      <c r="H705">
        <v>4000</v>
      </c>
      <c r="I705">
        <f t="shared" si="32"/>
        <v>1280</v>
      </c>
    </row>
    <row r="706" spans="1:9" x14ac:dyDescent="0.3">
      <c r="A706" s="1">
        <v>45561</v>
      </c>
      <c r="B706" s="1" t="str">
        <f t="shared" si="30"/>
        <v>September</v>
      </c>
      <c r="C706" s="1" t="str">
        <f t="shared" si="31"/>
        <v>Monsoon</v>
      </c>
      <c r="D706" t="s">
        <v>46</v>
      </c>
      <c r="E706" t="s">
        <v>6</v>
      </c>
      <c r="F706">
        <v>0.22</v>
      </c>
      <c r="G706">
        <v>0.16</v>
      </c>
      <c r="H706">
        <v>200</v>
      </c>
      <c r="I706">
        <f t="shared" si="32"/>
        <v>32</v>
      </c>
    </row>
    <row r="707" spans="1:9" x14ac:dyDescent="0.3">
      <c r="A707" s="1">
        <v>45651</v>
      </c>
      <c r="B707" s="1" t="str">
        <f t="shared" ref="B707:B770" si="33">TEXT(A707,"MMMM")</f>
        <v>December</v>
      </c>
      <c r="C707" s="1" t="str">
        <f t="shared" ref="C707:C770" si="34">IF(OR(MONTH(A707)=10,MONTH(A707)=11,MONTH(A707)=12),"Festive",
IF(OR(MONTH(A707)=1,MONTH(A707)=2,MONTH(A707)=3),"Winter",
IF(OR(MONTH(A707)=4,MONTH(A707)=5,MONTH(A707)=6),"Summer",
"Monsoon")))</f>
        <v>Festive</v>
      </c>
      <c r="D707" t="s">
        <v>38</v>
      </c>
      <c r="E707" t="s">
        <v>23</v>
      </c>
      <c r="F707">
        <v>228.19</v>
      </c>
      <c r="G707">
        <v>189.21</v>
      </c>
      <c r="H707">
        <v>0.25</v>
      </c>
      <c r="I707">
        <f t="shared" ref="I707:I770" si="35">H707*G707</f>
        <v>47.302500000000002</v>
      </c>
    </row>
    <row r="708" spans="1:9" x14ac:dyDescent="0.3">
      <c r="A708" s="1">
        <v>45477</v>
      </c>
      <c r="B708" s="1" t="str">
        <f t="shared" si="33"/>
        <v>July</v>
      </c>
      <c r="C708" s="1" t="str">
        <f t="shared" si="34"/>
        <v>Monsoon</v>
      </c>
      <c r="D708" t="s">
        <v>60</v>
      </c>
      <c r="E708" t="s">
        <v>17</v>
      </c>
      <c r="F708">
        <v>1.85</v>
      </c>
      <c r="G708">
        <v>1.67</v>
      </c>
      <c r="H708">
        <v>500</v>
      </c>
      <c r="I708">
        <f t="shared" si="35"/>
        <v>835</v>
      </c>
    </row>
    <row r="709" spans="1:9" x14ac:dyDescent="0.3">
      <c r="A709" s="1">
        <v>45605</v>
      </c>
      <c r="B709" s="1" t="str">
        <f t="shared" si="33"/>
        <v>November</v>
      </c>
      <c r="C709" s="1" t="str">
        <f t="shared" si="34"/>
        <v>Festive</v>
      </c>
      <c r="D709" t="s">
        <v>10</v>
      </c>
      <c r="E709" t="s">
        <v>11</v>
      </c>
      <c r="F709">
        <v>458.7</v>
      </c>
      <c r="G709">
        <v>431.43</v>
      </c>
      <c r="H709">
        <v>5</v>
      </c>
      <c r="I709">
        <f t="shared" si="35"/>
        <v>2157.15</v>
      </c>
    </row>
    <row r="710" spans="1:9" x14ac:dyDescent="0.3">
      <c r="A710" s="1">
        <v>45593</v>
      </c>
      <c r="B710" s="1" t="str">
        <f t="shared" si="33"/>
        <v>October</v>
      </c>
      <c r="C710" s="1" t="str">
        <f t="shared" si="34"/>
        <v>Festive</v>
      </c>
      <c r="D710" t="s">
        <v>12</v>
      </c>
      <c r="E710" t="s">
        <v>6</v>
      </c>
      <c r="F710">
        <v>0.34</v>
      </c>
      <c r="G710">
        <v>0.28999999999999998</v>
      </c>
      <c r="H710">
        <v>500</v>
      </c>
      <c r="I710">
        <f t="shared" si="35"/>
        <v>145</v>
      </c>
    </row>
    <row r="711" spans="1:9" x14ac:dyDescent="0.3">
      <c r="A711" s="1">
        <v>45628</v>
      </c>
      <c r="B711" s="1" t="str">
        <f t="shared" si="33"/>
        <v>December</v>
      </c>
      <c r="C711" s="1" t="str">
        <f t="shared" si="34"/>
        <v>Festive</v>
      </c>
      <c r="D711" t="s">
        <v>40</v>
      </c>
      <c r="E711" t="s">
        <v>29</v>
      </c>
      <c r="F711">
        <v>248.05</v>
      </c>
      <c r="G711">
        <v>193.81</v>
      </c>
      <c r="H711">
        <v>2</v>
      </c>
      <c r="I711">
        <f t="shared" si="35"/>
        <v>387.62</v>
      </c>
    </row>
    <row r="712" spans="1:9" x14ac:dyDescent="0.3">
      <c r="A712" s="1">
        <v>45583</v>
      </c>
      <c r="B712" s="1" t="str">
        <f t="shared" si="33"/>
        <v>October</v>
      </c>
      <c r="C712" s="1" t="str">
        <f t="shared" si="34"/>
        <v>Festive</v>
      </c>
      <c r="D712" t="s">
        <v>25</v>
      </c>
      <c r="E712" t="s">
        <v>6</v>
      </c>
      <c r="F712">
        <v>48.99</v>
      </c>
      <c r="G712">
        <v>42.06</v>
      </c>
      <c r="H712">
        <v>2</v>
      </c>
      <c r="I712">
        <f t="shared" si="35"/>
        <v>84.12</v>
      </c>
    </row>
    <row r="713" spans="1:9" x14ac:dyDescent="0.3">
      <c r="A713" s="1">
        <v>45603</v>
      </c>
      <c r="B713" s="1" t="str">
        <f t="shared" si="33"/>
        <v>November</v>
      </c>
      <c r="C713" s="1" t="str">
        <f t="shared" si="34"/>
        <v>Festive</v>
      </c>
      <c r="D713" t="s">
        <v>20</v>
      </c>
      <c r="E713" t="s">
        <v>6</v>
      </c>
      <c r="F713">
        <v>45.12</v>
      </c>
      <c r="G713">
        <v>35.28</v>
      </c>
      <c r="H713">
        <v>3</v>
      </c>
      <c r="I713">
        <f t="shared" si="35"/>
        <v>105.84</v>
      </c>
    </row>
    <row r="714" spans="1:9" x14ac:dyDescent="0.3">
      <c r="A714" s="1">
        <v>45343</v>
      </c>
      <c r="B714" s="1" t="str">
        <f t="shared" si="33"/>
        <v>February</v>
      </c>
      <c r="C714" s="1" t="str">
        <f t="shared" si="34"/>
        <v>Winter</v>
      </c>
      <c r="D714" t="s">
        <v>48</v>
      </c>
      <c r="E714" t="s">
        <v>6</v>
      </c>
      <c r="F714">
        <v>56.39</v>
      </c>
      <c r="G714">
        <v>44.67</v>
      </c>
      <c r="H714">
        <v>10</v>
      </c>
      <c r="I714">
        <f t="shared" si="35"/>
        <v>446.70000000000005</v>
      </c>
    </row>
    <row r="715" spans="1:9" x14ac:dyDescent="0.3">
      <c r="A715" s="1">
        <v>45561</v>
      </c>
      <c r="B715" s="1" t="str">
        <f t="shared" si="33"/>
        <v>September</v>
      </c>
      <c r="C715" s="1" t="str">
        <f t="shared" si="34"/>
        <v>Monsoon</v>
      </c>
      <c r="D715" t="s">
        <v>57</v>
      </c>
      <c r="E715" t="s">
        <v>42</v>
      </c>
      <c r="F715">
        <v>0.22</v>
      </c>
      <c r="G715">
        <v>0.15</v>
      </c>
      <c r="H715">
        <v>200</v>
      </c>
      <c r="I715">
        <f t="shared" si="35"/>
        <v>30</v>
      </c>
    </row>
    <row r="716" spans="1:9" x14ac:dyDescent="0.3">
      <c r="A716" s="1">
        <v>45609</v>
      </c>
      <c r="B716" s="1" t="str">
        <f t="shared" si="33"/>
        <v>November</v>
      </c>
      <c r="C716" s="1" t="str">
        <f t="shared" si="34"/>
        <v>Festive</v>
      </c>
      <c r="D716" t="s">
        <v>48</v>
      </c>
      <c r="E716" t="s">
        <v>6</v>
      </c>
      <c r="F716">
        <v>50.5</v>
      </c>
      <c r="G716">
        <v>43.47</v>
      </c>
      <c r="H716">
        <v>3</v>
      </c>
      <c r="I716">
        <f t="shared" si="35"/>
        <v>130.41</v>
      </c>
    </row>
    <row r="717" spans="1:9" x14ac:dyDescent="0.3">
      <c r="A717" s="1">
        <v>45359</v>
      </c>
      <c r="B717" s="1" t="str">
        <f t="shared" si="33"/>
        <v>March</v>
      </c>
      <c r="C717" s="1" t="str">
        <f t="shared" si="34"/>
        <v>Winter</v>
      </c>
      <c r="D717" t="s">
        <v>24</v>
      </c>
      <c r="E717" t="s">
        <v>6</v>
      </c>
      <c r="F717">
        <v>0.34</v>
      </c>
      <c r="G717">
        <v>0.31</v>
      </c>
      <c r="H717">
        <v>750</v>
      </c>
      <c r="I717">
        <f t="shared" si="35"/>
        <v>232.5</v>
      </c>
    </row>
    <row r="718" spans="1:9" x14ac:dyDescent="0.3">
      <c r="A718" s="1">
        <v>45370</v>
      </c>
      <c r="B718" s="1" t="str">
        <f t="shared" si="33"/>
        <v>March</v>
      </c>
      <c r="C718" s="1" t="str">
        <f t="shared" si="34"/>
        <v>Winter</v>
      </c>
      <c r="D718" t="s">
        <v>19</v>
      </c>
      <c r="E718" t="s">
        <v>14</v>
      </c>
      <c r="F718">
        <v>58.35</v>
      </c>
      <c r="G718">
        <v>40.08</v>
      </c>
      <c r="H718">
        <v>2</v>
      </c>
      <c r="I718">
        <f t="shared" si="35"/>
        <v>80.16</v>
      </c>
    </row>
    <row r="719" spans="1:9" x14ac:dyDescent="0.3">
      <c r="A719" s="1">
        <v>45654</v>
      </c>
      <c r="B719" s="1" t="str">
        <f t="shared" si="33"/>
        <v>December</v>
      </c>
      <c r="C719" s="1" t="str">
        <f t="shared" si="34"/>
        <v>Festive</v>
      </c>
      <c r="D719" t="s">
        <v>51</v>
      </c>
      <c r="E719" t="s">
        <v>6</v>
      </c>
      <c r="F719">
        <v>125.75</v>
      </c>
      <c r="G719">
        <v>116.33</v>
      </c>
      <c r="H719">
        <v>0.5</v>
      </c>
      <c r="I719">
        <f t="shared" si="35"/>
        <v>58.164999999999999</v>
      </c>
    </row>
    <row r="720" spans="1:9" x14ac:dyDescent="0.3">
      <c r="A720" s="1">
        <v>45376</v>
      </c>
      <c r="B720" s="1" t="str">
        <f t="shared" si="33"/>
        <v>March</v>
      </c>
      <c r="C720" s="1" t="str">
        <f t="shared" si="34"/>
        <v>Winter</v>
      </c>
      <c r="D720" t="s">
        <v>50</v>
      </c>
      <c r="E720" t="s">
        <v>6</v>
      </c>
      <c r="F720">
        <v>0.48</v>
      </c>
      <c r="G720">
        <v>0.4</v>
      </c>
      <c r="H720">
        <v>500</v>
      </c>
      <c r="I720">
        <f t="shared" si="35"/>
        <v>200</v>
      </c>
    </row>
    <row r="721" spans="1:9" x14ac:dyDescent="0.3">
      <c r="A721" s="1">
        <v>45314</v>
      </c>
      <c r="B721" s="1" t="str">
        <f t="shared" si="33"/>
        <v>January</v>
      </c>
      <c r="C721" s="1" t="str">
        <f t="shared" si="34"/>
        <v>Winter</v>
      </c>
      <c r="D721" t="s">
        <v>7</v>
      </c>
      <c r="E721" t="s">
        <v>6</v>
      </c>
      <c r="F721">
        <v>23.35</v>
      </c>
      <c r="G721">
        <v>20.48</v>
      </c>
      <c r="H721">
        <v>3</v>
      </c>
      <c r="I721">
        <f t="shared" si="35"/>
        <v>61.44</v>
      </c>
    </row>
    <row r="722" spans="1:9" x14ac:dyDescent="0.3">
      <c r="A722" s="1">
        <v>45413</v>
      </c>
      <c r="B722" s="1" t="str">
        <f t="shared" si="33"/>
        <v>May</v>
      </c>
      <c r="C722" s="1" t="str">
        <f t="shared" si="34"/>
        <v>Summer</v>
      </c>
      <c r="D722" t="s">
        <v>40</v>
      </c>
      <c r="E722" t="s">
        <v>29</v>
      </c>
      <c r="F722">
        <v>312.13</v>
      </c>
      <c r="G722">
        <v>269.27</v>
      </c>
      <c r="H722">
        <v>5</v>
      </c>
      <c r="I722">
        <f t="shared" si="35"/>
        <v>1346.35</v>
      </c>
    </row>
    <row r="723" spans="1:9" x14ac:dyDescent="0.3">
      <c r="A723" s="1">
        <v>45437</v>
      </c>
      <c r="B723" s="1" t="str">
        <f t="shared" si="33"/>
        <v>May</v>
      </c>
      <c r="C723" s="1" t="str">
        <f t="shared" si="34"/>
        <v>Summer</v>
      </c>
      <c r="D723" t="s">
        <v>19</v>
      </c>
      <c r="E723" t="s">
        <v>14</v>
      </c>
      <c r="F723">
        <v>83.82</v>
      </c>
      <c r="G723">
        <v>59.91</v>
      </c>
      <c r="H723">
        <v>12</v>
      </c>
      <c r="I723">
        <f t="shared" si="35"/>
        <v>718.92</v>
      </c>
    </row>
    <row r="724" spans="1:9" x14ac:dyDescent="0.3">
      <c r="A724" s="1">
        <v>45521</v>
      </c>
      <c r="B724" s="1" t="str">
        <f t="shared" si="33"/>
        <v>August</v>
      </c>
      <c r="C724" s="1" t="str">
        <f t="shared" si="34"/>
        <v>Monsoon</v>
      </c>
      <c r="D724" t="s">
        <v>24</v>
      </c>
      <c r="E724" t="s">
        <v>6</v>
      </c>
      <c r="F724">
        <v>0.89</v>
      </c>
      <c r="G724">
        <v>0.77</v>
      </c>
      <c r="H724">
        <v>2000</v>
      </c>
      <c r="I724">
        <f t="shared" si="35"/>
        <v>1540</v>
      </c>
    </row>
    <row r="725" spans="1:9" x14ac:dyDescent="0.3">
      <c r="A725" s="1">
        <v>45596</v>
      </c>
      <c r="B725" s="1" t="str">
        <f t="shared" si="33"/>
        <v>October</v>
      </c>
      <c r="C725" s="1" t="str">
        <f t="shared" si="34"/>
        <v>Festive</v>
      </c>
      <c r="D725" t="s">
        <v>43</v>
      </c>
      <c r="E725" t="s">
        <v>6</v>
      </c>
      <c r="F725">
        <v>53.04</v>
      </c>
      <c r="G725">
        <v>43.98</v>
      </c>
      <c r="H725">
        <v>2</v>
      </c>
      <c r="I725">
        <f t="shared" si="35"/>
        <v>87.96</v>
      </c>
    </row>
    <row r="726" spans="1:9" x14ac:dyDescent="0.3">
      <c r="A726" s="1">
        <v>45626</v>
      </c>
      <c r="B726" s="1" t="str">
        <f t="shared" si="33"/>
        <v>November</v>
      </c>
      <c r="C726" s="1" t="str">
        <f t="shared" si="34"/>
        <v>Festive</v>
      </c>
      <c r="D726" t="s">
        <v>38</v>
      </c>
      <c r="E726" t="s">
        <v>23</v>
      </c>
      <c r="F726">
        <v>108.09</v>
      </c>
      <c r="G726">
        <v>80.319999999999993</v>
      </c>
      <c r="H726">
        <v>0.25</v>
      </c>
      <c r="I726">
        <f t="shared" si="35"/>
        <v>20.079999999999998</v>
      </c>
    </row>
    <row r="727" spans="1:9" x14ac:dyDescent="0.3">
      <c r="A727" s="1">
        <v>45391</v>
      </c>
      <c r="B727" s="1" t="str">
        <f t="shared" si="33"/>
        <v>April</v>
      </c>
      <c r="C727" s="1" t="str">
        <f t="shared" si="34"/>
        <v>Summer</v>
      </c>
      <c r="D727" t="s">
        <v>46</v>
      </c>
      <c r="E727" t="s">
        <v>6</v>
      </c>
      <c r="F727">
        <v>0.19</v>
      </c>
      <c r="G727">
        <v>0.15</v>
      </c>
      <c r="H727">
        <v>500</v>
      </c>
      <c r="I727">
        <f t="shared" si="35"/>
        <v>75</v>
      </c>
    </row>
    <row r="728" spans="1:9" x14ac:dyDescent="0.3">
      <c r="A728" s="1">
        <v>45639</v>
      </c>
      <c r="B728" s="1" t="str">
        <f t="shared" si="33"/>
        <v>December</v>
      </c>
      <c r="C728" s="1" t="str">
        <f t="shared" si="34"/>
        <v>Festive</v>
      </c>
      <c r="D728" t="s">
        <v>39</v>
      </c>
      <c r="E728" t="s">
        <v>11</v>
      </c>
      <c r="F728">
        <v>726.51</v>
      </c>
      <c r="G728">
        <v>488.36</v>
      </c>
      <c r="H728">
        <v>2</v>
      </c>
      <c r="I728">
        <f t="shared" si="35"/>
        <v>976.72</v>
      </c>
    </row>
    <row r="729" spans="1:9" x14ac:dyDescent="0.3">
      <c r="A729" s="1">
        <v>45528</v>
      </c>
      <c r="B729" s="1" t="str">
        <f t="shared" si="33"/>
        <v>August</v>
      </c>
      <c r="C729" s="1" t="str">
        <f t="shared" si="34"/>
        <v>Monsoon</v>
      </c>
      <c r="D729" t="s">
        <v>47</v>
      </c>
      <c r="E729" t="s">
        <v>6</v>
      </c>
      <c r="F729">
        <v>69.48</v>
      </c>
      <c r="G729">
        <v>47.44</v>
      </c>
      <c r="H729">
        <v>5</v>
      </c>
      <c r="I729">
        <f t="shared" si="35"/>
        <v>237.2</v>
      </c>
    </row>
    <row r="730" spans="1:9" x14ac:dyDescent="0.3">
      <c r="A730" s="1">
        <v>45487</v>
      </c>
      <c r="B730" s="1" t="str">
        <f t="shared" si="33"/>
        <v>July</v>
      </c>
      <c r="C730" s="1" t="str">
        <f t="shared" si="34"/>
        <v>Monsoon</v>
      </c>
      <c r="D730" t="s">
        <v>60</v>
      </c>
      <c r="E730" t="s">
        <v>17</v>
      </c>
      <c r="F730">
        <v>4.63</v>
      </c>
      <c r="G730">
        <v>3.8</v>
      </c>
      <c r="H730">
        <v>1000</v>
      </c>
      <c r="I730">
        <f t="shared" si="35"/>
        <v>3800</v>
      </c>
    </row>
    <row r="731" spans="1:9" x14ac:dyDescent="0.3">
      <c r="A731" s="1">
        <v>45506</v>
      </c>
      <c r="B731" s="1" t="str">
        <f t="shared" si="33"/>
        <v>August</v>
      </c>
      <c r="C731" s="1" t="str">
        <f t="shared" si="34"/>
        <v>Monsoon</v>
      </c>
      <c r="D731" t="s">
        <v>46</v>
      </c>
      <c r="E731" t="s">
        <v>6</v>
      </c>
      <c r="F731">
        <v>0.77</v>
      </c>
      <c r="G731">
        <v>0.6</v>
      </c>
      <c r="H731">
        <v>100</v>
      </c>
      <c r="I731">
        <f t="shared" si="35"/>
        <v>60</v>
      </c>
    </row>
    <row r="732" spans="1:9" x14ac:dyDescent="0.3">
      <c r="A732" s="1">
        <v>45394</v>
      </c>
      <c r="B732" s="1" t="str">
        <f t="shared" si="33"/>
        <v>April</v>
      </c>
      <c r="C732" s="1" t="str">
        <f t="shared" si="34"/>
        <v>Summer</v>
      </c>
      <c r="D732" t="s">
        <v>3</v>
      </c>
      <c r="E732" t="s">
        <v>4</v>
      </c>
      <c r="F732">
        <v>62.97</v>
      </c>
      <c r="G732">
        <v>48.23</v>
      </c>
      <c r="H732">
        <v>10</v>
      </c>
      <c r="I732">
        <f t="shared" si="35"/>
        <v>482.29999999999995</v>
      </c>
    </row>
    <row r="733" spans="1:9" x14ac:dyDescent="0.3">
      <c r="A733" s="1">
        <v>45362</v>
      </c>
      <c r="B733" s="1" t="str">
        <f t="shared" si="33"/>
        <v>March</v>
      </c>
      <c r="C733" s="1" t="str">
        <f t="shared" si="34"/>
        <v>Winter</v>
      </c>
      <c r="D733" t="s">
        <v>12</v>
      </c>
      <c r="E733" t="s">
        <v>6</v>
      </c>
      <c r="F733">
        <v>0.56000000000000005</v>
      </c>
      <c r="G733">
        <v>0.48</v>
      </c>
      <c r="H733">
        <v>5000</v>
      </c>
      <c r="I733">
        <f t="shared" si="35"/>
        <v>2400</v>
      </c>
    </row>
    <row r="734" spans="1:9" x14ac:dyDescent="0.3">
      <c r="A734" s="1">
        <v>45318</v>
      </c>
      <c r="B734" s="1" t="str">
        <f t="shared" si="33"/>
        <v>January</v>
      </c>
      <c r="C734" s="1" t="str">
        <f t="shared" si="34"/>
        <v>Winter</v>
      </c>
      <c r="D734" t="s">
        <v>31</v>
      </c>
      <c r="E734" t="s">
        <v>11</v>
      </c>
      <c r="F734">
        <v>586.19000000000005</v>
      </c>
      <c r="G734">
        <v>477.81</v>
      </c>
      <c r="H734">
        <v>10</v>
      </c>
      <c r="I734">
        <f t="shared" si="35"/>
        <v>4778.1000000000004</v>
      </c>
    </row>
    <row r="735" spans="1:9" x14ac:dyDescent="0.3">
      <c r="A735" s="1">
        <v>45482</v>
      </c>
      <c r="B735" s="1" t="str">
        <f t="shared" si="33"/>
        <v>July</v>
      </c>
      <c r="C735" s="1" t="str">
        <f t="shared" si="34"/>
        <v>Monsoon</v>
      </c>
      <c r="D735" t="s">
        <v>46</v>
      </c>
      <c r="E735" t="s">
        <v>6</v>
      </c>
      <c r="F735">
        <v>0.41</v>
      </c>
      <c r="G735">
        <v>0.35</v>
      </c>
      <c r="H735">
        <v>750</v>
      </c>
      <c r="I735">
        <f t="shared" si="35"/>
        <v>262.5</v>
      </c>
    </row>
    <row r="736" spans="1:9" x14ac:dyDescent="0.3">
      <c r="A736" s="1">
        <v>45344</v>
      </c>
      <c r="B736" s="1" t="str">
        <f t="shared" si="33"/>
        <v>February</v>
      </c>
      <c r="C736" s="1" t="str">
        <f t="shared" si="34"/>
        <v>Winter</v>
      </c>
      <c r="D736" t="s">
        <v>26</v>
      </c>
      <c r="E736" t="s">
        <v>6</v>
      </c>
      <c r="F736">
        <v>87.72</v>
      </c>
      <c r="G736">
        <v>66.8</v>
      </c>
      <c r="H736">
        <v>0.5</v>
      </c>
      <c r="I736">
        <f t="shared" si="35"/>
        <v>33.4</v>
      </c>
    </row>
    <row r="737" spans="1:9" x14ac:dyDescent="0.3">
      <c r="A737" s="1">
        <v>45556</v>
      </c>
      <c r="B737" s="1" t="str">
        <f t="shared" si="33"/>
        <v>September</v>
      </c>
      <c r="C737" s="1" t="str">
        <f t="shared" si="34"/>
        <v>Monsoon</v>
      </c>
      <c r="D737" t="s">
        <v>47</v>
      </c>
      <c r="E737" t="s">
        <v>6</v>
      </c>
      <c r="F737">
        <v>90.5</v>
      </c>
      <c r="G737">
        <v>75.97</v>
      </c>
      <c r="H737">
        <v>0.25</v>
      </c>
      <c r="I737">
        <f t="shared" si="35"/>
        <v>18.9925</v>
      </c>
    </row>
    <row r="738" spans="1:9" x14ac:dyDescent="0.3">
      <c r="A738" s="1">
        <v>45437</v>
      </c>
      <c r="B738" s="1" t="str">
        <f t="shared" si="33"/>
        <v>May</v>
      </c>
      <c r="C738" s="1" t="str">
        <f t="shared" si="34"/>
        <v>Summer</v>
      </c>
      <c r="D738" t="s">
        <v>30</v>
      </c>
      <c r="E738" t="s">
        <v>6</v>
      </c>
      <c r="F738">
        <v>78.22</v>
      </c>
      <c r="G738">
        <v>68.41</v>
      </c>
      <c r="H738">
        <v>3</v>
      </c>
      <c r="I738">
        <f t="shared" si="35"/>
        <v>205.23</v>
      </c>
    </row>
    <row r="739" spans="1:9" x14ac:dyDescent="0.3">
      <c r="A739" s="1">
        <v>45586</v>
      </c>
      <c r="B739" s="1" t="str">
        <f t="shared" si="33"/>
        <v>October</v>
      </c>
      <c r="C739" s="1" t="str">
        <f t="shared" si="34"/>
        <v>Festive</v>
      </c>
      <c r="D739" t="s">
        <v>37</v>
      </c>
      <c r="E739" t="s">
        <v>33</v>
      </c>
      <c r="F739">
        <v>0.04</v>
      </c>
      <c r="G739">
        <v>0.04</v>
      </c>
      <c r="H739">
        <v>1500</v>
      </c>
      <c r="I739">
        <f t="shared" si="35"/>
        <v>60</v>
      </c>
    </row>
    <row r="740" spans="1:9" x14ac:dyDescent="0.3">
      <c r="A740" s="1">
        <v>45631</v>
      </c>
      <c r="B740" s="1" t="str">
        <f t="shared" si="33"/>
        <v>December</v>
      </c>
      <c r="C740" s="1" t="str">
        <f t="shared" si="34"/>
        <v>Festive</v>
      </c>
      <c r="D740" t="s">
        <v>21</v>
      </c>
      <c r="E740" t="s">
        <v>6</v>
      </c>
      <c r="F740">
        <v>144.69</v>
      </c>
      <c r="G740">
        <v>106.11</v>
      </c>
      <c r="H740">
        <v>10</v>
      </c>
      <c r="I740">
        <f t="shared" si="35"/>
        <v>1061.0999999999999</v>
      </c>
    </row>
    <row r="741" spans="1:9" x14ac:dyDescent="0.3">
      <c r="A741" s="1">
        <v>45621</v>
      </c>
      <c r="B741" s="1" t="str">
        <f t="shared" si="33"/>
        <v>November</v>
      </c>
      <c r="C741" s="1" t="str">
        <f t="shared" si="34"/>
        <v>Festive</v>
      </c>
      <c r="D741" t="s">
        <v>48</v>
      </c>
      <c r="E741" t="s">
        <v>6</v>
      </c>
      <c r="F741">
        <v>53.29</v>
      </c>
      <c r="G741">
        <v>38.9</v>
      </c>
      <c r="H741">
        <v>0.5</v>
      </c>
      <c r="I741">
        <f t="shared" si="35"/>
        <v>19.45</v>
      </c>
    </row>
    <row r="742" spans="1:9" x14ac:dyDescent="0.3">
      <c r="A742" s="1">
        <v>45594</v>
      </c>
      <c r="B742" s="1" t="str">
        <f t="shared" si="33"/>
        <v>October</v>
      </c>
      <c r="C742" s="1" t="str">
        <f t="shared" si="34"/>
        <v>Festive</v>
      </c>
      <c r="D742" t="s">
        <v>15</v>
      </c>
      <c r="E742" t="s">
        <v>14</v>
      </c>
      <c r="F742">
        <v>54.92</v>
      </c>
      <c r="G742">
        <v>40.54</v>
      </c>
      <c r="H742">
        <v>10</v>
      </c>
      <c r="I742">
        <f t="shared" si="35"/>
        <v>405.4</v>
      </c>
    </row>
    <row r="743" spans="1:9" x14ac:dyDescent="0.3">
      <c r="A743" s="1">
        <v>45470</v>
      </c>
      <c r="B743" s="1" t="str">
        <f t="shared" si="33"/>
        <v>June</v>
      </c>
      <c r="C743" s="1" t="str">
        <f t="shared" si="34"/>
        <v>Summer</v>
      </c>
      <c r="D743" t="s">
        <v>31</v>
      </c>
      <c r="E743" t="s">
        <v>11</v>
      </c>
      <c r="F743">
        <v>257.88</v>
      </c>
      <c r="G743">
        <v>209.32</v>
      </c>
      <c r="H743">
        <v>10</v>
      </c>
      <c r="I743">
        <f t="shared" si="35"/>
        <v>2093.1999999999998</v>
      </c>
    </row>
    <row r="744" spans="1:9" x14ac:dyDescent="0.3">
      <c r="A744" s="1">
        <v>45504</v>
      </c>
      <c r="B744" s="1" t="str">
        <f t="shared" si="33"/>
        <v>July</v>
      </c>
      <c r="C744" s="1" t="str">
        <f t="shared" si="34"/>
        <v>Monsoon</v>
      </c>
      <c r="D744" t="s">
        <v>54</v>
      </c>
      <c r="E744" t="s">
        <v>6</v>
      </c>
      <c r="F744">
        <v>0.45</v>
      </c>
      <c r="G744">
        <v>0.39</v>
      </c>
      <c r="H744">
        <v>2000</v>
      </c>
      <c r="I744">
        <f t="shared" si="35"/>
        <v>780</v>
      </c>
    </row>
    <row r="745" spans="1:9" x14ac:dyDescent="0.3">
      <c r="A745" s="1">
        <v>45630</v>
      </c>
      <c r="B745" s="1" t="str">
        <f t="shared" si="33"/>
        <v>December</v>
      </c>
      <c r="C745" s="1" t="str">
        <f t="shared" si="34"/>
        <v>Festive</v>
      </c>
      <c r="D745" t="s">
        <v>50</v>
      </c>
      <c r="E745" t="s">
        <v>6</v>
      </c>
      <c r="F745">
        <v>0.46</v>
      </c>
      <c r="G745">
        <v>0.41</v>
      </c>
      <c r="H745">
        <v>200</v>
      </c>
      <c r="I745">
        <f t="shared" si="35"/>
        <v>82</v>
      </c>
    </row>
    <row r="746" spans="1:9" x14ac:dyDescent="0.3">
      <c r="A746" s="1">
        <v>45615</v>
      </c>
      <c r="B746" s="1" t="str">
        <f t="shared" si="33"/>
        <v>November</v>
      </c>
      <c r="C746" s="1" t="str">
        <f t="shared" si="34"/>
        <v>Festive</v>
      </c>
      <c r="D746" t="s">
        <v>43</v>
      </c>
      <c r="E746" t="s">
        <v>6</v>
      </c>
      <c r="F746">
        <v>53.76</v>
      </c>
      <c r="G746">
        <v>37.840000000000003</v>
      </c>
      <c r="H746">
        <v>0.25</v>
      </c>
      <c r="I746">
        <f t="shared" si="35"/>
        <v>9.4600000000000009</v>
      </c>
    </row>
    <row r="747" spans="1:9" x14ac:dyDescent="0.3">
      <c r="A747" s="1">
        <v>45483</v>
      </c>
      <c r="B747" s="1" t="str">
        <f t="shared" si="33"/>
        <v>July</v>
      </c>
      <c r="C747" s="1" t="str">
        <f t="shared" si="34"/>
        <v>Monsoon</v>
      </c>
      <c r="D747" t="s">
        <v>19</v>
      </c>
      <c r="E747" t="s">
        <v>14</v>
      </c>
      <c r="F747">
        <v>50.5</v>
      </c>
      <c r="G747">
        <v>43.29</v>
      </c>
      <c r="H747">
        <v>2</v>
      </c>
      <c r="I747">
        <f t="shared" si="35"/>
        <v>86.58</v>
      </c>
    </row>
    <row r="748" spans="1:9" x14ac:dyDescent="0.3">
      <c r="A748" s="1">
        <v>45606</v>
      </c>
      <c r="B748" s="1" t="str">
        <f t="shared" si="33"/>
        <v>November</v>
      </c>
      <c r="C748" s="1" t="str">
        <f t="shared" si="34"/>
        <v>Festive</v>
      </c>
      <c r="D748" t="s">
        <v>26</v>
      </c>
      <c r="E748" t="s">
        <v>6</v>
      </c>
      <c r="F748">
        <v>42.73</v>
      </c>
      <c r="G748">
        <v>31.87</v>
      </c>
      <c r="H748">
        <v>0.25</v>
      </c>
      <c r="I748">
        <f t="shared" si="35"/>
        <v>7.9675000000000002</v>
      </c>
    </row>
    <row r="749" spans="1:9" x14ac:dyDescent="0.3">
      <c r="A749" s="1">
        <v>45463</v>
      </c>
      <c r="B749" s="1" t="str">
        <f t="shared" si="33"/>
        <v>June</v>
      </c>
      <c r="C749" s="1" t="str">
        <f t="shared" si="34"/>
        <v>Summer</v>
      </c>
      <c r="D749" t="s">
        <v>5</v>
      </c>
      <c r="E749" t="s">
        <v>6</v>
      </c>
      <c r="F749">
        <v>44.97</v>
      </c>
      <c r="G749">
        <v>30.51</v>
      </c>
      <c r="H749">
        <v>0.25</v>
      </c>
      <c r="I749">
        <f t="shared" si="35"/>
        <v>7.6275000000000004</v>
      </c>
    </row>
    <row r="750" spans="1:9" x14ac:dyDescent="0.3">
      <c r="A750" s="1">
        <v>45362</v>
      </c>
      <c r="B750" s="1" t="str">
        <f t="shared" si="33"/>
        <v>March</v>
      </c>
      <c r="C750" s="1" t="str">
        <f t="shared" si="34"/>
        <v>Winter</v>
      </c>
      <c r="D750" t="s">
        <v>25</v>
      </c>
      <c r="E750" t="s">
        <v>6</v>
      </c>
      <c r="F750">
        <v>85.08</v>
      </c>
      <c r="G750">
        <v>69.3</v>
      </c>
      <c r="H750">
        <v>0.5</v>
      </c>
      <c r="I750">
        <f t="shared" si="35"/>
        <v>34.65</v>
      </c>
    </row>
    <row r="751" spans="1:9" x14ac:dyDescent="0.3">
      <c r="A751" s="1">
        <v>45626</v>
      </c>
      <c r="B751" s="1" t="str">
        <f t="shared" si="33"/>
        <v>November</v>
      </c>
      <c r="C751" s="1" t="str">
        <f t="shared" si="34"/>
        <v>Festive</v>
      </c>
      <c r="D751" t="s">
        <v>53</v>
      </c>
      <c r="E751" t="s">
        <v>6</v>
      </c>
      <c r="F751">
        <v>46.29</v>
      </c>
      <c r="G751">
        <v>40.369999999999997</v>
      </c>
      <c r="H751">
        <v>2</v>
      </c>
      <c r="I751">
        <f t="shared" si="35"/>
        <v>80.739999999999995</v>
      </c>
    </row>
    <row r="752" spans="1:9" x14ac:dyDescent="0.3">
      <c r="A752" s="1">
        <v>45363</v>
      </c>
      <c r="B752" s="1" t="str">
        <f t="shared" si="33"/>
        <v>March</v>
      </c>
      <c r="C752" s="1" t="str">
        <f t="shared" si="34"/>
        <v>Winter</v>
      </c>
      <c r="D752" t="s">
        <v>51</v>
      </c>
      <c r="E752" t="s">
        <v>6</v>
      </c>
      <c r="F752">
        <v>84.53</v>
      </c>
      <c r="G752">
        <v>75.680000000000007</v>
      </c>
      <c r="H752">
        <v>1</v>
      </c>
      <c r="I752">
        <f t="shared" si="35"/>
        <v>75.680000000000007</v>
      </c>
    </row>
    <row r="753" spans="1:9" x14ac:dyDescent="0.3">
      <c r="A753" s="1">
        <v>45532</v>
      </c>
      <c r="B753" s="1" t="str">
        <f t="shared" si="33"/>
        <v>August</v>
      </c>
      <c r="C753" s="1" t="str">
        <f t="shared" si="34"/>
        <v>Monsoon</v>
      </c>
      <c r="D753" t="s">
        <v>49</v>
      </c>
      <c r="E753" t="s">
        <v>4</v>
      </c>
      <c r="F753">
        <v>141.72</v>
      </c>
      <c r="G753">
        <v>111.2</v>
      </c>
      <c r="H753">
        <v>3</v>
      </c>
      <c r="I753">
        <f t="shared" si="35"/>
        <v>333.6</v>
      </c>
    </row>
    <row r="754" spans="1:9" x14ac:dyDescent="0.3">
      <c r="A754" s="1">
        <v>45294</v>
      </c>
      <c r="B754" s="1" t="str">
        <f t="shared" si="33"/>
        <v>January</v>
      </c>
      <c r="C754" s="1" t="str">
        <f t="shared" si="34"/>
        <v>Winter</v>
      </c>
      <c r="D754" t="s">
        <v>18</v>
      </c>
      <c r="E754" t="s">
        <v>17</v>
      </c>
      <c r="F754">
        <v>1.46</v>
      </c>
      <c r="G754">
        <v>1.24</v>
      </c>
      <c r="H754">
        <v>1500</v>
      </c>
      <c r="I754">
        <f t="shared" si="35"/>
        <v>1860</v>
      </c>
    </row>
    <row r="755" spans="1:9" x14ac:dyDescent="0.3">
      <c r="A755" s="1">
        <v>45301</v>
      </c>
      <c r="B755" s="1" t="str">
        <f t="shared" si="33"/>
        <v>January</v>
      </c>
      <c r="C755" s="1" t="str">
        <f t="shared" si="34"/>
        <v>Winter</v>
      </c>
      <c r="D755" t="s">
        <v>5</v>
      </c>
      <c r="E755" t="s">
        <v>6</v>
      </c>
      <c r="F755">
        <v>75.959999999999994</v>
      </c>
      <c r="G755">
        <v>53.92</v>
      </c>
      <c r="H755">
        <v>2</v>
      </c>
      <c r="I755">
        <f t="shared" si="35"/>
        <v>107.84</v>
      </c>
    </row>
    <row r="756" spans="1:9" x14ac:dyDescent="0.3">
      <c r="A756" s="1">
        <v>45585</v>
      </c>
      <c r="B756" s="1" t="str">
        <f t="shared" si="33"/>
        <v>October</v>
      </c>
      <c r="C756" s="1" t="str">
        <f t="shared" si="34"/>
        <v>Festive</v>
      </c>
      <c r="D756" t="s">
        <v>39</v>
      </c>
      <c r="E756" t="s">
        <v>11</v>
      </c>
      <c r="F756">
        <v>696.47</v>
      </c>
      <c r="G756">
        <v>496.82</v>
      </c>
      <c r="H756">
        <v>5</v>
      </c>
      <c r="I756">
        <f t="shared" si="35"/>
        <v>2484.1</v>
      </c>
    </row>
    <row r="757" spans="1:9" x14ac:dyDescent="0.3">
      <c r="A757" s="1">
        <v>45562</v>
      </c>
      <c r="B757" s="1" t="str">
        <f t="shared" si="33"/>
        <v>September</v>
      </c>
      <c r="C757" s="1" t="str">
        <f t="shared" si="34"/>
        <v>Monsoon</v>
      </c>
      <c r="D757" t="s">
        <v>15</v>
      </c>
      <c r="E757" t="s">
        <v>14</v>
      </c>
      <c r="F757">
        <v>52.98</v>
      </c>
      <c r="G757">
        <v>41.78</v>
      </c>
      <c r="H757">
        <v>12</v>
      </c>
      <c r="I757">
        <f t="shared" si="35"/>
        <v>501.36</v>
      </c>
    </row>
    <row r="758" spans="1:9" x14ac:dyDescent="0.3">
      <c r="A758" s="1">
        <v>45439</v>
      </c>
      <c r="B758" s="1" t="str">
        <f t="shared" si="33"/>
        <v>May</v>
      </c>
      <c r="C758" s="1" t="str">
        <f t="shared" si="34"/>
        <v>Summer</v>
      </c>
      <c r="D758" t="s">
        <v>40</v>
      </c>
      <c r="E758" t="s">
        <v>29</v>
      </c>
      <c r="F758">
        <v>163.69</v>
      </c>
      <c r="G758">
        <v>139.69999999999999</v>
      </c>
      <c r="H758">
        <v>24</v>
      </c>
      <c r="I758">
        <f t="shared" si="35"/>
        <v>3352.7999999999997</v>
      </c>
    </row>
    <row r="759" spans="1:9" x14ac:dyDescent="0.3">
      <c r="A759" s="1">
        <v>45581</v>
      </c>
      <c r="B759" s="1" t="str">
        <f t="shared" si="33"/>
        <v>October</v>
      </c>
      <c r="C759" s="1" t="str">
        <f t="shared" si="34"/>
        <v>Festive</v>
      </c>
      <c r="D759" t="s">
        <v>53</v>
      </c>
      <c r="E759" t="s">
        <v>6</v>
      </c>
      <c r="F759">
        <v>44.93</v>
      </c>
      <c r="G759">
        <v>31.76</v>
      </c>
      <c r="H759">
        <v>1</v>
      </c>
      <c r="I759">
        <f t="shared" si="35"/>
        <v>31.76</v>
      </c>
    </row>
    <row r="760" spans="1:9" x14ac:dyDescent="0.3">
      <c r="A760" s="1">
        <v>45619</v>
      </c>
      <c r="B760" s="1" t="str">
        <f t="shared" si="33"/>
        <v>November</v>
      </c>
      <c r="C760" s="1" t="str">
        <f t="shared" si="34"/>
        <v>Festive</v>
      </c>
      <c r="D760" t="s">
        <v>10</v>
      </c>
      <c r="E760" t="s">
        <v>11</v>
      </c>
      <c r="F760">
        <v>500.6</v>
      </c>
      <c r="G760">
        <v>358.83</v>
      </c>
      <c r="H760">
        <v>0.25</v>
      </c>
      <c r="I760">
        <f t="shared" si="35"/>
        <v>89.707499999999996</v>
      </c>
    </row>
    <row r="761" spans="1:9" x14ac:dyDescent="0.3">
      <c r="A761" s="1">
        <v>45526</v>
      </c>
      <c r="B761" s="1" t="str">
        <f t="shared" si="33"/>
        <v>August</v>
      </c>
      <c r="C761" s="1" t="str">
        <f t="shared" si="34"/>
        <v>Monsoon</v>
      </c>
      <c r="D761" t="s">
        <v>8</v>
      </c>
      <c r="E761" t="s">
        <v>6</v>
      </c>
      <c r="F761">
        <v>7.54</v>
      </c>
      <c r="G761">
        <v>5.6</v>
      </c>
      <c r="H761">
        <v>3</v>
      </c>
      <c r="I761">
        <f t="shared" si="35"/>
        <v>16.799999999999997</v>
      </c>
    </row>
    <row r="762" spans="1:9" x14ac:dyDescent="0.3">
      <c r="A762" s="1">
        <v>45629</v>
      </c>
      <c r="B762" s="1" t="str">
        <f t="shared" si="33"/>
        <v>December</v>
      </c>
      <c r="C762" s="1" t="str">
        <f t="shared" si="34"/>
        <v>Festive</v>
      </c>
      <c r="D762" t="s">
        <v>10</v>
      </c>
      <c r="E762" t="s">
        <v>11</v>
      </c>
      <c r="F762">
        <v>633.73</v>
      </c>
      <c r="G762">
        <v>429.21</v>
      </c>
      <c r="H762">
        <v>3</v>
      </c>
      <c r="I762">
        <f t="shared" si="35"/>
        <v>1287.6299999999999</v>
      </c>
    </row>
    <row r="763" spans="1:9" x14ac:dyDescent="0.3">
      <c r="A763" s="1">
        <v>45300</v>
      </c>
      <c r="B763" s="1" t="str">
        <f t="shared" si="33"/>
        <v>January</v>
      </c>
      <c r="C763" s="1" t="str">
        <f t="shared" si="34"/>
        <v>Winter</v>
      </c>
      <c r="D763" t="s">
        <v>40</v>
      </c>
      <c r="E763" t="s">
        <v>29</v>
      </c>
      <c r="F763">
        <v>214.13</v>
      </c>
      <c r="G763">
        <v>149.99</v>
      </c>
      <c r="H763">
        <v>10</v>
      </c>
      <c r="I763">
        <f t="shared" si="35"/>
        <v>1499.9</v>
      </c>
    </row>
    <row r="764" spans="1:9" x14ac:dyDescent="0.3">
      <c r="A764" s="1">
        <v>45415</v>
      </c>
      <c r="B764" s="1" t="str">
        <f t="shared" si="33"/>
        <v>May</v>
      </c>
      <c r="C764" s="1" t="str">
        <f t="shared" si="34"/>
        <v>Summer</v>
      </c>
      <c r="D764" t="s">
        <v>51</v>
      </c>
      <c r="E764" t="s">
        <v>6</v>
      </c>
      <c r="F764">
        <v>123.48</v>
      </c>
      <c r="G764">
        <v>87.4</v>
      </c>
      <c r="H764">
        <v>0.5</v>
      </c>
      <c r="I764">
        <f t="shared" si="35"/>
        <v>43.7</v>
      </c>
    </row>
    <row r="765" spans="1:9" x14ac:dyDescent="0.3">
      <c r="A765" s="1">
        <v>45441</v>
      </c>
      <c r="B765" s="1" t="str">
        <f t="shared" si="33"/>
        <v>May</v>
      </c>
      <c r="C765" s="1" t="str">
        <f t="shared" si="34"/>
        <v>Summer</v>
      </c>
      <c r="D765" t="s">
        <v>38</v>
      </c>
      <c r="E765" t="s">
        <v>23</v>
      </c>
      <c r="F765">
        <v>283.64999999999998</v>
      </c>
      <c r="G765">
        <v>234.76</v>
      </c>
      <c r="H765">
        <v>1</v>
      </c>
      <c r="I765">
        <f t="shared" si="35"/>
        <v>234.76</v>
      </c>
    </row>
    <row r="766" spans="1:9" x14ac:dyDescent="0.3">
      <c r="A766" s="1">
        <v>45472</v>
      </c>
      <c r="B766" s="1" t="str">
        <f t="shared" si="33"/>
        <v>June</v>
      </c>
      <c r="C766" s="1" t="str">
        <f t="shared" si="34"/>
        <v>Summer</v>
      </c>
      <c r="D766" t="s">
        <v>40</v>
      </c>
      <c r="E766" t="s">
        <v>29</v>
      </c>
      <c r="F766">
        <v>243.46</v>
      </c>
      <c r="G766">
        <v>214.56</v>
      </c>
      <c r="H766">
        <v>3</v>
      </c>
      <c r="I766">
        <f t="shared" si="35"/>
        <v>643.68000000000006</v>
      </c>
    </row>
    <row r="767" spans="1:9" x14ac:dyDescent="0.3">
      <c r="A767" s="1">
        <v>45619</v>
      </c>
      <c r="B767" s="1" t="str">
        <f t="shared" si="33"/>
        <v>November</v>
      </c>
      <c r="C767" s="1" t="str">
        <f t="shared" si="34"/>
        <v>Festive</v>
      </c>
      <c r="D767" t="s">
        <v>36</v>
      </c>
      <c r="E767" t="s">
        <v>35</v>
      </c>
      <c r="F767">
        <v>0.22</v>
      </c>
      <c r="G767">
        <v>0.17</v>
      </c>
      <c r="H767">
        <v>2000</v>
      </c>
      <c r="I767">
        <f t="shared" si="35"/>
        <v>340</v>
      </c>
    </row>
    <row r="768" spans="1:9" x14ac:dyDescent="0.3">
      <c r="A768" s="1">
        <v>45651</v>
      </c>
      <c r="B768" s="1" t="str">
        <f t="shared" si="33"/>
        <v>December</v>
      </c>
      <c r="C768" s="1" t="str">
        <f t="shared" si="34"/>
        <v>Festive</v>
      </c>
      <c r="D768" t="s">
        <v>7</v>
      </c>
      <c r="E768" t="s">
        <v>6</v>
      </c>
      <c r="F768">
        <v>59.41</v>
      </c>
      <c r="G768">
        <v>56.1</v>
      </c>
      <c r="H768">
        <v>0.25</v>
      </c>
      <c r="I768">
        <f t="shared" si="35"/>
        <v>14.025</v>
      </c>
    </row>
    <row r="769" spans="1:9" x14ac:dyDescent="0.3">
      <c r="A769" s="1">
        <v>45612</v>
      </c>
      <c r="B769" s="1" t="str">
        <f t="shared" si="33"/>
        <v>November</v>
      </c>
      <c r="C769" s="1" t="str">
        <f t="shared" si="34"/>
        <v>Festive</v>
      </c>
      <c r="D769" t="s">
        <v>55</v>
      </c>
      <c r="E769" t="s">
        <v>35</v>
      </c>
      <c r="F769">
        <v>0.24</v>
      </c>
      <c r="G769">
        <v>0.18</v>
      </c>
      <c r="H769">
        <v>50</v>
      </c>
      <c r="I769">
        <f t="shared" si="35"/>
        <v>9</v>
      </c>
    </row>
    <row r="770" spans="1:9" x14ac:dyDescent="0.3">
      <c r="A770" s="1">
        <v>45633</v>
      </c>
      <c r="B770" s="1" t="str">
        <f t="shared" si="33"/>
        <v>December</v>
      </c>
      <c r="C770" s="1" t="str">
        <f t="shared" si="34"/>
        <v>Festive</v>
      </c>
      <c r="D770" t="s">
        <v>5</v>
      </c>
      <c r="E770" t="s">
        <v>6</v>
      </c>
      <c r="F770">
        <v>94.88</v>
      </c>
      <c r="G770">
        <v>66.349999999999994</v>
      </c>
      <c r="H770">
        <v>1</v>
      </c>
      <c r="I770">
        <f t="shared" si="35"/>
        <v>66.349999999999994</v>
      </c>
    </row>
    <row r="771" spans="1:9" x14ac:dyDescent="0.3">
      <c r="A771" s="1">
        <v>45551</v>
      </c>
      <c r="B771" s="1" t="str">
        <f t="shared" ref="B771:B834" si="36">TEXT(A771,"MMMM")</f>
        <v>September</v>
      </c>
      <c r="C771" s="1" t="str">
        <f t="shared" ref="C771:C834" si="37">IF(OR(MONTH(A771)=10,MONTH(A771)=11,MONTH(A771)=12),"Festive",
IF(OR(MONTH(A771)=1,MONTH(A771)=2,MONTH(A771)=3),"Winter",
IF(OR(MONTH(A771)=4,MONTH(A771)=5,MONTH(A771)=6),"Summer",
"Monsoon")))</f>
        <v>Monsoon</v>
      </c>
      <c r="D771" t="s">
        <v>58</v>
      </c>
      <c r="E771" t="s">
        <v>33</v>
      </c>
      <c r="F771">
        <v>0.04</v>
      </c>
      <c r="G771">
        <v>0.03</v>
      </c>
      <c r="H771">
        <v>100</v>
      </c>
      <c r="I771">
        <f t="shared" ref="I771:I834" si="38">H771*G771</f>
        <v>3</v>
      </c>
    </row>
    <row r="772" spans="1:9" x14ac:dyDescent="0.3">
      <c r="A772" s="1">
        <v>45491</v>
      </c>
      <c r="B772" s="1" t="str">
        <f t="shared" si="36"/>
        <v>July</v>
      </c>
      <c r="C772" s="1" t="str">
        <f t="shared" si="37"/>
        <v>Monsoon</v>
      </c>
      <c r="D772" t="s">
        <v>47</v>
      </c>
      <c r="E772" t="s">
        <v>6</v>
      </c>
      <c r="F772">
        <v>154.83000000000001</v>
      </c>
      <c r="G772">
        <v>107.72</v>
      </c>
      <c r="H772">
        <v>10</v>
      </c>
      <c r="I772">
        <f t="shared" si="38"/>
        <v>1077.2</v>
      </c>
    </row>
    <row r="773" spans="1:9" x14ac:dyDescent="0.3">
      <c r="A773" s="1">
        <v>45314</v>
      </c>
      <c r="B773" s="1" t="str">
        <f t="shared" si="36"/>
        <v>January</v>
      </c>
      <c r="C773" s="1" t="str">
        <f t="shared" si="37"/>
        <v>Winter</v>
      </c>
      <c r="D773" t="s">
        <v>26</v>
      </c>
      <c r="E773" t="s">
        <v>6</v>
      </c>
      <c r="F773">
        <v>66.27</v>
      </c>
      <c r="G773">
        <v>55.16</v>
      </c>
      <c r="H773">
        <v>1</v>
      </c>
      <c r="I773">
        <f t="shared" si="38"/>
        <v>55.16</v>
      </c>
    </row>
    <row r="774" spans="1:9" x14ac:dyDescent="0.3">
      <c r="A774" s="1">
        <v>45483</v>
      </c>
      <c r="B774" s="1" t="str">
        <f t="shared" si="36"/>
        <v>July</v>
      </c>
      <c r="C774" s="1" t="str">
        <f t="shared" si="37"/>
        <v>Monsoon</v>
      </c>
      <c r="D774" t="s">
        <v>58</v>
      </c>
      <c r="E774" t="s">
        <v>33</v>
      </c>
      <c r="F774">
        <v>0.08</v>
      </c>
      <c r="G774">
        <v>0.06</v>
      </c>
      <c r="H774">
        <v>250</v>
      </c>
      <c r="I774">
        <f t="shared" si="38"/>
        <v>15</v>
      </c>
    </row>
    <row r="775" spans="1:9" x14ac:dyDescent="0.3">
      <c r="A775" s="1">
        <v>45568</v>
      </c>
      <c r="B775" s="1" t="str">
        <f t="shared" si="36"/>
        <v>October</v>
      </c>
      <c r="C775" s="1" t="str">
        <f t="shared" si="37"/>
        <v>Festive</v>
      </c>
      <c r="D775" t="s">
        <v>12</v>
      </c>
      <c r="E775" t="s">
        <v>6</v>
      </c>
      <c r="F775">
        <v>0.64</v>
      </c>
      <c r="G775">
        <v>0.48</v>
      </c>
      <c r="H775">
        <v>5000</v>
      </c>
      <c r="I775">
        <f t="shared" si="38"/>
        <v>2400</v>
      </c>
    </row>
    <row r="776" spans="1:9" x14ac:dyDescent="0.3">
      <c r="A776" s="1">
        <v>45574</v>
      </c>
      <c r="B776" s="1" t="str">
        <f t="shared" si="36"/>
        <v>October</v>
      </c>
      <c r="C776" s="1" t="str">
        <f t="shared" si="37"/>
        <v>Festive</v>
      </c>
      <c r="D776" t="s">
        <v>51</v>
      </c>
      <c r="E776" t="s">
        <v>6</v>
      </c>
      <c r="F776">
        <v>76.09</v>
      </c>
      <c r="G776">
        <v>57.86</v>
      </c>
      <c r="H776">
        <v>5</v>
      </c>
      <c r="I776">
        <f t="shared" si="38"/>
        <v>289.3</v>
      </c>
    </row>
    <row r="777" spans="1:9" x14ac:dyDescent="0.3">
      <c r="A777" s="1">
        <v>45650</v>
      </c>
      <c r="B777" s="1" t="str">
        <f t="shared" si="36"/>
        <v>December</v>
      </c>
      <c r="C777" s="1" t="str">
        <f t="shared" si="37"/>
        <v>Festive</v>
      </c>
      <c r="D777" t="s">
        <v>51</v>
      </c>
      <c r="E777" t="s">
        <v>6</v>
      </c>
      <c r="F777">
        <v>116.74</v>
      </c>
      <c r="G777">
        <v>98.72</v>
      </c>
      <c r="H777">
        <v>2</v>
      </c>
      <c r="I777">
        <f t="shared" si="38"/>
        <v>197.44</v>
      </c>
    </row>
    <row r="778" spans="1:9" x14ac:dyDescent="0.3">
      <c r="A778" s="1">
        <v>45462</v>
      </c>
      <c r="B778" s="1" t="str">
        <f t="shared" si="36"/>
        <v>June</v>
      </c>
      <c r="C778" s="1" t="str">
        <f t="shared" si="37"/>
        <v>Summer</v>
      </c>
      <c r="D778" t="s">
        <v>51</v>
      </c>
      <c r="E778" t="s">
        <v>6</v>
      </c>
      <c r="F778">
        <v>171.17</v>
      </c>
      <c r="G778">
        <v>115.9</v>
      </c>
      <c r="H778">
        <v>5</v>
      </c>
      <c r="I778">
        <f t="shared" si="38"/>
        <v>579.5</v>
      </c>
    </row>
    <row r="779" spans="1:9" x14ac:dyDescent="0.3">
      <c r="A779" s="1">
        <v>45611</v>
      </c>
      <c r="B779" s="1" t="str">
        <f t="shared" si="36"/>
        <v>November</v>
      </c>
      <c r="C779" s="1" t="str">
        <f t="shared" si="37"/>
        <v>Festive</v>
      </c>
      <c r="D779" t="s">
        <v>52</v>
      </c>
      <c r="E779" t="s">
        <v>42</v>
      </c>
      <c r="F779">
        <v>0.18</v>
      </c>
      <c r="G779">
        <v>0.15</v>
      </c>
      <c r="H779">
        <v>50</v>
      </c>
      <c r="I779">
        <f t="shared" si="38"/>
        <v>7.5</v>
      </c>
    </row>
    <row r="780" spans="1:9" x14ac:dyDescent="0.3">
      <c r="A780" s="1">
        <v>45381</v>
      </c>
      <c r="B780" s="1" t="str">
        <f t="shared" si="36"/>
        <v>March</v>
      </c>
      <c r="C780" s="1" t="str">
        <f t="shared" si="37"/>
        <v>Winter</v>
      </c>
      <c r="D780" t="s">
        <v>49</v>
      </c>
      <c r="E780" t="s">
        <v>4</v>
      </c>
      <c r="F780">
        <v>159.24</v>
      </c>
      <c r="G780">
        <v>143.04</v>
      </c>
      <c r="H780">
        <v>0.5</v>
      </c>
      <c r="I780">
        <f t="shared" si="38"/>
        <v>71.52</v>
      </c>
    </row>
    <row r="781" spans="1:9" x14ac:dyDescent="0.3">
      <c r="A781" s="1">
        <v>45529</v>
      </c>
      <c r="B781" s="1" t="str">
        <f t="shared" si="36"/>
        <v>August</v>
      </c>
      <c r="C781" s="1" t="str">
        <f t="shared" si="37"/>
        <v>Monsoon</v>
      </c>
      <c r="D781" t="s">
        <v>46</v>
      </c>
      <c r="E781" t="s">
        <v>6</v>
      </c>
      <c r="F781">
        <v>0.42</v>
      </c>
      <c r="G781">
        <v>0.28000000000000003</v>
      </c>
      <c r="H781">
        <v>100</v>
      </c>
      <c r="I781">
        <f t="shared" si="38"/>
        <v>28.000000000000004</v>
      </c>
    </row>
    <row r="782" spans="1:9" x14ac:dyDescent="0.3">
      <c r="A782" s="1">
        <v>45537</v>
      </c>
      <c r="B782" s="1" t="str">
        <f t="shared" si="36"/>
        <v>September</v>
      </c>
      <c r="C782" s="1" t="str">
        <f t="shared" si="37"/>
        <v>Monsoon</v>
      </c>
      <c r="D782" t="s">
        <v>21</v>
      </c>
      <c r="E782" t="s">
        <v>6</v>
      </c>
      <c r="F782">
        <v>142.9</v>
      </c>
      <c r="G782">
        <v>105.73</v>
      </c>
      <c r="H782">
        <v>5</v>
      </c>
      <c r="I782">
        <f t="shared" si="38"/>
        <v>528.65</v>
      </c>
    </row>
    <row r="783" spans="1:9" x14ac:dyDescent="0.3">
      <c r="A783" s="1">
        <v>45361</v>
      </c>
      <c r="B783" s="1" t="str">
        <f t="shared" si="36"/>
        <v>March</v>
      </c>
      <c r="C783" s="1" t="str">
        <f t="shared" si="37"/>
        <v>Winter</v>
      </c>
      <c r="D783" t="s">
        <v>24</v>
      </c>
      <c r="E783" t="s">
        <v>6</v>
      </c>
      <c r="F783">
        <v>0.55000000000000004</v>
      </c>
      <c r="G783">
        <v>0.47</v>
      </c>
      <c r="H783">
        <v>750</v>
      </c>
      <c r="I783">
        <f t="shared" si="38"/>
        <v>352.5</v>
      </c>
    </row>
    <row r="784" spans="1:9" x14ac:dyDescent="0.3">
      <c r="A784" s="1">
        <v>45624</v>
      </c>
      <c r="B784" s="1" t="str">
        <f t="shared" si="36"/>
        <v>November</v>
      </c>
      <c r="C784" s="1" t="str">
        <f t="shared" si="37"/>
        <v>Festive</v>
      </c>
      <c r="D784" t="s">
        <v>39</v>
      </c>
      <c r="E784" t="s">
        <v>11</v>
      </c>
      <c r="F784">
        <v>428.47</v>
      </c>
      <c r="G784">
        <v>305.14</v>
      </c>
      <c r="H784">
        <v>5</v>
      </c>
      <c r="I784">
        <f t="shared" si="38"/>
        <v>1525.6999999999998</v>
      </c>
    </row>
    <row r="785" spans="1:9" x14ac:dyDescent="0.3">
      <c r="A785" s="1">
        <v>45591</v>
      </c>
      <c r="B785" s="1" t="str">
        <f t="shared" si="36"/>
        <v>October</v>
      </c>
      <c r="C785" s="1" t="str">
        <f t="shared" si="37"/>
        <v>Festive</v>
      </c>
      <c r="D785" t="s">
        <v>24</v>
      </c>
      <c r="E785" t="s">
        <v>6</v>
      </c>
      <c r="F785">
        <v>0.12</v>
      </c>
      <c r="G785">
        <v>0.1</v>
      </c>
      <c r="H785">
        <v>50</v>
      </c>
      <c r="I785">
        <f t="shared" si="38"/>
        <v>5</v>
      </c>
    </row>
    <row r="786" spans="1:9" x14ac:dyDescent="0.3">
      <c r="A786" s="1">
        <v>45591</v>
      </c>
      <c r="B786" s="1" t="str">
        <f t="shared" si="36"/>
        <v>October</v>
      </c>
      <c r="C786" s="1" t="str">
        <f t="shared" si="37"/>
        <v>Festive</v>
      </c>
      <c r="D786" t="s">
        <v>41</v>
      </c>
      <c r="E786" t="s">
        <v>42</v>
      </c>
      <c r="F786">
        <v>0.69</v>
      </c>
      <c r="G786">
        <v>0.54</v>
      </c>
      <c r="H786">
        <v>200</v>
      </c>
      <c r="I786">
        <f t="shared" si="38"/>
        <v>108</v>
      </c>
    </row>
    <row r="787" spans="1:9" x14ac:dyDescent="0.3">
      <c r="A787" s="1">
        <v>45453</v>
      </c>
      <c r="B787" s="1" t="str">
        <f t="shared" si="36"/>
        <v>June</v>
      </c>
      <c r="C787" s="1" t="str">
        <f t="shared" si="37"/>
        <v>Summer</v>
      </c>
      <c r="D787" t="s">
        <v>57</v>
      </c>
      <c r="E787" t="s">
        <v>42</v>
      </c>
      <c r="F787">
        <v>0.38</v>
      </c>
      <c r="G787">
        <v>0.35</v>
      </c>
      <c r="H787">
        <v>750</v>
      </c>
      <c r="I787">
        <f t="shared" si="38"/>
        <v>262.5</v>
      </c>
    </row>
    <row r="788" spans="1:9" x14ac:dyDescent="0.3">
      <c r="A788" s="1">
        <v>45555</v>
      </c>
      <c r="B788" s="1" t="str">
        <f t="shared" si="36"/>
        <v>September</v>
      </c>
      <c r="C788" s="1" t="str">
        <f t="shared" si="37"/>
        <v>Monsoon</v>
      </c>
      <c r="D788" t="s">
        <v>55</v>
      </c>
      <c r="E788" t="s">
        <v>35</v>
      </c>
      <c r="F788">
        <v>0.11</v>
      </c>
      <c r="G788">
        <v>0.1</v>
      </c>
      <c r="H788">
        <v>250</v>
      </c>
      <c r="I788">
        <f t="shared" si="38"/>
        <v>25</v>
      </c>
    </row>
    <row r="789" spans="1:9" x14ac:dyDescent="0.3">
      <c r="A789" s="1">
        <v>45635</v>
      </c>
      <c r="B789" s="1" t="str">
        <f t="shared" si="36"/>
        <v>December</v>
      </c>
      <c r="C789" s="1" t="str">
        <f t="shared" si="37"/>
        <v>Festive</v>
      </c>
      <c r="D789" t="s">
        <v>48</v>
      </c>
      <c r="E789" t="s">
        <v>6</v>
      </c>
      <c r="F789">
        <v>72.61</v>
      </c>
      <c r="G789">
        <v>49.12</v>
      </c>
      <c r="H789">
        <v>1</v>
      </c>
      <c r="I789">
        <f t="shared" si="38"/>
        <v>49.12</v>
      </c>
    </row>
    <row r="790" spans="1:9" x14ac:dyDescent="0.3">
      <c r="A790" s="1">
        <v>45310</v>
      </c>
      <c r="B790" s="1" t="str">
        <f t="shared" si="36"/>
        <v>January</v>
      </c>
      <c r="C790" s="1" t="str">
        <f t="shared" si="37"/>
        <v>Winter</v>
      </c>
      <c r="D790" t="s">
        <v>26</v>
      </c>
      <c r="E790" t="s">
        <v>6</v>
      </c>
      <c r="F790">
        <v>82.25</v>
      </c>
      <c r="G790">
        <v>73.28</v>
      </c>
      <c r="H790">
        <v>1</v>
      </c>
      <c r="I790">
        <f t="shared" si="38"/>
        <v>73.28</v>
      </c>
    </row>
    <row r="791" spans="1:9" x14ac:dyDescent="0.3">
      <c r="A791" s="1">
        <v>45389</v>
      </c>
      <c r="B791" s="1" t="str">
        <f t="shared" si="36"/>
        <v>April</v>
      </c>
      <c r="C791" s="1" t="str">
        <f t="shared" si="37"/>
        <v>Summer</v>
      </c>
      <c r="D791" t="s">
        <v>26</v>
      </c>
      <c r="E791" t="s">
        <v>6</v>
      </c>
      <c r="F791">
        <v>60.15</v>
      </c>
      <c r="G791">
        <v>40.28</v>
      </c>
      <c r="H791">
        <v>3</v>
      </c>
      <c r="I791">
        <f t="shared" si="38"/>
        <v>120.84</v>
      </c>
    </row>
    <row r="792" spans="1:9" x14ac:dyDescent="0.3">
      <c r="A792" s="1">
        <v>45572</v>
      </c>
      <c r="B792" s="1" t="str">
        <f t="shared" si="36"/>
        <v>October</v>
      </c>
      <c r="C792" s="1" t="str">
        <f t="shared" si="37"/>
        <v>Festive</v>
      </c>
      <c r="D792" t="s">
        <v>55</v>
      </c>
      <c r="E792" t="s">
        <v>35</v>
      </c>
      <c r="F792">
        <v>0.31</v>
      </c>
      <c r="G792">
        <v>0.23</v>
      </c>
      <c r="H792">
        <v>50</v>
      </c>
      <c r="I792">
        <f t="shared" si="38"/>
        <v>11.5</v>
      </c>
    </row>
    <row r="793" spans="1:9" x14ac:dyDescent="0.3">
      <c r="A793" s="1">
        <v>45461</v>
      </c>
      <c r="B793" s="1" t="str">
        <f t="shared" si="36"/>
        <v>June</v>
      </c>
      <c r="C793" s="1" t="str">
        <f t="shared" si="37"/>
        <v>Summer</v>
      </c>
      <c r="D793" t="s">
        <v>56</v>
      </c>
      <c r="E793" t="s">
        <v>29</v>
      </c>
      <c r="F793">
        <v>97.18</v>
      </c>
      <c r="G793">
        <v>88.7</v>
      </c>
      <c r="H793">
        <v>10</v>
      </c>
      <c r="I793">
        <f t="shared" si="38"/>
        <v>887</v>
      </c>
    </row>
    <row r="794" spans="1:9" x14ac:dyDescent="0.3">
      <c r="A794" s="1">
        <v>45613</v>
      </c>
      <c r="B794" s="1" t="str">
        <f t="shared" si="36"/>
        <v>November</v>
      </c>
      <c r="C794" s="1" t="str">
        <f t="shared" si="37"/>
        <v>Festive</v>
      </c>
      <c r="D794" t="s">
        <v>44</v>
      </c>
      <c r="E794" t="s">
        <v>6</v>
      </c>
      <c r="F794">
        <v>13.71</v>
      </c>
      <c r="G794">
        <v>10.55</v>
      </c>
      <c r="H794">
        <v>4</v>
      </c>
      <c r="I794">
        <f t="shared" si="38"/>
        <v>42.2</v>
      </c>
    </row>
    <row r="795" spans="1:9" x14ac:dyDescent="0.3">
      <c r="A795" s="1">
        <v>45496</v>
      </c>
      <c r="B795" s="1" t="str">
        <f t="shared" si="36"/>
        <v>July</v>
      </c>
      <c r="C795" s="1" t="str">
        <f t="shared" si="37"/>
        <v>Monsoon</v>
      </c>
      <c r="D795" t="s">
        <v>24</v>
      </c>
      <c r="E795" t="s">
        <v>6</v>
      </c>
      <c r="F795">
        <v>0.35</v>
      </c>
      <c r="G795">
        <v>0.3</v>
      </c>
      <c r="H795">
        <v>2000</v>
      </c>
      <c r="I795">
        <f t="shared" si="38"/>
        <v>600</v>
      </c>
    </row>
    <row r="796" spans="1:9" x14ac:dyDescent="0.3">
      <c r="A796" s="1">
        <v>45489</v>
      </c>
      <c r="B796" s="1" t="str">
        <f t="shared" si="36"/>
        <v>July</v>
      </c>
      <c r="C796" s="1" t="str">
        <f t="shared" si="37"/>
        <v>Monsoon</v>
      </c>
      <c r="D796" t="s">
        <v>39</v>
      </c>
      <c r="E796" t="s">
        <v>11</v>
      </c>
      <c r="F796">
        <v>412.39</v>
      </c>
      <c r="G796">
        <v>317.87</v>
      </c>
      <c r="H796">
        <v>0.25</v>
      </c>
      <c r="I796">
        <f t="shared" si="38"/>
        <v>79.467500000000001</v>
      </c>
    </row>
    <row r="797" spans="1:9" x14ac:dyDescent="0.3">
      <c r="A797" s="1">
        <v>45589</v>
      </c>
      <c r="B797" s="1" t="str">
        <f t="shared" si="36"/>
        <v>October</v>
      </c>
      <c r="C797" s="1" t="str">
        <f t="shared" si="37"/>
        <v>Festive</v>
      </c>
      <c r="D797" t="s">
        <v>36</v>
      </c>
      <c r="E797" t="s">
        <v>35</v>
      </c>
      <c r="F797">
        <v>0.05</v>
      </c>
      <c r="G797">
        <v>0.05</v>
      </c>
      <c r="H797">
        <v>200</v>
      </c>
      <c r="I797">
        <f t="shared" si="38"/>
        <v>10</v>
      </c>
    </row>
    <row r="798" spans="1:9" x14ac:dyDescent="0.3">
      <c r="A798" s="1">
        <v>45546</v>
      </c>
      <c r="B798" s="1" t="str">
        <f t="shared" si="36"/>
        <v>September</v>
      </c>
      <c r="C798" s="1" t="str">
        <f t="shared" si="37"/>
        <v>Monsoon</v>
      </c>
      <c r="D798" t="s">
        <v>7</v>
      </c>
      <c r="E798" t="s">
        <v>6</v>
      </c>
      <c r="F798">
        <v>33.950000000000003</v>
      </c>
      <c r="G798">
        <v>31.98</v>
      </c>
      <c r="H798">
        <v>1</v>
      </c>
      <c r="I798">
        <f t="shared" si="38"/>
        <v>31.98</v>
      </c>
    </row>
    <row r="799" spans="1:9" x14ac:dyDescent="0.3">
      <c r="A799" s="1">
        <v>45632</v>
      </c>
      <c r="B799" s="1" t="str">
        <f t="shared" si="36"/>
        <v>December</v>
      </c>
      <c r="C799" s="1" t="str">
        <f t="shared" si="37"/>
        <v>Festive</v>
      </c>
      <c r="D799" t="s">
        <v>21</v>
      </c>
      <c r="E799" t="s">
        <v>6</v>
      </c>
      <c r="F799">
        <v>149.25</v>
      </c>
      <c r="G799">
        <v>118.16</v>
      </c>
      <c r="H799">
        <v>5</v>
      </c>
      <c r="I799">
        <f t="shared" si="38"/>
        <v>590.79999999999995</v>
      </c>
    </row>
    <row r="800" spans="1:9" x14ac:dyDescent="0.3">
      <c r="A800" s="1">
        <v>45576</v>
      </c>
      <c r="B800" s="1" t="str">
        <f t="shared" si="36"/>
        <v>October</v>
      </c>
      <c r="C800" s="1" t="str">
        <f t="shared" si="37"/>
        <v>Festive</v>
      </c>
      <c r="D800" t="s">
        <v>30</v>
      </c>
      <c r="E800" t="s">
        <v>6</v>
      </c>
      <c r="F800">
        <v>67.099999999999994</v>
      </c>
      <c r="G800">
        <v>46.19</v>
      </c>
      <c r="H800">
        <v>1</v>
      </c>
      <c r="I800">
        <f t="shared" si="38"/>
        <v>46.19</v>
      </c>
    </row>
    <row r="801" spans="1:9" x14ac:dyDescent="0.3">
      <c r="A801" s="1">
        <v>45332</v>
      </c>
      <c r="B801" s="1" t="str">
        <f t="shared" si="36"/>
        <v>February</v>
      </c>
      <c r="C801" s="1" t="str">
        <f t="shared" si="37"/>
        <v>Winter</v>
      </c>
      <c r="D801" t="s">
        <v>31</v>
      </c>
      <c r="E801" t="s">
        <v>11</v>
      </c>
      <c r="F801">
        <v>370.03</v>
      </c>
      <c r="G801">
        <v>255.46</v>
      </c>
      <c r="H801">
        <v>0.25</v>
      </c>
      <c r="I801">
        <f t="shared" si="38"/>
        <v>63.865000000000002</v>
      </c>
    </row>
    <row r="802" spans="1:9" x14ac:dyDescent="0.3">
      <c r="A802" s="1">
        <v>45384</v>
      </c>
      <c r="B802" s="1" t="str">
        <f t="shared" si="36"/>
        <v>April</v>
      </c>
      <c r="C802" s="1" t="str">
        <f t="shared" si="37"/>
        <v>Summer</v>
      </c>
      <c r="D802" t="s">
        <v>19</v>
      </c>
      <c r="E802" t="s">
        <v>14</v>
      </c>
      <c r="F802">
        <v>44.2</v>
      </c>
      <c r="G802">
        <v>37.83</v>
      </c>
      <c r="H802">
        <v>3</v>
      </c>
      <c r="I802">
        <f t="shared" si="38"/>
        <v>113.49</v>
      </c>
    </row>
    <row r="803" spans="1:9" x14ac:dyDescent="0.3">
      <c r="A803" s="1">
        <v>45456</v>
      </c>
      <c r="B803" s="1" t="str">
        <f t="shared" si="36"/>
        <v>June</v>
      </c>
      <c r="C803" s="1" t="str">
        <f t="shared" si="37"/>
        <v>Summer</v>
      </c>
      <c r="D803" t="s">
        <v>50</v>
      </c>
      <c r="E803" t="s">
        <v>6</v>
      </c>
      <c r="F803">
        <v>0.18</v>
      </c>
      <c r="G803">
        <v>0.15</v>
      </c>
      <c r="H803">
        <v>500</v>
      </c>
      <c r="I803">
        <f t="shared" si="38"/>
        <v>75</v>
      </c>
    </row>
    <row r="804" spans="1:9" x14ac:dyDescent="0.3">
      <c r="A804" s="1">
        <v>45607</v>
      </c>
      <c r="B804" s="1" t="str">
        <f t="shared" si="36"/>
        <v>November</v>
      </c>
      <c r="C804" s="1" t="str">
        <f t="shared" si="37"/>
        <v>Festive</v>
      </c>
      <c r="D804" t="s">
        <v>25</v>
      </c>
      <c r="E804" t="s">
        <v>6</v>
      </c>
      <c r="F804">
        <v>30.29</v>
      </c>
      <c r="G804">
        <v>25.14</v>
      </c>
      <c r="H804">
        <v>0.5</v>
      </c>
      <c r="I804">
        <f t="shared" si="38"/>
        <v>12.57</v>
      </c>
    </row>
    <row r="805" spans="1:9" x14ac:dyDescent="0.3">
      <c r="A805" s="1">
        <v>45448</v>
      </c>
      <c r="B805" s="1" t="str">
        <f t="shared" si="36"/>
        <v>June</v>
      </c>
      <c r="C805" s="1" t="str">
        <f t="shared" si="37"/>
        <v>Summer</v>
      </c>
      <c r="D805" t="s">
        <v>16</v>
      </c>
      <c r="E805" t="s">
        <v>17</v>
      </c>
      <c r="F805">
        <v>6.42</v>
      </c>
      <c r="G805">
        <v>4.88</v>
      </c>
      <c r="H805">
        <v>1000</v>
      </c>
      <c r="I805">
        <f t="shared" si="38"/>
        <v>4880</v>
      </c>
    </row>
    <row r="806" spans="1:9" x14ac:dyDescent="0.3">
      <c r="A806" s="1">
        <v>45510</v>
      </c>
      <c r="B806" s="1" t="str">
        <f t="shared" si="36"/>
        <v>August</v>
      </c>
      <c r="C806" s="1" t="str">
        <f t="shared" si="37"/>
        <v>Monsoon</v>
      </c>
      <c r="D806" t="s">
        <v>18</v>
      </c>
      <c r="E806" t="s">
        <v>17</v>
      </c>
      <c r="F806">
        <v>6.18</v>
      </c>
      <c r="G806">
        <v>4.3600000000000003</v>
      </c>
      <c r="H806">
        <v>100</v>
      </c>
      <c r="I806">
        <f t="shared" si="38"/>
        <v>436.00000000000006</v>
      </c>
    </row>
    <row r="807" spans="1:9" x14ac:dyDescent="0.3">
      <c r="A807" s="1">
        <v>45622</v>
      </c>
      <c r="B807" s="1" t="str">
        <f t="shared" si="36"/>
        <v>November</v>
      </c>
      <c r="C807" s="1" t="str">
        <f t="shared" si="37"/>
        <v>Festive</v>
      </c>
      <c r="D807" t="s">
        <v>41</v>
      </c>
      <c r="E807" t="s">
        <v>42</v>
      </c>
      <c r="F807">
        <v>0.63</v>
      </c>
      <c r="G807">
        <v>0.43</v>
      </c>
      <c r="H807">
        <v>2000</v>
      </c>
      <c r="I807">
        <f t="shared" si="38"/>
        <v>860</v>
      </c>
    </row>
    <row r="808" spans="1:9" x14ac:dyDescent="0.3">
      <c r="A808" s="1">
        <v>45571</v>
      </c>
      <c r="B808" s="1" t="str">
        <f t="shared" si="36"/>
        <v>October</v>
      </c>
      <c r="C808" s="1" t="str">
        <f t="shared" si="37"/>
        <v>Festive</v>
      </c>
      <c r="D808" t="s">
        <v>40</v>
      </c>
      <c r="E808" t="s">
        <v>29</v>
      </c>
      <c r="F808">
        <v>203.69</v>
      </c>
      <c r="G808">
        <v>187.64</v>
      </c>
      <c r="H808">
        <v>4</v>
      </c>
      <c r="I808">
        <f t="shared" si="38"/>
        <v>750.56</v>
      </c>
    </row>
    <row r="809" spans="1:9" x14ac:dyDescent="0.3">
      <c r="A809" s="1">
        <v>45472</v>
      </c>
      <c r="B809" s="1" t="str">
        <f t="shared" si="36"/>
        <v>June</v>
      </c>
      <c r="C809" s="1" t="str">
        <f t="shared" si="37"/>
        <v>Summer</v>
      </c>
      <c r="D809" t="s">
        <v>9</v>
      </c>
      <c r="E809" t="s">
        <v>6</v>
      </c>
      <c r="F809">
        <v>0.77</v>
      </c>
      <c r="G809">
        <v>0.53</v>
      </c>
      <c r="H809">
        <v>50</v>
      </c>
      <c r="I809">
        <f t="shared" si="38"/>
        <v>26.5</v>
      </c>
    </row>
    <row r="810" spans="1:9" x14ac:dyDescent="0.3">
      <c r="A810" s="1">
        <v>45514</v>
      </c>
      <c r="B810" s="1" t="str">
        <f t="shared" si="36"/>
        <v>August</v>
      </c>
      <c r="C810" s="1" t="str">
        <f t="shared" si="37"/>
        <v>Monsoon</v>
      </c>
      <c r="D810" t="s">
        <v>40</v>
      </c>
      <c r="E810" t="s">
        <v>29</v>
      </c>
      <c r="F810">
        <v>107.49</v>
      </c>
      <c r="G810">
        <v>77.290000000000006</v>
      </c>
      <c r="H810">
        <v>3</v>
      </c>
      <c r="I810">
        <f t="shared" si="38"/>
        <v>231.87</v>
      </c>
    </row>
    <row r="811" spans="1:9" x14ac:dyDescent="0.3">
      <c r="A811" s="1">
        <v>45573</v>
      </c>
      <c r="B811" s="1" t="str">
        <f t="shared" si="36"/>
        <v>October</v>
      </c>
      <c r="C811" s="1" t="str">
        <f t="shared" si="37"/>
        <v>Festive</v>
      </c>
      <c r="D811" t="s">
        <v>51</v>
      </c>
      <c r="E811" t="s">
        <v>6</v>
      </c>
      <c r="F811">
        <v>115.86</v>
      </c>
      <c r="G811">
        <v>104.68</v>
      </c>
      <c r="H811">
        <v>0.5</v>
      </c>
      <c r="I811">
        <f t="shared" si="38"/>
        <v>52.34</v>
      </c>
    </row>
    <row r="812" spans="1:9" x14ac:dyDescent="0.3">
      <c r="A812" s="1">
        <v>45647</v>
      </c>
      <c r="B812" s="1" t="str">
        <f t="shared" si="36"/>
        <v>December</v>
      </c>
      <c r="C812" s="1" t="str">
        <f t="shared" si="37"/>
        <v>Festive</v>
      </c>
      <c r="D812" t="s">
        <v>12</v>
      </c>
      <c r="E812" t="s">
        <v>6</v>
      </c>
      <c r="F812">
        <v>0.61</v>
      </c>
      <c r="G812">
        <v>0.49</v>
      </c>
      <c r="H812">
        <v>200</v>
      </c>
      <c r="I812">
        <f t="shared" si="38"/>
        <v>98</v>
      </c>
    </row>
    <row r="813" spans="1:9" x14ac:dyDescent="0.3">
      <c r="A813" s="1">
        <v>45554</v>
      </c>
      <c r="B813" s="1" t="str">
        <f t="shared" si="36"/>
        <v>September</v>
      </c>
      <c r="C813" s="1" t="str">
        <f t="shared" si="37"/>
        <v>Monsoon</v>
      </c>
      <c r="D813" t="s">
        <v>3</v>
      </c>
      <c r="E813" t="s">
        <v>4</v>
      </c>
      <c r="F813">
        <v>103.52</v>
      </c>
      <c r="G813">
        <v>75.17</v>
      </c>
      <c r="H813">
        <v>0.5</v>
      </c>
      <c r="I813">
        <f t="shared" si="38"/>
        <v>37.585000000000001</v>
      </c>
    </row>
    <row r="814" spans="1:9" x14ac:dyDescent="0.3">
      <c r="A814" s="1">
        <v>45373</v>
      </c>
      <c r="B814" s="1" t="str">
        <f t="shared" si="36"/>
        <v>March</v>
      </c>
      <c r="C814" s="1" t="str">
        <f t="shared" si="37"/>
        <v>Winter</v>
      </c>
      <c r="D814" t="s">
        <v>26</v>
      </c>
      <c r="E814" t="s">
        <v>6</v>
      </c>
      <c r="F814">
        <v>69.31</v>
      </c>
      <c r="G814">
        <v>53.38</v>
      </c>
      <c r="H814">
        <v>0.25</v>
      </c>
      <c r="I814">
        <f t="shared" si="38"/>
        <v>13.345000000000001</v>
      </c>
    </row>
    <row r="815" spans="1:9" x14ac:dyDescent="0.3">
      <c r="A815" s="1">
        <v>45365</v>
      </c>
      <c r="B815" s="1" t="str">
        <f t="shared" si="36"/>
        <v>March</v>
      </c>
      <c r="C815" s="1" t="str">
        <f t="shared" si="37"/>
        <v>Winter</v>
      </c>
      <c r="D815" t="s">
        <v>10</v>
      </c>
      <c r="E815" t="s">
        <v>11</v>
      </c>
      <c r="F815">
        <v>501.55</v>
      </c>
      <c r="G815">
        <v>475.15</v>
      </c>
      <c r="H815">
        <v>3</v>
      </c>
      <c r="I815">
        <f t="shared" si="38"/>
        <v>1425.4499999999998</v>
      </c>
    </row>
    <row r="816" spans="1:9" x14ac:dyDescent="0.3">
      <c r="A816" s="1">
        <v>45516</v>
      </c>
      <c r="B816" s="1" t="str">
        <f t="shared" si="36"/>
        <v>August</v>
      </c>
      <c r="C816" s="1" t="str">
        <f t="shared" si="37"/>
        <v>Monsoon</v>
      </c>
      <c r="D816" t="s">
        <v>38</v>
      </c>
      <c r="E816" t="s">
        <v>23</v>
      </c>
      <c r="F816">
        <v>117.04</v>
      </c>
      <c r="G816">
        <v>104.75</v>
      </c>
      <c r="H816">
        <v>3</v>
      </c>
      <c r="I816">
        <f t="shared" si="38"/>
        <v>314.25</v>
      </c>
    </row>
    <row r="817" spans="1:9" x14ac:dyDescent="0.3">
      <c r="A817" s="1">
        <v>45574</v>
      </c>
      <c r="B817" s="1" t="str">
        <f t="shared" si="36"/>
        <v>October</v>
      </c>
      <c r="C817" s="1" t="str">
        <f t="shared" si="37"/>
        <v>Festive</v>
      </c>
      <c r="D817" t="s">
        <v>40</v>
      </c>
      <c r="E817" t="s">
        <v>29</v>
      </c>
      <c r="F817">
        <v>425.8</v>
      </c>
      <c r="G817">
        <v>326.73</v>
      </c>
      <c r="H817">
        <v>2</v>
      </c>
      <c r="I817">
        <f t="shared" si="38"/>
        <v>653.46</v>
      </c>
    </row>
    <row r="818" spans="1:9" x14ac:dyDescent="0.3">
      <c r="A818" s="1">
        <v>45648</v>
      </c>
      <c r="B818" s="1" t="str">
        <f t="shared" si="36"/>
        <v>December</v>
      </c>
      <c r="C818" s="1" t="str">
        <f t="shared" si="37"/>
        <v>Festive</v>
      </c>
      <c r="D818" t="s">
        <v>20</v>
      </c>
      <c r="E818" t="s">
        <v>6</v>
      </c>
      <c r="F818">
        <v>92.61</v>
      </c>
      <c r="G818">
        <v>64.040000000000006</v>
      </c>
      <c r="H818">
        <v>10</v>
      </c>
      <c r="I818">
        <f t="shared" si="38"/>
        <v>640.40000000000009</v>
      </c>
    </row>
    <row r="819" spans="1:9" x14ac:dyDescent="0.3">
      <c r="A819" s="1">
        <v>45615</v>
      </c>
      <c r="B819" s="1" t="str">
        <f t="shared" si="36"/>
        <v>November</v>
      </c>
      <c r="C819" s="1" t="str">
        <f t="shared" si="37"/>
        <v>Festive</v>
      </c>
      <c r="D819" t="s">
        <v>41</v>
      </c>
      <c r="E819" t="s">
        <v>42</v>
      </c>
      <c r="F819">
        <v>0.33</v>
      </c>
      <c r="G819">
        <v>0.26</v>
      </c>
      <c r="H819">
        <v>500</v>
      </c>
      <c r="I819">
        <f t="shared" si="38"/>
        <v>130</v>
      </c>
    </row>
    <row r="820" spans="1:9" x14ac:dyDescent="0.3">
      <c r="A820" s="1">
        <v>45308</v>
      </c>
      <c r="B820" s="1" t="str">
        <f t="shared" si="36"/>
        <v>January</v>
      </c>
      <c r="C820" s="1" t="str">
        <f t="shared" si="37"/>
        <v>Winter</v>
      </c>
      <c r="D820" t="s">
        <v>56</v>
      </c>
      <c r="E820" t="s">
        <v>29</v>
      </c>
      <c r="F820">
        <v>60.59</v>
      </c>
      <c r="G820">
        <v>51.61</v>
      </c>
      <c r="H820">
        <v>12</v>
      </c>
      <c r="I820">
        <f t="shared" si="38"/>
        <v>619.31999999999994</v>
      </c>
    </row>
    <row r="821" spans="1:9" x14ac:dyDescent="0.3">
      <c r="A821" s="1">
        <v>45522</v>
      </c>
      <c r="B821" s="1" t="str">
        <f t="shared" si="36"/>
        <v>August</v>
      </c>
      <c r="C821" s="1" t="str">
        <f t="shared" si="37"/>
        <v>Monsoon</v>
      </c>
      <c r="D821" t="s">
        <v>47</v>
      </c>
      <c r="E821" t="s">
        <v>6</v>
      </c>
      <c r="F821">
        <v>62.51</v>
      </c>
      <c r="G821">
        <v>43.1</v>
      </c>
      <c r="H821">
        <v>3</v>
      </c>
      <c r="I821">
        <f t="shared" si="38"/>
        <v>129.30000000000001</v>
      </c>
    </row>
    <row r="822" spans="1:9" x14ac:dyDescent="0.3">
      <c r="A822" s="1">
        <v>45482</v>
      </c>
      <c r="B822" s="1" t="str">
        <f t="shared" si="36"/>
        <v>July</v>
      </c>
      <c r="C822" s="1" t="str">
        <f t="shared" si="37"/>
        <v>Monsoon</v>
      </c>
      <c r="D822" t="s">
        <v>13</v>
      </c>
      <c r="E822" t="s">
        <v>14</v>
      </c>
      <c r="F822">
        <v>27.77</v>
      </c>
      <c r="G822">
        <v>21.97</v>
      </c>
      <c r="H822">
        <v>4</v>
      </c>
      <c r="I822">
        <f t="shared" si="38"/>
        <v>87.88</v>
      </c>
    </row>
    <row r="823" spans="1:9" x14ac:dyDescent="0.3">
      <c r="A823" s="1">
        <v>45331</v>
      </c>
      <c r="B823" s="1" t="str">
        <f t="shared" si="36"/>
        <v>February</v>
      </c>
      <c r="C823" s="1" t="str">
        <f t="shared" si="37"/>
        <v>Winter</v>
      </c>
      <c r="D823" t="s">
        <v>10</v>
      </c>
      <c r="E823" t="s">
        <v>11</v>
      </c>
      <c r="F823">
        <v>424.06</v>
      </c>
      <c r="G823">
        <v>301.36</v>
      </c>
      <c r="H823">
        <v>1</v>
      </c>
      <c r="I823">
        <f t="shared" si="38"/>
        <v>301.36</v>
      </c>
    </row>
    <row r="824" spans="1:9" x14ac:dyDescent="0.3">
      <c r="A824" s="1">
        <v>45563</v>
      </c>
      <c r="B824" s="1" t="str">
        <f t="shared" si="36"/>
        <v>September</v>
      </c>
      <c r="C824" s="1" t="str">
        <f t="shared" si="37"/>
        <v>Monsoon</v>
      </c>
      <c r="D824" t="s">
        <v>37</v>
      </c>
      <c r="E824" t="s">
        <v>33</v>
      </c>
      <c r="F824">
        <v>0.09</v>
      </c>
      <c r="G824">
        <v>0.06</v>
      </c>
      <c r="H824">
        <v>500</v>
      </c>
      <c r="I824">
        <f t="shared" si="38"/>
        <v>30</v>
      </c>
    </row>
    <row r="825" spans="1:9" x14ac:dyDescent="0.3">
      <c r="A825" s="1">
        <v>45606</v>
      </c>
      <c r="B825" s="1" t="str">
        <f t="shared" si="36"/>
        <v>November</v>
      </c>
      <c r="C825" s="1" t="str">
        <f t="shared" si="37"/>
        <v>Festive</v>
      </c>
      <c r="D825" t="s">
        <v>22</v>
      </c>
      <c r="E825" t="s">
        <v>23</v>
      </c>
      <c r="F825">
        <v>163.07</v>
      </c>
      <c r="G825">
        <v>109.56</v>
      </c>
      <c r="H825">
        <v>0.25</v>
      </c>
      <c r="I825">
        <f t="shared" si="38"/>
        <v>27.39</v>
      </c>
    </row>
    <row r="826" spans="1:9" x14ac:dyDescent="0.3">
      <c r="A826" s="1">
        <v>45419</v>
      </c>
      <c r="B826" s="1" t="str">
        <f t="shared" si="36"/>
        <v>May</v>
      </c>
      <c r="C826" s="1" t="str">
        <f t="shared" si="37"/>
        <v>Summer</v>
      </c>
      <c r="D826" t="s">
        <v>54</v>
      </c>
      <c r="E826" t="s">
        <v>6</v>
      </c>
      <c r="F826">
        <v>0.21</v>
      </c>
      <c r="G826">
        <v>0.17</v>
      </c>
      <c r="H826">
        <v>750</v>
      </c>
      <c r="I826">
        <f t="shared" si="38"/>
        <v>127.50000000000001</v>
      </c>
    </row>
    <row r="827" spans="1:9" x14ac:dyDescent="0.3">
      <c r="A827" s="1">
        <v>45305</v>
      </c>
      <c r="B827" s="1" t="str">
        <f t="shared" si="36"/>
        <v>January</v>
      </c>
      <c r="C827" s="1" t="str">
        <f t="shared" si="37"/>
        <v>Winter</v>
      </c>
      <c r="D827" t="s">
        <v>27</v>
      </c>
      <c r="E827" t="s">
        <v>4</v>
      </c>
      <c r="F827">
        <v>129.43</v>
      </c>
      <c r="G827">
        <v>88.59</v>
      </c>
      <c r="H827">
        <v>0.25</v>
      </c>
      <c r="I827">
        <f t="shared" si="38"/>
        <v>22.147500000000001</v>
      </c>
    </row>
    <row r="828" spans="1:9" x14ac:dyDescent="0.3">
      <c r="A828" s="1">
        <v>45547</v>
      </c>
      <c r="B828" s="1" t="str">
        <f t="shared" si="36"/>
        <v>September</v>
      </c>
      <c r="C828" s="1" t="str">
        <f t="shared" si="37"/>
        <v>Monsoon</v>
      </c>
      <c r="D828" t="s">
        <v>41</v>
      </c>
      <c r="E828" t="s">
        <v>42</v>
      </c>
      <c r="F828">
        <v>0.68</v>
      </c>
      <c r="G828">
        <v>0.47</v>
      </c>
      <c r="H828">
        <v>1500</v>
      </c>
      <c r="I828">
        <f t="shared" si="38"/>
        <v>705</v>
      </c>
    </row>
    <row r="829" spans="1:9" x14ac:dyDescent="0.3">
      <c r="A829" s="1">
        <v>45352</v>
      </c>
      <c r="B829" s="1" t="str">
        <f t="shared" si="36"/>
        <v>March</v>
      </c>
      <c r="C829" s="1" t="str">
        <f t="shared" si="37"/>
        <v>Winter</v>
      </c>
      <c r="D829" t="s">
        <v>25</v>
      </c>
      <c r="E829" t="s">
        <v>6</v>
      </c>
      <c r="F829">
        <v>32.78</v>
      </c>
      <c r="G829">
        <v>23.94</v>
      </c>
      <c r="H829">
        <v>3</v>
      </c>
      <c r="I829">
        <f t="shared" si="38"/>
        <v>71.820000000000007</v>
      </c>
    </row>
    <row r="830" spans="1:9" x14ac:dyDescent="0.3">
      <c r="A830" s="1">
        <v>45599</v>
      </c>
      <c r="B830" s="1" t="str">
        <f t="shared" si="36"/>
        <v>November</v>
      </c>
      <c r="C830" s="1" t="str">
        <f t="shared" si="37"/>
        <v>Festive</v>
      </c>
      <c r="D830" t="s">
        <v>52</v>
      </c>
      <c r="E830" t="s">
        <v>42</v>
      </c>
      <c r="F830">
        <v>0.62</v>
      </c>
      <c r="G830">
        <v>0.48</v>
      </c>
      <c r="H830">
        <v>200</v>
      </c>
      <c r="I830">
        <f t="shared" si="38"/>
        <v>96</v>
      </c>
    </row>
    <row r="831" spans="1:9" x14ac:dyDescent="0.3">
      <c r="A831" s="1">
        <v>45401</v>
      </c>
      <c r="B831" s="1" t="str">
        <f t="shared" si="36"/>
        <v>April</v>
      </c>
      <c r="C831" s="1" t="str">
        <f t="shared" si="37"/>
        <v>Summer</v>
      </c>
      <c r="D831" t="s">
        <v>40</v>
      </c>
      <c r="E831" t="s">
        <v>29</v>
      </c>
      <c r="F831">
        <v>135.52000000000001</v>
      </c>
      <c r="G831">
        <v>93.86</v>
      </c>
      <c r="H831">
        <v>1</v>
      </c>
      <c r="I831">
        <f t="shared" si="38"/>
        <v>93.86</v>
      </c>
    </row>
    <row r="832" spans="1:9" x14ac:dyDescent="0.3">
      <c r="A832" s="1">
        <v>45438</v>
      </c>
      <c r="B832" s="1" t="str">
        <f t="shared" si="36"/>
        <v>May</v>
      </c>
      <c r="C832" s="1" t="str">
        <f t="shared" si="37"/>
        <v>Summer</v>
      </c>
      <c r="D832" t="s">
        <v>59</v>
      </c>
      <c r="E832" t="s">
        <v>6</v>
      </c>
      <c r="F832">
        <v>10.029999999999999</v>
      </c>
      <c r="G832">
        <v>7.99</v>
      </c>
      <c r="H832">
        <v>1</v>
      </c>
      <c r="I832">
        <f t="shared" si="38"/>
        <v>7.99</v>
      </c>
    </row>
    <row r="833" spans="1:9" x14ac:dyDescent="0.3">
      <c r="A833" s="1">
        <v>45543</v>
      </c>
      <c r="B833" s="1" t="str">
        <f t="shared" si="36"/>
        <v>September</v>
      </c>
      <c r="C833" s="1" t="str">
        <f t="shared" si="37"/>
        <v>Monsoon</v>
      </c>
      <c r="D833" t="s">
        <v>19</v>
      </c>
      <c r="E833" t="s">
        <v>14</v>
      </c>
      <c r="F833">
        <v>43.98</v>
      </c>
      <c r="G833">
        <v>30.96</v>
      </c>
      <c r="H833">
        <v>4</v>
      </c>
      <c r="I833">
        <f t="shared" si="38"/>
        <v>123.84</v>
      </c>
    </row>
    <row r="834" spans="1:9" x14ac:dyDescent="0.3">
      <c r="A834" s="1">
        <v>45583</v>
      </c>
      <c r="B834" s="1" t="str">
        <f t="shared" si="36"/>
        <v>October</v>
      </c>
      <c r="C834" s="1" t="str">
        <f t="shared" si="37"/>
        <v>Festive</v>
      </c>
      <c r="D834" t="s">
        <v>34</v>
      </c>
      <c r="E834" t="s">
        <v>35</v>
      </c>
      <c r="F834">
        <v>0.35</v>
      </c>
      <c r="G834">
        <v>0.32</v>
      </c>
      <c r="H834">
        <v>1000</v>
      </c>
      <c r="I834">
        <f t="shared" si="38"/>
        <v>320</v>
      </c>
    </row>
    <row r="835" spans="1:9" x14ac:dyDescent="0.3">
      <c r="A835" s="1">
        <v>45523</v>
      </c>
      <c r="B835" s="1" t="str">
        <f t="shared" ref="B835:B898" si="39">TEXT(A835,"MMMM")</f>
        <v>August</v>
      </c>
      <c r="C835" s="1" t="str">
        <f t="shared" ref="C835:C898" si="40">IF(OR(MONTH(A835)=10,MONTH(A835)=11,MONTH(A835)=12),"Festive",
IF(OR(MONTH(A835)=1,MONTH(A835)=2,MONTH(A835)=3),"Winter",
IF(OR(MONTH(A835)=4,MONTH(A835)=5,MONTH(A835)=6),"Summer",
"Monsoon")))</f>
        <v>Monsoon</v>
      </c>
      <c r="D835" t="s">
        <v>53</v>
      </c>
      <c r="E835" t="s">
        <v>6</v>
      </c>
      <c r="F835">
        <v>74.209999999999994</v>
      </c>
      <c r="G835">
        <v>59.33</v>
      </c>
      <c r="H835">
        <v>0.5</v>
      </c>
      <c r="I835">
        <f t="shared" ref="I835:I898" si="41">H835*G835</f>
        <v>29.664999999999999</v>
      </c>
    </row>
    <row r="836" spans="1:9" x14ac:dyDescent="0.3">
      <c r="A836" s="1">
        <v>45657</v>
      </c>
      <c r="B836" s="1" t="str">
        <f t="shared" si="39"/>
        <v>December</v>
      </c>
      <c r="C836" s="1" t="str">
        <f t="shared" si="40"/>
        <v>Festive</v>
      </c>
      <c r="D836" t="s">
        <v>55</v>
      </c>
      <c r="E836" t="s">
        <v>35</v>
      </c>
      <c r="F836">
        <v>0.21</v>
      </c>
      <c r="G836">
        <v>0.19</v>
      </c>
      <c r="H836">
        <v>2000</v>
      </c>
      <c r="I836">
        <f t="shared" si="41"/>
        <v>380</v>
      </c>
    </row>
    <row r="837" spans="1:9" x14ac:dyDescent="0.3">
      <c r="A837" s="1">
        <v>45336</v>
      </c>
      <c r="B837" s="1" t="str">
        <f t="shared" si="39"/>
        <v>February</v>
      </c>
      <c r="C837" s="1" t="str">
        <f t="shared" si="40"/>
        <v>Winter</v>
      </c>
      <c r="D837" t="s">
        <v>31</v>
      </c>
      <c r="E837" t="s">
        <v>11</v>
      </c>
      <c r="F837">
        <v>349.46</v>
      </c>
      <c r="G837">
        <v>285.52</v>
      </c>
      <c r="H837">
        <v>5</v>
      </c>
      <c r="I837">
        <f t="shared" si="41"/>
        <v>1427.6</v>
      </c>
    </row>
    <row r="838" spans="1:9" x14ac:dyDescent="0.3">
      <c r="A838" s="1">
        <v>45455</v>
      </c>
      <c r="B838" s="1" t="str">
        <f t="shared" si="39"/>
        <v>June</v>
      </c>
      <c r="C838" s="1" t="str">
        <f t="shared" si="40"/>
        <v>Summer</v>
      </c>
      <c r="D838" t="s">
        <v>21</v>
      </c>
      <c r="E838" t="s">
        <v>6</v>
      </c>
      <c r="F838">
        <v>145.63</v>
      </c>
      <c r="G838">
        <v>108.57</v>
      </c>
      <c r="H838">
        <v>10</v>
      </c>
      <c r="I838">
        <f t="shared" si="41"/>
        <v>1085.6999999999998</v>
      </c>
    </row>
    <row r="839" spans="1:9" x14ac:dyDescent="0.3">
      <c r="A839" s="1">
        <v>45325</v>
      </c>
      <c r="B839" s="1" t="str">
        <f t="shared" si="39"/>
        <v>February</v>
      </c>
      <c r="C839" s="1" t="str">
        <f t="shared" si="40"/>
        <v>Winter</v>
      </c>
      <c r="D839" t="s">
        <v>22</v>
      </c>
      <c r="E839" t="s">
        <v>23</v>
      </c>
      <c r="F839">
        <v>286.11</v>
      </c>
      <c r="G839">
        <v>223.35</v>
      </c>
      <c r="H839">
        <v>0.5</v>
      </c>
      <c r="I839">
        <f t="shared" si="41"/>
        <v>111.675</v>
      </c>
    </row>
    <row r="840" spans="1:9" x14ac:dyDescent="0.3">
      <c r="A840" s="1">
        <v>45440</v>
      </c>
      <c r="B840" s="1" t="str">
        <f t="shared" si="39"/>
        <v>May</v>
      </c>
      <c r="C840" s="1" t="str">
        <f t="shared" si="40"/>
        <v>Summer</v>
      </c>
      <c r="D840" t="s">
        <v>22</v>
      </c>
      <c r="E840" t="s">
        <v>23</v>
      </c>
      <c r="F840">
        <v>376.28</v>
      </c>
      <c r="G840">
        <v>280.52999999999997</v>
      </c>
      <c r="H840">
        <v>0.25</v>
      </c>
      <c r="I840">
        <f t="shared" si="41"/>
        <v>70.132499999999993</v>
      </c>
    </row>
    <row r="841" spans="1:9" x14ac:dyDescent="0.3">
      <c r="A841" s="1">
        <v>45372</v>
      </c>
      <c r="B841" s="1" t="str">
        <f t="shared" si="39"/>
        <v>March</v>
      </c>
      <c r="C841" s="1" t="str">
        <f t="shared" si="40"/>
        <v>Winter</v>
      </c>
      <c r="D841" t="s">
        <v>56</v>
      </c>
      <c r="E841" t="s">
        <v>29</v>
      </c>
      <c r="F841">
        <v>144.78</v>
      </c>
      <c r="G841">
        <v>109.37</v>
      </c>
      <c r="H841">
        <v>1</v>
      </c>
      <c r="I841">
        <f t="shared" si="41"/>
        <v>109.37</v>
      </c>
    </row>
    <row r="842" spans="1:9" x14ac:dyDescent="0.3">
      <c r="A842" s="1">
        <v>45381</v>
      </c>
      <c r="B842" s="1" t="str">
        <f t="shared" si="39"/>
        <v>March</v>
      </c>
      <c r="C842" s="1" t="str">
        <f t="shared" si="40"/>
        <v>Winter</v>
      </c>
      <c r="D842" t="s">
        <v>37</v>
      </c>
      <c r="E842" t="s">
        <v>33</v>
      </c>
      <c r="F842">
        <v>0.06</v>
      </c>
      <c r="G842">
        <v>0.04</v>
      </c>
      <c r="H842">
        <v>5000</v>
      </c>
      <c r="I842">
        <f t="shared" si="41"/>
        <v>200</v>
      </c>
    </row>
    <row r="843" spans="1:9" x14ac:dyDescent="0.3">
      <c r="A843" s="1">
        <v>45552</v>
      </c>
      <c r="B843" s="1" t="str">
        <f t="shared" si="39"/>
        <v>September</v>
      </c>
      <c r="C843" s="1" t="str">
        <f t="shared" si="40"/>
        <v>Monsoon</v>
      </c>
      <c r="D843" t="s">
        <v>15</v>
      </c>
      <c r="E843" t="s">
        <v>14</v>
      </c>
      <c r="F843">
        <v>37.9</v>
      </c>
      <c r="G843">
        <v>30.08</v>
      </c>
      <c r="H843">
        <v>12</v>
      </c>
      <c r="I843">
        <f t="shared" si="41"/>
        <v>360.96</v>
      </c>
    </row>
    <row r="844" spans="1:9" x14ac:dyDescent="0.3">
      <c r="A844" s="1">
        <v>45591</v>
      </c>
      <c r="B844" s="1" t="str">
        <f t="shared" si="39"/>
        <v>October</v>
      </c>
      <c r="C844" s="1" t="str">
        <f t="shared" si="40"/>
        <v>Festive</v>
      </c>
      <c r="D844" t="s">
        <v>22</v>
      </c>
      <c r="E844" t="s">
        <v>23</v>
      </c>
      <c r="F844">
        <v>219.71</v>
      </c>
      <c r="G844">
        <v>208.59</v>
      </c>
      <c r="H844">
        <v>3</v>
      </c>
      <c r="I844">
        <f t="shared" si="41"/>
        <v>625.77</v>
      </c>
    </row>
    <row r="845" spans="1:9" x14ac:dyDescent="0.3">
      <c r="A845" s="1">
        <v>45413</v>
      </c>
      <c r="B845" s="1" t="str">
        <f t="shared" si="39"/>
        <v>May</v>
      </c>
      <c r="C845" s="1" t="str">
        <f t="shared" si="40"/>
        <v>Summer</v>
      </c>
      <c r="D845" t="s">
        <v>45</v>
      </c>
      <c r="E845" t="s">
        <v>23</v>
      </c>
      <c r="F845">
        <v>268.08</v>
      </c>
      <c r="G845">
        <v>203.52</v>
      </c>
      <c r="H845">
        <v>10</v>
      </c>
      <c r="I845">
        <f t="shared" si="41"/>
        <v>2035.2</v>
      </c>
    </row>
    <row r="846" spans="1:9" x14ac:dyDescent="0.3">
      <c r="A846" s="1">
        <v>45305</v>
      </c>
      <c r="B846" s="1" t="str">
        <f t="shared" si="39"/>
        <v>January</v>
      </c>
      <c r="C846" s="1" t="str">
        <f t="shared" si="40"/>
        <v>Winter</v>
      </c>
      <c r="D846" t="s">
        <v>32</v>
      </c>
      <c r="E846" t="s">
        <v>33</v>
      </c>
      <c r="F846">
        <v>0.06</v>
      </c>
      <c r="G846">
        <v>0.05</v>
      </c>
      <c r="H846">
        <v>500</v>
      </c>
      <c r="I846">
        <f t="shared" si="41"/>
        <v>25</v>
      </c>
    </row>
    <row r="847" spans="1:9" x14ac:dyDescent="0.3">
      <c r="A847" s="1">
        <v>45639</v>
      </c>
      <c r="B847" s="1" t="str">
        <f t="shared" si="39"/>
        <v>December</v>
      </c>
      <c r="C847" s="1" t="str">
        <f t="shared" si="40"/>
        <v>Festive</v>
      </c>
      <c r="D847" t="s">
        <v>13</v>
      </c>
      <c r="E847" t="s">
        <v>14</v>
      </c>
      <c r="F847">
        <v>65.59</v>
      </c>
      <c r="G847">
        <v>45.62</v>
      </c>
      <c r="H847">
        <v>5</v>
      </c>
      <c r="I847">
        <f t="shared" si="41"/>
        <v>228.1</v>
      </c>
    </row>
    <row r="848" spans="1:9" x14ac:dyDescent="0.3">
      <c r="A848" s="1">
        <v>45636</v>
      </c>
      <c r="B848" s="1" t="str">
        <f t="shared" si="39"/>
        <v>December</v>
      </c>
      <c r="C848" s="1" t="str">
        <f t="shared" si="40"/>
        <v>Festive</v>
      </c>
      <c r="D848" t="s">
        <v>31</v>
      </c>
      <c r="E848" t="s">
        <v>11</v>
      </c>
      <c r="F848">
        <v>329.05</v>
      </c>
      <c r="G848">
        <v>256.51</v>
      </c>
      <c r="H848">
        <v>5</v>
      </c>
      <c r="I848">
        <f t="shared" si="41"/>
        <v>1282.55</v>
      </c>
    </row>
    <row r="849" spans="1:9" x14ac:dyDescent="0.3">
      <c r="A849" s="1">
        <v>45577</v>
      </c>
      <c r="B849" s="1" t="str">
        <f t="shared" si="39"/>
        <v>October</v>
      </c>
      <c r="C849" s="1" t="str">
        <f t="shared" si="40"/>
        <v>Festive</v>
      </c>
      <c r="D849" t="s">
        <v>39</v>
      </c>
      <c r="E849" t="s">
        <v>11</v>
      </c>
      <c r="F849">
        <v>540.04</v>
      </c>
      <c r="G849">
        <v>398.16</v>
      </c>
      <c r="H849">
        <v>0.25</v>
      </c>
      <c r="I849">
        <f t="shared" si="41"/>
        <v>99.54</v>
      </c>
    </row>
    <row r="850" spans="1:9" x14ac:dyDescent="0.3">
      <c r="A850" s="1">
        <v>45616</v>
      </c>
      <c r="B850" s="1" t="str">
        <f t="shared" si="39"/>
        <v>November</v>
      </c>
      <c r="C850" s="1" t="str">
        <f t="shared" si="40"/>
        <v>Festive</v>
      </c>
      <c r="D850" t="s">
        <v>24</v>
      </c>
      <c r="E850" t="s">
        <v>6</v>
      </c>
      <c r="F850">
        <v>1</v>
      </c>
      <c r="G850">
        <v>0.67</v>
      </c>
      <c r="H850">
        <v>50</v>
      </c>
      <c r="I850">
        <f t="shared" si="41"/>
        <v>33.5</v>
      </c>
    </row>
    <row r="851" spans="1:9" x14ac:dyDescent="0.3">
      <c r="A851" s="1">
        <v>45537</v>
      </c>
      <c r="B851" s="1" t="str">
        <f t="shared" si="39"/>
        <v>September</v>
      </c>
      <c r="C851" s="1" t="str">
        <f t="shared" si="40"/>
        <v>Monsoon</v>
      </c>
      <c r="D851" t="s">
        <v>31</v>
      </c>
      <c r="E851" t="s">
        <v>11</v>
      </c>
      <c r="F851">
        <v>337.33</v>
      </c>
      <c r="G851">
        <v>316.48</v>
      </c>
      <c r="H851">
        <v>2</v>
      </c>
      <c r="I851">
        <f t="shared" si="41"/>
        <v>632.96</v>
      </c>
    </row>
    <row r="852" spans="1:9" x14ac:dyDescent="0.3">
      <c r="A852" s="1">
        <v>45501</v>
      </c>
      <c r="B852" s="1" t="str">
        <f t="shared" si="39"/>
        <v>July</v>
      </c>
      <c r="C852" s="1" t="str">
        <f t="shared" si="40"/>
        <v>Monsoon</v>
      </c>
      <c r="D852" t="s">
        <v>9</v>
      </c>
      <c r="E852" t="s">
        <v>6</v>
      </c>
      <c r="F852">
        <v>0.52</v>
      </c>
      <c r="G852">
        <v>0.38</v>
      </c>
      <c r="H852">
        <v>250</v>
      </c>
      <c r="I852">
        <f t="shared" si="41"/>
        <v>95</v>
      </c>
    </row>
    <row r="853" spans="1:9" x14ac:dyDescent="0.3">
      <c r="A853" s="1">
        <v>45329</v>
      </c>
      <c r="B853" s="1" t="str">
        <f t="shared" si="39"/>
        <v>February</v>
      </c>
      <c r="C853" s="1" t="str">
        <f t="shared" si="40"/>
        <v>Winter</v>
      </c>
      <c r="D853" t="s">
        <v>22</v>
      </c>
      <c r="E853" t="s">
        <v>23</v>
      </c>
      <c r="F853">
        <v>377.9</v>
      </c>
      <c r="G853">
        <v>279.44</v>
      </c>
      <c r="H853">
        <v>3</v>
      </c>
      <c r="I853">
        <f t="shared" si="41"/>
        <v>838.31999999999994</v>
      </c>
    </row>
    <row r="854" spans="1:9" x14ac:dyDescent="0.3">
      <c r="A854" s="1">
        <v>45606</v>
      </c>
      <c r="B854" s="1" t="str">
        <f t="shared" si="39"/>
        <v>November</v>
      </c>
      <c r="C854" s="1" t="str">
        <f t="shared" si="40"/>
        <v>Festive</v>
      </c>
      <c r="D854" t="s">
        <v>34</v>
      </c>
      <c r="E854" t="s">
        <v>35</v>
      </c>
      <c r="F854">
        <v>0.61</v>
      </c>
      <c r="G854">
        <v>0.43</v>
      </c>
      <c r="H854">
        <v>500</v>
      </c>
      <c r="I854">
        <f t="shared" si="41"/>
        <v>215</v>
      </c>
    </row>
    <row r="855" spans="1:9" x14ac:dyDescent="0.3">
      <c r="A855" s="1">
        <v>45522</v>
      </c>
      <c r="B855" s="1" t="str">
        <f t="shared" si="39"/>
        <v>August</v>
      </c>
      <c r="C855" s="1" t="str">
        <f t="shared" si="40"/>
        <v>Monsoon</v>
      </c>
      <c r="D855" t="s">
        <v>18</v>
      </c>
      <c r="E855" t="s">
        <v>17</v>
      </c>
      <c r="F855">
        <v>2.75</v>
      </c>
      <c r="G855">
        <v>2.1800000000000002</v>
      </c>
      <c r="H855">
        <v>250</v>
      </c>
      <c r="I855">
        <f t="shared" si="41"/>
        <v>545</v>
      </c>
    </row>
    <row r="856" spans="1:9" x14ac:dyDescent="0.3">
      <c r="A856" s="1">
        <v>45556</v>
      </c>
      <c r="B856" s="1" t="str">
        <f t="shared" si="39"/>
        <v>September</v>
      </c>
      <c r="C856" s="1" t="str">
        <f t="shared" si="40"/>
        <v>Monsoon</v>
      </c>
      <c r="D856" t="s">
        <v>46</v>
      </c>
      <c r="E856" t="s">
        <v>6</v>
      </c>
      <c r="F856">
        <v>0.96</v>
      </c>
      <c r="G856">
        <v>0.74</v>
      </c>
      <c r="H856">
        <v>500</v>
      </c>
      <c r="I856">
        <f t="shared" si="41"/>
        <v>370</v>
      </c>
    </row>
    <row r="857" spans="1:9" x14ac:dyDescent="0.3">
      <c r="A857" s="1">
        <v>45636</v>
      </c>
      <c r="B857" s="1" t="str">
        <f t="shared" si="39"/>
        <v>December</v>
      </c>
      <c r="C857" s="1" t="str">
        <f t="shared" si="40"/>
        <v>Festive</v>
      </c>
      <c r="D857" t="s">
        <v>51</v>
      </c>
      <c r="E857" t="s">
        <v>6</v>
      </c>
      <c r="F857">
        <v>106.2</v>
      </c>
      <c r="G857">
        <v>92.35</v>
      </c>
      <c r="H857">
        <v>5</v>
      </c>
      <c r="I857">
        <f t="shared" si="41"/>
        <v>461.75</v>
      </c>
    </row>
    <row r="858" spans="1:9" x14ac:dyDescent="0.3">
      <c r="A858" s="1">
        <v>45385</v>
      </c>
      <c r="B858" s="1" t="str">
        <f t="shared" si="39"/>
        <v>April</v>
      </c>
      <c r="C858" s="1" t="str">
        <f t="shared" si="40"/>
        <v>Summer</v>
      </c>
      <c r="D858" t="s">
        <v>8</v>
      </c>
      <c r="E858" t="s">
        <v>6</v>
      </c>
      <c r="F858">
        <v>15.55</v>
      </c>
      <c r="G858">
        <v>10.73</v>
      </c>
      <c r="H858">
        <v>5</v>
      </c>
      <c r="I858">
        <f t="shared" si="41"/>
        <v>53.650000000000006</v>
      </c>
    </row>
    <row r="859" spans="1:9" x14ac:dyDescent="0.3">
      <c r="A859" s="1">
        <v>45358</v>
      </c>
      <c r="B859" s="1" t="str">
        <f t="shared" si="39"/>
        <v>March</v>
      </c>
      <c r="C859" s="1" t="str">
        <f t="shared" si="40"/>
        <v>Winter</v>
      </c>
      <c r="D859" t="s">
        <v>19</v>
      </c>
      <c r="E859" t="s">
        <v>14</v>
      </c>
      <c r="F859">
        <v>54.65</v>
      </c>
      <c r="G859">
        <v>43.42</v>
      </c>
      <c r="H859">
        <v>5</v>
      </c>
      <c r="I859">
        <f t="shared" si="41"/>
        <v>217.10000000000002</v>
      </c>
    </row>
    <row r="860" spans="1:9" x14ac:dyDescent="0.3">
      <c r="A860" s="1">
        <v>45320</v>
      </c>
      <c r="B860" s="1" t="str">
        <f t="shared" si="39"/>
        <v>January</v>
      </c>
      <c r="C860" s="1" t="str">
        <f t="shared" si="40"/>
        <v>Winter</v>
      </c>
      <c r="D860" t="s">
        <v>30</v>
      </c>
      <c r="E860" t="s">
        <v>6</v>
      </c>
      <c r="F860">
        <v>83.99</v>
      </c>
      <c r="G860">
        <v>63.99</v>
      </c>
      <c r="H860">
        <v>2</v>
      </c>
      <c r="I860">
        <f t="shared" si="41"/>
        <v>127.98</v>
      </c>
    </row>
    <row r="861" spans="1:9" x14ac:dyDescent="0.3">
      <c r="A861" s="1">
        <v>45557</v>
      </c>
      <c r="B861" s="1" t="str">
        <f t="shared" si="39"/>
        <v>September</v>
      </c>
      <c r="C861" s="1" t="str">
        <f t="shared" si="40"/>
        <v>Monsoon</v>
      </c>
      <c r="D861" t="s">
        <v>49</v>
      </c>
      <c r="E861" t="s">
        <v>4</v>
      </c>
      <c r="F861">
        <v>175.78</v>
      </c>
      <c r="G861">
        <v>137.84</v>
      </c>
      <c r="H861">
        <v>0.25</v>
      </c>
      <c r="I861">
        <f t="shared" si="41"/>
        <v>34.46</v>
      </c>
    </row>
    <row r="862" spans="1:9" x14ac:dyDescent="0.3">
      <c r="A862" s="1">
        <v>45587</v>
      </c>
      <c r="B862" s="1" t="str">
        <f t="shared" si="39"/>
        <v>October</v>
      </c>
      <c r="C862" s="1" t="str">
        <f t="shared" si="40"/>
        <v>Festive</v>
      </c>
      <c r="D862" t="s">
        <v>22</v>
      </c>
      <c r="E862" t="s">
        <v>23</v>
      </c>
      <c r="F862">
        <v>246.39</v>
      </c>
      <c r="G862">
        <v>170.88</v>
      </c>
      <c r="H862">
        <v>2</v>
      </c>
      <c r="I862">
        <f t="shared" si="41"/>
        <v>341.76</v>
      </c>
    </row>
    <row r="863" spans="1:9" x14ac:dyDescent="0.3">
      <c r="A863" s="1">
        <v>45656</v>
      </c>
      <c r="B863" s="1" t="str">
        <f t="shared" si="39"/>
        <v>December</v>
      </c>
      <c r="C863" s="1" t="str">
        <f t="shared" si="40"/>
        <v>Festive</v>
      </c>
      <c r="D863" t="s">
        <v>47</v>
      </c>
      <c r="E863" t="s">
        <v>6</v>
      </c>
      <c r="F863">
        <v>100.73</v>
      </c>
      <c r="G863">
        <v>67.41</v>
      </c>
      <c r="H863">
        <v>0.5</v>
      </c>
      <c r="I863">
        <f t="shared" si="41"/>
        <v>33.704999999999998</v>
      </c>
    </row>
    <row r="864" spans="1:9" x14ac:dyDescent="0.3">
      <c r="A864" s="1">
        <v>45632</v>
      </c>
      <c r="B864" s="1" t="str">
        <f t="shared" si="39"/>
        <v>December</v>
      </c>
      <c r="C864" s="1" t="str">
        <f t="shared" si="40"/>
        <v>Festive</v>
      </c>
      <c r="D864" t="s">
        <v>50</v>
      </c>
      <c r="E864" t="s">
        <v>6</v>
      </c>
      <c r="F864">
        <v>0.26</v>
      </c>
      <c r="G864">
        <v>0.19</v>
      </c>
      <c r="H864">
        <v>250</v>
      </c>
      <c r="I864">
        <f t="shared" si="41"/>
        <v>47.5</v>
      </c>
    </row>
    <row r="865" spans="1:9" x14ac:dyDescent="0.3">
      <c r="A865" s="1">
        <v>45332</v>
      </c>
      <c r="B865" s="1" t="str">
        <f t="shared" si="39"/>
        <v>February</v>
      </c>
      <c r="C865" s="1" t="str">
        <f t="shared" si="40"/>
        <v>Winter</v>
      </c>
      <c r="D865" t="s">
        <v>7</v>
      </c>
      <c r="E865" t="s">
        <v>6</v>
      </c>
      <c r="F865">
        <v>65.36</v>
      </c>
      <c r="G865">
        <v>57.86</v>
      </c>
      <c r="H865">
        <v>2</v>
      </c>
      <c r="I865">
        <f t="shared" si="41"/>
        <v>115.72</v>
      </c>
    </row>
    <row r="866" spans="1:9" x14ac:dyDescent="0.3">
      <c r="A866" s="1">
        <v>45647</v>
      </c>
      <c r="B866" s="1" t="str">
        <f t="shared" si="39"/>
        <v>December</v>
      </c>
      <c r="C866" s="1" t="str">
        <f t="shared" si="40"/>
        <v>Festive</v>
      </c>
      <c r="D866" t="s">
        <v>3</v>
      </c>
      <c r="E866" t="s">
        <v>4</v>
      </c>
      <c r="F866">
        <v>102.67</v>
      </c>
      <c r="G866">
        <v>89.73</v>
      </c>
      <c r="H866">
        <v>0.25</v>
      </c>
      <c r="I866">
        <f t="shared" si="41"/>
        <v>22.432500000000001</v>
      </c>
    </row>
    <row r="867" spans="1:9" x14ac:dyDescent="0.3">
      <c r="A867" s="1">
        <v>45432</v>
      </c>
      <c r="B867" s="1" t="str">
        <f t="shared" si="39"/>
        <v>May</v>
      </c>
      <c r="C867" s="1" t="str">
        <f t="shared" si="40"/>
        <v>Summer</v>
      </c>
      <c r="D867" t="s">
        <v>21</v>
      </c>
      <c r="E867" t="s">
        <v>6</v>
      </c>
      <c r="F867">
        <v>110.33</v>
      </c>
      <c r="G867">
        <v>79.17</v>
      </c>
      <c r="H867">
        <v>3</v>
      </c>
      <c r="I867">
        <f t="shared" si="41"/>
        <v>237.51</v>
      </c>
    </row>
    <row r="868" spans="1:9" x14ac:dyDescent="0.3">
      <c r="A868" s="1">
        <v>45604</v>
      </c>
      <c r="B868" s="1" t="str">
        <f t="shared" si="39"/>
        <v>November</v>
      </c>
      <c r="C868" s="1" t="str">
        <f t="shared" si="40"/>
        <v>Festive</v>
      </c>
      <c r="D868" t="s">
        <v>7</v>
      </c>
      <c r="E868" t="s">
        <v>6</v>
      </c>
      <c r="F868">
        <v>71.44</v>
      </c>
      <c r="G868">
        <v>58.01</v>
      </c>
      <c r="H868">
        <v>0.5</v>
      </c>
      <c r="I868">
        <f t="shared" si="41"/>
        <v>29.004999999999999</v>
      </c>
    </row>
    <row r="869" spans="1:9" x14ac:dyDescent="0.3">
      <c r="A869" s="1">
        <v>45339</v>
      </c>
      <c r="B869" s="1" t="str">
        <f t="shared" si="39"/>
        <v>February</v>
      </c>
      <c r="C869" s="1" t="str">
        <f t="shared" si="40"/>
        <v>Winter</v>
      </c>
      <c r="D869" t="s">
        <v>55</v>
      </c>
      <c r="E869" t="s">
        <v>35</v>
      </c>
      <c r="F869">
        <v>0.03</v>
      </c>
      <c r="G869">
        <v>0.02</v>
      </c>
      <c r="H869">
        <v>1000</v>
      </c>
      <c r="I869">
        <f t="shared" si="41"/>
        <v>20</v>
      </c>
    </row>
    <row r="870" spans="1:9" x14ac:dyDescent="0.3">
      <c r="A870" s="1">
        <v>45378</v>
      </c>
      <c r="B870" s="1" t="str">
        <f t="shared" si="39"/>
        <v>March</v>
      </c>
      <c r="C870" s="1" t="str">
        <f t="shared" si="40"/>
        <v>Winter</v>
      </c>
      <c r="D870" t="s">
        <v>24</v>
      </c>
      <c r="E870" t="s">
        <v>6</v>
      </c>
      <c r="F870">
        <v>1.38</v>
      </c>
      <c r="G870">
        <v>0.95</v>
      </c>
      <c r="H870">
        <v>750</v>
      </c>
      <c r="I870">
        <f t="shared" si="41"/>
        <v>712.5</v>
      </c>
    </row>
    <row r="871" spans="1:9" x14ac:dyDescent="0.3">
      <c r="A871" s="1">
        <v>45370</v>
      </c>
      <c r="B871" s="1" t="str">
        <f t="shared" si="39"/>
        <v>March</v>
      </c>
      <c r="C871" s="1" t="str">
        <f t="shared" si="40"/>
        <v>Winter</v>
      </c>
      <c r="D871" t="s">
        <v>60</v>
      </c>
      <c r="E871" t="s">
        <v>17</v>
      </c>
      <c r="F871">
        <v>1.1299999999999999</v>
      </c>
      <c r="G871">
        <v>1.07</v>
      </c>
      <c r="H871">
        <v>350</v>
      </c>
      <c r="I871">
        <f t="shared" si="41"/>
        <v>374.5</v>
      </c>
    </row>
    <row r="872" spans="1:9" x14ac:dyDescent="0.3">
      <c r="A872" s="1">
        <v>45645</v>
      </c>
      <c r="B872" s="1" t="str">
        <f t="shared" si="39"/>
        <v>December</v>
      </c>
      <c r="C872" s="1" t="str">
        <f t="shared" si="40"/>
        <v>Festive</v>
      </c>
      <c r="D872" t="s">
        <v>24</v>
      </c>
      <c r="E872" t="s">
        <v>6</v>
      </c>
      <c r="F872">
        <v>0.38</v>
      </c>
      <c r="G872">
        <v>0.26</v>
      </c>
      <c r="H872">
        <v>250</v>
      </c>
      <c r="I872">
        <f t="shared" si="41"/>
        <v>65</v>
      </c>
    </row>
    <row r="873" spans="1:9" x14ac:dyDescent="0.3">
      <c r="A873" s="1">
        <v>45464</v>
      </c>
      <c r="B873" s="1" t="str">
        <f t="shared" si="39"/>
        <v>June</v>
      </c>
      <c r="C873" s="1" t="str">
        <f t="shared" si="40"/>
        <v>Summer</v>
      </c>
      <c r="D873" t="s">
        <v>37</v>
      </c>
      <c r="E873" t="s">
        <v>33</v>
      </c>
      <c r="F873">
        <v>0.04</v>
      </c>
      <c r="G873">
        <v>0.03</v>
      </c>
      <c r="H873">
        <v>250</v>
      </c>
      <c r="I873">
        <f t="shared" si="41"/>
        <v>7.5</v>
      </c>
    </row>
    <row r="874" spans="1:9" x14ac:dyDescent="0.3">
      <c r="A874" s="1">
        <v>45313</v>
      </c>
      <c r="B874" s="1" t="str">
        <f t="shared" si="39"/>
        <v>January</v>
      </c>
      <c r="C874" s="1" t="str">
        <f t="shared" si="40"/>
        <v>Winter</v>
      </c>
      <c r="D874" t="s">
        <v>37</v>
      </c>
      <c r="E874" t="s">
        <v>33</v>
      </c>
      <c r="F874">
        <v>0.03</v>
      </c>
      <c r="G874">
        <v>0.03</v>
      </c>
      <c r="H874">
        <v>250</v>
      </c>
      <c r="I874">
        <f t="shared" si="41"/>
        <v>7.5</v>
      </c>
    </row>
    <row r="875" spans="1:9" x14ac:dyDescent="0.3">
      <c r="A875" s="1">
        <v>45306</v>
      </c>
      <c r="B875" s="1" t="str">
        <f t="shared" si="39"/>
        <v>January</v>
      </c>
      <c r="C875" s="1" t="str">
        <f t="shared" si="40"/>
        <v>Winter</v>
      </c>
      <c r="D875" t="s">
        <v>32</v>
      </c>
      <c r="E875" t="s">
        <v>33</v>
      </c>
      <c r="F875">
        <v>7.0000000000000007E-2</v>
      </c>
      <c r="G875">
        <v>0.05</v>
      </c>
      <c r="H875">
        <v>1500</v>
      </c>
      <c r="I875">
        <f t="shared" si="41"/>
        <v>75</v>
      </c>
    </row>
    <row r="876" spans="1:9" x14ac:dyDescent="0.3">
      <c r="A876" s="1">
        <v>45648</v>
      </c>
      <c r="B876" s="1" t="str">
        <f t="shared" si="39"/>
        <v>December</v>
      </c>
      <c r="C876" s="1" t="str">
        <f t="shared" si="40"/>
        <v>Festive</v>
      </c>
      <c r="D876" t="s">
        <v>13</v>
      </c>
      <c r="E876" t="s">
        <v>14</v>
      </c>
      <c r="F876">
        <v>83.17</v>
      </c>
      <c r="G876">
        <v>55.52</v>
      </c>
      <c r="H876">
        <v>10</v>
      </c>
      <c r="I876">
        <f t="shared" si="41"/>
        <v>555.20000000000005</v>
      </c>
    </row>
    <row r="877" spans="1:9" x14ac:dyDescent="0.3">
      <c r="A877" s="1">
        <v>45427</v>
      </c>
      <c r="B877" s="1" t="str">
        <f t="shared" si="39"/>
        <v>May</v>
      </c>
      <c r="C877" s="1" t="str">
        <f t="shared" si="40"/>
        <v>Summer</v>
      </c>
      <c r="D877" t="s">
        <v>13</v>
      </c>
      <c r="E877" t="s">
        <v>14</v>
      </c>
      <c r="F877">
        <v>39</v>
      </c>
      <c r="G877">
        <v>34.369999999999997</v>
      </c>
      <c r="H877">
        <v>12</v>
      </c>
      <c r="I877">
        <f t="shared" si="41"/>
        <v>412.43999999999994</v>
      </c>
    </row>
    <row r="878" spans="1:9" x14ac:dyDescent="0.3">
      <c r="A878" s="1">
        <v>45505</v>
      </c>
      <c r="B878" s="1" t="str">
        <f t="shared" si="39"/>
        <v>August</v>
      </c>
      <c r="C878" s="1" t="str">
        <f t="shared" si="40"/>
        <v>Monsoon</v>
      </c>
      <c r="D878" t="s">
        <v>52</v>
      </c>
      <c r="E878" t="s">
        <v>42</v>
      </c>
      <c r="F878">
        <v>0.25</v>
      </c>
      <c r="G878">
        <v>0.18</v>
      </c>
      <c r="H878">
        <v>50</v>
      </c>
      <c r="I878">
        <f t="shared" si="41"/>
        <v>9</v>
      </c>
    </row>
    <row r="879" spans="1:9" x14ac:dyDescent="0.3">
      <c r="A879" s="1">
        <v>45307</v>
      </c>
      <c r="B879" s="1" t="str">
        <f t="shared" si="39"/>
        <v>January</v>
      </c>
      <c r="C879" s="1" t="str">
        <f t="shared" si="40"/>
        <v>Winter</v>
      </c>
      <c r="D879" t="s">
        <v>5</v>
      </c>
      <c r="E879" t="s">
        <v>6</v>
      </c>
      <c r="F879">
        <v>58.04</v>
      </c>
      <c r="G879">
        <v>51.54</v>
      </c>
      <c r="H879">
        <v>0.5</v>
      </c>
      <c r="I879">
        <f t="shared" si="41"/>
        <v>25.77</v>
      </c>
    </row>
    <row r="880" spans="1:9" x14ac:dyDescent="0.3">
      <c r="A880" s="1">
        <v>45440</v>
      </c>
      <c r="B880" s="1" t="str">
        <f t="shared" si="39"/>
        <v>May</v>
      </c>
      <c r="C880" s="1" t="str">
        <f t="shared" si="40"/>
        <v>Summer</v>
      </c>
      <c r="D880" t="s">
        <v>19</v>
      </c>
      <c r="E880" t="s">
        <v>14</v>
      </c>
      <c r="F880">
        <v>46.85</v>
      </c>
      <c r="G880">
        <v>35.01</v>
      </c>
      <c r="H880">
        <v>1</v>
      </c>
      <c r="I880">
        <f t="shared" si="41"/>
        <v>35.01</v>
      </c>
    </row>
    <row r="881" spans="1:9" x14ac:dyDescent="0.3">
      <c r="A881" s="1">
        <v>45446</v>
      </c>
      <c r="B881" s="1" t="str">
        <f t="shared" si="39"/>
        <v>June</v>
      </c>
      <c r="C881" s="1" t="str">
        <f t="shared" si="40"/>
        <v>Summer</v>
      </c>
      <c r="D881" t="s">
        <v>16</v>
      </c>
      <c r="E881" t="s">
        <v>17</v>
      </c>
      <c r="F881">
        <v>1.78</v>
      </c>
      <c r="G881">
        <v>1.19</v>
      </c>
      <c r="H881">
        <v>4000</v>
      </c>
      <c r="I881">
        <f t="shared" si="41"/>
        <v>4760</v>
      </c>
    </row>
    <row r="882" spans="1:9" x14ac:dyDescent="0.3">
      <c r="A882" s="1">
        <v>45499</v>
      </c>
      <c r="B882" s="1" t="str">
        <f t="shared" si="39"/>
        <v>July</v>
      </c>
      <c r="C882" s="1" t="str">
        <f t="shared" si="40"/>
        <v>Monsoon</v>
      </c>
      <c r="D882" t="s">
        <v>45</v>
      </c>
      <c r="E882" t="s">
        <v>23</v>
      </c>
      <c r="F882">
        <v>99.86</v>
      </c>
      <c r="G882">
        <v>90.61</v>
      </c>
      <c r="H882">
        <v>0.25</v>
      </c>
      <c r="I882">
        <f t="shared" si="41"/>
        <v>22.6525</v>
      </c>
    </row>
    <row r="883" spans="1:9" x14ac:dyDescent="0.3">
      <c r="A883" s="1">
        <v>45575</v>
      </c>
      <c r="B883" s="1" t="str">
        <f t="shared" si="39"/>
        <v>October</v>
      </c>
      <c r="C883" s="1" t="str">
        <f t="shared" si="40"/>
        <v>Festive</v>
      </c>
      <c r="D883" t="s">
        <v>54</v>
      </c>
      <c r="E883" t="s">
        <v>6</v>
      </c>
      <c r="F883">
        <v>0.13</v>
      </c>
      <c r="G883">
        <v>0.11</v>
      </c>
      <c r="H883">
        <v>1000</v>
      </c>
      <c r="I883">
        <f t="shared" si="41"/>
        <v>110</v>
      </c>
    </row>
    <row r="884" spans="1:9" x14ac:dyDescent="0.3">
      <c r="A884" s="1">
        <v>45372</v>
      </c>
      <c r="B884" s="1" t="str">
        <f t="shared" si="39"/>
        <v>March</v>
      </c>
      <c r="C884" s="1" t="str">
        <f t="shared" si="40"/>
        <v>Winter</v>
      </c>
      <c r="D884" t="s">
        <v>38</v>
      </c>
      <c r="E884" t="s">
        <v>23</v>
      </c>
      <c r="F884">
        <v>310.66000000000003</v>
      </c>
      <c r="G884">
        <v>232.94</v>
      </c>
      <c r="H884">
        <v>0.5</v>
      </c>
      <c r="I884">
        <f t="shared" si="41"/>
        <v>116.47</v>
      </c>
    </row>
    <row r="885" spans="1:9" x14ac:dyDescent="0.3">
      <c r="A885" s="1">
        <v>45539</v>
      </c>
      <c r="B885" s="1" t="str">
        <f t="shared" si="39"/>
        <v>September</v>
      </c>
      <c r="C885" s="1" t="str">
        <f t="shared" si="40"/>
        <v>Monsoon</v>
      </c>
      <c r="D885" t="s">
        <v>37</v>
      </c>
      <c r="E885" t="s">
        <v>33</v>
      </c>
      <c r="F885">
        <v>7.0000000000000007E-2</v>
      </c>
      <c r="G885">
        <v>0.05</v>
      </c>
      <c r="H885">
        <v>1000</v>
      </c>
      <c r="I885">
        <f t="shared" si="41"/>
        <v>50</v>
      </c>
    </row>
    <row r="886" spans="1:9" x14ac:dyDescent="0.3">
      <c r="A886" s="1">
        <v>45466</v>
      </c>
      <c r="B886" s="1" t="str">
        <f t="shared" si="39"/>
        <v>June</v>
      </c>
      <c r="C886" s="1" t="str">
        <f t="shared" si="40"/>
        <v>Summer</v>
      </c>
      <c r="D886" t="s">
        <v>10</v>
      </c>
      <c r="E886" t="s">
        <v>11</v>
      </c>
      <c r="F886">
        <v>473.62</v>
      </c>
      <c r="G886">
        <v>325.64999999999998</v>
      </c>
      <c r="H886">
        <v>3</v>
      </c>
      <c r="I886">
        <f t="shared" si="41"/>
        <v>976.94999999999993</v>
      </c>
    </row>
    <row r="887" spans="1:9" x14ac:dyDescent="0.3">
      <c r="A887" s="1">
        <v>45452</v>
      </c>
      <c r="B887" s="1" t="str">
        <f t="shared" si="39"/>
        <v>June</v>
      </c>
      <c r="C887" s="1" t="str">
        <f t="shared" si="40"/>
        <v>Summer</v>
      </c>
      <c r="D887" t="s">
        <v>34</v>
      </c>
      <c r="E887" t="s">
        <v>35</v>
      </c>
      <c r="F887">
        <v>0.22</v>
      </c>
      <c r="G887">
        <v>0.16</v>
      </c>
      <c r="H887">
        <v>100</v>
      </c>
      <c r="I887">
        <f t="shared" si="41"/>
        <v>16</v>
      </c>
    </row>
    <row r="888" spans="1:9" x14ac:dyDescent="0.3">
      <c r="A888" s="1">
        <v>45455</v>
      </c>
      <c r="B888" s="1" t="str">
        <f t="shared" si="39"/>
        <v>June</v>
      </c>
      <c r="C888" s="1" t="str">
        <f t="shared" si="40"/>
        <v>Summer</v>
      </c>
      <c r="D888" t="s">
        <v>36</v>
      </c>
      <c r="E888" t="s">
        <v>35</v>
      </c>
      <c r="F888">
        <v>0.43</v>
      </c>
      <c r="G888">
        <v>0.31</v>
      </c>
      <c r="H888">
        <v>250</v>
      </c>
      <c r="I888">
        <f t="shared" si="41"/>
        <v>77.5</v>
      </c>
    </row>
    <row r="889" spans="1:9" x14ac:dyDescent="0.3">
      <c r="A889" s="1">
        <v>45468</v>
      </c>
      <c r="B889" s="1" t="str">
        <f t="shared" si="39"/>
        <v>June</v>
      </c>
      <c r="C889" s="1" t="str">
        <f t="shared" si="40"/>
        <v>Summer</v>
      </c>
      <c r="D889" t="s">
        <v>60</v>
      </c>
      <c r="E889" t="s">
        <v>17</v>
      </c>
      <c r="F889">
        <v>3</v>
      </c>
      <c r="G889">
        <v>2.4300000000000002</v>
      </c>
      <c r="H889">
        <v>350</v>
      </c>
      <c r="I889">
        <f t="shared" si="41"/>
        <v>850.5</v>
      </c>
    </row>
    <row r="890" spans="1:9" x14ac:dyDescent="0.3">
      <c r="A890" s="1">
        <v>45358</v>
      </c>
      <c r="B890" s="1" t="str">
        <f t="shared" si="39"/>
        <v>March</v>
      </c>
      <c r="C890" s="1" t="str">
        <f t="shared" si="40"/>
        <v>Winter</v>
      </c>
      <c r="D890" t="s">
        <v>21</v>
      </c>
      <c r="E890" t="s">
        <v>6</v>
      </c>
      <c r="F890">
        <v>153.41</v>
      </c>
      <c r="G890">
        <v>112.83</v>
      </c>
      <c r="H890">
        <v>0.25</v>
      </c>
      <c r="I890">
        <f t="shared" si="41"/>
        <v>28.2075</v>
      </c>
    </row>
    <row r="891" spans="1:9" x14ac:dyDescent="0.3">
      <c r="A891" s="1">
        <v>45555</v>
      </c>
      <c r="B891" s="1" t="str">
        <f t="shared" si="39"/>
        <v>September</v>
      </c>
      <c r="C891" s="1" t="str">
        <f t="shared" si="40"/>
        <v>Monsoon</v>
      </c>
      <c r="D891" t="s">
        <v>55</v>
      </c>
      <c r="E891" t="s">
        <v>35</v>
      </c>
      <c r="F891">
        <v>0.14000000000000001</v>
      </c>
      <c r="G891">
        <v>0.13</v>
      </c>
      <c r="H891">
        <v>750</v>
      </c>
      <c r="I891">
        <f t="shared" si="41"/>
        <v>97.5</v>
      </c>
    </row>
    <row r="892" spans="1:9" x14ac:dyDescent="0.3">
      <c r="A892" s="1">
        <v>45455</v>
      </c>
      <c r="B892" s="1" t="str">
        <f t="shared" si="39"/>
        <v>June</v>
      </c>
      <c r="C892" s="1" t="str">
        <f t="shared" si="40"/>
        <v>Summer</v>
      </c>
      <c r="D892" t="s">
        <v>7</v>
      </c>
      <c r="E892" t="s">
        <v>6</v>
      </c>
      <c r="F892">
        <v>31.57</v>
      </c>
      <c r="G892">
        <v>28.95</v>
      </c>
      <c r="H892">
        <v>0.25</v>
      </c>
      <c r="I892">
        <f t="shared" si="41"/>
        <v>7.2374999999999998</v>
      </c>
    </row>
    <row r="893" spans="1:9" x14ac:dyDescent="0.3">
      <c r="A893" s="1">
        <v>45581</v>
      </c>
      <c r="B893" s="1" t="str">
        <f t="shared" si="39"/>
        <v>October</v>
      </c>
      <c r="C893" s="1" t="str">
        <f t="shared" si="40"/>
        <v>Festive</v>
      </c>
      <c r="D893" t="s">
        <v>34</v>
      </c>
      <c r="E893" t="s">
        <v>35</v>
      </c>
      <c r="F893">
        <v>0.41</v>
      </c>
      <c r="G893">
        <v>0.37</v>
      </c>
      <c r="H893">
        <v>100</v>
      </c>
      <c r="I893">
        <f t="shared" si="41"/>
        <v>37</v>
      </c>
    </row>
    <row r="894" spans="1:9" x14ac:dyDescent="0.3">
      <c r="A894" s="1">
        <v>45597</v>
      </c>
      <c r="B894" s="1" t="str">
        <f t="shared" si="39"/>
        <v>November</v>
      </c>
      <c r="C894" s="1" t="str">
        <f t="shared" si="40"/>
        <v>Festive</v>
      </c>
      <c r="D894" t="s">
        <v>31</v>
      </c>
      <c r="E894" t="s">
        <v>11</v>
      </c>
      <c r="F894">
        <v>502.1</v>
      </c>
      <c r="G894">
        <v>337.03</v>
      </c>
      <c r="H894">
        <v>5</v>
      </c>
      <c r="I894">
        <f t="shared" si="41"/>
        <v>1685.1499999999999</v>
      </c>
    </row>
    <row r="895" spans="1:9" x14ac:dyDescent="0.3">
      <c r="A895" s="1">
        <v>45572</v>
      </c>
      <c r="B895" s="1" t="str">
        <f t="shared" si="39"/>
        <v>October</v>
      </c>
      <c r="C895" s="1" t="str">
        <f t="shared" si="40"/>
        <v>Festive</v>
      </c>
      <c r="D895" t="s">
        <v>31</v>
      </c>
      <c r="E895" t="s">
        <v>11</v>
      </c>
      <c r="F895">
        <v>259.51</v>
      </c>
      <c r="G895">
        <v>229.94</v>
      </c>
      <c r="H895">
        <v>2</v>
      </c>
      <c r="I895">
        <f t="shared" si="41"/>
        <v>459.88</v>
      </c>
    </row>
    <row r="896" spans="1:9" x14ac:dyDescent="0.3">
      <c r="A896" s="1">
        <v>45615</v>
      </c>
      <c r="B896" s="1" t="str">
        <f t="shared" si="39"/>
        <v>November</v>
      </c>
      <c r="C896" s="1" t="str">
        <f t="shared" si="40"/>
        <v>Festive</v>
      </c>
      <c r="D896" t="s">
        <v>48</v>
      </c>
      <c r="E896" t="s">
        <v>6</v>
      </c>
      <c r="F896">
        <v>69.91</v>
      </c>
      <c r="G896">
        <v>51.61</v>
      </c>
      <c r="H896">
        <v>10</v>
      </c>
      <c r="I896">
        <f t="shared" si="41"/>
        <v>516.1</v>
      </c>
    </row>
    <row r="897" spans="1:9" x14ac:dyDescent="0.3">
      <c r="A897" s="1">
        <v>45506</v>
      </c>
      <c r="B897" s="1" t="str">
        <f t="shared" si="39"/>
        <v>August</v>
      </c>
      <c r="C897" s="1" t="str">
        <f t="shared" si="40"/>
        <v>Monsoon</v>
      </c>
      <c r="D897" t="s">
        <v>12</v>
      </c>
      <c r="E897" t="s">
        <v>6</v>
      </c>
      <c r="F897">
        <v>0.13</v>
      </c>
      <c r="G897">
        <v>0.09</v>
      </c>
      <c r="H897">
        <v>200</v>
      </c>
      <c r="I897">
        <f t="shared" si="41"/>
        <v>18</v>
      </c>
    </row>
    <row r="898" spans="1:9" x14ac:dyDescent="0.3">
      <c r="A898" s="1">
        <v>45586</v>
      </c>
      <c r="B898" s="1" t="str">
        <f t="shared" si="39"/>
        <v>October</v>
      </c>
      <c r="C898" s="1" t="str">
        <f t="shared" si="40"/>
        <v>Festive</v>
      </c>
      <c r="D898" t="s">
        <v>48</v>
      </c>
      <c r="E898" t="s">
        <v>6</v>
      </c>
      <c r="F898">
        <v>78.650000000000006</v>
      </c>
      <c r="G898">
        <v>69.8</v>
      </c>
      <c r="H898">
        <v>0.25</v>
      </c>
      <c r="I898">
        <f t="shared" si="41"/>
        <v>17.45</v>
      </c>
    </row>
    <row r="899" spans="1:9" x14ac:dyDescent="0.3">
      <c r="A899" s="1">
        <v>45452</v>
      </c>
      <c r="B899" s="1" t="str">
        <f t="shared" ref="B899:B962" si="42">TEXT(A899,"MMMM")</f>
        <v>June</v>
      </c>
      <c r="C899" s="1" t="str">
        <f t="shared" ref="C899:C962" si="43">IF(OR(MONTH(A899)=10,MONTH(A899)=11,MONTH(A899)=12),"Festive",
IF(OR(MONTH(A899)=1,MONTH(A899)=2,MONTH(A899)=3),"Winter",
IF(OR(MONTH(A899)=4,MONTH(A899)=5,MONTH(A899)=6),"Summer",
"Monsoon")))</f>
        <v>Summer</v>
      </c>
      <c r="D899" t="s">
        <v>15</v>
      </c>
      <c r="E899" t="s">
        <v>14</v>
      </c>
      <c r="F899">
        <v>68.14</v>
      </c>
      <c r="G899">
        <v>58.2</v>
      </c>
      <c r="H899">
        <v>12</v>
      </c>
      <c r="I899">
        <f t="shared" ref="I899:I962" si="44">H899*G899</f>
        <v>698.40000000000009</v>
      </c>
    </row>
    <row r="900" spans="1:9" x14ac:dyDescent="0.3">
      <c r="A900" s="1">
        <v>45586</v>
      </c>
      <c r="B900" s="1" t="str">
        <f t="shared" si="42"/>
        <v>October</v>
      </c>
      <c r="C900" s="1" t="str">
        <f t="shared" si="43"/>
        <v>Festive</v>
      </c>
      <c r="D900" t="s">
        <v>24</v>
      </c>
      <c r="E900" t="s">
        <v>6</v>
      </c>
      <c r="F900">
        <v>0.48</v>
      </c>
      <c r="G900">
        <v>0.4</v>
      </c>
      <c r="H900">
        <v>100</v>
      </c>
      <c r="I900">
        <f t="shared" si="44"/>
        <v>40</v>
      </c>
    </row>
    <row r="901" spans="1:9" x14ac:dyDescent="0.3">
      <c r="A901" s="1">
        <v>45555</v>
      </c>
      <c r="B901" s="1" t="str">
        <f t="shared" si="42"/>
        <v>September</v>
      </c>
      <c r="C901" s="1" t="str">
        <f t="shared" si="43"/>
        <v>Monsoon</v>
      </c>
      <c r="D901" t="s">
        <v>30</v>
      </c>
      <c r="E901" t="s">
        <v>6</v>
      </c>
      <c r="F901">
        <v>80.069999999999993</v>
      </c>
      <c r="G901">
        <v>68.3</v>
      </c>
      <c r="H901">
        <v>2</v>
      </c>
      <c r="I901">
        <f t="shared" si="44"/>
        <v>136.6</v>
      </c>
    </row>
    <row r="902" spans="1:9" x14ac:dyDescent="0.3">
      <c r="A902" s="1">
        <v>45449</v>
      </c>
      <c r="B902" s="1" t="str">
        <f t="shared" si="42"/>
        <v>June</v>
      </c>
      <c r="C902" s="1" t="str">
        <f t="shared" si="43"/>
        <v>Summer</v>
      </c>
      <c r="D902" t="s">
        <v>57</v>
      </c>
      <c r="E902" t="s">
        <v>42</v>
      </c>
      <c r="F902">
        <v>0.66</v>
      </c>
      <c r="G902">
        <v>0.49</v>
      </c>
      <c r="H902">
        <v>1500</v>
      </c>
      <c r="I902">
        <f t="shared" si="44"/>
        <v>735</v>
      </c>
    </row>
    <row r="903" spans="1:9" x14ac:dyDescent="0.3">
      <c r="A903" s="1">
        <v>45338</v>
      </c>
      <c r="B903" s="1" t="str">
        <f t="shared" si="42"/>
        <v>February</v>
      </c>
      <c r="C903" s="1" t="str">
        <f t="shared" si="43"/>
        <v>Winter</v>
      </c>
      <c r="D903" t="s">
        <v>21</v>
      </c>
      <c r="E903" t="s">
        <v>6</v>
      </c>
      <c r="F903">
        <v>103</v>
      </c>
      <c r="G903">
        <v>95.69</v>
      </c>
      <c r="H903">
        <v>0.25</v>
      </c>
      <c r="I903">
        <f t="shared" si="44"/>
        <v>23.922499999999999</v>
      </c>
    </row>
    <row r="904" spans="1:9" x14ac:dyDescent="0.3">
      <c r="A904" s="1">
        <v>45550</v>
      </c>
      <c r="B904" s="1" t="str">
        <f t="shared" si="42"/>
        <v>September</v>
      </c>
      <c r="C904" s="1" t="str">
        <f t="shared" si="43"/>
        <v>Monsoon</v>
      </c>
      <c r="D904" t="s">
        <v>21</v>
      </c>
      <c r="E904" t="s">
        <v>6</v>
      </c>
      <c r="F904">
        <v>143.07</v>
      </c>
      <c r="G904">
        <v>112.9</v>
      </c>
      <c r="H904">
        <v>0.25</v>
      </c>
      <c r="I904">
        <f t="shared" si="44"/>
        <v>28.225000000000001</v>
      </c>
    </row>
    <row r="905" spans="1:9" x14ac:dyDescent="0.3">
      <c r="A905" s="1">
        <v>45415</v>
      </c>
      <c r="B905" s="1" t="str">
        <f t="shared" si="42"/>
        <v>May</v>
      </c>
      <c r="C905" s="1" t="str">
        <f t="shared" si="43"/>
        <v>Summer</v>
      </c>
      <c r="D905" t="s">
        <v>40</v>
      </c>
      <c r="E905" t="s">
        <v>29</v>
      </c>
      <c r="F905">
        <v>117.44</v>
      </c>
      <c r="G905">
        <v>96.19</v>
      </c>
      <c r="H905">
        <v>12</v>
      </c>
      <c r="I905">
        <f t="shared" si="44"/>
        <v>1154.28</v>
      </c>
    </row>
    <row r="906" spans="1:9" x14ac:dyDescent="0.3">
      <c r="A906" s="1">
        <v>45611</v>
      </c>
      <c r="B906" s="1" t="str">
        <f t="shared" si="42"/>
        <v>November</v>
      </c>
      <c r="C906" s="1" t="str">
        <f t="shared" si="43"/>
        <v>Festive</v>
      </c>
      <c r="D906" t="s">
        <v>15</v>
      </c>
      <c r="E906" t="s">
        <v>14</v>
      </c>
      <c r="F906">
        <v>78.81</v>
      </c>
      <c r="G906">
        <v>54.5</v>
      </c>
      <c r="H906">
        <v>1</v>
      </c>
      <c r="I906">
        <f t="shared" si="44"/>
        <v>54.5</v>
      </c>
    </row>
    <row r="907" spans="1:9" x14ac:dyDescent="0.3">
      <c r="A907" s="1">
        <v>45602</v>
      </c>
      <c r="B907" s="1" t="str">
        <f t="shared" si="42"/>
        <v>November</v>
      </c>
      <c r="C907" s="1" t="str">
        <f t="shared" si="43"/>
        <v>Festive</v>
      </c>
      <c r="D907" t="s">
        <v>24</v>
      </c>
      <c r="E907" t="s">
        <v>6</v>
      </c>
      <c r="F907">
        <v>0.65</v>
      </c>
      <c r="G907">
        <v>0.51</v>
      </c>
      <c r="H907">
        <v>200</v>
      </c>
      <c r="I907">
        <f t="shared" si="44"/>
        <v>102</v>
      </c>
    </row>
    <row r="908" spans="1:9" x14ac:dyDescent="0.3">
      <c r="A908" s="1">
        <v>45532</v>
      </c>
      <c r="B908" s="1" t="str">
        <f t="shared" si="42"/>
        <v>August</v>
      </c>
      <c r="C908" s="1" t="str">
        <f t="shared" si="43"/>
        <v>Monsoon</v>
      </c>
      <c r="D908" t="s">
        <v>41</v>
      </c>
      <c r="E908" t="s">
        <v>42</v>
      </c>
      <c r="F908">
        <v>0.09</v>
      </c>
      <c r="G908">
        <v>0.08</v>
      </c>
      <c r="H908">
        <v>1500</v>
      </c>
      <c r="I908">
        <f t="shared" si="44"/>
        <v>120</v>
      </c>
    </row>
    <row r="909" spans="1:9" x14ac:dyDescent="0.3">
      <c r="A909" s="1">
        <v>45567</v>
      </c>
      <c r="B909" s="1" t="str">
        <f t="shared" si="42"/>
        <v>October</v>
      </c>
      <c r="C909" s="1" t="str">
        <f t="shared" si="43"/>
        <v>Festive</v>
      </c>
      <c r="D909" t="s">
        <v>58</v>
      </c>
      <c r="E909" t="s">
        <v>33</v>
      </c>
      <c r="F909">
        <v>7.0000000000000007E-2</v>
      </c>
      <c r="G909">
        <v>0.05</v>
      </c>
      <c r="H909">
        <v>100</v>
      </c>
      <c r="I909">
        <f t="shared" si="44"/>
        <v>5</v>
      </c>
    </row>
    <row r="910" spans="1:9" x14ac:dyDescent="0.3">
      <c r="A910" s="1">
        <v>45512</v>
      </c>
      <c r="B910" s="1" t="str">
        <f t="shared" si="42"/>
        <v>August</v>
      </c>
      <c r="C910" s="1" t="str">
        <f t="shared" si="43"/>
        <v>Monsoon</v>
      </c>
      <c r="D910" t="s">
        <v>46</v>
      </c>
      <c r="E910" t="s">
        <v>6</v>
      </c>
      <c r="F910">
        <v>1.32</v>
      </c>
      <c r="G910">
        <v>0.98</v>
      </c>
      <c r="H910">
        <v>250</v>
      </c>
      <c r="I910">
        <f t="shared" si="44"/>
        <v>245</v>
      </c>
    </row>
    <row r="911" spans="1:9" x14ac:dyDescent="0.3">
      <c r="A911" s="1">
        <v>45599</v>
      </c>
      <c r="B911" s="1" t="str">
        <f t="shared" si="42"/>
        <v>November</v>
      </c>
      <c r="C911" s="1" t="str">
        <f t="shared" si="43"/>
        <v>Festive</v>
      </c>
      <c r="D911" t="s">
        <v>13</v>
      </c>
      <c r="E911" t="s">
        <v>14</v>
      </c>
      <c r="F911">
        <v>55.87</v>
      </c>
      <c r="G911">
        <v>40.92</v>
      </c>
      <c r="H911">
        <v>24</v>
      </c>
      <c r="I911">
        <f t="shared" si="44"/>
        <v>982.08</v>
      </c>
    </row>
    <row r="912" spans="1:9" x14ac:dyDescent="0.3">
      <c r="A912" s="1">
        <v>45498</v>
      </c>
      <c r="B912" s="1" t="str">
        <f t="shared" si="42"/>
        <v>July</v>
      </c>
      <c r="C912" s="1" t="str">
        <f t="shared" si="43"/>
        <v>Monsoon</v>
      </c>
      <c r="D912" t="s">
        <v>20</v>
      </c>
      <c r="E912" t="s">
        <v>6</v>
      </c>
      <c r="F912">
        <v>62.97</v>
      </c>
      <c r="G912">
        <v>46.69</v>
      </c>
      <c r="H912">
        <v>2</v>
      </c>
      <c r="I912">
        <f t="shared" si="44"/>
        <v>93.38</v>
      </c>
    </row>
    <row r="913" spans="1:9" x14ac:dyDescent="0.3">
      <c r="A913" s="1">
        <v>45617</v>
      </c>
      <c r="B913" s="1" t="str">
        <f t="shared" si="42"/>
        <v>November</v>
      </c>
      <c r="C913" s="1" t="str">
        <f t="shared" si="43"/>
        <v>Festive</v>
      </c>
      <c r="D913" t="s">
        <v>27</v>
      </c>
      <c r="E913" t="s">
        <v>4</v>
      </c>
      <c r="F913">
        <v>172.14</v>
      </c>
      <c r="G913">
        <v>132.29</v>
      </c>
      <c r="H913">
        <v>2</v>
      </c>
      <c r="I913">
        <f t="shared" si="44"/>
        <v>264.58</v>
      </c>
    </row>
    <row r="914" spans="1:9" x14ac:dyDescent="0.3">
      <c r="A914" s="1">
        <v>45637</v>
      </c>
      <c r="B914" s="1" t="str">
        <f t="shared" si="42"/>
        <v>December</v>
      </c>
      <c r="C914" s="1" t="str">
        <f t="shared" si="43"/>
        <v>Festive</v>
      </c>
      <c r="D914" t="s">
        <v>49</v>
      </c>
      <c r="E914" t="s">
        <v>4</v>
      </c>
      <c r="F914">
        <v>124.13</v>
      </c>
      <c r="G914">
        <v>110.77</v>
      </c>
      <c r="H914">
        <v>0.25</v>
      </c>
      <c r="I914">
        <f t="shared" si="44"/>
        <v>27.692499999999999</v>
      </c>
    </row>
    <row r="915" spans="1:9" x14ac:dyDescent="0.3">
      <c r="A915" s="1">
        <v>45636</v>
      </c>
      <c r="B915" s="1" t="str">
        <f t="shared" si="42"/>
        <v>December</v>
      </c>
      <c r="C915" s="1" t="str">
        <f t="shared" si="43"/>
        <v>Festive</v>
      </c>
      <c r="D915" t="s">
        <v>55</v>
      </c>
      <c r="E915" t="s">
        <v>35</v>
      </c>
      <c r="F915">
        <v>0.48</v>
      </c>
      <c r="G915">
        <v>0.44</v>
      </c>
      <c r="H915">
        <v>1500</v>
      </c>
      <c r="I915">
        <f t="shared" si="44"/>
        <v>660</v>
      </c>
    </row>
    <row r="916" spans="1:9" x14ac:dyDescent="0.3">
      <c r="A916" s="1">
        <v>45615</v>
      </c>
      <c r="B916" s="1" t="str">
        <f t="shared" si="42"/>
        <v>November</v>
      </c>
      <c r="C916" s="1" t="str">
        <f t="shared" si="43"/>
        <v>Festive</v>
      </c>
      <c r="D916" t="s">
        <v>36</v>
      </c>
      <c r="E916" t="s">
        <v>35</v>
      </c>
      <c r="F916">
        <v>0.21</v>
      </c>
      <c r="G916">
        <v>0.14000000000000001</v>
      </c>
      <c r="H916">
        <v>750</v>
      </c>
      <c r="I916">
        <f t="shared" si="44"/>
        <v>105.00000000000001</v>
      </c>
    </row>
    <row r="917" spans="1:9" x14ac:dyDescent="0.3">
      <c r="A917" s="1">
        <v>45435</v>
      </c>
      <c r="B917" s="1" t="str">
        <f t="shared" si="42"/>
        <v>May</v>
      </c>
      <c r="C917" s="1" t="str">
        <f t="shared" si="43"/>
        <v>Summer</v>
      </c>
      <c r="D917" t="s">
        <v>25</v>
      </c>
      <c r="E917" t="s">
        <v>6</v>
      </c>
      <c r="F917">
        <v>64.72</v>
      </c>
      <c r="G917">
        <v>53.03</v>
      </c>
      <c r="H917">
        <v>3</v>
      </c>
      <c r="I917">
        <f t="shared" si="44"/>
        <v>159.09</v>
      </c>
    </row>
    <row r="918" spans="1:9" x14ac:dyDescent="0.3">
      <c r="A918" s="1">
        <v>45352</v>
      </c>
      <c r="B918" s="1" t="str">
        <f t="shared" si="42"/>
        <v>March</v>
      </c>
      <c r="C918" s="1" t="str">
        <f t="shared" si="43"/>
        <v>Winter</v>
      </c>
      <c r="D918" t="s">
        <v>39</v>
      </c>
      <c r="E918" t="s">
        <v>11</v>
      </c>
      <c r="F918">
        <v>435.86</v>
      </c>
      <c r="G918">
        <v>333.26</v>
      </c>
      <c r="H918">
        <v>0.25</v>
      </c>
      <c r="I918">
        <f t="shared" si="44"/>
        <v>83.314999999999998</v>
      </c>
    </row>
    <row r="919" spans="1:9" x14ac:dyDescent="0.3">
      <c r="A919" s="1">
        <v>45578</v>
      </c>
      <c r="B919" s="1" t="str">
        <f t="shared" si="42"/>
        <v>October</v>
      </c>
      <c r="C919" s="1" t="str">
        <f t="shared" si="43"/>
        <v>Festive</v>
      </c>
      <c r="D919" t="s">
        <v>7</v>
      </c>
      <c r="E919" t="s">
        <v>6</v>
      </c>
      <c r="F919">
        <v>51.66</v>
      </c>
      <c r="G919">
        <v>46.82</v>
      </c>
      <c r="H919">
        <v>10</v>
      </c>
      <c r="I919">
        <f t="shared" si="44"/>
        <v>468.2</v>
      </c>
    </row>
    <row r="920" spans="1:9" x14ac:dyDescent="0.3">
      <c r="A920" s="1">
        <v>45609</v>
      </c>
      <c r="B920" s="1" t="str">
        <f t="shared" si="42"/>
        <v>November</v>
      </c>
      <c r="C920" s="1" t="str">
        <f t="shared" si="43"/>
        <v>Festive</v>
      </c>
      <c r="D920" t="s">
        <v>36</v>
      </c>
      <c r="E920" t="s">
        <v>35</v>
      </c>
      <c r="F920">
        <v>0.09</v>
      </c>
      <c r="G920">
        <v>7.0000000000000007E-2</v>
      </c>
      <c r="H920">
        <v>50</v>
      </c>
      <c r="I920">
        <f t="shared" si="44"/>
        <v>3.5000000000000004</v>
      </c>
    </row>
    <row r="921" spans="1:9" x14ac:dyDescent="0.3">
      <c r="A921" s="1">
        <v>45479</v>
      </c>
      <c r="B921" s="1" t="str">
        <f t="shared" si="42"/>
        <v>July</v>
      </c>
      <c r="C921" s="1" t="str">
        <f t="shared" si="43"/>
        <v>Monsoon</v>
      </c>
      <c r="D921" t="s">
        <v>18</v>
      </c>
      <c r="E921" t="s">
        <v>17</v>
      </c>
      <c r="F921">
        <v>1.0900000000000001</v>
      </c>
      <c r="G921">
        <v>1</v>
      </c>
      <c r="H921">
        <v>2000</v>
      </c>
      <c r="I921">
        <f t="shared" si="44"/>
        <v>2000</v>
      </c>
    </row>
    <row r="922" spans="1:9" x14ac:dyDescent="0.3">
      <c r="A922" s="1">
        <v>45393</v>
      </c>
      <c r="B922" s="1" t="str">
        <f t="shared" si="42"/>
        <v>April</v>
      </c>
      <c r="C922" s="1" t="str">
        <f t="shared" si="43"/>
        <v>Summer</v>
      </c>
      <c r="D922" t="s">
        <v>56</v>
      </c>
      <c r="E922" t="s">
        <v>29</v>
      </c>
      <c r="F922">
        <v>411.67</v>
      </c>
      <c r="G922">
        <v>315.93</v>
      </c>
      <c r="H922">
        <v>5</v>
      </c>
      <c r="I922">
        <f t="shared" si="44"/>
        <v>1579.65</v>
      </c>
    </row>
    <row r="923" spans="1:9" x14ac:dyDescent="0.3">
      <c r="A923" s="1">
        <v>45497</v>
      </c>
      <c r="B923" s="1" t="str">
        <f t="shared" si="42"/>
        <v>July</v>
      </c>
      <c r="C923" s="1" t="str">
        <f t="shared" si="43"/>
        <v>Monsoon</v>
      </c>
      <c r="D923" t="s">
        <v>27</v>
      </c>
      <c r="E923" t="s">
        <v>4</v>
      </c>
      <c r="F923">
        <v>175.4</v>
      </c>
      <c r="G923">
        <v>144.54</v>
      </c>
      <c r="H923">
        <v>5</v>
      </c>
      <c r="I923">
        <f t="shared" si="44"/>
        <v>722.69999999999993</v>
      </c>
    </row>
    <row r="924" spans="1:9" x14ac:dyDescent="0.3">
      <c r="A924" s="1">
        <v>45315</v>
      </c>
      <c r="B924" s="1" t="str">
        <f t="shared" si="42"/>
        <v>January</v>
      </c>
      <c r="C924" s="1" t="str">
        <f t="shared" si="43"/>
        <v>Winter</v>
      </c>
      <c r="D924" t="s">
        <v>25</v>
      </c>
      <c r="E924" t="s">
        <v>6</v>
      </c>
      <c r="F924">
        <v>84.75</v>
      </c>
      <c r="G924">
        <v>70.66</v>
      </c>
      <c r="H924">
        <v>10</v>
      </c>
      <c r="I924">
        <f t="shared" si="44"/>
        <v>706.59999999999991</v>
      </c>
    </row>
    <row r="925" spans="1:9" x14ac:dyDescent="0.3">
      <c r="A925" s="1">
        <v>45657</v>
      </c>
      <c r="B925" s="1" t="str">
        <f t="shared" si="42"/>
        <v>December</v>
      </c>
      <c r="C925" s="1" t="str">
        <f t="shared" si="43"/>
        <v>Festive</v>
      </c>
      <c r="D925" t="s">
        <v>49</v>
      </c>
      <c r="E925" t="s">
        <v>4</v>
      </c>
      <c r="F925">
        <v>144.19999999999999</v>
      </c>
      <c r="G925">
        <v>118.83</v>
      </c>
      <c r="H925">
        <v>3</v>
      </c>
      <c r="I925">
        <f t="shared" si="44"/>
        <v>356.49</v>
      </c>
    </row>
    <row r="926" spans="1:9" x14ac:dyDescent="0.3">
      <c r="A926" s="1">
        <v>45626</v>
      </c>
      <c r="B926" s="1" t="str">
        <f t="shared" si="42"/>
        <v>November</v>
      </c>
      <c r="C926" s="1" t="str">
        <f t="shared" si="43"/>
        <v>Festive</v>
      </c>
      <c r="D926" t="s">
        <v>54</v>
      </c>
      <c r="E926" t="s">
        <v>6</v>
      </c>
      <c r="F926">
        <v>0.12</v>
      </c>
      <c r="G926">
        <v>0.09</v>
      </c>
      <c r="H926">
        <v>200</v>
      </c>
      <c r="I926">
        <f t="shared" si="44"/>
        <v>18</v>
      </c>
    </row>
    <row r="927" spans="1:9" x14ac:dyDescent="0.3">
      <c r="A927" s="1">
        <v>45368</v>
      </c>
      <c r="B927" s="1" t="str">
        <f t="shared" si="42"/>
        <v>March</v>
      </c>
      <c r="C927" s="1" t="str">
        <f t="shared" si="43"/>
        <v>Winter</v>
      </c>
      <c r="D927" t="s">
        <v>43</v>
      </c>
      <c r="E927" t="s">
        <v>6</v>
      </c>
      <c r="F927">
        <v>118.41</v>
      </c>
      <c r="G927">
        <v>79.790000000000006</v>
      </c>
      <c r="H927">
        <v>1</v>
      </c>
      <c r="I927">
        <f t="shared" si="44"/>
        <v>79.790000000000006</v>
      </c>
    </row>
    <row r="928" spans="1:9" x14ac:dyDescent="0.3">
      <c r="A928" s="1">
        <v>45555</v>
      </c>
      <c r="B928" s="1" t="str">
        <f t="shared" si="42"/>
        <v>September</v>
      </c>
      <c r="C928" s="1" t="str">
        <f t="shared" si="43"/>
        <v>Monsoon</v>
      </c>
      <c r="D928" t="s">
        <v>32</v>
      </c>
      <c r="E928" t="s">
        <v>33</v>
      </c>
      <c r="F928">
        <v>7.0000000000000007E-2</v>
      </c>
      <c r="G928">
        <v>0.05</v>
      </c>
      <c r="H928">
        <v>2000</v>
      </c>
      <c r="I928">
        <f t="shared" si="44"/>
        <v>100</v>
      </c>
    </row>
    <row r="929" spans="1:9" x14ac:dyDescent="0.3">
      <c r="A929" s="1">
        <v>45644</v>
      </c>
      <c r="B929" s="1" t="str">
        <f t="shared" si="42"/>
        <v>December</v>
      </c>
      <c r="C929" s="1" t="str">
        <f t="shared" si="43"/>
        <v>Festive</v>
      </c>
      <c r="D929" t="s">
        <v>48</v>
      </c>
      <c r="E929" t="s">
        <v>6</v>
      </c>
      <c r="F929">
        <v>52.75</v>
      </c>
      <c r="G929">
        <v>38.43</v>
      </c>
      <c r="H929">
        <v>0.5</v>
      </c>
      <c r="I929">
        <f t="shared" si="44"/>
        <v>19.215</v>
      </c>
    </row>
    <row r="930" spans="1:9" x14ac:dyDescent="0.3">
      <c r="A930" s="1">
        <v>45616</v>
      </c>
      <c r="B930" s="1" t="str">
        <f t="shared" si="42"/>
        <v>November</v>
      </c>
      <c r="C930" s="1" t="str">
        <f t="shared" si="43"/>
        <v>Festive</v>
      </c>
      <c r="D930" t="s">
        <v>24</v>
      </c>
      <c r="E930" t="s">
        <v>6</v>
      </c>
      <c r="F930">
        <v>0.2</v>
      </c>
      <c r="G930">
        <v>0.15</v>
      </c>
      <c r="H930">
        <v>1000</v>
      </c>
      <c r="I930">
        <f t="shared" si="44"/>
        <v>150</v>
      </c>
    </row>
    <row r="931" spans="1:9" x14ac:dyDescent="0.3">
      <c r="A931" s="1">
        <v>45445</v>
      </c>
      <c r="B931" s="1" t="str">
        <f t="shared" si="42"/>
        <v>June</v>
      </c>
      <c r="C931" s="1" t="str">
        <f t="shared" si="43"/>
        <v>Summer</v>
      </c>
      <c r="D931" t="s">
        <v>59</v>
      </c>
      <c r="E931" t="s">
        <v>6</v>
      </c>
      <c r="F931">
        <v>23.16</v>
      </c>
      <c r="G931">
        <v>18.88</v>
      </c>
      <c r="H931">
        <v>2</v>
      </c>
      <c r="I931">
        <f t="shared" si="44"/>
        <v>37.76</v>
      </c>
    </row>
    <row r="932" spans="1:9" x14ac:dyDescent="0.3">
      <c r="A932" s="1">
        <v>45551</v>
      </c>
      <c r="B932" s="1" t="str">
        <f t="shared" si="42"/>
        <v>September</v>
      </c>
      <c r="C932" s="1" t="str">
        <f t="shared" si="43"/>
        <v>Monsoon</v>
      </c>
      <c r="D932" t="s">
        <v>50</v>
      </c>
      <c r="E932" t="s">
        <v>6</v>
      </c>
      <c r="F932">
        <v>0.41</v>
      </c>
      <c r="G932">
        <v>0.37</v>
      </c>
      <c r="H932">
        <v>350</v>
      </c>
      <c r="I932">
        <f t="shared" si="44"/>
        <v>129.5</v>
      </c>
    </row>
    <row r="933" spans="1:9" x14ac:dyDescent="0.3">
      <c r="A933" s="1">
        <v>45564</v>
      </c>
      <c r="B933" s="1" t="str">
        <f t="shared" si="42"/>
        <v>September</v>
      </c>
      <c r="C933" s="1" t="str">
        <f t="shared" si="43"/>
        <v>Monsoon</v>
      </c>
      <c r="D933" t="s">
        <v>41</v>
      </c>
      <c r="E933" t="s">
        <v>42</v>
      </c>
      <c r="F933">
        <v>0.8</v>
      </c>
      <c r="G933">
        <v>0.56000000000000005</v>
      </c>
      <c r="H933">
        <v>50</v>
      </c>
      <c r="I933">
        <f t="shared" si="44"/>
        <v>28.000000000000004</v>
      </c>
    </row>
    <row r="934" spans="1:9" x14ac:dyDescent="0.3">
      <c r="A934" s="1">
        <v>45445</v>
      </c>
      <c r="B934" s="1" t="str">
        <f t="shared" si="42"/>
        <v>June</v>
      </c>
      <c r="C934" s="1" t="str">
        <f t="shared" si="43"/>
        <v>Summer</v>
      </c>
      <c r="D934" t="s">
        <v>28</v>
      </c>
      <c r="E934" t="s">
        <v>29</v>
      </c>
      <c r="F934">
        <v>349.97</v>
      </c>
      <c r="G934">
        <v>279.37</v>
      </c>
      <c r="H934">
        <v>2</v>
      </c>
      <c r="I934">
        <f t="shared" si="44"/>
        <v>558.74</v>
      </c>
    </row>
    <row r="935" spans="1:9" x14ac:dyDescent="0.3">
      <c r="A935" s="1">
        <v>45300</v>
      </c>
      <c r="B935" s="1" t="str">
        <f t="shared" si="42"/>
        <v>January</v>
      </c>
      <c r="C935" s="1" t="str">
        <f t="shared" si="43"/>
        <v>Winter</v>
      </c>
      <c r="D935" t="s">
        <v>45</v>
      </c>
      <c r="E935" t="s">
        <v>23</v>
      </c>
      <c r="F935">
        <v>307.22000000000003</v>
      </c>
      <c r="G935">
        <v>292.05</v>
      </c>
      <c r="H935">
        <v>3</v>
      </c>
      <c r="I935">
        <f t="shared" si="44"/>
        <v>876.15000000000009</v>
      </c>
    </row>
    <row r="936" spans="1:9" x14ac:dyDescent="0.3">
      <c r="A936" s="1">
        <v>45652</v>
      </c>
      <c r="B936" s="1" t="str">
        <f t="shared" si="42"/>
        <v>December</v>
      </c>
      <c r="C936" s="1" t="str">
        <f t="shared" si="43"/>
        <v>Festive</v>
      </c>
      <c r="D936" t="s">
        <v>46</v>
      </c>
      <c r="E936" t="s">
        <v>6</v>
      </c>
      <c r="F936">
        <v>0.72</v>
      </c>
      <c r="G936">
        <v>0.57999999999999996</v>
      </c>
      <c r="H936">
        <v>50</v>
      </c>
      <c r="I936">
        <f t="shared" si="44"/>
        <v>28.999999999999996</v>
      </c>
    </row>
    <row r="937" spans="1:9" x14ac:dyDescent="0.3">
      <c r="A937" s="1">
        <v>45619</v>
      </c>
      <c r="B937" s="1" t="str">
        <f t="shared" si="42"/>
        <v>November</v>
      </c>
      <c r="C937" s="1" t="str">
        <f t="shared" si="43"/>
        <v>Festive</v>
      </c>
      <c r="D937" t="s">
        <v>28</v>
      </c>
      <c r="E937" t="s">
        <v>29</v>
      </c>
      <c r="F937">
        <v>457.66</v>
      </c>
      <c r="G937">
        <v>326.55</v>
      </c>
      <c r="H937">
        <v>12</v>
      </c>
      <c r="I937">
        <f t="shared" si="44"/>
        <v>3918.6000000000004</v>
      </c>
    </row>
    <row r="938" spans="1:9" x14ac:dyDescent="0.3">
      <c r="A938" s="1">
        <v>45305</v>
      </c>
      <c r="B938" s="1" t="str">
        <f t="shared" si="42"/>
        <v>January</v>
      </c>
      <c r="C938" s="1" t="str">
        <f t="shared" si="43"/>
        <v>Winter</v>
      </c>
      <c r="D938" t="s">
        <v>51</v>
      </c>
      <c r="E938" t="s">
        <v>6</v>
      </c>
      <c r="F938">
        <v>109.05</v>
      </c>
      <c r="G938">
        <v>98.44</v>
      </c>
      <c r="H938">
        <v>5</v>
      </c>
      <c r="I938">
        <f t="shared" si="44"/>
        <v>492.2</v>
      </c>
    </row>
    <row r="939" spans="1:9" x14ac:dyDescent="0.3">
      <c r="A939" s="1">
        <v>45427</v>
      </c>
      <c r="B939" s="1" t="str">
        <f t="shared" si="42"/>
        <v>May</v>
      </c>
      <c r="C939" s="1" t="str">
        <f t="shared" si="43"/>
        <v>Summer</v>
      </c>
      <c r="D939" t="s">
        <v>57</v>
      </c>
      <c r="E939" t="s">
        <v>42</v>
      </c>
      <c r="F939">
        <v>0.4</v>
      </c>
      <c r="G939">
        <v>0.33</v>
      </c>
      <c r="H939">
        <v>750</v>
      </c>
      <c r="I939">
        <f t="shared" si="44"/>
        <v>247.5</v>
      </c>
    </row>
    <row r="940" spans="1:9" x14ac:dyDescent="0.3">
      <c r="A940" s="1">
        <v>45408</v>
      </c>
      <c r="B940" s="1" t="str">
        <f t="shared" si="42"/>
        <v>April</v>
      </c>
      <c r="C940" s="1" t="str">
        <f t="shared" si="43"/>
        <v>Summer</v>
      </c>
      <c r="D940" t="s">
        <v>56</v>
      </c>
      <c r="E940" t="s">
        <v>29</v>
      </c>
      <c r="F940">
        <v>185.17</v>
      </c>
      <c r="G940">
        <v>124.81</v>
      </c>
      <c r="H940">
        <v>4</v>
      </c>
      <c r="I940">
        <f t="shared" si="44"/>
        <v>499.24</v>
      </c>
    </row>
    <row r="941" spans="1:9" x14ac:dyDescent="0.3">
      <c r="A941" s="1">
        <v>45537</v>
      </c>
      <c r="B941" s="1" t="str">
        <f t="shared" si="42"/>
        <v>September</v>
      </c>
      <c r="C941" s="1" t="str">
        <f t="shared" si="43"/>
        <v>Monsoon</v>
      </c>
      <c r="D941" t="s">
        <v>32</v>
      </c>
      <c r="E941" t="s">
        <v>33</v>
      </c>
      <c r="F941">
        <v>0.06</v>
      </c>
      <c r="G941">
        <v>0.05</v>
      </c>
      <c r="H941">
        <v>1500</v>
      </c>
      <c r="I941">
        <f t="shared" si="44"/>
        <v>75</v>
      </c>
    </row>
    <row r="942" spans="1:9" x14ac:dyDescent="0.3">
      <c r="A942" s="1">
        <v>45646</v>
      </c>
      <c r="B942" s="1" t="str">
        <f t="shared" si="42"/>
        <v>December</v>
      </c>
      <c r="C942" s="1" t="str">
        <f t="shared" si="43"/>
        <v>Festive</v>
      </c>
      <c r="D942" t="s">
        <v>56</v>
      </c>
      <c r="E942" t="s">
        <v>29</v>
      </c>
      <c r="F942">
        <v>181.17</v>
      </c>
      <c r="G942">
        <v>132.66</v>
      </c>
      <c r="H942">
        <v>24</v>
      </c>
      <c r="I942">
        <f t="shared" si="44"/>
        <v>3183.84</v>
      </c>
    </row>
    <row r="943" spans="1:9" x14ac:dyDescent="0.3">
      <c r="A943" s="1">
        <v>45486</v>
      </c>
      <c r="B943" s="1" t="str">
        <f t="shared" si="42"/>
        <v>July</v>
      </c>
      <c r="C943" s="1" t="str">
        <f t="shared" si="43"/>
        <v>Monsoon</v>
      </c>
      <c r="D943" t="s">
        <v>58</v>
      </c>
      <c r="E943" t="s">
        <v>33</v>
      </c>
      <c r="F943">
        <v>0.06</v>
      </c>
      <c r="G943">
        <v>0.05</v>
      </c>
      <c r="H943">
        <v>2000</v>
      </c>
      <c r="I943">
        <f t="shared" si="44"/>
        <v>100</v>
      </c>
    </row>
    <row r="944" spans="1:9" x14ac:dyDescent="0.3">
      <c r="A944" s="1">
        <v>45653</v>
      </c>
      <c r="B944" s="1" t="str">
        <f t="shared" si="42"/>
        <v>December</v>
      </c>
      <c r="C944" s="1" t="str">
        <f t="shared" si="43"/>
        <v>Festive</v>
      </c>
      <c r="D944" t="s">
        <v>49</v>
      </c>
      <c r="E944" t="s">
        <v>4</v>
      </c>
      <c r="F944">
        <v>169.2</v>
      </c>
      <c r="G944">
        <v>115.53</v>
      </c>
      <c r="H944">
        <v>5</v>
      </c>
      <c r="I944">
        <f t="shared" si="44"/>
        <v>577.65</v>
      </c>
    </row>
    <row r="945" spans="1:9" x14ac:dyDescent="0.3">
      <c r="A945" s="1">
        <v>45639</v>
      </c>
      <c r="B945" s="1" t="str">
        <f t="shared" si="42"/>
        <v>December</v>
      </c>
      <c r="C945" s="1" t="str">
        <f t="shared" si="43"/>
        <v>Festive</v>
      </c>
      <c r="D945" t="s">
        <v>5</v>
      </c>
      <c r="E945" t="s">
        <v>6</v>
      </c>
      <c r="F945">
        <v>64.959999999999994</v>
      </c>
      <c r="G945">
        <v>47.68</v>
      </c>
      <c r="H945">
        <v>5</v>
      </c>
      <c r="I945">
        <f t="shared" si="44"/>
        <v>238.4</v>
      </c>
    </row>
    <row r="946" spans="1:9" x14ac:dyDescent="0.3">
      <c r="A946" s="1">
        <v>45348</v>
      </c>
      <c r="B946" s="1" t="str">
        <f t="shared" si="42"/>
        <v>February</v>
      </c>
      <c r="C946" s="1" t="str">
        <f t="shared" si="43"/>
        <v>Winter</v>
      </c>
      <c r="D946" t="s">
        <v>58</v>
      </c>
      <c r="E946" t="s">
        <v>33</v>
      </c>
      <c r="F946">
        <v>7.0000000000000007E-2</v>
      </c>
      <c r="G946">
        <v>0.05</v>
      </c>
      <c r="H946">
        <v>200</v>
      </c>
      <c r="I946">
        <f t="shared" si="44"/>
        <v>10</v>
      </c>
    </row>
    <row r="947" spans="1:9" x14ac:dyDescent="0.3">
      <c r="A947" s="1">
        <v>45622</v>
      </c>
      <c r="B947" s="1" t="str">
        <f t="shared" si="42"/>
        <v>November</v>
      </c>
      <c r="C947" s="1" t="str">
        <f t="shared" si="43"/>
        <v>Festive</v>
      </c>
      <c r="D947" t="s">
        <v>28</v>
      </c>
      <c r="E947" t="s">
        <v>29</v>
      </c>
      <c r="F947">
        <v>361.64</v>
      </c>
      <c r="G947">
        <v>249.02</v>
      </c>
      <c r="H947">
        <v>10</v>
      </c>
      <c r="I947">
        <f t="shared" si="44"/>
        <v>2490.2000000000003</v>
      </c>
    </row>
    <row r="948" spans="1:9" x14ac:dyDescent="0.3">
      <c r="A948" s="1">
        <v>45585</v>
      </c>
      <c r="B948" s="1" t="str">
        <f t="shared" si="42"/>
        <v>October</v>
      </c>
      <c r="C948" s="1" t="str">
        <f t="shared" si="43"/>
        <v>Festive</v>
      </c>
      <c r="D948" t="s">
        <v>16</v>
      </c>
      <c r="E948" t="s">
        <v>17</v>
      </c>
      <c r="F948">
        <v>5.59</v>
      </c>
      <c r="G948">
        <v>4.51</v>
      </c>
      <c r="H948">
        <v>500</v>
      </c>
      <c r="I948">
        <f t="shared" si="44"/>
        <v>2255</v>
      </c>
    </row>
    <row r="949" spans="1:9" x14ac:dyDescent="0.3">
      <c r="A949" s="1">
        <v>45396</v>
      </c>
      <c r="B949" s="1" t="str">
        <f t="shared" si="42"/>
        <v>April</v>
      </c>
      <c r="C949" s="1" t="str">
        <f t="shared" si="43"/>
        <v>Summer</v>
      </c>
      <c r="D949" t="s">
        <v>43</v>
      </c>
      <c r="E949" t="s">
        <v>6</v>
      </c>
      <c r="F949">
        <v>35.159999999999997</v>
      </c>
      <c r="G949">
        <v>31.52</v>
      </c>
      <c r="H949">
        <v>3</v>
      </c>
      <c r="I949">
        <f t="shared" si="44"/>
        <v>94.56</v>
      </c>
    </row>
    <row r="950" spans="1:9" x14ac:dyDescent="0.3">
      <c r="A950" s="1">
        <v>45533</v>
      </c>
      <c r="B950" s="1" t="str">
        <f t="shared" si="42"/>
        <v>August</v>
      </c>
      <c r="C950" s="1" t="str">
        <f t="shared" si="43"/>
        <v>Monsoon</v>
      </c>
      <c r="D950" t="s">
        <v>45</v>
      </c>
      <c r="E950" t="s">
        <v>23</v>
      </c>
      <c r="F950">
        <v>194.72</v>
      </c>
      <c r="G950">
        <v>138.74</v>
      </c>
      <c r="H950">
        <v>0.25</v>
      </c>
      <c r="I950">
        <f t="shared" si="44"/>
        <v>34.685000000000002</v>
      </c>
    </row>
    <row r="951" spans="1:9" x14ac:dyDescent="0.3">
      <c r="A951" s="1">
        <v>45323</v>
      </c>
      <c r="B951" s="1" t="str">
        <f t="shared" si="42"/>
        <v>February</v>
      </c>
      <c r="C951" s="1" t="str">
        <f t="shared" si="43"/>
        <v>Winter</v>
      </c>
      <c r="D951" t="s">
        <v>32</v>
      </c>
      <c r="E951" t="s">
        <v>33</v>
      </c>
      <c r="F951">
        <v>0.06</v>
      </c>
      <c r="G951">
        <v>0.04</v>
      </c>
      <c r="H951">
        <v>5000</v>
      </c>
      <c r="I951">
        <f t="shared" si="44"/>
        <v>200</v>
      </c>
    </row>
    <row r="952" spans="1:9" x14ac:dyDescent="0.3">
      <c r="A952" s="1">
        <v>45557</v>
      </c>
      <c r="B952" s="1" t="str">
        <f t="shared" si="42"/>
        <v>September</v>
      </c>
      <c r="C952" s="1" t="str">
        <f t="shared" si="43"/>
        <v>Monsoon</v>
      </c>
      <c r="D952" t="s">
        <v>38</v>
      </c>
      <c r="E952" t="s">
        <v>23</v>
      </c>
      <c r="F952">
        <v>161.54</v>
      </c>
      <c r="G952">
        <v>124.88</v>
      </c>
      <c r="H952">
        <v>10</v>
      </c>
      <c r="I952">
        <f t="shared" si="44"/>
        <v>1248.8</v>
      </c>
    </row>
    <row r="953" spans="1:9" x14ac:dyDescent="0.3">
      <c r="A953" s="1">
        <v>45607</v>
      </c>
      <c r="B953" s="1" t="str">
        <f t="shared" si="42"/>
        <v>November</v>
      </c>
      <c r="C953" s="1" t="str">
        <f t="shared" si="43"/>
        <v>Festive</v>
      </c>
      <c r="D953" t="s">
        <v>15</v>
      </c>
      <c r="E953" t="s">
        <v>14</v>
      </c>
      <c r="F953">
        <v>34.72</v>
      </c>
      <c r="G953">
        <v>24.1</v>
      </c>
      <c r="H953">
        <v>12</v>
      </c>
      <c r="I953">
        <f t="shared" si="44"/>
        <v>289.20000000000005</v>
      </c>
    </row>
    <row r="954" spans="1:9" x14ac:dyDescent="0.3">
      <c r="A954" s="1">
        <v>45536</v>
      </c>
      <c r="B954" s="1" t="str">
        <f t="shared" si="42"/>
        <v>September</v>
      </c>
      <c r="C954" s="1" t="str">
        <f t="shared" si="43"/>
        <v>Monsoon</v>
      </c>
      <c r="D954" t="s">
        <v>46</v>
      </c>
      <c r="E954" t="s">
        <v>6</v>
      </c>
      <c r="F954">
        <v>1.2</v>
      </c>
      <c r="G954">
        <v>0.87</v>
      </c>
      <c r="H954">
        <v>2000</v>
      </c>
      <c r="I954">
        <f t="shared" si="44"/>
        <v>1740</v>
      </c>
    </row>
    <row r="955" spans="1:9" x14ac:dyDescent="0.3">
      <c r="A955" s="1">
        <v>45452</v>
      </c>
      <c r="B955" s="1" t="str">
        <f t="shared" si="42"/>
        <v>June</v>
      </c>
      <c r="C955" s="1" t="str">
        <f t="shared" si="43"/>
        <v>Summer</v>
      </c>
      <c r="D955" t="s">
        <v>18</v>
      </c>
      <c r="E955" t="s">
        <v>17</v>
      </c>
      <c r="F955">
        <v>2.74</v>
      </c>
      <c r="G955">
        <v>1.95</v>
      </c>
      <c r="H955">
        <v>1000</v>
      </c>
      <c r="I955">
        <f t="shared" si="44"/>
        <v>1950</v>
      </c>
    </row>
    <row r="956" spans="1:9" x14ac:dyDescent="0.3">
      <c r="A956" s="1">
        <v>45527</v>
      </c>
      <c r="B956" s="1" t="str">
        <f t="shared" si="42"/>
        <v>August</v>
      </c>
      <c r="C956" s="1" t="str">
        <f t="shared" si="43"/>
        <v>Monsoon</v>
      </c>
      <c r="D956" t="s">
        <v>38</v>
      </c>
      <c r="E956" t="s">
        <v>23</v>
      </c>
      <c r="F956">
        <v>347.52</v>
      </c>
      <c r="G956">
        <v>283.83</v>
      </c>
      <c r="H956">
        <v>1</v>
      </c>
      <c r="I956">
        <f t="shared" si="44"/>
        <v>283.83</v>
      </c>
    </row>
    <row r="957" spans="1:9" x14ac:dyDescent="0.3">
      <c r="A957" s="1">
        <v>45467</v>
      </c>
      <c r="B957" s="1" t="str">
        <f t="shared" si="42"/>
        <v>June</v>
      </c>
      <c r="C957" s="1" t="str">
        <f t="shared" si="43"/>
        <v>Summer</v>
      </c>
      <c r="D957" t="s">
        <v>22</v>
      </c>
      <c r="E957" t="s">
        <v>23</v>
      </c>
      <c r="F957">
        <v>96.36</v>
      </c>
      <c r="G957">
        <v>82.85</v>
      </c>
      <c r="H957">
        <v>1</v>
      </c>
      <c r="I957">
        <f t="shared" si="44"/>
        <v>82.85</v>
      </c>
    </row>
    <row r="958" spans="1:9" x14ac:dyDescent="0.3">
      <c r="A958" s="1">
        <v>45427</v>
      </c>
      <c r="B958" s="1" t="str">
        <f t="shared" si="42"/>
        <v>May</v>
      </c>
      <c r="C958" s="1" t="str">
        <f t="shared" si="43"/>
        <v>Summer</v>
      </c>
      <c r="D958" t="s">
        <v>49</v>
      </c>
      <c r="E958" t="s">
        <v>4</v>
      </c>
      <c r="F958">
        <v>191.72</v>
      </c>
      <c r="G958">
        <v>131.30000000000001</v>
      </c>
      <c r="H958">
        <v>10</v>
      </c>
      <c r="I958">
        <f t="shared" si="44"/>
        <v>1313</v>
      </c>
    </row>
    <row r="959" spans="1:9" x14ac:dyDescent="0.3">
      <c r="A959" s="1">
        <v>45390</v>
      </c>
      <c r="B959" s="1" t="str">
        <f t="shared" si="42"/>
        <v>April</v>
      </c>
      <c r="C959" s="1" t="str">
        <f t="shared" si="43"/>
        <v>Summer</v>
      </c>
      <c r="D959" t="s">
        <v>9</v>
      </c>
      <c r="E959" t="s">
        <v>6</v>
      </c>
      <c r="F959">
        <v>1</v>
      </c>
      <c r="G959">
        <v>0.77</v>
      </c>
      <c r="H959">
        <v>750</v>
      </c>
      <c r="I959">
        <f t="shared" si="44"/>
        <v>577.5</v>
      </c>
    </row>
    <row r="960" spans="1:9" x14ac:dyDescent="0.3">
      <c r="A960" s="1">
        <v>45434</v>
      </c>
      <c r="B960" s="1" t="str">
        <f t="shared" si="42"/>
        <v>May</v>
      </c>
      <c r="C960" s="1" t="str">
        <f t="shared" si="43"/>
        <v>Summer</v>
      </c>
      <c r="D960" t="s">
        <v>56</v>
      </c>
      <c r="E960" t="s">
        <v>29</v>
      </c>
      <c r="F960">
        <v>416.41</v>
      </c>
      <c r="G960">
        <v>280.61</v>
      </c>
      <c r="H960">
        <v>4</v>
      </c>
      <c r="I960">
        <f t="shared" si="44"/>
        <v>1122.44</v>
      </c>
    </row>
    <row r="961" spans="1:9" x14ac:dyDescent="0.3">
      <c r="A961" s="1">
        <v>45407</v>
      </c>
      <c r="B961" s="1" t="str">
        <f t="shared" si="42"/>
        <v>April</v>
      </c>
      <c r="C961" s="1" t="str">
        <f t="shared" si="43"/>
        <v>Summer</v>
      </c>
      <c r="D961" t="s">
        <v>32</v>
      </c>
      <c r="E961" t="s">
        <v>33</v>
      </c>
      <c r="F961">
        <v>0.05</v>
      </c>
      <c r="G961">
        <v>0.04</v>
      </c>
      <c r="H961">
        <v>1500</v>
      </c>
      <c r="I961">
        <f t="shared" si="44"/>
        <v>60</v>
      </c>
    </row>
    <row r="962" spans="1:9" x14ac:dyDescent="0.3">
      <c r="A962" s="1">
        <v>45444</v>
      </c>
      <c r="B962" s="1" t="str">
        <f t="shared" si="42"/>
        <v>June</v>
      </c>
      <c r="C962" s="1" t="str">
        <f t="shared" si="43"/>
        <v>Summer</v>
      </c>
      <c r="D962" t="s">
        <v>51</v>
      </c>
      <c r="E962" t="s">
        <v>6</v>
      </c>
      <c r="F962">
        <v>87.22</v>
      </c>
      <c r="G962">
        <v>70.180000000000007</v>
      </c>
      <c r="H962">
        <v>0.5</v>
      </c>
      <c r="I962">
        <f t="shared" si="44"/>
        <v>35.090000000000003</v>
      </c>
    </row>
    <row r="963" spans="1:9" x14ac:dyDescent="0.3">
      <c r="A963" s="1">
        <v>45398</v>
      </c>
      <c r="B963" s="1" t="str">
        <f t="shared" ref="B963:B1026" si="45">TEXT(A963,"MMMM")</f>
        <v>April</v>
      </c>
      <c r="C963" s="1" t="str">
        <f t="shared" ref="C963:C1026" si="46">IF(OR(MONTH(A963)=10,MONTH(A963)=11,MONTH(A963)=12),"Festive",
IF(OR(MONTH(A963)=1,MONTH(A963)=2,MONTH(A963)=3),"Winter",
IF(OR(MONTH(A963)=4,MONTH(A963)=5,MONTH(A963)=6),"Summer",
"Monsoon")))</f>
        <v>Summer</v>
      </c>
      <c r="D963" t="s">
        <v>18</v>
      </c>
      <c r="E963" t="s">
        <v>17</v>
      </c>
      <c r="F963">
        <v>2</v>
      </c>
      <c r="G963">
        <v>1.52</v>
      </c>
      <c r="H963">
        <v>500</v>
      </c>
      <c r="I963">
        <f t="shared" ref="I963:I1026" si="47">H963*G963</f>
        <v>760</v>
      </c>
    </row>
    <row r="964" spans="1:9" x14ac:dyDescent="0.3">
      <c r="A964" s="1">
        <v>45542</v>
      </c>
      <c r="B964" s="1" t="str">
        <f t="shared" si="45"/>
        <v>September</v>
      </c>
      <c r="C964" s="1" t="str">
        <f t="shared" si="46"/>
        <v>Monsoon</v>
      </c>
      <c r="D964" t="s">
        <v>31</v>
      </c>
      <c r="E964" t="s">
        <v>11</v>
      </c>
      <c r="F964">
        <v>500.29</v>
      </c>
      <c r="G964">
        <v>339.9</v>
      </c>
      <c r="H964">
        <v>0.25</v>
      </c>
      <c r="I964">
        <f t="shared" si="47"/>
        <v>84.974999999999994</v>
      </c>
    </row>
    <row r="965" spans="1:9" x14ac:dyDescent="0.3">
      <c r="A965" s="1">
        <v>45610</v>
      </c>
      <c r="B965" s="1" t="str">
        <f t="shared" si="45"/>
        <v>November</v>
      </c>
      <c r="C965" s="1" t="str">
        <f t="shared" si="46"/>
        <v>Festive</v>
      </c>
      <c r="D965" t="s">
        <v>48</v>
      </c>
      <c r="E965" t="s">
        <v>6</v>
      </c>
      <c r="F965">
        <v>92.01</v>
      </c>
      <c r="G965">
        <v>65.81</v>
      </c>
      <c r="H965">
        <v>0.5</v>
      </c>
      <c r="I965">
        <f t="shared" si="47"/>
        <v>32.905000000000001</v>
      </c>
    </row>
    <row r="966" spans="1:9" x14ac:dyDescent="0.3">
      <c r="A966" s="1">
        <v>45432</v>
      </c>
      <c r="B966" s="1" t="str">
        <f t="shared" si="45"/>
        <v>May</v>
      </c>
      <c r="C966" s="1" t="str">
        <f t="shared" si="46"/>
        <v>Summer</v>
      </c>
      <c r="D966" t="s">
        <v>3</v>
      </c>
      <c r="E966" t="s">
        <v>4</v>
      </c>
      <c r="F966">
        <v>122.87</v>
      </c>
      <c r="G966">
        <v>93.96</v>
      </c>
      <c r="H966">
        <v>3</v>
      </c>
      <c r="I966">
        <f t="shared" si="47"/>
        <v>281.88</v>
      </c>
    </row>
    <row r="967" spans="1:9" x14ac:dyDescent="0.3">
      <c r="A967" s="1">
        <v>45639</v>
      </c>
      <c r="B967" s="1" t="str">
        <f t="shared" si="45"/>
        <v>December</v>
      </c>
      <c r="C967" s="1" t="str">
        <f t="shared" si="46"/>
        <v>Festive</v>
      </c>
      <c r="D967" t="s">
        <v>15</v>
      </c>
      <c r="E967" t="s">
        <v>14</v>
      </c>
      <c r="F967">
        <v>61.27</v>
      </c>
      <c r="G967">
        <v>51.36</v>
      </c>
      <c r="H967">
        <v>2</v>
      </c>
      <c r="I967">
        <f t="shared" si="47"/>
        <v>102.72</v>
      </c>
    </row>
    <row r="968" spans="1:9" x14ac:dyDescent="0.3">
      <c r="A968" s="1">
        <v>45486</v>
      </c>
      <c r="B968" s="1" t="str">
        <f t="shared" si="45"/>
        <v>July</v>
      </c>
      <c r="C968" s="1" t="str">
        <f t="shared" si="46"/>
        <v>Monsoon</v>
      </c>
      <c r="D968" t="s">
        <v>8</v>
      </c>
      <c r="E968" t="s">
        <v>6</v>
      </c>
      <c r="F968">
        <v>17.309999999999999</v>
      </c>
      <c r="G968">
        <v>12.33</v>
      </c>
      <c r="H968">
        <v>3</v>
      </c>
      <c r="I968">
        <f t="shared" si="47"/>
        <v>36.99</v>
      </c>
    </row>
    <row r="969" spans="1:9" x14ac:dyDescent="0.3">
      <c r="A969" s="1">
        <v>45494</v>
      </c>
      <c r="B969" s="1" t="str">
        <f t="shared" si="45"/>
        <v>July</v>
      </c>
      <c r="C969" s="1" t="str">
        <f t="shared" si="46"/>
        <v>Monsoon</v>
      </c>
      <c r="D969" t="s">
        <v>21</v>
      </c>
      <c r="E969" t="s">
        <v>6</v>
      </c>
      <c r="F969">
        <v>54.44</v>
      </c>
      <c r="G969">
        <v>47.36</v>
      </c>
      <c r="H969">
        <v>2</v>
      </c>
      <c r="I969">
        <f t="shared" si="47"/>
        <v>94.72</v>
      </c>
    </row>
    <row r="970" spans="1:9" x14ac:dyDescent="0.3">
      <c r="A970" s="1">
        <v>45366</v>
      </c>
      <c r="B970" s="1" t="str">
        <f t="shared" si="45"/>
        <v>March</v>
      </c>
      <c r="C970" s="1" t="str">
        <f t="shared" si="46"/>
        <v>Winter</v>
      </c>
      <c r="D970" t="s">
        <v>44</v>
      </c>
      <c r="E970" t="s">
        <v>6</v>
      </c>
      <c r="F970">
        <v>10.99</v>
      </c>
      <c r="G970">
        <v>9.3000000000000007</v>
      </c>
      <c r="H970">
        <v>6</v>
      </c>
      <c r="I970">
        <f t="shared" si="47"/>
        <v>55.800000000000004</v>
      </c>
    </row>
    <row r="971" spans="1:9" x14ac:dyDescent="0.3">
      <c r="A971" s="1">
        <v>45602</v>
      </c>
      <c r="B971" s="1" t="str">
        <f t="shared" si="45"/>
        <v>November</v>
      </c>
      <c r="C971" s="1" t="str">
        <f t="shared" si="46"/>
        <v>Festive</v>
      </c>
      <c r="D971" t="s">
        <v>49</v>
      </c>
      <c r="E971" t="s">
        <v>4</v>
      </c>
      <c r="F971">
        <v>212.57</v>
      </c>
      <c r="G971">
        <v>149.63</v>
      </c>
      <c r="H971">
        <v>3</v>
      </c>
      <c r="I971">
        <f t="shared" si="47"/>
        <v>448.89</v>
      </c>
    </row>
    <row r="972" spans="1:9" x14ac:dyDescent="0.3">
      <c r="A972" s="1">
        <v>45332</v>
      </c>
      <c r="B972" s="1" t="str">
        <f t="shared" si="45"/>
        <v>February</v>
      </c>
      <c r="C972" s="1" t="str">
        <f t="shared" si="46"/>
        <v>Winter</v>
      </c>
      <c r="D972" t="s">
        <v>27</v>
      </c>
      <c r="E972" t="s">
        <v>4</v>
      </c>
      <c r="F972">
        <v>142.04</v>
      </c>
      <c r="G972">
        <v>113.58</v>
      </c>
      <c r="H972">
        <v>0.25</v>
      </c>
      <c r="I972">
        <f t="shared" si="47"/>
        <v>28.395</v>
      </c>
    </row>
    <row r="973" spans="1:9" x14ac:dyDescent="0.3">
      <c r="A973" s="1">
        <v>45622</v>
      </c>
      <c r="B973" s="1" t="str">
        <f t="shared" si="45"/>
        <v>November</v>
      </c>
      <c r="C973" s="1" t="str">
        <f t="shared" si="46"/>
        <v>Festive</v>
      </c>
      <c r="D973" t="s">
        <v>27</v>
      </c>
      <c r="E973" t="s">
        <v>4</v>
      </c>
      <c r="F973">
        <v>197.44</v>
      </c>
      <c r="G973">
        <v>145.47999999999999</v>
      </c>
      <c r="H973">
        <v>3</v>
      </c>
      <c r="I973">
        <f t="shared" si="47"/>
        <v>436.43999999999994</v>
      </c>
    </row>
    <row r="974" spans="1:9" x14ac:dyDescent="0.3">
      <c r="A974" s="1">
        <v>45537</v>
      </c>
      <c r="B974" s="1" t="str">
        <f t="shared" si="45"/>
        <v>September</v>
      </c>
      <c r="C974" s="1" t="str">
        <f t="shared" si="46"/>
        <v>Monsoon</v>
      </c>
      <c r="D974" t="s">
        <v>58</v>
      </c>
      <c r="E974" t="s">
        <v>33</v>
      </c>
      <c r="F974">
        <v>0.09</v>
      </c>
      <c r="G974">
        <v>0.06</v>
      </c>
      <c r="H974">
        <v>1000</v>
      </c>
      <c r="I974">
        <f t="shared" si="47"/>
        <v>60</v>
      </c>
    </row>
    <row r="975" spans="1:9" x14ac:dyDescent="0.3">
      <c r="A975" s="1">
        <v>45634</v>
      </c>
      <c r="B975" s="1" t="str">
        <f t="shared" si="45"/>
        <v>December</v>
      </c>
      <c r="C975" s="1" t="str">
        <f t="shared" si="46"/>
        <v>Festive</v>
      </c>
      <c r="D975" t="s">
        <v>57</v>
      </c>
      <c r="E975" t="s">
        <v>42</v>
      </c>
      <c r="F975">
        <v>0.41</v>
      </c>
      <c r="G975">
        <v>0.35</v>
      </c>
      <c r="H975">
        <v>500</v>
      </c>
      <c r="I975">
        <f t="shared" si="47"/>
        <v>175</v>
      </c>
    </row>
    <row r="976" spans="1:9" x14ac:dyDescent="0.3">
      <c r="A976" s="1">
        <v>45637</v>
      </c>
      <c r="B976" s="1" t="str">
        <f t="shared" si="45"/>
        <v>December</v>
      </c>
      <c r="C976" s="1" t="str">
        <f t="shared" si="46"/>
        <v>Festive</v>
      </c>
      <c r="D976" t="s">
        <v>60</v>
      </c>
      <c r="E976" t="s">
        <v>17</v>
      </c>
      <c r="F976">
        <v>3.91</v>
      </c>
      <c r="G976">
        <v>3.06</v>
      </c>
      <c r="H976">
        <v>750</v>
      </c>
      <c r="I976">
        <f t="shared" si="47"/>
        <v>2295</v>
      </c>
    </row>
    <row r="977" spans="1:9" x14ac:dyDescent="0.3">
      <c r="A977" s="1">
        <v>45362</v>
      </c>
      <c r="B977" s="1" t="str">
        <f t="shared" si="45"/>
        <v>March</v>
      </c>
      <c r="C977" s="1" t="str">
        <f t="shared" si="46"/>
        <v>Winter</v>
      </c>
      <c r="D977" t="s">
        <v>36</v>
      </c>
      <c r="E977" t="s">
        <v>35</v>
      </c>
      <c r="F977">
        <v>0.21</v>
      </c>
      <c r="G977">
        <v>0.16</v>
      </c>
      <c r="H977">
        <v>50</v>
      </c>
      <c r="I977">
        <f t="shared" si="47"/>
        <v>8</v>
      </c>
    </row>
    <row r="978" spans="1:9" x14ac:dyDescent="0.3">
      <c r="A978" s="1">
        <v>45641</v>
      </c>
      <c r="B978" s="1" t="str">
        <f t="shared" si="45"/>
        <v>December</v>
      </c>
      <c r="C978" s="1" t="str">
        <f t="shared" si="46"/>
        <v>Festive</v>
      </c>
      <c r="D978" t="s">
        <v>58</v>
      </c>
      <c r="E978" t="s">
        <v>33</v>
      </c>
      <c r="F978">
        <v>0.03</v>
      </c>
      <c r="G978">
        <v>0.03</v>
      </c>
      <c r="H978">
        <v>2000</v>
      </c>
      <c r="I978">
        <f t="shared" si="47"/>
        <v>60</v>
      </c>
    </row>
    <row r="979" spans="1:9" x14ac:dyDescent="0.3">
      <c r="A979" s="1">
        <v>45572</v>
      </c>
      <c r="B979" s="1" t="str">
        <f t="shared" si="45"/>
        <v>October</v>
      </c>
      <c r="C979" s="1" t="str">
        <f t="shared" si="46"/>
        <v>Festive</v>
      </c>
      <c r="D979" t="s">
        <v>16</v>
      </c>
      <c r="E979" t="s">
        <v>17</v>
      </c>
      <c r="F979">
        <v>1.1100000000000001</v>
      </c>
      <c r="G979">
        <v>1.03</v>
      </c>
      <c r="H979">
        <v>2000</v>
      </c>
      <c r="I979">
        <f t="shared" si="47"/>
        <v>2060</v>
      </c>
    </row>
    <row r="980" spans="1:9" x14ac:dyDescent="0.3">
      <c r="A980" s="1">
        <v>45563</v>
      </c>
      <c r="B980" s="1" t="str">
        <f t="shared" si="45"/>
        <v>September</v>
      </c>
      <c r="C980" s="1" t="str">
        <f t="shared" si="46"/>
        <v>Monsoon</v>
      </c>
      <c r="D980" t="s">
        <v>45</v>
      </c>
      <c r="E980" t="s">
        <v>23</v>
      </c>
      <c r="F980">
        <v>335.4</v>
      </c>
      <c r="G980">
        <v>270.29000000000002</v>
      </c>
      <c r="H980">
        <v>5</v>
      </c>
      <c r="I980">
        <f t="shared" si="47"/>
        <v>1351.45</v>
      </c>
    </row>
    <row r="981" spans="1:9" x14ac:dyDescent="0.3">
      <c r="A981" s="1">
        <v>45595</v>
      </c>
      <c r="B981" s="1" t="str">
        <f t="shared" si="45"/>
        <v>October</v>
      </c>
      <c r="C981" s="1" t="str">
        <f t="shared" si="46"/>
        <v>Festive</v>
      </c>
      <c r="D981" t="s">
        <v>20</v>
      </c>
      <c r="E981" t="s">
        <v>6</v>
      </c>
      <c r="F981">
        <v>79.680000000000007</v>
      </c>
      <c r="G981">
        <v>54.1</v>
      </c>
      <c r="H981">
        <v>0.5</v>
      </c>
      <c r="I981">
        <f t="shared" si="47"/>
        <v>27.05</v>
      </c>
    </row>
    <row r="982" spans="1:9" x14ac:dyDescent="0.3">
      <c r="A982" s="1">
        <v>45618</v>
      </c>
      <c r="B982" s="1" t="str">
        <f t="shared" si="45"/>
        <v>November</v>
      </c>
      <c r="C982" s="1" t="str">
        <f t="shared" si="46"/>
        <v>Festive</v>
      </c>
      <c r="D982" t="s">
        <v>46</v>
      </c>
      <c r="E982" t="s">
        <v>6</v>
      </c>
      <c r="F982">
        <v>0.1</v>
      </c>
      <c r="G982">
        <v>7.0000000000000007E-2</v>
      </c>
      <c r="H982">
        <v>200</v>
      </c>
      <c r="I982">
        <f t="shared" si="47"/>
        <v>14.000000000000002</v>
      </c>
    </row>
    <row r="983" spans="1:9" x14ac:dyDescent="0.3">
      <c r="A983" s="1">
        <v>45626</v>
      </c>
      <c r="B983" s="1" t="str">
        <f t="shared" si="45"/>
        <v>November</v>
      </c>
      <c r="C983" s="1" t="str">
        <f t="shared" si="46"/>
        <v>Festive</v>
      </c>
      <c r="D983" t="s">
        <v>48</v>
      </c>
      <c r="E983" t="s">
        <v>6</v>
      </c>
      <c r="F983">
        <v>46.81</v>
      </c>
      <c r="G983">
        <v>33.26</v>
      </c>
      <c r="H983">
        <v>0.25</v>
      </c>
      <c r="I983">
        <f t="shared" si="47"/>
        <v>8.3149999999999995</v>
      </c>
    </row>
    <row r="984" spans="1:9" x14ac:dyDescent="0.3">
      <c r="A984" s="1">
        <v>45583</v>
      </c>
      <c r="B984" s="1" t="str">
        <f t="shared" si="45"/>
        <v>October</v>
      </c>
      <c r="C984" s="1" t="str">
        <f t="shared" si="46"/>
        <v>Festive</v>
      </c>
      <c r="D984" t="s">
        <v>18</v>
      </c>
      <c r="E984" t="s">
        <v>17</v>
      </c>
      <c r="F984">
        <v>3.8</v>
      </c>
      <c r="G984">
        <v>3.3</v>
      </c>
      <c r="H984">
        <v>200</v>
      </c>
      <c r="I984">
        <f t="shared" si="47"/>
        <v>660</v>
      </c>
    </row>
    <row r="985" spans="1:9" x14ac:dyDescent="0.3">
      <c r="A985" s="1">
        <v>45636</v>
      </c>
      <c r="B985" s="1" t="str">
        <f t="shared" si="45"/>
        <v>December</v>
      </c>
      <c r="C985" s="1" t="str">
        <f t="shared" si="46"/>
        <v>Festive</v>
      </c>
      <c r="D985" t="s">
        <v>31</v>
      </c>
      <c r="E985" t="s">
        <v>11</v>
      </c>
      <c r="F985">
        <v>413.14</v>
      </c>
      <c r="G985">
        <v>335.34</v>
      </c>
      <c r="H985">
        <v>2</v>
      </c>
      <c r="I985">
        <f t="shared" si="47"/>
        <v>670.68</v>
      </c>
    </row>
    <row r="986" spans="1:9" x14ac:dyDescent="0.3">
      <c r="A986" s="1">
        <v>45372</v>
      </c>
      <c r="B986" s="1" t="str">
        <f t="shared" si="45"/>
        <v>March</v>
      </c>
      <c r="C986" s="1" t="str">
        <f t="shared" si="46"/>
        <v>Winter</v>
      </c>
      <c r="D986" t="s">
        <v>58</v>
      </c>
      <c r="E986" t="s">
        <v>33</v>
      </c>
      <c r="F986">
        <v>0.04</v>
      </c>
      <c r="G986">
        <v>0.04</v>
      </c>
      <c r="H986">
        <v>100</v>
      </c>
      <c r="I986">
        <f t="shared" si="47"/>
        <v>4</v>
      </c>
    </row>
    <row r="987" spans="1:9" x14ac:dyDescent="0.3">
      <c r="A987" s="1">
        <v>45535</v>
      </c>
      <c r="B987" s="1" t="str">
        <f t="shared" si="45"/>
        <v>August</v>
      </c>
      <c r="C987" s="1" t="str">
        <f t="shared" si="46"/>
        <v>Monsoon</v>
      </c>
      <c r="D987" t="s">
        <v>43</v>
      </c>
      <c r="E987" t="s">
        <v>6</v>
      </c>
      <c r="F987">
        <v>98.99</v>
      </c>
      <c r="G987">
        <v>75.36</v>
      </c>
      <c r="H987">
        <v>5</v>
      </c>
      <c r="I987">
        <f t="shared" si="47"/>
        <v>376.8</v>
      </c>
    </row>
    <row r="988" spans="1:9" x14ac:dyDescent="0.3">
      <c r="A988" s="1">
        <v>45394</v>
      </c>
      <c r="B988" s="1" t="str">
        <f t="shared" si="45"/>
        <v>April</v>
      </c>
      <c r="C988" s="1" t="str">
        <f t="shared" si="46"/>
        <v>Summer</v>
      </c>
      <c r="D988" t="s">
        <v>38</v>
      </c>
      <c r="E988" t="s">
        <v>23</v>
      </c>
      <c r="F988">
        <v>202.53</v>
      </c>
      <c r="G988">
        <v>158.69</v>
      </c>
      <c r="H988">
        <v>10</v>
      </c>
      <c r="I988">
        <f t="shared" si="47"/>
        <v>1586.9</v>
      </c>
    </row>
    <row r="989" spans="1:9" x14ac:dyDescent="0.3">
      <c r="A989" s="1">
        <v>45439</v>
      </c>
      <c r="B989" s="1" t="str">
        <f t="shared" si="45"/>
        <v>May</v>
      </c>
      <c r="C989" s="1" t="str">
        <f t="shared" si="46"/>
        <v>Summer</v>
      </c>
      <c r="D989" t="s">
        <v>32</v>
      </c>
      <c r="E989" t="s">
        <v>33</v>
      </c>
      <c r="F989">
        <v>0.04</v>
      </c>
      <c r="G989">
        <v>0.04</v>
      </c>
      <c r="H989">
        <v>5000</v>
      </c>
      <c r="I989">
        <f t="shared" si="47"/>
        <v>200</v>
      </c>
    </row>
    <row r="990" spans="1:9" x14ac:dyDescent="0.3">
      <c r="A990" s="1">
        <v>45648</v>
      </c>
      <c r="B990" s="1" t="str">
        <f t="shared" si="45"/>
        <v>December</v>
      </c>
      <c r="C990" s="1" t="str">
        <f t="shared" si="46"/>
        <v>Festive</v>
      </c>
      <c r="D990" t="s">
        <v>54</v>
      </c>
      <c r="E990" t="s">
        <v>6</v>
      </c>
      <c r="F990">
        <v>0.31</v>
      </c>
      <c r="G990">
        <v>0.23</v>
      </c>
      <c r="H990">
        <v>1000</v>
      </c>
      <c r="I990">
        <f t="shared" si="47"/>
        <v>230</v>
      </c>
    </row>
    <row r="991" spans="1:9" x14ac:dyDescent="0.3">
      <c r="A991" s="1">
        <v>45577</v>
      </c>
      <c r="B991" s="1" t="str">
        <f t="shared" si="45"/>
        <v>October</v>
      </c>
      <c r="C991" s="1" t="str">
        <f t="shared" si="46"/>
        <v>Festive</v>
      </c>
      <c r="D991" t="s">
        <v>55</v>
      </c>
      <c r="E991" t="s">
        <v>35</v>
      </c>
      <c r="F991">
        <v>0.31</v>
      </c>
      <c r="G991">
        <v>0.28000000000000003</v>
      </c>
      <c r="H991">
        <v>200</v>
      </c>
      <c r="I991">
        <f t="shared" si="47"/>
        <v>56.000000000000007</v>
      </c>
    </row>
    <row r="992" spans="1:9" x14ac:dyDescent="0.3">
      <c r="A992" s="1">
        <v>45410</v>
      </c>
      <c r="B992" s="1" t="str">
        <f t="shared" si="45"/>
        <v>April</v>
      </c>
      <c r="C992" s="1" t="str">
        <f t="shared" si="46"/>
        <v>Summer</v>
      </c>
      <c r="D992" t="s">
        <v>52</v>
      </c>
      <c r="E992" t="s">
        <v>42</v>
      </c>
      <c r="F992">
        <v>0.28000000000000003</v>
      </c>
      <c r="G992">
        <v>0.21</v>
      </c>
      <c r="H992">
        <v>2000</v>
      </c>
      <c r="I992">
        <f t="shared" si="47"/>
        <v>420</v>
      </c>
    </row>
    <row r="993" spans="1:9" x14ac:dyDescent="0.3">
      <c r="A993" s="1">
        <v>45311</v>
      </c>
      <c r="B993" s="1" t="str">
        <f t="shared" si="45"/>
        <v>January</v>
      </c>
      <c r="C993" s="1" t="str">
        <f t="shared" si="46"/>
        <v>Winter</v>
      </c>
      <c r="D993" t="s">
        <v>37</v>
      </c>
      <c r="E993" t="s">
        <v>33</v>
      </c>
      <c r="F993">
        <v>0.09</v>
      </c>
      <c r="G993">
        <v>0.06</v>
      </c>
      <c r="H993">
        <v>5000</v>
      </c>
      <c r="I993">
        <f t="shared" si="47"/>
        <v>300</v>
      </c>
    </row>
    <row r="994" spans="1:9" x14ac:dyDescent="0.3">
      <c r="A994" s="1">
        <v>45381</v>
      </c>
      <c r="B994" s="1" t="str">
        <f t="shared" si="45"/>
        <v>March</v>
      </c>
      <c r="C994" s="1" t="str">
        <f t="shared" si="46"/>
        <v>Winter</v>
      </c>
      <c r="D994" t="s">
        <v>24</v>
      </c>
      <c r="E994" t="s">
        <v>6</v>
      </c>
      <c r="F994">
        <v>1.01</v>
      </c>
      <c r="G994">
        <v>0.96</v>
      </c>
      <c r="H994">
        <v>750</v>
      </c>
      <c r="I994">
        <f t="shared" si="47"/>
        <v>720</v>
      </c>
    </row>
    <row r="995" spans="1:9" x14ac:dyDescent="0.3">
      <c r="A995" s="1">
        <v>45382</v>
      </c>
      <c r="B995" s="1" t="str">
        <f t="shared" si="45"/>
        <v>March</v>
      </c>
      <c r="C995" s="1" t="str">
        <f t="shared" si="46"/>
        <v>Winter</v>
      </c>
      <c r="D995" t="s">
        <v>18</v>
      </c>
      <c r="E995" t="s">
        <v>17</v>
      </c>
      <c r="F995">
        <v>1.57</v>
      </c>
      <c r="G995">
        <v>1.49</v>
      </c>
      <c r="H995">
        <v>250</v>
      </c>
      <c r="I995">
        <f t="shared" si="47"/>
        <v>372.5</v>
      </c>
    </row>
    <row r="996" spans="1:9" x14ac:dyDescent="0.3">
      <c r="A996" s="1">
        <v>45310</v>
      </c>
      <c r="B996" s="1" t="str">
        <f t="shared" si="45"/>
        <v>January</v>
      </c>
      <c r="C996" s="1" t="str">
        <f t="shared" si="46"/>
        <v>Winter</v>
      </c>
      <c r="D996" t="s">
        <v>56</v>
      </c>
      <c r="E996" t="s">
        <v>29</v>
      </c>
      <c r="F996">
        <v>304.85000000000002</v>
      </c>
      <c r="G996">
        <v>206.52</v>
      </c>
      <c r="H996">
        <v>10</v>
      </c>
      <c r="I996">
        <f t="shared" si="47"/>
        <v>2065.2000000000003</v>
      </c>
    </row>
    <row r="997" spans="1:9" x14ac:dyDescent="0.3">
      <c r="A997" s="1">
        <v>45495</v>
      </c>
      <c r="B997" s="1" t="str">
        <f t="shared" si="45"/>
        <v>July</v>
      </c>
      <c r="C997" s="1" t="str">
        <f t="shared" si="46"/>
        <v>Monsoon</v>
      </c>
      <c r="D997" t="s">
        <v>37</v>
      </c>
      <c r="E997" t="s">
        <v>33</v>
      </c>
      <c r="F997">
        <v>7.0000000000000007E-2</v>
      </c>
      <c r="G997">
        <v>0.05</v>
      </c>
      <c r="H997">
        <v>350</v>
      </c>
      <c r="I997">
        <f t="shared" si="47"/>
        <v>17.5</v>
      </c>
    </row>
    <row r="998" spans="1:9" x14ac:dyDescent="0.3">
      <c r="A998" s="1">
        <v>45387</v>
      </c>
      <c r="B998" s="1" t="str">
        <f t="shared" si="45"/>
        <v>April</v>
      </c>
      <c r="C998" s="1" t="str">
        <f t="shared" si="46"/>
        <v>Summer</v>
      </c>
      <c r="D998" t="s">
        <v>15</v>
      </c>
      <c r="E998" t="s">
        <v>14</v>
      </c>
      <c r="F998">
        <v>48.95</v>
      </c>
      <c r="G998">
        <v>36.51</v>
      </c>
      <c r="H998">
        <v>4</v>
      </c>
      <c r="I998">
        <f t="shared" si="47"/>
        <v>146.04</v>
      </c>
    </row>
    <row r="999" spans="1:9" x14ac:dyDescent="0.3">
      <c r="A999" s="1">
        <v>45440</v>
      </c>
      <c r="B999" s="1" t="str">
        <f t="shared" si="45"/>
        <v>May</v>
      </c>
      <c r="C999" s="1" t="str">
        <f t="shared" si="46"/>
        <v>Summer</v>
      </c>
      <c r="D999" t="s">
        <v>34</v>
      </c>
      <c r="E999" t="s">
        <v>35</v>
      </c>
      <c r="F999">
        <v>0.11</v>
      </c>
      <c r="G999">
        <v>0.1</v>
      </c>
      <c r="H999">
        <v>200</v>
      </c>
      <c r="I999">
        <f t="shared" si="47"/>
        <v>20</v>
      </c>
    </row>
    <row r="1000" spans="1:9" x14ac:dyDescent="0.3">
      <c r="A1000" s="1">
        <v>45296</v>
      </c>
      <c r="B1000" s="1" t="str">
        <f t="shared" si="45"/>
        <v>January</v>
      </c>
      <c r="C1000" s="1" t="str">
        <f t="shared" si="46"/>
        <v>Winter</v>
      </c>
      <c r="D1000" t="s">
        <v>31</v>
      </c>
      <c r="E1000" t="s">
        <v>11</v>
      </c>
      <c r="F1000">
        <v>358.68</v>
      </c>
      <c r="G1000">
        <v>254.41</v>
      </c>
      <c r="H1000">
        <v>0.5</v>
      </c>
      <c r="I1000">
        <f t="shared" si="47"/>
        <v>127.205</v>
      </c>
    </row>
    <row r="1001" spans="1:9" x14ac:dyDescent="0.3">
      <c r="A1001" s="1">
        <v>45643</v>
      </c>
      <c r="B1001" s="1" t="str">
        <f t="shared" si="45"/>
        <v>December</v>
      </c>
      <c r="C1001" s="1" t="str">
        <f t="shared" si="46"/>
        <v>Festive</v>
      </c>
      <c r="D1001" t="s">
        <v>25</v>
      </c>
      <c r="E1001" t="s">
        <v>6</v>
      </c>
      <c r="F1001">
        <v>63.55</v>
      </c>
      <c r="G1001">
        <v>58.68</v>
      </c>
      <c r="H1001">
        <v>10</v>
      </c>
      <c r="I1001">
        <f t="shared" si="47"/>
        <v>586.79999999999995</v>
      </c>
    </row>
    <row r="1002" spans="1:9" x14ac:dyDescent="0.3">
      <c r="A1002" s="1">
        <v>45608</v>
      </c>
      <c r="B1002" s="1" t="str">
        <f t="shared" si="45"/>
        <v>November</v>
      </c>
      <c r="C1002" s="1" t="str">
        <f t="shared" si="46"/>
        <v>Festive</v>
      </c>
      <c r="D1002" t="s">
        <v>45</v>
      </c>
      <c r="E1002" t="s">
        <v>23</v>
      </c>
      <c r="F1002">
        <v>139.85</v>
      </c>
      <c r="G1002">
        <v>101.6</v>
      </c>
      <c r="H1002">
        <v>0.25</v>
      </c>
      <c r="I1002">
        <f t="shared" si="47"/>
        <v>25.4</v>
      </c>
    </row>
    <row r="1003" spans="1:9" x14ac:dyDescent="0.3">
      <c r="A1003" s="1">
        <v>45648</v>
      </c>
      <c r="B1003" s="1" t="str">
        <f t="shared" si="45"/>
        <v>December</v>
      </c>
      <c r="C1003" s="1" t="str">
        <f t="shared" si="46"/>
        <v>Festive</v>
      </c>
      <c r="D1003" t="s">
        <v>36</v>
      </c>
      <c r="E1003" t="s">
        <v>35</v>
      </c>
      <c r="F1003">
        <v>0.26</v>
      </c>
      <c r="G1003">
        <v>0.19</v>
      </c>
      <c r="H1003">
        <v>750</v>
      </c>
      <c r="I1003">
        <f t="shared" si="47"/>
        <v>142.5</v>
      </c>
    </row>
    <row r="1004" spans="1:9" x14ac:dyDescent="0.3">
      <c r="A1004" s="1">
        <v>45544</v>
      </c>
      <c r="B1004" s="1" t="str">
        <f t="shared" si="45"/>
        <v>September</v>
      </c>
      <c r="C1004" s="1" t="str">
        <f t="shared" si="46"/>
        <v>Monsoon</v>
      </c>
      <c r="D1004" t="s">
        <v>39</v>
      </c>
      <c r="E1004" t="s">
        <v>11</v>
      </c>
      <c r="F1004">
        <v>561.42999999999995</v>
      </c>
      <c r="G1004">
        <v>385.85</v>
      </c>
      <c r="H1004">
        <v>0.25</v>
      </c>
      <c r="I1004">
        <f t="shared" si="47"/>
        <v>96.462500000000006</v>
      </c>
    </row>
    <row r="1005" spans="1:9" x14ac:dyDescent="0.3">
      <c r="A1005" s="1">
        <v>45360</v>
      </c>
      <c r="B1005" s="1" t="str">
        <f t="shared" si="45"/>
        <v>March</v>
      </c>
      <c r="C1005" s="1" t="str">
        <f t="shared" si="46"/>
        <v>Winter</v>
      </c>
      <c r="D1005" t="s">
        <v>58</v>
      </c>
      <c r="E1005" t="s">
        <v>33</v>
      </c>
      <c r="F1005">
        <v>0.05</v>
      </c>
      <c r="G1005">
        <v>0.04</v>
      </c>
      <c r="H1005">
        <v>1500</v>
      </c>
      <c r="I1005">
        <f t="shared" si="47"/>
        <v>60</v>
      </c>
    </row>
    <row r="1006" spans="1:9" x14ac:dyDescent="0.3">
      <c r="A1006" s="1">
        <v>45531</v>
      </c>
      <c r="B1006" s="1" t="str">
        <f t="shared" si="45"/>
        <v>August</v>
      </c>
      <c r="C1006" s="1" t="str">
        <f t="shared" si="46"/>
        <v>Monsoon</v>
      </c>
      <c r="D1006" t="s">
        <v>37</v>
      </c>
      <c r="E1006" t="s">
        <v>33</v>
      </c>
      <c r="F1006">
        <v>0.04</v>
      </c>
      <c r="G1006">
        <v>0.03</v>
      </c>
      <c r="H1006">
        <v>4000</v>
      </c>
      <c r="I1006">
        <f t="shared" si="47"/>
        <v>120</v>
      </c>
    </row>
    <row r="1007" spans="1:9" x14ac:dyDescent="0.3">
      <c r="A1007" s="1">
        <v>45580</v>
      </c>
      <c r="B1007" s="1" t="str">
        <f t="shared" si="45"/>
        <v>October</v>
      </c>
      <c r="C1007" s="1" t="str">
        <f t="shared" si="46"/>
        <v>Festive</v>
      </c>
      <c r="D1007" t="s">
        <v>58</v>
      </c>
      <c r="E1007" t="s">
        <v>33</v>
      </c>
      <c r="F1007">
        <v>0.05</v>
      </c>
      <c r="G1007">
        <v>0.04</v>
      </c>
      <c r="H1007">
        <v>1000</v>
      </c>
      <c r="I1007">
        <f t="shared" si="47"/>
        <v>40</v>
      </c>
    </row>
    <row r="1008" spans="1:9" x14ac:dyDescent="0.3">
      <c r="A1008" s="1">
        <v>45624</v>
      </c>
      <c r="B1008" s="1" t="str">
        <f t="shared" si="45"/>
        <v>November</v>
      </c>
      <c r="C1008" s="1" t="str">
        <f t="shared" si="46"/>
        <v>Festive</v>
      </c>
      <c r="D1008" t="s">
        <v>8</v>
      </c>
      <c r="E1008" t="s">
        <v>6</v>
      </c>
      <c r="F1008">
        <v>10.220000000000001</v>
      </c>
      <c r="G1008">
        <v>8.43</v>
      </c>
      <c r="H1008">
        <v>10</v>
      </c>
      <c r="I1008">
        <f t="shared" si="47"/>
        <v>84.3</v>
      </c>
    </row>
    <row r="1009" spans="1:9" x14ac:dyDescent="0.3">
      <c r="A1009" s="1">
        <v>45387</v>
      </c>
      <c r="B1009" s="1" t="str">
        <f t="shared" si="45"/>
        <v>April</v>
      </c>
      <c r="C1009" s="1" t="str">
        <f t="shared" si="46"/>
        <v>Summer</v>
      </c>
      <c r="D1009" t="s">
        <v>22</v>
      </c>
      <c r="E1009" t="s">
        <v>23</v>
      </c>
      <c r="F1009">
        <v>343.67</v>
      </c>
      <c r="G1009">
        <v>273.13</v>
      </c>
      <c r="H1009">
        <v>5</v>
      </c>
      <c r="I1009">
        <f t="shared" si="47"/>
        <v>1365.65</v>
      </c>
    </row>
    <row r="1010" spans="1:9" x14ac:dyDescent="0.3">
      <c r="A1010" s="1">
        <v>45609</v>
      </c>
      <c r="B1010" s="1" t="str">
        <f t="shared" si="45"/>
        <v>November</v>
      </c>
      <c r="C1010" s="1" t="str">
        <f t="shared" si="46"/>
        <v>Festive</v>
      </c>
      <c r="D1010" t="s">
        <v>15</v>
      </c>
      <c r="E1010" t="s">
        <v>14</v>
      </c>
      <c r="F1010">
        <v>43.39</v>
      </c>
      <c r="G1010">
        <v>39.479999999999997</v>
      </c>
      <c r="H1010">
        <v>5</v>
      </c>
      <c r="I1010">
        <f t="shared" si="47"/>
        <v>197.39999999999998</v>
      </c>
    </row>
    <row r="1011" spans="1:9" x14ac:dyDescent="0.3">
      <c r="A1011" s="1">
        <v>45390</v>
      </c>
      <c r="B1011" s="1" t="str">
        <f t="shared" si="45"/>
        <v>April</v>
      </c>
      <c r="C1011" s="1" t="str">
        <f t="shared" si="46"/>
        <v>Summer</v>
      </c>
      <c r="D1011" t="s">
        <v>27</v>
      </c>
      <c r="E1011" t="s">
        <v>4</v>
      </c>
      <c r="F1011">
        <v>190.47</v>
      </c>
      <c r="G1011">
        <v>132.6</v>
      </c>
      <c r="H1011">
        <v>3</v>
      </c>
      <c r="I1011">
        <f t="shared" si="47"/>
        <v>397.79999999999995</v>
      </c>
    </row>
    <row r="1012" spans="1:9" x14ac:dyDescent="0.3">
      <c r="A1012" s="1">
        <v>45647</v>
      </c>
      <c r="B1012" s="1" t="str">
        <f t="shared" si="45"/>
        <v>December</v>
      </c>
      <c r="C1012" s="1" t="str">
        <f t="shared" si="46"/>
        <v>Festive</v>
      </c>
      <c r="D1012" t="s">
        <v>5</v>
      </c>
      <c r="E1012" t="s">
        <v>6</v>
      </c>
      <c r="F1012">
        <v>53.39</v>
      </c>
      <c r="G1012">
        <v>36.85</v>
      </c>
      <c r="H1012">
        <v>3</v>
      </c>
      <c r="I1012">
        <f t="shared" si="47"/>
        <v>110.55000000000001</v>
      </c>
    </row>
    <row r="1013" spans="1:9" x14ac:dyDescent="0.3">
      <c r="A1013" s="1">
        <v>45510</v>
      </c>
      <c r="B1013" s="1" t="str">
        <f t="shared" si="45"/>
        <v>August</v>
      </c>
      <c r="C1013" s="1" t="str">
        <f t="shared" si="46"/>
        <v>Monsoon</v>
      </c>
      <c r="D1013" t="s">
        <v>26</v>
      </c>
      <c r="E1013" t="s">
        <v>6</v>
      </c>
      <c r="F1013">
        <v>105.32</v>
      </c>
      <c r="G1013">
        <v>73.53</v>
      </c>
      <c r="H1013">
        <v>5</v>
      </c>
      <c r="I1013">
        <f t="shared" si="47"/>
        <v>367.65</v>
      </c>
    </row>
    <row r="1014" spans="1:9" x14ac:dyDescent="0.3">
      <c r="A1014" s="1">
        <v>45336</v>
      </c>
      <c r="B1014" s="1" t="str">
        <f t="shared" si="45"/>
        <v>February</v>
      </c>
      <c r="C1014" s="1" t="str">
        <f t="shared" si="46"/>
        <v>Winter</v>
      </c>
      <c r="D1014" t="s">
        <v>3</v>
      </c>
      <c r="E1014" t="s">
        <v>4</v>
      </c>
      <c r="F1014">
        <v>142.77000000000001</v>
      </c>
      <c r="G1014">
        <v>124.61</v>
      </c>
      <c r="H1014">
        <v>0.25</v>
      </c>
      <c r="I1014">
        <f t="shared" si="47"/>
        <v>31.1525</v>
      </c>
    </row>
    <row r="1015" spans="1:9" x14ac:dyDescent="0.3">
      <c r="A1015" s="1">
        <v>45340</v>
      </c>
      <c r="B1015" s="1" t="str">
        <f t="shared" si="45"/>
        <v>February</v>
      </c>
      <c r="C1015" s="1" t="str">
        <f t="shared" si="46"/>
        <v>Winter</v>
      </c>
      <c r="D1015" t="s">
        <v>48</v>
      </c>
      <c r="E1015" t="s">
        <v>6</v>
      </c>
      <c r="F1015">
        <v>93.88</v>
      </c>
      <c r="G1015">
        <v>62.61</v>
      </c>
      <c r="H1015">
        <v>3</v>
      </c>
      <c r="I1015">
        <f t="shared" si="47"/>
        <v>187.82999999999998</v>
      </c>
    </row>
    <row r="1016" spans="1:9" x14ac:dyDescent="0.3">
      <c r="A1016" s="1">
        <v>45583</v>
      </c>
      <c r="B1016" s="1" t="str">
        <f t="shared" si="45"/>
        <v>October</v>
      </c>
      <c r="C1016" s="1" t="str">
        <f t="shared" si="46"/>
        <v>Festive</v>
      </c>
      <c r="D1016" t="s">
        <v>55</v>
      </c>
      <c r="E1016" t="s">
        <v>35</v>
      </c>
      <c r="F1016">
        <v>0.23</v>
      </c>
      <c r="G1016">
        <v>0.2</v>
      </c>
      <c r="H1016">
        <v>200</v>
      </c>
      <c r="I1016">
        <f t="shared" si="47"/>
        <v>40</v>
      </c>
    </row>
    <row r="1017" spans="1:9" x14ac:dyDescent="0.3">
      <c r="A1017" s="1">
        <v>45419</v>
      </c>
      <c r="B1017" s="1" t="str">
        <f t="shared" si="45"/>
        <v>May</v>
      </c>
      <c r="C1017" s="1" t="str">
        <f t="shared" si="46"/>
        <v>Summer</v>
      </c>
      <c r="D1017" t="s">
        <v>28</v>
      </c>
      <c r="E1017" t="s">
        <v>29</v>
      </c>
      <c r="F1017">
        <v>103.95</v>
      </c>
      <c r="G1017">
        <v>81.5</v>
      </c>
      <c r="H1017">
        <v>5</v>
      </c>
      <c r="I1017">
        <f t="shared" si="47"/>
        <v>407.5</v>
      </c>
    </row>
    <row r="1018" spans="1:9" x14ac:dyDescent="0.3">
      <c r="A1018" s="1">
        <v>45615</v>
      </c>
      <c r="B1018" s="1" t="str">
        <f t="shared" si="45"/>
        <v>November</v>
      </c>
      <c r="C1018" s="1" t="str">
        <f t="shared" si="46"/>
        <v>Festive</v>
      </c>
      <c r="D1018" t="s">
        <v>7</v>
      </c>
      <c r="E1018" t="s">
        <v>6</v>
      </c>
      <c r="F1018">
        <v>67.59</v>
      </c>
      <c r="G1018">
        <v>50.13</v>
      </c>
      <c r="H1018">
        <v>2</v>
      </c>
      <c r="I1018">
        <f t="shared" si="47"/>
        <v>100.26</v>
      </c>
    </row>
    <row r="1019" spans="1:9" x14ac:dyDescent="0.3">
      <c r="A1019" s="1">
        <v>45600</v>
      </c>
      <c r="B1019" s="1" t="str">
        <f t="shared" si="45"/>
        <v>November</v>
      </c>
      <c r="C1019" s="1" t="str">
        <f t="shared" si="46"/>
        <v>Festive</v>
      </c>
      <c r="D1019" t="s">
        <v>49</v>
      </c>
      <c r="E1019" t="s">
        <v>4</v>
      </c>
      <c r="F1019">
        <v>137.24</v>
      </c>
      <c r="G1019">
        <v>123.29</v>
      </c>
      <c r="H1019">
        <v>5</v>
      </c>
      <c r="I1019">
        <f t="shared" si="47"/>
        <v>616.45000000000005</v>
      </c>
    </row>
    <row r="1020" spans="1:9" x14ac:dyDescent="0.3">
      <c r="A1020" s="1">
        <v>45446</v>
      </c>
      <c r="B1020" s="1" t="str">
        <f t="shared" si="45"/>
        <v>June</v>
      </c>
      <c r="C1020" s="1" t="str">
        <f t="shared" si="46"/>
        <v>Summer</v>
      </c>
      <c r="D1020" t="s">
        <v>21</v>
      </c>
      <c r="E1020" t="s">
        <v>6</v>
      </c>
      <c r="F1020">
        <v>125.33</v>
      </c>
      <c r="G1020">
        <v>98.87</v>
      </c>
      <c r="H1020">
        <v>0.5</v>
      </c>
      <c r="I1020">
        <f t="shared" si="47"/>
        <v>49.435000000000002</v>
      </c>
    </row>
    <row r="1021" spans="1:9" x14ac:dyDescent="0.3">
      <c r="A1021" s="1">
        <v>45297</v>
      </c>
      <c r="B1021" s="1" t="str">
        <f t="shared" si="45"/>
        <v>January</v>
      </c>
      <c r="C1021" s="1" t="str">
        <f t="shared" si="46"/>
        <v>Winter</v>
      </c>
      <c r="D1021" t="s">
        <v>15</v>
      </c>
      <c r="E1021" t="s">
        <v>14</v>
      </c>
      <c r="F1021">
        <v>36.5</v>
      </c>
      <c r="G1021">
        <v>28.75</v>
      </c>
      <c r="H1021">
        <v>1</v>
      </c>
      <c r="I1021">
        <f t="shared" si="47"/>
        <v>28.75</v>
      </c>
    </row>
    <row r="1022" spans="1:9" x14ac:dyDescent="0.3">
      <c r="A1022" s="1">
        <v>45612</v>
      </c>
      <c r="B1022" s="1" t="str">
        <f t="shared" si="45"/>
        <v>November</v>
      </c>
      <c r="C1022" s="1" t="str">
        <f t="shared" si="46"/>
        <v>Festive</v>
      </c>
      <c r="D1022" t="s">
        <v>26</v>
      </c>
      <c r="E1022" t="s">
        <v>6</v>
      </c>
      <c r="F1022">
        <v>45.98</v>
      </c>
      <c r="G1022">
        <v>34.04</v>
      </c>
      <c r="H1022">
        <v>1</v>
      </c>
      <c r="I1022">
        <f t="shared" si="47"/>
        <v>34.04</v>
      </c>
    </row>
    <row r="1023" spans="1:9" x14ac:dyDescent="0.3">
      <c r="A1023" s="1">
        <v>45323</v>
      </c>
      <c r="B1023" s="1" t="str">
        <f t="shared" si="45"/>
        <v>February</v>
      </c>
      <c r="C1023" s="1" t="str">
        <f t="shared" si="46"/>
        <v>Winter</v>
      </c>
      <c r="D1023" t="s">
        <v>60</v>
      </c>
      <c r="E1023" t="s">
        <v>17</v>
      </c>
      <c r="F1023">
        <v>3.73</v>
      </c>
      <c r="G1023">
        <v>2.5499999999999998</v>
      </c>
      <c r="H1023">
        <v>750</v>
      </c>
      <c r="I1023">
        <f t="shared" si="47"/>
        <v>1912.4999999999998</v>
      </c>
    </row>
    <row r="1024" spans="1:9" x14ac:dyDescent="0.3">
      <c r="A1024" s="1">
        <v>45530</v>
      </c>
      <c r="B1024" s="1" t="str">
        <f t="shared" si="45"/>
        <v>August</v>
      </c>
      <c r="C1024" s="1" t="str">
        <f t="shared" si="46"/>
        <v>Monsoon</v>
      </c>
      <c r="D1024" t="s">
        <v>48</v>
      </c>
      <c r="E1024" t="s">
        <v>6</v>
      </c>
      <c r="F1024">
        <v>53.77</v>
      </c>
      <c r="G1024">
        <v>36.19</v>
      </c>
      <c r="H1024">
        <v>0.25</v>
      </c>
      <c r="I1024">
        <f t="shared" si="47"/>
        <v>9.0474999999999994</v>
      </c>
    </row>
    <row r="1025" spans="1:9" x14ac:dyDescent="0.3">
      <c r="A1025" s="1">
        <v>45617</v>
      </c>
      <c r="B1025" s="1" t="str">
        <f t="shared" si="45"/>
        <v>November</v>
      </c>
      <c r="C1025" s="1" t="str">
        <f t="shared" si="46"/>
        <v>Festive</v>
      </c>
      <c r="D1025" t="s">
        <v>3</v>
      </c>
      <c r="E1025" t="s">
        <v>4</v>
      </c>
      <c r="F1025">
        <v>154.05000000000001</v>
      </c>
      <c r="G1025">
        <v>131.84</v>
      </c>
      <c r="H1025">
        <v>10</v>
      </c>
      <c r="I1025">
        <f t="shared" si="47"/>
        <v>1318.4</v>
      </c>
    </row>
    <row r="1026" spans="1:9" x14ac:dyDescent="0.3">
      <c r="A1026" s="1">
        <v>45451</v>
      </c>
      <c r="B1026" s="1" t="str">
        <f t="shared" si="45"/>
        <v>June</v>
      </c>
      <c r="C1026" s="1" t="str">
        <f t="shared" si="46"/>
        <v>Summer</v>
      </c>
      <c r="D1026" t="s">
        <v>16</v>
      </c>
      <c r="E1026" t="s">
        <v>17</v>
      </c>
      <c r="F1026">
        <v>2.29</v>
      </c>
      <c r="G1026">
        <v>1.7</v>
      </c>
      <c r="H1026">
        <v>4000</v>
      </c>
      <c r="I1026">
        <f t="shared" si="47"/>
        <v>6800</v>
      </c>
    </row>
    <row r="1027" spans="1:9" x14ac:dyDescent="0.3">
      <c r="A1027" s="1">
        <v>45443</v>
      </c>
      <c r="B1027" s="1" t="str">
        <f t="shared" ref="B1027:B1090" si="48">TEXT(A1027,"MMMM")</f>
        <v>May</v>
      </c>
      <c r="C1027" s="1" t="str">
        <f t="shared" ref="C1027:C1090" si="49">IF(OR(MONTH(A1027)=10,MONTH(A1027)=11,MONTH(A1027)=12),"Festive",
IF(OR(MONTH(A1027)=1,MONTH(A1027)=2,MONTH(A1027)=3),"Winter",
IF(OR(MONTH(A1027)=4,MONTH(A1027)=5,MONTH(A1027)=6),"Summer",
"Monsoon")))</f>
        <v>Summer</v>
      </c>
      <c r="D1027" t="s">
        <v>19</v>
      </c>
      <c r="E1027" t="s">
        <v>14</v>
      </c>
      <c r="F1027">
        <v>49.59</v>
      </c>
      <c r="G1027">
        <v>40.67</v>
      </c>
      <c r="H1027">
        <v>2</v>
      </c>
      <c r="I1027">
        <f t="shared" ref="I1027:I1090" si="50">H1027*G1027</f>
        <v>81.34</v>
      </c>
    </row>
    <row r="1028" spans="1:9" x14ac:dyDescent="0.3">
      <c r="A1028" s="1">
        <v>45594</v>
      </c>
      <c r="B1028" s="1" t="str">
        <f t="shared" si="48"/>
        <v>October</v>
      </c>
      <c r="C1028" s="1" t="str">
        <f t="shared" si="49"/>
        <v>Festive</v>
      </c>
      <c r="D1028" t="s">
        <v>8</v>
      </c>
      <c r="E1028" t="s">
        <v>6</v>
      </c>
      <c r="F1028">
        <v>14.87</v>
      </c>
      <c r="G1028">
        <v>10.49</v>
      </c>
      <c r="H1028">
        <v>24</v>
      </c>
      <c r="I1028">
        <f t="shared" si="50"/>
        <v>251.76</v>
      </c>
    </row>
    <row r="1029" spans="1:9" x14ac:dyDescent="0.3">
      <c r="A1029" s="1">
        <v>45583</v>
      </c>
      <c r="B1029" s="1" t="str">
        <f t="shared" si="48"/>
        <v>October</v>
      </c>
      <c r="C1029" s="1" t="str">
        <f t="shared" si="49"/>
        <v>Festive</v>
      </c>
      <c r="D1029" t="s">
        <v>15</v>
      </c>
      <c r="E1029" t="s">
        <v>14</v>
      </c>
      <c r="F1029">
        <v>74.94</v>
      </c>
      <c r="G1029">
        <v>51.71</v>
      </c>
      <c r="H1029">
        <v>12</v>
      </c>
      <c r="I1029">
        <f t="shared" si="50"/>
        <v>620.52</v>
      </c>
    </row>
    <row r="1030" spans="1:9" x14ac:dyDescent="0.3">
      <c r="A1030" s="1">
        <v>45524</v>
      </c>
      <c r="B1030" s="1" t="str">
        <f t="shared" si="48"/>
        <v>August</v>
      </c>
      <c r="C1030" s="1" t="str">
        <f t="shared" si="49"/>
        <v>Monsoon</v>
      </c>
      <c r="D1030" t="s">
        <v>43</v>
      </c>
      <c r="E1030" t="s">
        <v>6</v>
      </c>
      <c r="F1030">
        <v>65.05</v>
      </c>
      <c r="G1030">
        <v>56.39</v>
      </c>
      <c r="H1030">
        <v>3</v>
      </c>
      <c r="I1030">
        <f t="shared" si="50"/>
        <v>169.17000000000002</v>
      </c>
    </row>
    <row r="1031" spans="1:9" x14ac:dyDescent="0.3">
      <c r="A1031" s="1">
        <v>45483</v>
      </c>
      <c r="B1031" s="1" t="str">
        <f t="shared" si="48"/>
        <v>July</v>
      </c>
      <c r="C1031" s="1" t="str">
        <f t="shared" si="49"/>
        <v>Monsoon</v>
      </c>
      <c r="D1031" t="s">
        <v>34</v>
      </c>
      <c r="E1031" t="s">
        <v>35</v>
      </c>
      <c r="F1031">
        <v>0.14000000000000001</v>
      </c>
      <c r="G1031">
        <v>0.12</v>
      </c>
      <c r="H1031">
        <v>500</v>
      </c>
      <c r="I1031">
        <f t="shared" si="50"/>
        <v>60</v>
      </c>
    </row>
    <row r="1032" spans="1:9" x14ac:dyDescent="0.3">
      <c r="A1032" s="1">
        <v>45533</v>
      </c>
      <c r="B1032" s="1" t="str">
        <f t="shared" si="48"/>
        <v>August</v>
      </c>
      <c r="C1032" s="1" t="str">
        <f t="shared" si="49"/>
        <v>Monsoon</v>
      </c>
      <c r="D1032" t="s">
        <v>19</v>
      </c>
      <c r="E1032" t="s">
        <v>14</v>
      </c>
      <c r="F1032">
        <v>57.43</v>
      </c>
      <c r="G1032">
        <v>46.44</v>
      </c>
      <c r="H1032">
        <v>2</v>
      </c>
      <c r="I1032">
        <f t="shared" si="50"/>
        <v>92.88</v>
      </c>
    </row>
    <row r="1033" spans="1:9" x14ac:dyDescent="0.3">
      <c r="A1033" s="1">
        <v>45403</v>
      </c>
      <c r="B1033" s="1" t="str">
        <f t="shared" si="48"/>
        <v>April</v>
      </c>
      <c r="C1033" s="1" t="str">
        <f t="shared" si="49"/>
        <v>Summer</v>
      </c>
      <c r="D1033" t="s">
        <v>13</v>
      </c>
      <c r="E1033" t="s">
        <v>14</v>
      </c>
      <c r="F1033">
        <v>49.68</v>
      </c>
      <c r="G1033">
        <v>39.26</v>
      </c>
      <c r="H1033">
        <v>2</v>
      </c>
      <c r="I1033">
        <f t="shared" si="50"/>
        <v>78.52</v>
      </c>
    </row>
    <row r="1034" spans="1:9" x14ac:dyDescent="0.3">
      <c r="A1034" s="1">
        <v>45333</v>
      </c>
      <c r="B1034" s="1" t="str">
        <f t="shared" si="48"/>
        <v>February</v>
      </c>
      <c r="C1034" s="1" t="str">
        <f t="shared" si="49"/>
        <v>Winter</v>
      </c>
      <c r="D1034" t="s">
        <v>44</v>
      </c>
      <c r="E1034" t="s">
        <v>6</v>
      </c>
      <c r="F1034">
        <v>17.73</v>
      </c>
      <c r="G1034">
        <v>14.36</v>
      </c>
      <c r="H1034">
        <v>3</v>
      </c>
      <c r="I1034">
        <f t="shared" si="50"/>
        <v>43.08</v>
      </c>
    </row>
    <row r="1035" spans="1:9" x14ac:dyDescent="0.3">
      <c r="A1035" s="1">
        <v>45562</v>
      </c>
      <c r="B1035" s="1" t="str">
        <f t="shared" si="48"/>
        <v>September</v>
      </c>
      <c r="C1035" s="1" t="str">
        <f t="shared" si="49"/>
        <v>Monsoon</v>
      </c>
      <c r="D1035" t="s">
        <v>39</v>
      </c>
      <c r="E1035" t="s">
        <v>11</v>
      </c>
      <c r="F1035">
        <v>417.63</v>
      </c>
      <c r="G1035">
        <v>372.05</v>
      </c>
      <c r="H1035">
        <v>0.25</v>
      </c>
      <c r="I1035">
        <f t="shared" si="50"/>
        <v>93.012500000000003</v>
      </c>
    </row>
    <row r="1036" spans="1:9" x14ac:dyDescent="0.3">
      <c r="A1036" s="1">
        <v>45331</v>
      </c>
      <c r="B1036" s="1" t="str">
        <f t="shared" si="48"/>
        <v>February</v>
      </c>
      <c r="C1036" s="1" t="str">
        <f t="shared" si="49"/>
        <v>Winter</v>
      </c>
      <c r="D1036" t="s">
        <v>3</v>
      </c>
      <c r="E1036" t="s">
        <v>4</v>
      </c>
      <c r="F1036">
        <v>154.01</v>
      </c>
      <c r="G1036">
        <v>137.99</v>
      </c>
      <c r="H1036">
        <v>3</v>
      </c>
      <c r="I1036">
        <f t="shared" si="50"/>
        <v>413.97</v>
      </c>
    </row>
    <row r="1037" spans="1:9" x14ac:dyDescent="0.3">
      <c r="A1037" s="1">
        <v>45349</v>
      </c>
      <c r="B1037" s="1" t="str">
        <f t="shared" si="48"/>
        <v>February</v>
      </c>
      <c r="C1037" s="1" t="str">
        <f t="shared" si="49"/>
        <v>Winter</v>
      </c>
      <c r="D1037" t="s">
        <v>21</v>
      </c>
      <c r="E1037" t="s">
        <v>6</v>
      </c>
      <c r="F1037">
        <v>100.24</v>
      </c>
      <c r="G1037">
        <v>81.33</v>
      </c>
      <c r="H1037">
        <v>1</v>
      </c>
      <c r="I1037">
        <f t="shared" si="50"/>
        <v>81.33</v>
      </c>
    </row>
    <row r="1038" spans="1:9" x14ac:dyDescent="0.3">
      <c r="A1038" s="1">
        <v>45636</v>
      </c>
      <c r="B1038" s="1" t="str">
        <f t="shared" si="48"/>
        <v>December</v>
      </c>
      <c r="C1038" s="1" t="str">
        <f t="shared" si="49"/>
        <v>Festive</v>
      </c>
      <c r="D1038" t="s">
        <v>40</v>
      </c>
      <c r="E1038" t="s">
        <v>29</v>
      </c>
      <c r="F1038">
        <v>430.28</v>
      </c>
      <c r="G1038">
        <v>312.33999999999997</v>
      </c>
      <c r="H1038">
        <v>1</v>
      </c>
      <c r="I1038">
        <f t="shared" si="50"/>
        <v>312.33999999999997</v>
      </c>
    </row>
    <row r="1039" spans="1:9" x14ac:dyDescent="0.3">
      <c r="A1039" s="1">
        <v>45395</v>
      </c>
      <c r="B1039" s="1" t="str">
        <f t="shared" si="48"/>
        <v>April</v>
      </c>
      <c r="C1039" s="1" t="str">
        <f t="shared" si="49"/>
        <v>Summer</v>
      </c>
      <c r="D1039" t="s">
        <v>32</v>
      </c>
      <c r="E1039" t="s">
        <v>33</v>
      </c>
      <c r="F1039">
        <v>0.05</v>
      </c>
      <c r="G1039">
        <v>0.04</v>
      </c>
      <c r="H1039">
        <v>200</v>
      </c>
      <c r="I1039">
        <f t="shared" si="50"/>
        <v>8</v>
      </c>
    </row>
    <row r="1040" spans="1:9" x14ac:dyDescent="0.3">
      <c r="A1040" s="1">
        <v>45368</v>
      </c>
      <c r="B1040" s="1" t="str">
        <f t="shared" si="48"/>
        <v>March</v>
      </c>
      <c r="C1040" s="1" t="str">
        <f t="shared" si="49"/>
        <v>Winter</v>
      </c>
      <c r="D1040" t="s">
        <v>55</v>
      </c>
      <c r="E1040" t="s">
        <v>35</v>
      </c>
      <c r="F1040">
        <v>0.14000000000000001</v>
      </c>
      <c r="G1040">
        <v>0.1</v>
      </c>
      <c r="H1040">
        <v>1500</v>
      </c>
      <c r="I1040">
        <f t="shared" si="50"/>
        <v>150</v>
      </c>
    </row>
    <row r="1041" spans="1:9" x14ac:dyDescent="0.3">
      <c r="A1041" s="1">
        <v>45632</v>
      </c>
      <c r="B1041" s="1" t="str">
        <f t="shared" si="48"/>
        <v>December</v>
      </c>
      <c r="C1041" s="1" t="str">
        <f t="shared" si="49"/>
        <v>Festive</v>
      </c>
      <c r="D1041" t="s">
        <v>56</v>
      </c>
      <c r="E1041" t="s">
        <v>29</v>
      </c>
      <c r="F1041">
        <v>406.36</v>
      </c>
      <c r="G1041">
        <v>286.33</v>
      </c>
      <c r="H1041">
        <v>3</v>
      </c>
      <c r="I1041">
        <f t="shared" si="50"/>
        <v>858.99</v>
      </c>
    </row>
    <row r="1042" spans="1:9" x14ac:dyDescent="0.3">
      <c r="A1042" s="1">
        <v>45397</v>
      </c>
      <c r="B1042" s="1" t="str">
        <f t="shared" si="48"/>
        <v>April</v>
      </c>
      <c r="C1042" s="1" t="str">
        <f t="shared" si="49"/>
        <v>Summer</v>
      </c>
      <c r="D1042" t="s">
        <v>51</v>
      </c>
      <c r="E1042" t="s">
        <v>6</v>
      </c>
      <c r="F1042">
        <v>72.569999999999993</v>
      </c>
      <c r="G1042">
        <v>53.42</v>
      </c>
      <c r="H1042">
        <v>3</v>
      </c>
      <c r="I1042">
        <f t="shared" si="50"/>
        <v>160.26</v>
      </c>
    </row>
    <row r="1043" spans="1:9" x14ac:dyDescent="0.3">
      <c r="A1043" s="1">
        <v>45542</v>
      </c>
      <c r="B1043" s="1" t="str">
        <f t="shared" si="48"/>
        <v>September</v>
      </c>
      <c r="C1043" s="1" t="str">
        <f t="shared" si="49"/>
        <v>Monsoon</v>
      </c>
      <c r="D1043" t="s">
        <v>50</v>
      </c>
      <c r="E1043" t="s">
        <v>6</v>
      </c>
      <c r="F1043">
        <v>0.37</v>
      </c>
      <c r="G1043">
        <v>0.32</v>
      </c>
      <c r="H1043">
        <v>4000</v>
      </c>
      <c r="I1043">
        <f t="shared" si="50"/>
        <v>1280</v>
      </c>
    </row>
    <row r="1044" spans="1:9" x14ac:dyDescent="0.3">
      <c r="A1044" s="1">
        <v>45631</v>
      </c>
      <c r="B1044" s="1" t="str">
        <f t="shared" si="48"/>
        <v>December</v>
      </c>
      <c r="C1044" s="1" t="str">
        <f t="shared" si="49"/>
        <v>Festive</v>
      </c>
      <c r="D1044" t="s">
        <v>57</v>
      </c>
      <c r="E1044" t="s">
        <v>42</v>
      </c>
      <c r="F1044">
        <v>0.13</v>
      </c>
      <c r="G1044">
        <v>0.11</v>
      </c>
      <c r="H1044">
        <v>200</v>
      </c>
      <c r="I1044">
        <f t="shared" si="50"/>
        <v>22</v>
      </c>
    </row>
    <row r="1045" spans="1:9" x14ac:dyDescent="0.3">
      <c r="A1045" s="1">
        <v>45320</v>
      </c>
      <c r="B1045" s="1" t="str">
        <f t="shared" si="48"/>
        <v>January</v>
      </c>
      <c r="C1045" s="1" t="str">
        <f t="shared" si="49"/>
        <v>Winter</v>
      </c>
      <c r="D1045" t="s">
        <v>34</v>
      </c>
      <c r="E1045" t="s">
        <v>35</v>
      </c>
      <c r="F1045">
        <v>0.56000000000000005</v>
      </c>
      <c r="G1045">
        <v>0.42</v>
      </c>
      <c r="H1045">
        <v>1000</v>
      </c>
      <c r="I1045">
        <f t="shared" si="50"/>
        <v>420</v>
      </c>
    </row>
    <row r="1046" spans="1:9" x14ac:dyDescent="0.3">
      <c r="A1046" s="1">
        <v>45554</v>
      </c>
      <c r="B1046" s="1" t="str">
        <f t="shared" si="48"/>
        <v>September</v>
      </c>
      <c r="C1046" s="1" t="str">
        <f t="shared" si="49"/>
        <v>Monsoon</v>
      </c>
      <c r="D1046" t="s">
        <v>51</v>
      </c>
      <c r="E1046" t="s">
        <v>6</v>
      </c>
      <c r="F1046">
        <v>142.09</v>
      </c>
      <c r="G1046">
        <v>110.22</v>
      </c>
      <c r="H1046">
        <v>2</v>
      </c>
      <c r="I1046">
        <f t="shared" si="50"/>
        <v>220.44</v>
      </c>
    </row>
    <row r="1047" spans="1:9" x14ac:dyDescent="0.3">
      <c r="A1047" s="1">
        <v>45321</v>
      </c>
      <c r="B1047" s="1" t="str">
        <f t="shared" si="48"/>
        <v>January</v>
      </c>
      <c r="C1047" s="1" t="str">
        <f t="shared" si="49"/>
        <v>Winter</v>
      </c>
      <c r="D1047" t="s">
        <v>30</v>
      </c>
      <c r="E1047" t="s">
        <v>6</v>
      </c>
      <c r="F1047">
        <v>79.59</v>
      </c>
      <c r="G1047">
        <v>54.67</v>
      </c>
      <c r="H1047">
        <v>0.25</v>
      </c>
      <c r="I1047">
        <f t="shared" si="50"/>
        <v>13.6675</v>
      </c>
    </row>
    <row r="1048" spans="1:9" x14ac:dyDescent="0.3">
      <c r="A1048" s="1">
        <v>45449</v>
      </c>
      <c r="B1048" s="1" t="str">
        <f t="shared" si="48"/>
        <v>June</v>
      </c>
      <c r="C1048" s="1" t="str">
        <f t="shared" si="49"/>
        <v>Summer</v>
      </c>
      <c r="D1048" t="s">
        <v>16</v>
      </c>
      <c r="E1048" t="s">
        <v>17</v>
      </c>
      <c r="F1048">
        <v>6.42</v>
      </c>
      <c r="G1048">
        <v>4.59</v>
      </c>
      <c r="H1048">
        <v>100</v>
      </c>
      <c r="I1048">
        <f t="shared" si="50"/>
        <v>459</v>
      </c>
    </row>
    <row r="1049" spans="1:9" x14ac:dyDescent="0.3">
      <c r="A1049" s="1">
        <v>45494</v>
      </c>
      <c r="B1049" s="1" t="str">
        <f t="shared" si="48"/>
        <v>July</v>
      </c>
      <c r="C1049" s="1" t="str">
        <f t="shared" si="49"/>
        <v>Monsoon</v>
      </c>
      <c r="D1049" t="s">
        <v>27</v>
      </c>
      <c r="E1049" t="s">
        <v>4</v>
      </c>
      <c r="F1049">
        <v>86.36</v>
      </c>
      <c r="G1049">
        <v>80.739999999999995</v>
      </c>
      <c r="H1049">
        <v>2</v>
      </c>
      <c r="I1049">
        <f t="shared" si="50"/>
        <v>161.47999999999999</v>
      </c>
    </row>
    <row r="1050" spans="1:9" x14ac:dyDescent="0.3">
      <c r="A1050" s="1">
        <v>45566</v>
      </c>
      <c r="B1050" s="1" t="str">
        <f t="shared" si="48"/>
        <v>October</v>
      </c>
      <c r="C1050" s="1" t="str">
        <f t="shared" si="49"/>
        <v>Festive</v>
      </c>
      <c r="D1050" t="s">
        <v>60</v>
      </c>
      <c r="E1050" t="s">
        <v>17</v>
      </c>
      <c r="F1050">
        <v>2.71</v>
      </c>
      <c r="G1050">
        <v>1.92</v>
      </c>
      <c r="H1050">
        <v>1000</v>
      </c>
      <c r="I1050">
        <f t="shared" si="50"/>
        <v>1920</v>
      </c>
    </row>
    <row r="1051" spans="1:9" x14ac:dyDescent="0.3">
      <c r="A1051" s="1">
        <v>45329</v>
      </c>
      <c r="B1051" s="1" t="str">
        <f t="shared" si="48"/>
        <v>February</v>
      </c>
      <c r="C1051" s="1" t="str">
        <f t="shared" si="49"/>
        <v>Winter</v>
      </c>
      <c r="D1051" t="s">
        <v>57</v>
      </c>
      <c r="E1051" t="s">
        <v>42</v>
      </c>
      <c r="F1051">
        <v>0.51</v>
      </c>
      <c r="G1051">
        <v>0.37</v>
      </c>
      <c r="H1051">
        <v>750</v>
      </c>
      <c r="I1051">
        <f t="shared" si="50"/>
        <v>277.5</v>
      </c>
    </row>
    <row r="1052" spans="1:9" x14ac:dyDescent="0.3">
      <c r="A1052" s="1">
        <v>45610</v>
      </c>
      <c r="B1052" s="1" t="str">
        <f t="shared" si="48"/>
        <v>November</v>
      </c>
      <c r="C1052" s="1" t="str">
        <f t="shared" si="49"/>
        <v>Festive</v>
      </c>
      <c r="D1052" t="s">
        <v>38</v>
      </c>
      <c r="E1052" t="s">
        <v>23</v>
      </c>
      <c r="F1052">
        <v>202.17</v>
      </c>
      <c r="G1052">
        <v>173.61</v>
      </c>
      <c r="H1052">
        <v>3</v>
      </c>
      <c r="I1052">
        <f t="shared" si="50"/>
        <v>520.83000000000004</v>
      </c>
    </row>
    <row r="1053" spans="1:9" x14ac:dyDescent="0.3">
      <c r="A1053" s="1">
        <v>45322</v>
      </c>
      <c r="B1053" s="1" t="str">
        <f t="shared" si="48"/>
        <v>January</v>
      </c>
      <c r="C1053" s="1" t="str">
        <f t="shared" si="49"/>
        <v>Winter</v>
      </c>
      <c r="D1053" t="s">
        <v>8</v>
      </c>
      <c r="E1053" t="s">
        <v>6</v>
      </c>
      <c r="F1053">
        <v>12.32</v>
      </c>
      <c r="G1053">
        <v>8.5299999999999994</v>
      </c>
      <c r="H1053">
        <v>2</v>
      </c>
      <c r="I1053">
        <f t="shared" si="50"/>
        <v>17.059999999999999</v>
      </c>
    </row>
    <row r="1054" spans="1:9" x14ac:dyDescent="0.3">
      <c r="A1054" s="1">
        <v>45327</v>
      </c>
      <c r="B1054" s="1" t="str">
        <f t="shared" si="48"/>
        <v>February</v>
      </c>
      <c r="C1054" s="1" t="str">
        <f t="shared" si="49"/>
        <v>Winter</v>
      </c>
      <c r="D1054" t="s">
        <v>41</v>
      </c>
      <c r="E1054" t="s">
        <v>42</v>
      </c>
      <c r="F1054">
        <v>0.21</v>
      </c>
      <c r="G1054">
        <v>0.15</v>
      </c>
      <c r="H1054">
        <v>500</v>
      </c>
      <c r="I1054">
        <f t="shared" si="50"/>
        <v>75</v>
      </c>
    </row>
    <row r="1055" spans="1:9" x14ac:dyDescent="0.3">
      <c r="A1055" s="1">
        <v>45533</v>
      </c>
      <c r="B1055" s="1" t="str">
        <f t="shared" si="48"/>
        <v>August</v>
      </c>
      <c r="C1055" s="1" t="str">
        <f t="shared" si="49"/>
        <v>Monsoon</v>
      </c>
      <c r="D1055" t="s">
        <v>43</v>
      </c>
      <c r="E1055" t="s">
        <v>6</v>
      </c>
      <c r="F1055">
        <v>74.58</v>
      </c>
      <c r="G1055">
        <v>61.19</v>
      </c>
      <c r="H1055">
        <v>3</v>
      </c>
      <c r="I1055">
        <f t="shared" si="50"/>
        <v>183.57</v>
      </c>
    </row>
    <row r="1056" spans="1:9" x14ac:dyDescent="0.3">
      <c r="A1056" s="1">
        <v>45618</v>
      </c>
      <c r="B1056" s="1" t="str">
        <f t="shared" si="48"/>
        <v>November</v>
      </c>
      <c r="C1056" s="1" t="str">
        <f t="shared" si="49"/>
        <v>Festive</v>
      </c>
      <c r="D1056" t="s">
        <v>44</v>
      </c>
      <c r="E1056" t="s">
        <v>6</v>
      </c>
      <c r="F1056">
        <v>11.57</v>
      </c>
      <c r="G1056">
        <v>10.54</v>
      </c>
      <c r="H1056">
        <v>6</v>
      </c>
      <c r="I1056">
        <f t="shared" si="50"/>
        <v>63.239999999999995</v>
      </c>
    </row>
    <row r="1057" spans="1:9" x14ac:dyDescent="0.3">
      <c r="A1057" s="1">
        <v>45583</v>
      </c>
      <c r="B1057" s="1" t="str">
        <f t="shared" si="48"/>
        <v>October</v>
      </c>
      <c r="C1057" s="1" t="str">
        <f t="shared" si="49"/>
        <v>Festive</v>
      </c>
      <c r="D1057" t="s">
        <v>12</v>
      </c>
      <c r="E1057" t="s">
        <v>6</v>
      </c>
      <c r="F1057">
        <v>0.36</v>
      </c>
      <c r="G1057">
        <v>0.31</v>
      </c>
      <c r="H1057">
        <v>5000</v>
      </c>
      <c r="I1057">
        <f t="shared" si="50"/>
        <v>1550</v>
      </c>
    </row>
    <row r="1058" spans="1:9" x14ac:dyDescent="0.3">
      <c r="A1058" s="1">
        <v>45507</v>
      </c>
      <c r="B1058" s="1" t="str">
        <f t="shared" si="48"/>
        <v>August</v>
      </c>
      <c r="C1058" s="1" t="str">
        <f t="shared" si="49"/>
        <v>Monsoon</v>
      </c>
      <c r="D1058" t="s">
        <v>16</v>
      </c>
      <c r="E1058" t="s">
        <v>17</v>
      </c>
      <c r="F1058">
        <v>4.32</v>
      </c>
      <c r="G1058">
        <v>3.26</v>
      </c>
      <c r="H1058">
        <v>1000</v>
      </c>
      <c r="I1058">
        <f t="shared" si="50"/>
        <v>3260</v>
      </c>
    </row>
    <row r="1059" spans="1:9" x14ac:dyDescent="0.3">
      <c r="A1059" s="1">
        <v>45614</v>
      </c>
      <c r="B1059" s="1" t="str">
        <f t="shared" si="48"/>
        <v>November</v>
      </c>
      <c r="C1059" s="1" t="str">
        <f t="shared" si="49"/>
        <v>Festive</v>
      </c>
      <c r="D1059" t="s">
        <v>22</v>
      </c>
      <c r="E1059" t="s">
        <v>23</v>
      </c>
      <c r="F1059">
        <v>239.74</v>
      </c>
      <c r="G1059">
        <v>170.91</v>
      </c>
      <c r="H1059">
        <v>2</v>
      </c>
      <c r="I1059">
        <f t="shared" si="50"/>
        <v>341.82</v>
      </c>
    </row>
    <row r="1060" spans="1:9" x14ac:dyDescent="0.3">
      <c r="A1060" s="1">
        <v>45485</v>
      </c>
      <c r="B1060" s="1" t="str">
        <f t="shared" si="48"/>
        <v>July</v>
      </c>
      <c r="C1060" s="1" t="str">
        <f t="shared" si="49"/>
        <v>Monsoon</v>
      </c>
      <c r="D1060" t="s">
        <v>55</v>
      </c>
      <c r="E1060" t="s">
        <v>35</v>
      </c>
      <c r="F1060">
        <v>0.26</v>
      </c>
      <c r="G1060">
        <v>0.2</v>
      </c>
      <c r="H1060">
        <v>200</v>
      </c>
      <c r="I1060">
        <f t="shared" si="50"/>
        <v>40</v>
      </c>
    </row>
    <row r="1061" spans="1:9" x14ac:dyDescent="0.3">
      <c r="A1061" s="1">
        <v>45653</v>
      </c>
      <c r="B1061" s="1" t="str">
        <f t="shared" si="48"/>
        <v>December</v>
      </c>
      <c r="C1061" s="1" t="str">
        <f t="shared" si="49"/>
        <v>Festive</v>
      </c>
      <c r="D1061" t="s">
        <v>31</v>
      </c>
      <c r="E1061" t="s">
        <v>11</v>
      </c>
      <c r="F1061">
        <v>531.32000000000005</v>
      </c>
      <c r="G1061">
        <v>432.26</v>
      </c>
      <c r="H1061">
        <v>1</v>
      </c>
      <c r="I1061">
        <f t="shared" si="50"/>
        <v>432.26</v>
      </c>
    </row>
    <row r="1062" spans="1:9" x14ac:dyDescent="0.3">
      <c r="A1062" s="1">
        <v>45360</v>
      </c>
      <c r="B1062" s="1" t="str">
        <f t="shared" si="48"/>
        <v>March</v>
      </c>
      <c r="C1062" s="1" t="str">
        <f t="shared" si="49"/>
        <v>Winter</v>
      </c>
      <c r="D1062" t="s">
        <v>5</v>
      </c>
      <c r="E1062" t="s">
        <v>6</v>
      </c>
      <c r="F1062">
        <v>73.37</v>
      </c>
      <c r="G1062">
        <v>58.65</v>
      </c>
      <c r="H1062">
        <v>10</v>
      </c>
      <c r="I1062">
        <f t="shared" si="50"/>
        <v>586.5</v>
      </c>
    </row>
    <row r="1063" spans="1:9" x14ac:dyDescent="0.3">
      <c r="A1063" s="1">
        <v>45470</v>
      </c>
      <c r="B1063" s="1" t="str">
        <f t="shared" si="48"/>
        <v>June</v>
      </c>
      <c r="C1063" s="1" t="str">
        <f t="shared" si="49"/>
        <v>Summer</v>
      </c>
      <c r="D1063" t="s">
        <v>38</v>
      </c>
      <c r="E1063" t="s">
        <v>23</v>
      </c>
      <c r="F1063">
        <v>156.46</v>
      </c>
      <c r="G1063">
        <v>127.18</v>
      </c>
      <c r="H1063">
        <v>0.5</v>
      </c>
      <c r="I1063">
        <f t="shared" si="50"/>
        <v>63.59</v>
      </c>
    </row>
    <row r="1064" spans="1:9" x14ac:dyDescent="0.3">
      <c r="A1064" s="1">
        <v>45634</v>
      </c>
      <c r="B1064" s="1" t="str">
        <f t="shared" si="48"/>
        <v>December</v>
      </c>
      <c r="C1064" s="1" t="str">
        <f t="shared" si="49"/>
        <v>Festive</v>
      </c>
      <c r="D1064" t="s">
        <v>13</v>
      </c>
      <c r="E1064" t="s">
        <v>14</v>
      </c>
      <c r="F1064">
        <v>60.51</v>
      </c>
      <c r="G1064">
        <v>44.56</v>
      </c>
      <c r="H1064">
        <v>24</v>
      </c>
      <c r="I1064">
        <f t="shared" si="50"/>
        <v>1069.44</v>
      </c>
    </row>
    <row r="1065" spans="1:9" x14ac:dyDescent="0.3">
      <c r="A1065" s="1">
        <v>45582</v>
      </c>
      <c r="B1065" s="1" t="str">
        <f t="shared" si="48"/>
        <v>October</v>
      </c>
      <c r="C1065" s="1" t="str">
        <f t="shared" si="49"/>
        <v>Festive</v>
      </c>
      <c r="D1065" t="s">
        <v>25</v>
      </c>
      <c r="E1065" t="s">
        <v>6</v>
      </c>
      <c r="F1065">
        <v>81.95</v>
      </c>
      <c r="G1065">
        <v>77.87</v>
      </c>
      <c r="H1065">
        <v>0.5</v>
      </c>
      <c r="I1065">
        <f t="shared" si="50"/>
        <v>38.935000000000002</v>
      </c>
    </row>
    <row r="1066" spans="1:9" x14ac:dyDescent="0.3">
      <c r="A1066" s="1">
        <v>45406</v>
      </c>
      <c r="B1066" s="1" t="str">
        <f t="shared" si="48"/>
        <v>April</v>
      </c>
      <c r="C1066" s="1" t="str">
        <f t="shared" si="49"/>
        <v>Summer</v>
      </c>
      <c r="D1066" t="s">
        <v>7</v>
      </c>
      <c r="E1066" t="s">
        <v>6</v>
      </c>
      <c r="F1066">
        <v>63.76</v>
      </c>
      <c r="G1066">
        <v>48.3</v>
      </c>
      <c r="H1066">
        <v>10</v>
      </c>
      <c r="I1066">
        <f t="shared" si="50"/>
        <v>483</v>
      </c>
    </row>
    <row r="1067" spans="1:9" x14ac:dyDescent="0.3">
      <c r="A1067" s="1">
        <v>45303</v>
      </c>
      <c r="B1067" s="1" t="str">
        <f t="shared" si="48"/>
        <v>January</v>
      </c>
      <c r="C1067" s="1" t="str">
        <f t="shared" si="49"/>
        <v>Winter</v>
      </c>
      <c r="D1067" t="s">
        <v>7</v>
      </c>
      <c r="E1067" t="s">
        <v>6</v>
      </c>
      <c r="F1067">
        <v>36.18</v>
      </c>
      <c r="G1067">
        <v>33.31</v>
      </c>
      <c r="H1067">
        <v>0.25</v>
      </c>
      <c r="I1067">
        <f t="shared" si="50"/>
        <v>8.3275000000000006</v>
      </c>
    </row>
    <row r="1068" spans="1:9" x14ac:dyDescent="0.3">
      <c r="A1068" s="1">
        <v>45529</v>
      </c>
      <c r="B1068" s="1" t="str">
        <f t="shared" si="48"/>
        <v>August</v>
      </c>
      <c r="C1068" s="1" t="str">
        <f t="shared" si="49"/>
        <v>Monsoon</v>
      </c>
      <c r="D1068" t="s">
        <v>48</v>
      </c>
      <c r="E1068" t="s">
        <v>6</v>
      </c>
      <c r="F1068">
        <v>105.61</v>
      </c>
      <c r="G1068">
        <v>85.84</v>
      </c>
      <c r="H1068">
        <v>5</v>
      </c>
      <c r="I1068">
        <f t="shared" si="50"/>
        <v>429.20000000000005</v>
      </c>
    </row>
    <row r="1069" spans="1:9" x14ac:dyDescent="0.3">
      <c r="A1069" s="1">
        <v>45509</v>
      </c>
      <c r="B1069" s="1" t="str">
        <f t="shared" si="48"/>
        <v>August</v>
      </c>
      <c r="C1069" s="1" t="str">
        <f t="shared" si="49"/>
        <v>Monsoon</v>
      </c>
      <c r="D1069" t="s">
        <v>27</v>
      </c>
      <c r="E1069" t="s">
        <v>4</v>
      </c>
      <c r="F1069">
        <v>156</v>
      </c>
      <c r="G1069">
        <v>118.28</v>
      </c>
      <c r="H1069">
        <v>3</v>
      </c>
      <c r="I1069">
        <f t="shared" si="50"/>
        <v>354.84000000000003</v>
      </c>
    </row>
    <row r="1070" spans="1:9" x14ac:dyDescent="0.3">
      <c r="A1070" s="1">
        <v>45409</v>
      </c>
      <c r="B1070" s="1" t="str">
        <f t="shared" si="48"/>
        <v>April</v>
      </c>
      <c r="C1070" s="1" t="str">
        <f t="shared" si="49"/>
        <v>Summer</v>
      </c>
      <c r="D1070" t="s">
        <v>51</v>
      </c>
      <c r="E1070" t="s">
        <v>6</v>
      </c>
      <c r="F1070">
        <v>85.69</v>
      </c>
      <c r="G1070">
        <v>75.12</v>
      </c>
      <c r="H1070">
        <v>5</v>
      </c>
      <c r="I1070">
        <f t="shared" si="50"/>
        <v>375.6</v>
      </c>
    </row>
    <row r="1071" spans="1:9" x14ac:dyDescent="0.3">
      <c r="A1071" s="1">
        <v>45610</v>
      </c>
      <c r="B1071" s="1" t="str">
        <f t="shared" si="48"/>
        <v>November</v>
      </c>
      <c r="C1071" s="1" t="str">
        <f t="shared" si="49"/>
        <v>Festive</v>
      </c>
      <c r="D1071" t="s">
        <v>45</v>
      </c>
      <c r="E1071" t="s">
        <v>23</v>
      </c>
      <c r="F1071">
        <v>172.32</v>
      </c>
      <c r="G1071">
        <v>122.84</v>
      </c>
      <c r="H1071">
        <v>10</v>
      </c>
      <c r="I1071">
        <f t="shared" si="50"/>
        <v>1228.4000000000001</v>
      </c>
    </row>
    <row r="1072" spans="1:9" x14ac:dyDescent="0.3">
      <c r="A1072" s="1">
        <v>45590</v>
      </c>
      <c r="B1072" s="1" t="str">
        <f t="shared" si="48"/>
        <v>October</v>
      </c>
      <c r="C1072" s="1" t="str">
        <f t="shared" si="49"/>
        <v>Festive</v>
      </c>
      <c r="D1072" t="s">
        <v>34</v>
      </c>
      <c r="E1072" t="s">
        <v>35</v>
      </c>
      <c r="F1072">
        <v>0.48</v>
      </c>
      <c r="G1072">
        <v>0.36</v>
      </c>
      <c r="H1072">
        <v>2000</v>
      </c>
      <c r="I1072">
        <f t="shared" si="50"/>
        <v>720</v>
      </c>
    </row>
    <row r="1073" spans="1:9" x14ac:dyDescent="0.3">
      <c r="A1073" s="1">
        <v>45349</v>
      </c>
      <c r="B1073" s="1" t="str">
        <f t="shared" si="48"/>
        <v>February</v>
      </c>
      <c r="C1073" s="1" t="str">
        <f t="shared" si="49"/>
        <v>Winter</v>
      </c>
      <c r="D1073" t="s">
        <v>22</v>
      </c>
      <c r="E1073" t="s">
        <v>23</v>
      </c>
      <c r="F1073">
        <v>139.29</v>
      </c>
      <c r="G1073">
        <v>132.63999999999999</v>
      </c>
      <c r="H1073">
        <v>0.25</v>
      </c>
      <c r="I1073">
        <f t="shared" si="50"/>
        <v>33.159999999999997</v>
      </c>
    </row>
    <row r="1074" spans="1:9" x14ac:dyDescent="0.3">
      <c r="A1074" s="1">
        <v>45650</v>
      </c>
      <c r="B1074" s="1" t="str">
        <f t="shared" si="48"/>
        <v>December</v>
      </c>
      <c r="C1074" s="1" t="str">
        <f t="shared" si="49"/>
        <v>Festive</v>
      </c>
      <c r="D1074" t="s">
        <v>21</v>
      </c>
      <c r="E1074" t="s">
        <v>6</v>
      </c>
      <c r="F1074">
        <v>123.76</v>
      </c>
      <c r="G1074">
        <v>102.37</v>
      </c>
      <c r="H1074">
        <v>0.25</v>
      </c>
      <c r="I1074">
        <f t="shared" si="50"/>
        <v>25.592500000000001</v>
      </c>
    </row>
    <row r="1075" spans="1:9" x14ac:dyDescent="0.3">
      <c r="A1075" s="1">
        <v>45300</v>
      </c>
      <c r="B1075" s="1" t="str">
        <f t="shared" si="48"/>
        <v>January</v>
      </c>
      <c r="C1075" s="1" t="str">
        <f t="shared" si="49"/>
        <v>Winter</v>
      </c>
      <c r="D1075" t="s">
        <v>52</v>
      </c>
      <c r="E1075" t="s">
        <v>42</v>
      </c>
      <c r="F1075">
        <v>0.47</v>
      </c>
      <c r="G1075">
        <v>0.37</v>
      </c>
      <c r="H1075">
        <v>1000</v>
      </c>
      <c r="I1075">
        <f t="shared" si="50"/>
        <v>370</v>
      </c>
    </row>
    <row r="1076" spans="1:9" x14ac:dyDescent="0.3">
      <c r="A1076" s="1">
        <v>45574</v>
      </c>
      <c r="B1076" s="1" t="str">
        <f t="shared" si="48"/>
        <v>October</v>
      </c>
      <c r="C1076" s="1" t="str">
        <f t="shared" si="49"/>
        <v>Festive</v>
      </c>
      <c r="D1076" t="s">
        <v>46</v>
      </c>
      <c r="E1076" t="s">
        <v>6</v>
      </c>
      <c r="F1076">
        <v>1.19</v>
      </c>
      <c r="G1076">
        <v>0.92</v>
      </c>
      <c r="H1076">
        <v>100</v>
      </c>
      <c r="I1076">
        <f t="shared" si="50"/>
        <v>92</v>
      </c>
    </row>
    <row r="1077" spans="1:9" x14ac:dyDescent="0.3">
      <c r="A1077" s="1">
        <v>45570</v>
      </c>
      <c r="B1077" s="1" t="str">
        <f t="shared" si="48"/>
        <v>October</v>
      </c>
      <c r="C1077" s="1" t="str">
        <f t="shared" si="49"/>
        <v>Festive</v>
      </c>
      <c r="D1077" t="s">
        <v>24</v>
      </c>
      <c r="E1077" t="s">
        <v>6</v>
      </c>
      <c r="F1077">
        <v>1.1100000000000001</v>
      </c>
      <c r="G1077">
        <v>0.92</v>
      </c>
      <c r="H1077">
        <v>2000</v>
      </c>
      <c r="I1077">
        <f t="shared" si="50"/>
        <v>1840</v>
      </c>
    </row>
    <row r="1078" spans="1:9" x14ac:dyDescent="0.3">
      <c r="A1078" s="1">
        <v>45316</v>
      </c>
      <c r="B1078" s="1" t="str">
        <f t="shared" si="48"/>
        <v>January</v>
      </c>
      <c r="C1078" s="1" t="str">
        <f t="shared" si="49"/>
        <v>Winter</v>
      </c>
      <c r="D1078" t="s">
        <v>10</v>
      </c>
      <c r="E1078" t="s">
        <v>11</v>
      </c>
      <c r="F1078">
        <v>414.41</v>
      </c>
      <c r="G1078">
        <v>336.43</v>
      </c>
      <c r="H1078">
        <v>0.5</v>
      </c>
      <c r="I1078">
        <f t="shared" si="50"/>
        <v>168.215</v>
      </c>
    </row>
    <row r="1079" spans="1:9" x14ac:dyDescent="0.3">
      <c r="A1079" s="1">
        <v>45571</v>
      </c>
      <c r="B1079" s="1" t="str">
        <f t="shared" si="48"/>
        <v>October</v>
      </c>
      <c r="C1079" s="1" t="str">
        <f t="shared" si="49"/>
        <v>Festive</v>
      </c>
      <c r="D1079" t="s">
        <v>43</v>
      </c>
      <c r="E1079" t="s">
        <v>6</v>
      </c>
      <c r="F1079">
        <v>59.76</v>
      </c>
      <c r="G1079">
        <v>54.43</v>
      </c>
      <c r="H1079">
        <v>1</v>
      </c>
      <c r="I1079">
        <f t="shared" si="50"/>
        <v>54.43</v>
      </c>
    </row>
    <row r="1080" spans="1:9" x14ac:dyDescent="0.3">
      <c r="A1080" s="1">
        <v>45411</v>
      </c>
      <c r="B1080" s="1" t="str">
        <f t="shared" si="48"/>
        <v>April</v>
      </c>
      <c r="C1080" s="1" t="str">
        <f t="shared" si="49"/>
        <v>Summer</v>
      </c>
      <c r="D1080" t="s">
        <v>26</v>
      </c>
      <c r="E1080" t="s">
        <v>6</v>
      </c>
      <c r="F1080">
        <v>44.55</v>
      </c>
      <c r="G1080">
        <v>40.4</v>
      </c>
      <c r="H1080">
        <v>3</v>
      </c>
      <c r="I1080">
        <f t="shared" si="50"/>
        <v>121.19999999999999</v>
      </c>
    </row>
    <row r="1081" spans="1:9" x14ac:dyDescent="0.3">
      <c r="A1081" s="1">
        <v>45320</v>
      </c>
      <c r="B1081" s="1" t="str">
        <f t="shared" si="48"/>
        <v>January</v>
      </c>
      <c r="C1081" s="1" t="str">
        <f t="shared" si="49"/>
        <v>Winter</v>
      </c>
      <c r="D1081" t="s">
        <v>34</v>
      </c>
      <c r="E1081" t="s">
        <v>35</v>
      </c>
      <c r="F1081">
        <v>0.62</v>
      </c>
      <c r="G1081">
        <v>0.44</v>
      </c>
      <c r="H1081">
        <v>500</v>
      </c>
      <c r="I1081">
        <f t="shared" si="50"/>
        <v>220</v>
      </c>
    </row>
    <row r="1082" spans="1:9" x14ac:dyDescent="0.3">
      <c r="A1082" s="1">
        <v>45603</v>
      </c>
      <c r="B1082" s="1" t="str">
        <f t="shared" si="48"/>
        <v>November</v>
      </c>
      <c r="C1082" s="1" t="str">
        <f t="shared" si="49"/>
        <v>Festive</v>
      </c>
      <c r="D1082" t="s">
        <v>40</v>
      </c>
      <c r="E1082" t="s">
        <v>29</v>
      </c>
      <c r="F1082">
        <v>378.9</v>
      </c>
      <c r="G1082">
        <v>255.2</v>
      </c>
      <c r="H1082">
        <v>5</v>
      </c>
      <c r="I1082">
        <f t="shared" si="50"/>
        <v>1276</v>
      </c>
    </row>
    <row r="1083" spans="1:9" x14ac:dyDescent="0.3">
      <c r="A1083" s="1">
        <v>45639</v>
      </c>
      <c r="B1083" s="1" t="str">
        <f t="shared" si="48"/>
        <v>December</v>
      </c>
      <c r="C1083" s="1" t="str">
        <f t="shared" si="49"/>
        <v>Festive</v>
      </c>
      <c r="D1083" t="s">
        <v>40</v>
      </c>
      <c r="E1083" t="s">
        <v>29</v>
      </c>
      <c r="F1083">
        <v>387.62</v>
      </c>
      <c r="G1083">
        <v>278.69</v>
      </c>
      <c r="H1083">
        <v>12</v>
      </c>
      <c r="I1083">
        <f t="shared" si="50"/>
        <v>3344.2799999999997</v>
      </c>
    </row>
    <row r="1084" spans="1:9" x14ac:dyDescent="0.3">
      <c r="A1084" s="1">
        <v>45642</v>
      </c>
      <c r="B1084" s="1" t="str">
        <f t="shared" si="48"/>
        <v>December</v>
      </c>
      <c r="C1084" s="1" t="str">
        <f t="shared" si="49"/>
        <v>Festive</v>
      </c>
      <c r="D1084" t="s">
        <v>50</v>
      </c>
      <c r="E1084" t="s">
        <v>6</v>
      </c>
      <c r="F1084">
        <v>0.34</v>
      </c>
      <c r="G1084">
        <v>0.26</v>
      </c>
      <c r="H1084">
        <v>5000</v>
      </c>
      <c r="I1084">
        <f t="shared" si="50"/>
        <v>1300</v>
      </c>
    </row>
    <row r="1085" spans="1:9" x14ac:dyDescent="0.3">
      <c r="A1085" s="1">
        <v>45456</v>
      </c>
      <c r="B1085" s="1" t="str">
        <f t="shared" si="48"/>
        <v>June</v>
      </c>
      <c r="C1085" s="1" t="str">
        <f t="shared" si="49"/>
        <v>Summer</v>
      </c>
      <c r="D1085" t="s">
        <v>53</v>
      </c>
      <c r="E1085" t="s">
        <v>6</v>
      </c>
      <c r="F1085">
        <v>55.57</v>
      </c>
      <c r="G1085">
        <v>45.47</v>
      </c>
      <c r="H1085">
        <v>2</v>
      </c>
      <c r="I1085">
        <f t="shared" si="50"/>
        <v>90.94</v>
      </c>
    </row>
    <row r="1086" spans="1:9" x14ac:dyDescent="0.3">
      <c r="A1086" s="1">
        <v>45584</v>
      </c>
      <c r="B1086" s="1" t="str">
        <f t="shared" si="48"/>
        <v>October</v>
      </c>
      <c r="C1086" s="1" t="str">
        <f t="shared" si="49"/>
        <v>Festive</v>
      </c>
      <c r="D1086" t="s">
        <v>8</v>
      </c>
      <c r="E1086" t="s">
        <v>6</v>
      </c>
      <c r="F1086">
        <v>20.76</v>
      </c>
      <c r="G1086">
        <v>16.8</v>
      </c>
      <c r="H1086">
        <v>4</v>
      </c>
      <c r="I1086">
        <f t="shared" si="50"/>
        <v>67.2</v>
      </c>
    </row>
    <row r="1087" spans="1:9" x14ac:dyDescent="0.3">
      <c r="A1087" s="1">
        <v>45558</v>
      </c>
      <c r="B1087" s="1" t="str">
        <f t="shared" si="48"/>
        <v>September</v>
      </c>
      <c r="C1087" s="1" t="str">
        <f t="shared" si="49"/>
        <v>Monsoon</v>
      </c>
      <c r="D1087" t="s">
        <v>15</v>
      </c>
      <c r="E1087" t="s">
        <v>14</v>
      </c>
      <c r="F1087">
        <v>56.57</v>
      </c>
      <c r="G1087">
        <v>41.43</v>
      </c>
      <c r="H1087">
        <v>24</v>
      </c>
      <c r="I1087">
        <f t="shared" si="50"/>
        <v>994.31999999999994</v>
      </c>
    </row>
    <row r="1088" spans="1:9" x14ac:dyDescent="0.3">
      <c r="A1088" s="1">
        <v>45604</v>
      </c>
      <c r="B1088" s="1" t="str">
        <f t="shared" si="48"/>
        <v>November</v>
      </c>
      <c r="C1088" s="1" t="str">
        <f t="shared" si="49"/>
        <v>Festive</v>
      </c>
      <c r="D1088" t="s">
        <v>31</v>
      </c>
      <c r="E1088" t="s">
        <v>11</v>
      </c>
      <c r="F1088">
        <v>308.39</v>
      </c>
      <c r="G1088">
        <v>227.9</v>
      </c>
      <c r="H1088">
        <v>0.5</v>
      </c>
      <c r="I1088">
        <f t="shared" si="50"/>
        <v>113.95</v>
      </c>
    </row>
    <row r="1089" spans="1:9" x14ac:dyDescent="0.3">
      <c r="A1089" s="1">
        <v>45637</v>
      </c>
      <c r="B1089" s="1" t="str">
        <f t="shared" si="48"/>
        <v>December</v>
      </c>
      <c r="C1089" s="1" t="str">
        <f t="shared" si="49"/>
        <v>Festive</v>
      </c>
      <c r="D1089" t="s">
        <v>13</v>
      </c>
      <c r="E1089" t="s">
        <v>14</v>
      </c>
      <c r="F1089">
        <v>47.68</v>
      </c>
      <c r="G1089">
        <v>42.18</v>
      </c>
      <c r="H1089">
        <v>2</v>
      </c>
      <c r="I1089">
        <f t="shared" si="50"/>
        <v>84.36</v>
      </c>
    </row>
    <row r="1090" spans="1:9" x14ac:dyDescent="0.3">
      <c r="A1090" s="1">
        <v>45381</v>
      </c>
      <c r="B1090" s="1" t="str">
        <f t="shared" si="48"/>
        <v>March</v>
      </c>
      <c r="C1090" s="1" t="str">
        <f t="shared" si="49"/>
        <v>Winter</v>
      </c>
      <c r="D1090" t="s">
        <v>58</v>
      </c>
      <c r="E1090" t="s">
        <v>33</v>
      </c>
      <c r="F1090">
        <v>0.05</v>
      </c>
      <c r="G1090">
        <v>0.04</v>
      </c>
      <c r="H1090">
        <v>750</v>
      </c>
      <c r="I1090">
        <f t="shared" si="50"/>
        <v>30</v>
      </c>
    </row>
    <row r="1091" spans="1:9" x14ac:dyDescent="0.3">
      <c r="A1091" s="1">
        <v>45510</v>
      </c>
      <c r="B1091" s="1" t="str">
        <f t="shared" ref="B1091:B1154" si="51">TEXT(A1091,"MMMM")</f>
        <v>August</v>
      </c>
      <c r="C1091" s="1" t="str">
        <f t="shared" ref="C1091:C1154" si="52">IF(OR(MONTH(A1091)=10,MONTH(A1091)=11,MONTH(A1091)=12),"Festive",
IF(OR(MONTH(A1091)=1,MONTH(A1091)=2,MONTH(A1091)=3),"Winter",
IF(OR(MONTH(A1091)=4,MONTH(A1091)=5,MONTH(A1091)=6),"Summer",
"Monsoon")))</f>
        <v>Monsoon</v>
      </c>
      <c r="D1091" t="s">
        <v>51</v>
      </c>
      <c r="E1091" t="s">
        <v>6</v>
      </c>
      <c r="F1091">
        <v>91.1</v>
      </c>
      <c r="G1091">
        <v>79.92</v>
      </c>
      <c r="H1091">
        <v>5</v>
      </c>
      <c r="I1091">
        <f t="shared" ref="I1091:I1154" si="53">H1091*G1091</f>
        <v>399.6</v>
      </c>
    </row>
    <row r="1092" spans="1:9" x14ac:dyDescent="0.3">
      <c r="A1092" s="1">
        <v>45316</v>
      </c>
      <c r="B1092" s="1" t="str">
        <f t="shared" si="51"/>
        <v>January</v>
      </c>
      <c r="C1092" s="1" t="str">
        <f t="shared" si="52"/>
        <v>Winter</v>
      </c>
      <c r="D1092" t="s">
        <v>46</v>
      </c>
      <c r="E1092" t="s">
        <v>6</v>
      </c>
      <c r="F1092">
        <v>1.01</v>
      </c>
      <c r="G1092">
        <v>0.88</v>
      </c>
      <c r="H1092">
        <v>250</v>
      </c>
      <c r="I1092">
        <f t="shared" si="53"/>
        <v>220</v>
      </c>
    </row>
    <row r="1093" spans="1:9" x14ac:dyDescent="0.3">
      <c r="A1093" s="1">
        <v>45487</v>
      </c>
      <c r="B1093" s="1" t="str">
        <f t="shared" si="51"/>
        <v>July</v>
      </c>
      <c r="C1093" s="1" t="str">
        <f t="shared" si="52"/>
        <v>Monsoon</v>
      </c>
      <c r="D1093" t="s">
        <v>59</v>
      </c>
      <c r="E1093" t="s">
        <v>6</v>
      </c>
      <c r="F1093">
        <v>21.03</v>
      </c>
      <c r="G1093">
        <v>17.38</v>
      </c>
      <c r="H1093">
        <v>4</v>
      </c>
      <c r="I1093">
        <f t="shared" si="53"/>
        <v>69.52</v>
      </c>
    </row>
    <row r="1094" spans="1:9" x14ac:dyDescent="0.3">
      <c r="A1094" s="1">
        <v>45455</v>
      </c>
      <c r="B1094" s="1" t="str">
        <f t="shared" si="51"/>
        <v>June</v>
      </c>
      <c r="C1094" s="1" t="str">
        <f t="shared" si="52"/>
        <v>Summer</v>
      </c>
      <c r="D1094" t="s">
        <v>20</v>
      </c>
      <c r="E1094" t="s">
        <v>6</v>
      </c>
      <c r="F1094">
        <v>74.72</v>
      </c>
      <c r="G1094">
        <v>55.41</v>
      </c>
      <c r="H1094">
        <v>0.25</v>
      </c>
      <c r="I1094">
        <f t="shared" si="53"/>
        <v>13.852499999999999</v>
      </c>
    </row>
    <row r="1095" spans="1:9" x14ac:dyDescent="0.3">
      <c r="A1095" s="1">
        <v>45501</v>
      </c>
      <c r="B1095" s="1" t="str">
        <f t="shared" si="51"/>
        <v>July</v>
      </c>
      <c r="C1095" s="1" t="str">
        <f t="shared" si="52"/>
        <v>Monsoon</v>
      </c>
      <c r="D1095" t="s">
        <v>49</v>
      </c>
      <c r="E1095" t="s">
        <v>4</v>
      </c>
      <c r="F1095">
        <v>162.21</v>
      </c>
      <c r="G1095">
        <v>133.28</v>
      </c>
      <c r="H1095">
        <v>0.25</v>
      </c>
      <c r="I1095">
        <f t="shared" si="53"/>
        <v>33.32</v>
      </c>
    </row>
    <row r="1096" spans="1:9" x14ac:dyDescent="0.3">
      <c r="A1096" s="1">
        <v>45614</v>
      </c>
      <c r="B1096" s="1" t="str">
        <f t="shared" si="51"/>
        <v>November</v>
      </c>
      <c r="C1096" s="1" t="str">
        <f t="shared" si="52"/>
        <v>Festive</v>
      </c>
      <c r="D1096" t="s">
        <v>58</v>
      </c>
      <c r="E1096" t="s">
        <v>33</v>
      </c>
      <c r="F1096">
        <v>0.09</v>
      </c>
      <c r="G1096">
        <v>0.06</v>
      </c>
      <c r="H1096">
        <v>1500</v>
      </c>
      <c r="I1096">
        <f t="shared" si="53"/>
        <v>90</v>
      </c>
    </row>
    <row r="1097" spans="1:9" x14ac:dyDescent="0.3">
      <c r="A1097" s="1">
        <v>45634</v>
      </c>
      <c r="B1097" s="1" t="str">
        <f t="shared" si="51"/>
        <v>December</v>
      </c>
      <c r="C1097" s="1" t="str">
        <f t="shared" si="52"/>
        <v>Festive</v>
      </c>
      <c r="D1097" t="s">
        <v>40</v>
      </c>
      <c r="E1097" t="s">
        <v>29</v>
      </c>
      <c r="F1097">
        <v>286.88</v>
      </c>
      <c r="G1097">
        <v>192.15</v>
      </c>
      <c r="H1097">
        <v>5</v>
      </c>
      <c r="I1097">
        <f t="shared" si="53"/>
        <v>960.75</v>
      </c>
    </row>
    <row r="1098" spans="1:9" x14ac:dyDescent="0.3">
      <c r="A1098" s="1">
        <v>45407</v>
      </c>
      <c r="B1098" s="1" t="str">
        <f t="shared" si="51"/>
        <v>April</v>
      </c>
      <c r="C1098" s="1" t="str">
        <f t="shared" si="52"/>
        <v>Summer</v>
      </c>
      <c r="D1098" t="s">
        <v>34</v>
      </c>
      <c r="E1098" t="s">
        <v>35</v>
      </c>
      <c r="F1098">
        <v>0.28999999999999998</v>
      </c>
      <c r="G1098">
        <v>0.21</v>
      </c>
      <c r="H1098">
        <v>500</v>
      </c>
      <c r="I1098">
        <f t="shared" si="53"/>
        <v>105</v>
      </c>
    </row>
    <row r="1099" spans="1:9" x14ac:dyDescent="0.3">
      <c r="A1099" s="1">
        <v>45656</v>
      </c>
      <c r="B1099" s="1" t="str">
        <f t="shared" si="51"/>
        <v>December</v>
      </c>
      <c r="C1099" s="1" t="str">
        <f t="shared" si="52"/>
        <v>Festive</v>
      </c>
      <c r="D1099" t="s">
        <v>5</v>
      </c>
      <c r="E1099" t="s">
        <v>6</v>
      </c>
      <c r="F1099">
        <v>60.17</v>
      </c>
      <c r="G1099">
        <v>46.52</v>
      </c>
      <c r="H1099">
        <v>0.25</v>
      </c>
      <c r="I1099">
        <f t="shared" si="53"/>
        <v>11.63</v>
      </c>
    </row>
    <row r="1100" spans="1:9" x14ac:dyDescent="0.3">
      <c r="A1100" s="1">
        <v>45625</v>
      </c>
      <c r="B1100" s="1" t="str">
        <f t="shared" si="51"/>
        <v>November</v>
      </c>
      <c r="C1100" s="1" t="str">
        <f t="shared" si="52"/>
        <v>Festive</v>
      </c>
      <c r="D1100" t="s">
        <v>34</v>
      </c>
      <c r="E1100" t="s">
        <v>35</v>
      </c>
      <c r="F1100">
        <v>0.28999999999999998</v>
      </c>
      <c r="G1100">
        <v>0.21</v>
      </c>
      <c r="H1100">
        <v>750</v>
      </c>
      <c r="I1100">
        <f t="shared" si="53"/>
        <v>157.5</v>
      </c>
    </row>
    <row r="1101" spans="1:9" x14ac:dyDescent="0.3">
      <c r="A1101" s="1">
        <v>45503</v>
      </c>
      <c r="B1101" s="1" t="str">
        <f t="shared" si="51"/>
        <v>July</v>
      </c>
      <c r="C1101" s="1" t="str">
        <f t="shared" si="52"/>
        <v>Monsoon</v>
      </c>
      <c r="D1101" t="s">
        <v>51</v>
      </c>
      <c r="E1101" t="s">
        <v>6</v>
      </c>
      <c r="F1101">
        <v>120.5</v>
      </c>
      <c r="G1101">
        <v>95.86</v>
      </c>
      <c r="H1101">
        <v>2</v>
      </c>
      <c r="I1101">
        <f t="shared" si="53"/>
        <v>191.72</v>
      </c>
    </row>
    <row r="1102" spans="1:9" x14ac:dyDescent="0.3">
      <c r="A1102" s="1">
        <v>45563</v>
      </c>
      <c r="B1102" s="1" t="str">
        <f t="shared" si="51"/>
        <v>September</v>
      </c>
      <c r="C1102" s="1" t="str">
        <f t="shared" si="52"/>
        <v>Monsoon</v>
      </c>
      <c r="D1102" t="s">
        <v>38</v>
      </c>
      <c r="E1102" t="s">
        <v>23</v>
      </c>
      <c r="F1102">
        <v>278.7</v>
      </c>
      <c r="G1102">
        <v>228.3</v>
      </c>
      <c r="H1102">
        <v>0.25</v>
      </c>
      <c r="I1102">
        <f t="shared" si="53"/>
        <v>57.075000000000003</v>
      </c>
    </row>
    <row r="1103" spans="1:9" x14ac:dyDescent="0.3">
      <c r="A1103" s="1">
        <v>45597</v>
      </c>
      <c r="B1103" s="1" t="str">
        <f t="shared" si="51"/>
        <v>November</v>
      </c>
      <c r="C1103" s="1" t="str">
        <f t="shared" si="52"/>
        <v>Festive</v>
      </c>
      <c r="D1103" t="s">
        <v>20</v>
      </c>
      <c r="E1103" t="s">
        <v>6</v>
      </c>
      <c r="F1103">
        <v>61.35</v>
      </c>
      <c r="G1103">
        <v>52.58</v>
      </c>
      <c r="H1103">
        <v>1</v>
      </c>
      <c r="I1103">
        <f t="shared" si="53"/>
        <v>52.58</v>
      </c>
    </row>
    <row r="1104" spans="1:9" x14ac:dyDescent="0.3">
      <c r="A1104" s="1">
        <v>45608</v>
      </c>
      <c r="B1104" s="1" t="str">
        <f t="shared" si="51"/>
        <v>November</v>
      </c>
      <c r="C1104" s="1" t="str">
        <f t="shared" si="52"/>
        <v>Festive</v>
      </c>
      <c r="D1104" t="s">
        <v>18</v>
      </c>
      <c r="E1104" t="s">
        <v>17</v>
      </c>
      <c r="F1104">
        <v>2.46</v>
      </c>
      <c r="G1104">
        <v>1.95</v>
      </c>
      <c r="H1104">
        <v>500</v>
      </c>
      <c r="I1104">
        <f t="shared" si="53"/>
        <v>975</v>
      </c>
    </row>
    <row r="1105" spans="1:9" x14ac:dyDescent="0.3">
      <c r="A1105" s="1">
        <v>45522</v>
      </c>
      <c r="B1105" s="1" t="str">
        <f t="shared" si="51"/>
        <v>August</v>
      </c>
      <c r="C1105" s="1" t="str">
        <f t="shared" si="52"/>
        <v>Monsoon</v>
      </c>
      <c r="D1105" t="s">
        <v>49</v>
      </c>
      <c r="E1105" t="s">
        <v>4</v>
      </c>
      <c r="F1105">
        <v>74.73</v>
      </c>
      <c r="G1105">
        <v>60.23</v>
      </c>
      <c r="H1105">
        <v>1</v>
      </c>
      <c r="I1105">
        <f t="shared" si="53"/>
        <v>60.23</v>
      </c>
    </row>
    <row r="1106" spans="1:9" x14ac:dyDescent="0.3">
      <c r="A1106" s="1">
        <v>45339</v>
      </c>
      <c r="B1106" s="1" t="str">
        <f t="shared" si="51"/>
        <v>February</v>
      </c>
      <c r="C1106" s="1" t="str">
        <f t="shared" si="52"/>
        <v>Winter</v>
      </c>
      <c r="D1106" t="s">
        <v>41</v>
      </c>
      <c r="E1106" t="s">
        <v>42</v>
      </c>
      <c r="F1106">
        <v>0.31</v>
      </c>
      <c r="G1106">
        <v>0.25</v>
      </c>
      <c r="H1106">
        <v>750</v>
      </c>
      <c r="I1106">
        <f t="shared" si="53"/>
        <v>187.5</v>
      </c>
    </row>
    <row r="1107" spans="1:9" x14ac:dyDescent="0.3">
      <c r="A1107" s="1">
        <v>45389</v>
      </c>
      <c r="B1107" s="1" t="str">
        <f t="shared" si="51"/>
        <v>April</v>
      </c>
      <c r="C1107" s="1" t="str">
        <f t="shared" si="52"/>
        <v>Summer</v>
      </c>
      <c r="D1107" t="s">
        <v>54</v>
      </c>
      <c r="E1107" t="s">
        <v>6</v>
      </c>
      <c r="F1107">
        <v>0.46</v>
      </c>
      <c r="G1107">
        <v>0.31</v>
      </c>
      <c r="H1107">
        <v>250</v>
      </c>
      <c r="I1107">
        <f t="shared" si="53"/>
        <v>77.5</v>
      </c>
    </row>
    <row r="1108" spans="1:9" x14ac:dyDescent="0.3">
      <c r="A1108" s="1">
        <v>45614</v>
      </c>
      <c r="B1108" s="1" t="str">
        <f t="shared" si="51"/>
        <v>November</v>
      </c>
      <c r="C1108" s="1" t="str">
        <f t="shared" si="52"/>
        <v>Festive</v>
      </c>
      <c r="D1108" t="s">
        <v>22</v>
      </c>
      <c r="E1108" t="s">
        <v>23</v>
      </c>
      <c r="F1108">
        <v>336.84</v>
      </c>
      <c r="G1108">
        <v>238.58</v>
      </c>
      <c r="H1108">
        <v>0.5</v>
      </c>
      <c r="I1108">
        <f t="shared" si="53"/>
        <v>119.29</v>
      </c>
    </row>
    <row r="1109" spans="1:9" x14ac:dyDescent="0.3">
      <c r="A1109" s="1">
        <v>45312</v>
      </c>
      <c r="B1109" s="1" t="str">
        <f t="shared" si="51"/>
        <v>January</v>
      </c>
      <c r="C1109" s="1" t="str">
        <f t="shared" si="52"/>
        <v>Winter</v>
      </c>
      <c r="D1109" t="s">
        <v>18</v>
      </c>
      <c r="E1109" t="s">
        <v>17</v>
      </c>
      <c r="F1109">
        <v>5.04</v>
      </c>
      <c r="G1109">
        <v>4.43</v>
      </c>
      <c r="H1109">
        <v>1000</v>
      </c>
      <c r="I1109">
        <f t="shared" si="53"/>
        <v>4430</v>
      </c>
    </row>
    <row r="1110" spans="1:9" x14ac:dyDescent="0.3">
      <c r="A1110" s="1">
        <v>45388</v>
      </c>
      <c r="B1110" s="1" t="str">
        <f t="shared" si="51"/>
        <v>April</v>
      </c>
      <c r="C1110" s="1" t="str">
        <f t="shared" si="52"/>
        <v>Summer</v>
      </c>
      <c r="D1110" t="s">
        <v>46</v>
      </c>
      <c r="E1110" t="s">
        <v>6</v>
      </c>
      <c r="F1110">
        <v>0.53</v>
      </c>
      <c r="G1110">
        <v>0.5</v>
      </c>
      <c r="H1110">
        <v>200</v>
      </c>
      <c r="I1110">
        <f t="shared" si="53"/>
        <v>100</v>
      </c>
    </row>
    <row r="1111" spans="1:9" x14ac:dyDescent="0.3">
      <c r="A1111" s="1">
        <v>45403</v>
      </c>
      <c r="B1111" s="1" t="str">
        <f t="shared" si="51"/>
        <v>April</v>
      </c>
      <c r="C1111" s="1" t="str">
        <f t="shared" si="52"/>
        <v>Summer</v>
      </c>
      <c r="D1111" t="s">
        <v>41</v>
      </c>
      <c r="E1111" t="s">
        <v>42</v>
      </c>
      <c r="F1111">
        <v>0.17</v>
      </c>
      <c r="G1111">
        <v>0.12</v>
      </c>
      <c r="H1111">
        <v>1500</v>
      </c>
      <c r="I1111">
        <f t="shared" si="53"/>
        <v>180</v>
      </c>
    </row>
    <row r="1112" spans="1:9" x14ac:dyDescent="0.3">
      <c r="A1112" s="1">
        <v>45462</v>
      </c>
      <c r="B1112" s="1" t="str">
        <f t="shared" si="51"/>
        <v>June</v>
      </c>
      <c r="C1112" s="1" t="str">
        <f t="shared" si="52"/>
        <v>Summer</v>
      </c>
      <c r="D1112" t="s">
        <v>3</v>
      </c>
      <c r="E1112" t="s">
        <v>4</v>
      </c>
      <c r="F1112">
        <v>149.77000000000001</v>
      </c>
      <c r="G1112">
        <v>126.39</v>
      </c>
      <c r="H1112">
        <v>3</v>
      </c>
      <c r="I1112">
        <f t="shared" si="53"/>
        <v>379.17</v>
      </c>
    </row>
    <row r="1113" spans="1:9" x14ac:dyDescent="0.3">
      <c r="A1113" s="1">
        <v>45567</v>
      </c>
      <c r="B1113" s="1" t="str">
        <f t="shared" si="51"/>
        <v>October</v>
      </c>
      <c r="C1113" s="1" t="str">
        <f t="shared" si="52"/>
        <v>Festive</v>
      </c>
      <c r="D1113" t="s">
        <v>18</v>
      </c>
      <c r="E1113" t="s">
        <v>17</v>
      </c>
      <c r="F1113">
        <v>1.3</v>
      </c>
      <c r="G1113">
        <v>1.19</v>
      </c>
      <c r="H1113">
        <v>4000</v>
      </c>
      <c r="I1113">
        <f t="shared" si="53"/>
        <v>4760</v>
      </c>
    </row>
    <row r="1114" spans="1:9" x14ac:dyDescent="0.3">
      <c r="A1114" s="1">
        <v>45590</v>
      </c>
      <c r="B1114" s="1" t="str">
        <f t="shared" si="51"/>
        <v>October</v>
      </c>
      <c r="C1114" s="1" t="str">
        <f t="shared" si="52"/>
        <v>Festive</v>
      </c>
      <c r="D1114" t="s">
        <v>21</v>
      </c>
      <c r="E1114" t="s">
        <v>6</v>
      </c>
      <c r="F1114">
        <v>132.91</v>
      </c>
      <c r="G1114">
        <v>105.11</v>
      </c>
      <c r="H1114">
        <v>0.25</v>
      </c>
      <c r="I1114">
        <f t="shared" si="53"/>
        <v>26.2775</v>
      </c>
    </row>
    <row r="1115" spans="1:9" x14ac:dyDescent="0.3">
      <c r="A1115" s="1">
        <v>45352</v>
      </c>
      <c r="B1115" s="1" t="str">
        <f t="shared" si="51"/>
        <v>March</v>
      </c>
      <c r="C1115" s="1" t="str">
        <f t="shared" si="52"/>
        <v>Winter</v>
      </c>
      <c r="D1115" t="s">
        <v>3</v>
      </c>
      <c r="E1115" t="s">
        <v>4</v>
      </c>
      <c r="F1115">
        <v>142.26</v>
      </c>
      <c r="G1115">
        <v>121.91</v>
      </c>
      <c r="H1115">
        <v>0.25</v>
      </c>
      <c r="I1115">
        <f t="shared" si="53"/>
        <v>30.477499999999999</v>
      </c>
    </row>
    <row r="1116" spans="1:9" x14ac:dyDescent="0.3">
      <c r="A1116" s="1">
        <v>45537</v>
      </c>
      <c r="B1116" s="1" t="str">
        <f t="shared" si="51"/>
        <v>September</v>
      </c>
      <c r="C1116" s="1" t="str">
        <f t="shared" si="52"/>
        <v>Monsoon</v>
      </c>
      <c r="D1116" t="s">
        <v>19</v>
      </c>
      <c r="E1116" t="s">
        <v>14</v>
      </c>
      <c r="F1116">
        <v>59.83</v>
      </c>
      <c r="G1116">
        <v>42.3</v>
      </c>
      <c r="H1116">
        <v>24</v>
      </c>
      <c r="I1116">
        <f t="shared" si="53"/>
        <v>1015.1999999999999</v>
      </c>
    </row>
    <row r="1117" spans="1:9" x14ac:dyDescent="0.3">
      <c r="A1117" s="1">
        <v>45396</v>
      </c>
      <c r="B1117" s="1" t="str">
        <f t="shared" si="51"/>
        <v>April</v>
      </c>
      <c r="C1117" s="1" t="str">
        <f t="shared" si="52"/>
        <v>Summer</v>
      </c>
      <c r="D1117" t="s">
        <v>15</v>
      </c>
      <c r="E1117" t="s">
        <v>14</v>
      </c>
      <c r="F1117">
        <v>44.06</v>
      </c>
      <c r="G1117">
        <v>36.47</v>
      </c>
      <c r="H1117">
        <v>1</v>
      </c>
      <c r="I1117">
        <f t="shared" si="53"/>
        <v>36.47</v>
      </c>
    </row>
    <row r="1118" spans="1:9" x14ac:dyDescent="0.3">
      <c r="A1118" s="1">
        <v>45596</v>
      </c>
      <c r="B1118" s="1" t="str">
        <f t="shared" si="51"/>
        <v>October</v>
      </c>
      <c r="C1118" s="1" t="str">
        <f t="shared" si="52"/>
        <v>Festive</v>
      </c>
      <c r="D1118" t="s">
        <v>22</v>
      </c>
      <c r="E1118" t="s">
        <v>23</v>
      </c>
      <c r="F1118">
        <v>277.76</v>
      </c>
      <c r="G1118">
        <v>206.91</v>
      </c>
      <c r="H1118">
        <v>3</v>
      </c>
      <c r="I1118">
        <f t="shared" si="53"/>
        <v>620.73</v>
      </c>
    </row>
    <row r="1119" spans="1:9" x14ac:dyDescent="0.3">
      <c r="A1119" s="1">
        <v>45436</v>
      </c>
      <c r="B1119" s="1" t="str">
        <f t="shared" si="51"/>
        <v>May</v>
      </c>
      <c r="C1119" s="1" t="str">
        <f t="shared" si="52"/>
        <v>Summer</v>
      </c>
      <c r="D1119" t="s">
        <v>16</v>
      </c>
      <c r="E1119" t="s">
        <v>17</v>
      </c>
      <c r="F1119">
        <v>5.8</v>
      </c>
      <c r="G1119">
        <v>4.92</v>
      </c>
      <c r="H1119">
        <v>250</v>
      </c>
      <c r="I1119">
        <f t="shared" si="53"/>
        <v>1230</v>
      </c>
    </row>
    <row r="1120" spans="1:9" x14ac:dyDescent="0.3">
      <c r="A1120" s="1">
        <v>45634</v>
      </c>
      <c r="B1120" s="1" t="str">
        <f t="shared" si="51"/>
        <v>December</v>
      </c>
      <c r="C1120" s="1" t="str">
        <f t="shared" si="52"/>
        <v>Festive</v>
      </c>
      <c r="D1120" t="s">
        <v>58</v>
      </c>
      <c r="E1120" t="s">
        <v>33</v>
      </c>
      <c r="F1120">
        <v>7.0000000000000007E-2</v>
      </c>
      <c r="G1120">
        <v>0.05</v>
      </c>
      <c r="H1120">
        <v>5000</v>
      </c>
      <c r="I1120">
        <f t="shared" si="53"/>
        <v>250</v>
      </c>
    </row>
    <row r="1121" spans="1:9" x14ac:dyDescent="0.3">
      <c r="A1121" s="1">
        <v>45449</v>
      </c>
      <c r="B1121" s="1" t="str">
        <f t="shared" si="51"/>
        <v>June</v>
      </c>
      <c r="C1121" s="1" t="str">
        <f t="shared" si="52"/>
        <v>Summer</v>
      </c>
      <c r="D1121" t="s">
        <v>54</v>
      </c>
      <c r="E1121" t="s">
        <v>6</v>
      </c>
      <c r="F1121">
        <v>0.26</v>
      </c>
      <c r="G1121">
        <v>0.22</v>
      </c>
      <c r="H1121">
        <v>200</v>
      </c>
      <c r="I1121">
        <f t="shared" si="53"/>
        <v>44</v>
      </c>
    </row>
    <row r="1122" spans="1:9" x14ac:dyDescent="0.3">
      <c r="A1122" s="1">
        <v>45631</v>
      </c>
      <c r="B1122" s="1" t="str">
        <f t="shared" si="51"/>
        <v>December</v>
      </c>
      <c r="C1122" s="1" t="str">
        <f t="shared" si="52"/>
        <v>Festive</v>
      </c>
      <c r="D1122" t="s">
        <v>3</v>
      </c>
      <c r="E1122" t="s">
        <v>4</v>
      </c>
      <c r="F1122">
        <v>162.13999999999999</v>
      </c>
      <c r="G1122">
        <v>110.46</v>
      </c>
      <c r="H1122">
        <v>0.5</v>
      </c>
      <c r="I1122">
        <f t="shared" si="53"/>
        <v>55.23</v>
      </c>
    </row>
    <row r="1123" spans="1:9" x14ac:dyDescent="0.3">
      <c r="A1123" s="1">
        <v>45530</v>
      </c>
      <c r="B1123" s="1" t="str">
        <f t="shared" si="51"/>
        <v>August</v>
      </c>
      <c r="C1123" s="1" t="str">
        <f t="shared" si="52"/>
        <v>Monsoon</v>
      </c>
      <c r="D1123" t="s">
        <v>41</v>
      </c>
      <c r="E1123" t="s">
        <v>42</v>
      </c>
      <c r="F1123">
        <v>0.56000000000000005</v>
      </c>
      <c r="G1123">
        <v>0.52</v>
      </c>
      <c r="H1123">
        <v>1000</v>
      </c>
      <c r="I1123">
        <f t="shared" si="53"/>
        <v>520</v>
      </c>
    </row>
    <row r="1124" spans="1:9" x14ac:dyDescent="0.3">
      <c r="A1124" s="1">
        <v>45626</v>
      </c>
      <c r="B1124" s="1" t="str">
        <f t="shared" si="51"/>
        <v>November</v>
      </c>
      <c r="C1124" s="1" t="str">
        <f t="shared" si="52"/>
        <v>Festive</v>
      </c>
      <c r="D1124" t="s">
        <v>21</v>
      </c>
      <c r="E1124" t="s">
        <v>6</v>
      </c>
      <c r="F1124">
        <v>87.46</v>
      </c>
      <c r="G1124">
        <v>65.08</v>
      </c>
      <c r="H1124">
        <v>1</v>
      </c>
      <c r="I1124">
        <f t="shared" si="53"/>
        <v>65.08</v>
      </c>
    </row>
    <row r="1125" spans="1:9" x14ac:dyDescent="0.3">
      <c r="A1125" s="1">
        <v>45455</v>
      </c>
      <c r="B1125" s="1" t="str">
        <f t="shared" si="51"/>
        <v>June</v>
      </c>
      <c r="C1125" s="1" t="str">
        <f t="shared" si="52"/>
        <v>Summer</v>
      </c>
      <c r="D1125" t="s">
        <v>9</v>
      </c>
      <c r="E1125" t="s">
        <v>6</v>
      </c>
      <c r="F1125">
        <v>0.77</v>
      </c>
      <c r="G1125">
        <v>0.63</v>
      </c>
      <c r="H1125">
        <v>500</v>
      </c>
      <c r="I1125">
        <f t="shared" si="53"/>
        <v>315</v>
      </c>
    </row>
    <row r="1126" spans="1:9" x14ac:dyDescent="0.3">
      <c r="A1126" s="1">
        <v>45481</v>
      </c>
      <c r="B1126" s="1" t="str">
        <f t="shared" si="51"/>
        <v>July</v>
      </c>
      <c r="C1126" s="1" t="str">
        <f t="shared" si="52"/>
        <v>Monsoon</v>
      </c>
      <c r="D1126" t="s">
        <v>54</v>
      </c>
      <c r="E1126" t="s">
        <v>6</v>
      </c>
      <c r="F1126">
        <v>0.5</v>
      </c>
      <c r="G1126">
        <v>0.39</v>
      </c>
      <c r="H1126">
        <v>750</v>
      </c>
      <c r="I1126">
        <f t="shared" si="53"/>
        <v>292.5</v>
      </c>
    </row>
    <row r="1127" spans="1:9" x14ac:dyDescent="0.3">
      <c r="A1127" s="1">
        <v>45571</v>
      </c>
      <c r="B1127" s="1" t="str">
        <f t="shared" si="51"/>
        <v>October</v>
      </c>
      <c r="C1127" s="1" t="str">
        <f t="shared" si="52"/>
        <v>Festive</v>
      </c>
      <c r="D1127" t="s">
        <v>54</v>
      </c>
      <c r="E1127" t="s">
        <v>6</v>
      </c>
      <c r="F1127">
        <v>0.19</v>
      </c>
      <c r="G1127">
        <v>0.13</v>
      </c>
      <c r="H1127">
        <v>1000</v>
      </c>
      <c r="I1127">
        <f t="shared" si="53"/>
        <v>130</v>
      </c>
    </row>
    <row r="1128" spans="1:9" x14ac:dyDescent="0.3">
      <c r="A1128" s="1">
        <v>45405</v>
      </c>
      <c r="B1128" s="1" t="str">
        <f t="shared" si="51"/>
        <v>April</v>
      </c>
      <c r="C1128" s="1" t="str">
        <f t="shared" si="52"/>
        <v>Summer</v>
      </c>
      <c r="D1128" t="s">
        <v>5</v>
      </c>
      <c r="E1128" t="s">
        <v>6</v>
      </c>
      <c r="F1128">
        <v>80.72</v>
      </c>
      <c r="G1128">
        <v>54.79</v>
      </c>
      <c r="H1128">
        <v>5</v>
      </c>
      <c r="I1128">
        <f t="shared" si="53"/>
        <v>273.95</v>
      </c>
    </row>
    <row r="1129" spans="1:9" x14ac:dyDescent="0.3">
      <c r="A1129" s="1">
        <v>45300</v>
      </c>
      <c r="B1129" s="1" t="str">
        <f t="shared" si="51"/>
        <v>January</v>
      </c>
      <c r="C1129" s="1" t="str">
        <f t="shared" si="52"/>
        <v>Winter</v>
      </c>
      <c r="D1129" t="s">
        <v>38</v>
      </c>
      <c r="E1129" t="s">
        <v>23</v>
      </c>
      <c r="F1129">
        <v>155.22</v>
      </c>
      <c r="G1129">
        <v>126.33</v>
      </c>
      <c r="H1129">
        <v>5</v>
      </c>
      <c r="I1129">
        <f t="shared" si="53"/>
        <v>631.65</v>
      </c>
    </row>
    <row r="1130" spans="1:9" x14ac:dyDescent="0.3">
      <c r="A1130" s="1">
        <v>45640</v>
      </c>
      <c r="B1130" s="1" t="str">
        <f t="shared" si="51"/>
        <v>December</v>
      </c>
      <c r="C1130" s="1" t="str">
        <f t="shared" si="52"/>
        <v>Festive</v>
      </c>
      <c r="D1130" t="s">
        <v>20</v>
      </c>
      <c r="E1130" t="s">
        <v>6</v>
      </c>
      <c r="F1130">
        <v>52.75</v>
      </c>
      <c r="G1130">
        <v>49.68</v>
      </c>
      <c r="H1130">
        <v>0.25</v>
      </c>
      <c r="I1130">
        <f t="shared" si="53"/>
        <v>12.42</v>
      </c>
    </row>
    <row r="1131" spans="1:9" x14ac:dyDescent="0.3">
      <c r="A1131" s="1">
        <v>45505</v>
      </c>
      <c r="B1131" s="1" t="str">
        <f t="shared" si="51"/>
        <v>August</v>
      </c>
      <c r="C1131" s="1" t="str">
        <f t="shared" si="52"/>
        <v>Monsoon</v>
      </c>
      <c r="D1131" t="s">
        <v>52</v>
      </c>
      <c r="E1131" t="s">
        <v>42</v>
      </c>
      <c r="F1131">
        <v>0.51</v>
      </c>
      <c r="G1131">
        <v>0.47</v>
      </c>
      <c r="H1131">
        <v>2000</v>
      </c>
      <c r="I1131">
        <f t="shared" si="53"/>
        <v>940</v>
      </c>
    </row>
    <row r="1132" spans="1:9" x14ac:dyDescent="0.3">
      <c r="A1132" s="1">
        <v>45591</v>
      </c>
      <c r="B1132" s="1" t="str">
        <f t="shared" si="51"/>
        <v>October</v>
      </c>
      <c r="C1132" s="1" t="str">
        <f t="shared" si="52"/>
        <v>Festive</v>
      </c>
      <c r="D1132" t="s">
        <v>31</v>
      </c>
      <c r="E1132" t="s">
        <v>11</v>
      </c>
      <c r="F1132">
        <v>331</v>
      </c>
      <c r="G1132">
        <v>225.29</v>
      </c>
      <c r="H1132">
        <v>3</v>
      </c>
      <c r="I1132">
        <f t="shared" si="53"/>
        <v>675.87</v>
      </c>
    </row>
    <row r="1133" spans="1:9" x14ac:dyDescent="0.3">
      <c r="A1133" s="1">
        <v>45614</v>
      </c>
      <c r="B1133" s="1" t="str">
        <f t="shared" si="51"/>
        <v>November</v>
      </c>
      <c r="C1133" s="1" t="str">
        <f t="shared" si="52"/>
        <v>Festive</v>
      </c>
      <c r="D1133" t="s">
        <v>57</v>
      </c>
      <c r="E1133" t="s">
        <v>42</v>
      </c>
      <c r="F1133">
        <v>0.25</v>
      </c>
      <c r="G1133">
        <v>0.18</v>
      </c>
      <c r="H1133">
        <v>500</v>
      </c>
      <c r="I1133">
        <f t="shared" si="53"/>
        <v>90</v>
      </c>
    </row>
    <row r="1134" spans="1:9" x14ac:dyDescent="0.3">
      <c r="A1134" s="1">
        <v>45417</v>
      </c>
      <c r="B1134" s="1" t="str">
        <f t="shared" si="51"/>
        <v>May</v>
      </c>
      <c r="C1134" s="1" t="str">
        <f t="shared" si="52"/>
        <v>Summer</v>
      </c>
      <c r="D1134" t="s">
        <v>54</v>
      </c>
      <c r="E1134" t="s">
        <v>6</v>
      </c>
      <c r="F1134">
        <v>0.14000000000000001</v>
      </c>
      <c r="G1134">
        <v>0.11</v>
      </c>
      <c r="H1134">
        <v>5000</v>
      </c>
      <c r="I1134">
        <f t="shared" si="53"/>
        <v>550</v>
      </c>
    </row>
    <row r="1135" spans="1:9" x14ac:dyDescent="0.3">
      <c r="A1135" s="1">
        <v>45464</v>
      </c>
      <c r="B1135" s="1" t="str">
        <f t="shared" si="51"/>
        <v>June</v>
      </c>
      <c r="C1135" s="1" t="str">
        <f t="shared" si="52"/>
        <v>Summer</v>
      </c>
      <c r="D1135" t="s">
        <v>21</v>
      </c>
      <c r="E1135" t="s">
        <v>6</v>
      </c>
      <c r="F1135">
        <v>133.77000000000001</v>
      </c>
      <c r="G1135">
        <v>93.08</v>
      </c>
      <c r="H1135">
        <v>0.25</v>
      </c>
      <c r="I1135">
        <f t="shared" si="53"/>
        <v>23.27</v>
      </c>
    </row>
    <row r="1136" spans="1:9" x14ac:dyDescent="0.3">
      <c r="A1136" s="1">
        <v>45628</v>
      </c>
      <c r="B1136" s="1" t="str">
        <f t="shared" si="51"/>
        <v>December</v>
      </c>
      <c r="C1136" s="1" t="str">
        <f t="shared" si="52"/>
        <v>Festive</v>
      </c>
      <c r="D1136" t="s">
        <v>58</v>
      </c>
      <c r="E1136" t="s">
        <v>33</v>
      </c>
      <c r="F1136">
        <v>0.06</v>
      </c>
      <c r="G1136">
        <v>0.04</v>
      </c>
      <c r="H1136">
        <v>1500</v>
      </c>
      <c r="I1136">
        <f t="shared" si="53"/>
        <v>60</v>
      </c>
    </row>
    <row r="1137" spans="1:9" x14ac:dyDescent="0.3">
      <c r="A1137" s="1">
        <v>45543</v>
      </c>
      <c r="B1137" s="1" t="str">
        <f t="shared" si="51"/>
        <v>September</v>
      </c>
      <c r="C1137" s="1" t="str">
        <f t="shared" si="52"/>
        <v>Monsoon</v>
      </c>
      <c r="D1137" t="s">
        <v>10</v>
      </c>
      <c r="E1137" t="s">
        <v>11</v>
      </c>
      <c r="F1137">
        <v>355.22</v>
      </c>
      <c r="G1137">
        <v>240.53</v>
      </c>
      <c r="H1137">
        <v>3</v>
      </c>
      <c r="I1137">
        <f t="shared" si="53"/>
        <v>721.59</v>
      </c>
    </row>
    <row r="1138" spans="1:9" x14ac:dyDescent="0.3">
      <c r="A1138" s="1">
        <v>45472</v>
      </c>
      <c r="B1138" s="1" t="str">
        <f t="shared" si="51"/>
        <v>June</v>
      </c>
      <c r="C1138" s="1" t="str">
        <f t="shared" si="52"/>
        <v>Summer</v>
      </c>
      <c r="D1138" t="s">
        <v>16</v>
      </c>
      <c r="E1138" t="s">
        <v>17</v>
      </c>
      <c r="F1138">
        <v>4.22</v>
      </c>
      <c r="G1138">
        <v>3.36</v>
      </c>
      <c r="H1138">
        <v>250</v>
      </c>
      <c r="I1138">
        <f t="shared" si="53"/>
        <v>840</v>
      </c>
    </row>
    <row r="1139" spans="1:9" x14ac:dyDescent="0.3">
      <c r="A1139" s="1">
        <v>45635</v>
      </c>
      <c r="B1139" s="1" t="str">
        <f t="shared" si="51"/>
        <v>December</v>
      </c>
      <c r="C1139" s="1" t="str">
        <f t="shared" si="52"/>
        <v>Festive</v>
      </c>
      <c r="D1139" t="s">
        <v>46</v>
      </c>
      <c r="E1139" t="s">
        <v>6</v>
      </c>
      <c r="F1139">
        <v>0.74</v>
      </c>
      <c r="G1139">
        <v>0.55000000000000004</v>
      </c>
      <c r="H1139">
        <v>1000</v>
      </c>
      <c r="I1139">
        <f t="shared" si="53"/>
        <v>550</v>
      </c>
    </row>
    <row r="1140" spans="1:9" x14ac:dyDescent="0.3">
      <c r="A1140" s="1">
        <v>45322</v>
      </c>
      <c r="B1140" s="1" t="str">
        <f t="shared" si="51"/>
        <v>January</v>
      </c>
      <c r="C1140" s="1" t="str">
        <f t="shared" si="52"/>
        <v>Winter</v>
      </c>
      <c r="D1140" t="s">
        <v>37</v>
      </c>
      <c r="E1140" t="s">
        <v>33</v>
      </c>
      <c r="F1140">
        <v>0.05</v>
      </c>
      <c r="G1140">
        <v>0.04</v>
      </c>
      <c r="H1140">
        <v>750</v>
      </c>
      <c r="I1140">
        <f t="shared" si="53"/>
        <v>30</v>
      </c>
    </row>
    <row r="1141" spans="1:9" x14ac:dyDescent="0.3">
      <c r="A1141" s="1">
        <v>45330</v>
      </c>
      <c r="B1141" s="1" t="str">
        <f t="shared" si="51"/>
        <v>February</v>
      </c>
      <c r="C1141" s="1" t="str">
        <f t="shared" si="52"/>
        <v>Winter</v>
      </c>
      <c r="D1141" t="s">
        <v>7</v>
      </c>
      <c r="E1141" t="s">
        <v>6</v>
      </c>
      <c r="F1141">
        <v>48.95</v>
      </c>
      <c r="G1141">
        <v>41.95</v>
      </c>
      <c r="H1141">
        <v>2</v>
      </c>
      <c r="I1141">
        <f t="shared" si="53"/>
        <v>83.9</v>
      </c>
    </row>
    <row r="1142" spans="1:9" x14ac:dyDescent="0.3">
      <c r="A1142" s="1">
        <v>45316</v>
      </c>
      <c r="B1142" s="1" t="str">
        <f t="shared" si="51"/>
        <v>January</v>
      </c>
      <c r="C1142" s="1" t="str">
        <f t="shared" si="52"/>
        <v>Winter</v>
      </c>
      <c r="D1142" t="s">
        <v>37</v>
      </c>
      <c r="E1142" t="s">
        <v>33</v>
      </c>
      <c r="F1142">
        <v>0.04</v>
      </c>
      <c r="G1142">
        <v>0.03</v>
      </c>
      <c r="H1142">
        <v>100</v>
      </c>
      <c r="I1142">
        <f t="shared" si="53"/>
        <v>3</v>
      </c>
    </row>
    <row r="1143" spans="1:9" x14ac:dyDescent="0.3">
      <c r="A1143" s="1">
        <v>45503</v>
      </c>
      <c r="B1143" s="1" t="str">
        <f t="shared" si="51"/>
        <v>July</v>
      </c>
      <c r="C1143" s="1" t="str">
        <f t="shared" si="52"/>
        <v>Monsoon</v>
      </c>
      <c r="D1143" t="s">
        <v>5</v>
      </c>
      <c r="E1143" t="s">
        <v>6</v>
      </c>
      <c r="F1143">
        <v>48.59</v>
      </c>
      <c r="G1143">
        <v>46.11</v>
      </c>
      <c r="H1143">
        <v>1</v>
      </c>
      <c r="I1143">
        <f t="shared" si="53"/>
        <v>46.11</v>
      </c>
    </row>
    <row r="1144" spans="1:9" x14ac:dyDescent="0.3">
      <c r="A1144" s="1">
        <v>45646</v>
      </c>
      <c r="B1144" s="1" t="str">
        <f t="shared" si="51"/>
        <v>December</v>
      </c>
      <c r="C1144" s="1" t="str">
        <f t="shared" si="52"/>
        <v>Festive</v>
      </c>
      <c r="D1144" t="s">
        <v>36</v>
      </c>
      <c r="E1144" t="s">
        <v>35</v>
      </c>
      <c r="F1144">
        <v>0.22</v>
      </c>
      <c r="G1144">
        <v>0.16</v>
      </c>
      <c r="H1144">
        <v>1500</v>
      </c>
      <c r="I1144">
        <f t="shared" si="53"/>
        <v>240</v>
      </c>
    </row>
    <row r="1145" spans="1:9" x14ac:dyDescent="0.3">
      <c r="A1145" s="1">
        <v>45656</v>
      </c>
      <c r="B1145" s="1" t="str">
        <f t="shared" si="51"/>
        <v>December</v>
      </c>
      <c r="C1145" s="1" t="str">
        <f t="shared" si="52"/>
        <v>Festive</v>
      </c>
      <c r="D1145" t="s">
        <v>32</v>
      </c>
      <c r="E1145" t="s">
        <v>33</v>
      </c>
      <c r="F1145">
        <v>0.04</v>
      </c>
      <c r="G1145">
        <v>0.04</v>
      </c>
      <c r="H1145">
        <v>4000</v>
      </c>
      <c r="I1145">
        <f t="shared" si="53"/>
        <v>160</v>
      </c>
    </row>
    <row r="1146" spans="1:9" x14ac:dyDescent="0.3">
      <c r="A1146" s="1">
        <v>45593</v>
      </c>
      <c r="B1146" s="1" t="str">
        <f t="shared" si="51"/>
        <v>October</v>
      </c>
      <c r="C1146" s="1" t="str">
        <f t="shared" si="52"/>
        <v>Festive</v>
      </c>
      <c r="D1146" t="s">
        <v>19</v>
      </c>
      <c r="E1146" t="s">
        <v>14</v>
      </c>
      <c r="F1146">
        <v>47.49</v>
      </c>
      <c r="G1146">
        <v>36.47</v>
      </c>
      <c r="H1146">
        <v>4</v>
      </c>
      <c r="I1146">
        <f t="shared" si="53"/>
        <v>145.88</v>
      </c>
    </row>
    <row r="1147" spans="1:9" x14ac:dyDescent="0.3">
      <c r="A1147" s="1">
        <v>45483</v>
      </c>
      <c r="B1147" s="1" t="str">
        <f t="shared" si="51"/>
        <v>July</v>
      </c>
      <c r="C1147" s="1" t="str">
        <f t="shared" si="52"/>
        <v>Monsoon</v>
      </c>
      <c r="D1147" t="s">
        <v>52</v>
      </c>
      <c r="E1147" t="s">
        <v>42</v>
      </c>
      <c r="F1147">
        <v>0.19</v>
      </c>
      <c r="G1147">
        <v>0.14000000000000001</v>
      </c>
      <c r="H1147">
        <v>250</v>
      </c>
      <c r="I1147">
        <f t="shared" si="53"/>
        <v>35</v>
      </c>
    </row>
    <row r="1148" spans="1:9" x14ac:dyDescent="0.3">
      <c r="A1148" s="1">
        <v>45647</v>
      </c>
      <c r="B1148" s="1" t="str">
        <f t="shared" si="51"/>
        <v>December</v>
      </c>
      <c r="C1148" s="1" t="str">
        <f t="shared" si="52"/>
        <v>Festive</v>
      </c>
      <c r="D1148" t="s">
        <v>57</v>
      </c>
      <c r="E1148" t="s">
        <v>42</v>
      </c>
      <c r="F1148">
        <v>0.18</v>
      </c>
      <c r="G1148">
        <v>0.17</v>
      </c>
      <c r="H1148">
        <v>1000</v>
      </c>
      <c r="I1148">
        <f t="shared" si="53"/>
        <v>170</v>
      </c>
    </row>
    <row r="1149" spans="1:9" x14ac:dyDescent="0.3">
      <c r="A1149" s="1">
        <v>45539</v>
      </c>
      <c r="B1149" s="1" t="str">
        <f t="shared" si="51"/>
        <v>September</v>
      </c>
      <c r="C1149" s="1" t="str">
        <f t="shared" si="52"/>
        <v>Monsoon</v>
      </c>
      <c r="D1149" t="s">
        <v>3</v>
      </c>
      <c r="E1149" t="s">
        <v>4</v>
      </c>
      <c r="F1149">
        <v>98.72</v>
      </c>
      <c r="G1149">
        <v>71.31</v>
      </c>
      <c r="H1149">
        <v>0.5</v>
      </c>
      <c r="I1149">
        <f t="shared" si="53"/>
        <v>35.655000000000001</v>
      </c>
    </row>
    <row r="1150" spans="1:9" x14ac:dyDescent="0.3">
      <c r="A1150" s="1">
        <v>45300</v>
      </c>
      <c r="B1150" s="1" t="str">
        <f t="shared" si="51"/>
        <v>January</v>
      </c>
      <c r="C1150" s="1" t="str">
        <f t="shared" si="52"/>
        <v>Winter</v>
      </c>
      <c r="D1150" t="s">
        <v>10</v>
      </c>
      <c r="E1150" t="s">
        <v>11</v>
      </c>
      <c r="F1150">
        <v>516.28</v>
      </c>
      <c r="G1150">
        <v>456.04</v>
      </c>
      <c r="H1150">
        <v>2</v>
      </c>
      <c r="I1150">
        <f t="shared" si="53"/>
        <v>912.08</v>
      </c>
    </row>
    <row r="1151" spans="1:9" x14ac:dyDescent="0.3">
      <c r="A1151" s="1">
        <v>45636</v>
      </c>
      <c r="B1151" s="1" t="str">
        <f t="shared" si="51"/>
        <v>December</v>
      </c>
      <c r="C1151" s="1" t="str">
        <f t="shared" si="52"/>
        <v>Festive</v>
      </c>
      <c r="D1151" t="s">
        <v>32</v>
      </c>
      <c r="E1151" t="s">
        <v>33</v>
      </c>
      <c r="F1151">
        <v>7.0000000000000007E-2</v>
      </c>
      <c r="G1151">
        <v>0.05</v>
      </c>
      <c r="H1151">
        <v>200</v>
      </c>
      <c r="I1151">
        <f t="shared" si="53"/>
        <v>10</v>
      </c>
    </row>
    <row r="1152" spans="1:9" x14ac:dyDescent="0.3">
      <c r="A1152" s="1">
        <v>45300</v>
      </c>
      <c r="B1152" s="1" t="str">
        <f t="shared" si="51"/>
        <v>January</v>
      </c>
      <c r="C1152" s="1" t="str">
        <f t="shared" si="52"/>
        <v>Winter</v>
      </c>
      <c r="D1152" t="s">
        <v>10</v>
      </c>
      <c r="E1152" t="s">
        <v>11</v>
      </c>
      <c r="F1152">
        <v>271.39</v>
      </c>
      <c r="G1152">
        <v>256.33999999999997</v>
      </c>
      <c r="H1152">
        <v>5</v>
      </c>
      <c r="I1152">
        <f t="shared" si="53"/>
        <v>1281.6999999999998</v>
      </c>
    </row>
    <row r="1153" spans="1:9" x14ac:dyDescent="0.3">
      <c r="A1153" s="1">
        <v>45432</v>
      </c>
      <c r="B1153" s="1" t="str">
        <f t="shared" si="51"/>
        <v>May</v>
      </c>
      <c r="C1153" s="1" t="str">
        <f t="shared" si="52"/>
        <v>Summer</v>
      </c>
      <c r="D1153" t="s">
        <v>25</v>
      </c>
      <c r="E1153" t="s">
        <v>6</v>
      </c>
      <c r="F1153">
        <v>34.15</v>
      </c>
      <c r="G1153">
        <v>31.16</v>
      </c>
      <c r="H1153">
        <v>3</v>
      </c>
      <c r="I1153">
        <f t="shared" si="53"/>
        <v>93.48</v>
      </c>
    </row>
    <row r="1154" spans="1:9" x14ac:dyDescent="0.3">
      <c r="A1154" s="1">
        <v>45438</v>
      </c>
      <c r="B1154" s="1" t="str">
        <f t="shared" si="51"/>
        <v>May</v>
      </c>
      <c r="C1154" s="1" t="str">
        <f t="shared" si="52"/>
        <v>Summer</v>
      </c>
      <c r="D1154" t="s">
        <v>10</v>
      </c>
      <c r="E1154" t="s">
        <v>11</v>
      </c>
      <c r="F1154">
        <v>482.84</v>
      </c>
      <c r="G1154">
        <v>418.13</v>
      </c>
      <c r="H1154">
        <v>0.5</v>
      </c>
      <c r="I1154">
        <f t="shared" si="53"/>
        <v>209.065</v>
      </c>
    </row>
    <row r="1155" spans="1:9" x14ac:dyDescent="0.3">
      <c r="A1155" s="1">
        <v>45655</v>
      </c>
      <c r="B1155" s="1" t="str">
        <f t="shared" ref="B1155:B1218" si="54">TEXT(A1155,"MMMM")</f>
        <v>December</v>
      </c>
      <c r="C1155" s="1" t="str">
        <f t="shared" ref="C1155:C1218" si="55">IF(OR(MONTH(A1155)=10,MONTH(A1155)=11,MONTH(A1155)=12),"Festive",
IF(OR(MONTH(A1155)=1,MONTH(A1155)=2,MONTH(A1155)=3),"Winter",
IF(OR(MONTH(A1155)=4,MONTH(A1155)=5,MONTH(A1155)=6),"Summer",
"Monsoon")))</f>
        <v>Festive</v>
      </c>
      <c r="D1155" t="s">
        <v>47</v>
      </c>
      <c r="E1155" t="s">
        <v>6</v>
      </c>
      <c r="F1155">
        <v>71.099999999999994</v>
      </c>
      <c r="G1155">
        <v>57.38</v>
      </c>
      <c r="H1155">
        <v>0.25</v>
      </c>
      <c r="I1155">
        <f t="shared" ref="I1155:I1218" si="56">H1155*G1155</f>
        <v>14.345000000000001</v>
      </c>
    </row>
    <row r="1156" spans="1:9" x14ac:dyDescent="0.3">
      <c r="A1156" s="1">
        <v>45383</v>
      </c>
      <c r="B1156" s="1" t="str">
        <f t="shared" si="54"/>
        <v>April</v>
      </c>
      <c r="C1156" s="1" t="str">
        <f t="shared" si="55"/>
        <v>Summer</v>
      </c>
      <c r="D1156" t="s">
        <v>36</v>
      </c>
      <c r="E1156" t="s">
        <v>35</v>
      </c>
      <c r="F1156">
        <v>0.34</v>
      </c>
      <c r="G1156">
        <v>0.24</v>
      </c>
      <c r="H1156">
        <v>750</v>
      </c>
      <c r="I1156">
        <f t="shared" si="56"/>
        <v>180</v>
      </c>
    </row>
    <row r="1157" spans="1:9" x14ac:dyDescent="0.3">
      <c r="A1157" s="1">
        <v>45578</v>
      </c>
      <c r="B1157" s="1" t="str">
        <f t="shared" si="54"/>
        <v>October</v>
      </c>
      <c r="C1157" s="1" t="str">
        <f t="shared" si="55"/>
        <v>Festive</v>
      </c>
      <c r="D1157" t="s">
        <v>13</v>
      </c>
      <c r="E1157" t="s">
        <v>14</v>
      </c>
      <c r="F1157">
        <v>79.44</v>
      </c>
      <c r="G1157">
        <v>53.74</v>
      </c>
      <c r="H1157">
        <v>2</v>
      </c>
      <c r="I1157">
        <f t="shared" si="56"/>
        <v>107.48</v>
      </c>
    </row>
    <row r="1158" spans="1:9" x14ac:dyDescent="0.3">
      <c r="A1158" s="1">
        <v>45415</v>
      </c>
      <c r="B1158" s="1" t="str">
        <f t="shared" si="54"/>
        <v>May</v>
      </c>
      <c r="C1158" s="1" t="str">
        <f t="shared" si="55"/>
        <v>Summer</v>
      </c>
      <c r="D1158" t="s">
        <v>25</v>
      </c>
      <c r="E1158" t="s">
        <v>6</v>
      </c>
      <c r="F1158">
        <v>30.63</v>
      </c>
      <c r="G1158">
        <v>24.28</v>
      </c>
      <c r="H1158">
        <v>1</v>
      </c>
      <c r="I1158">
        <f t="shared" si="56"/>
        <v>24.28</v>
      </c>
    </row>
    <row r="1159" spans="1:9" x14ac:dyDescent="0.3">
      <c r="A1159" s="1">
        <v>45633</v>
      </c>
      <c r="B1159" s="1" t="str">
        <f t="shared" si="54"/>
        <v>December</v>
      </c>
      <c r="C1159" s="1" t="str">
        <f t="shared" si="55"/>
        <v>Festive</v>
      </c>
      <c r="D1159" t="s">
        <v>59</v>
      </c>
      <c r="E1159" t="s">
        <v>6</v>
      </c>
      <c r="F1159">
        <v>24.3</v>
      </c>
      <c r="G1159">
        <v>17.079999999999998</v>
      </c>
      <c r="H1159">
        <v>5</v>
      </c>
      <c r="I1159">
        <f t="shared" si="56"/>
        <v>85.399999999999991</v>
      </c>
    </row>
    <row r="1160" spans="1:9" x14ac:dyDescent="0.3">
      <c r="A1160" s="1">
        <v>45611</v>
      </c>
      <c r="B1160" s="1" t="str">
        <f t="shared" si="54"/>
        <v>November</v>
      </c>
      <c r="C1160" s="1" t="str">
        <f t="shared" si="55"/>
        <v>Festive</v>
      </c>
      <c r="D1160" t="s">
        <v>30</v>
      </c>
      <c r="E1160" t="s">
        <v>6</v>
      </c>
      <c r="F1160">
        <v>63</v>
      </c>
      <c r="G1160">
        <v>42.32</v>
      </c>
      <c r="H1160">
        <v>10</v>
      </c>
      <c r="I1160">
        <f t="shared" si="56"/>
        <v>423.2</v>
      </c>
    </row>
    <row r="1161" spans="1:9" x14ac:dyDescent="0.3">
      <c r="A1161" s="1">
        <v>45616</v>
      </c>
      <c r="B1161" s="1" t="str">
        <f t="shared" si="54"/>
        <v>November</v>
      </c>
      <c r="C1161" s="1" t="str">
        <f t="shared" si="55"/>
        <v>Festive</v>
      </c>
      <c r="D1161" t="s">
        <v>39</v>
      </c>
      <c r="E1161" t="s">
        <v>11</v>
      </c>
      <c r="F1161">
        <v>358.69</v>
      </c>
      <c r="G1161">
        <v>259.75</v>
      </c>
      <c r="H1161">
        <v>5</v>
      </c>
      <c r="I1161">
        <f t="shared" si="56"/>
        <v>1298.75</v>
      </c>
    </row>
    <row r="1162" spans="1:9" x14ac:dyDescent="0.3">
      <c r="A1162" s="1">
        <v>45617</v>
      </c>
      <c r="B1162" s="1" t="str">
        <f t="shared" si="54"/>
        <v>November</v>
      </c>
      <c r="C1162" s="1" t="str">
        <f t="shared" si="55"/>
        <v>Festive</v>
      </c>
      <c r="D1162" t="s">
        <v>20</v>
      </c>
      <c r="E1162" t="s">
        <v>6</v>
      </c>
      <c r="F1162">
        <v>62.79</v>
      </c>
      <c r="G1162">
        <v>46.28</v>
      </c>
      <c r="H1162">
        <v>3</v>
      </c>
      <c r="I1162">
        <f t="shared" si="56"/>
        <v>138.84</v>
      </c>
    </row>
    <row r="1163" spans="1:9" x14ac:dyDescent="0.3">
      <c r="A1163" s="1">
        <v>45416</v>
      </c>
      <c r="B1163" s="1" t="str">
        <f t="shared" si="54"/>
        <v>May</v>
      </c>
      <c r="C1163" s="1" t="str">
        <f t="shared" si="55"/>
        <v>Summer</v>
      </c>
      <c r="D1163" t="s">
        <v>37</v>
      </c>
      <c r="E1163" t="s">
        <v>33</v>
      </c>
      <c r="F1163">
        <v>0.04</v>
      </c>
      <c r="G1163">
        <v>0.03</v>
      </c>
      <c r="H1163">
        <v>750</v>
      </c>
      <c r="I1163">
        <f t="shared" si="56"/>
        <v>22.5</v>
      </c>
    </row>
    <row r="1164" spans="1:9" x14ac:dyDescent="0.3">
      <c r="A1164" s="1">
        <v>45407</v>
      </c>
      <c r="B1164" s="1" t="str">
        <f t="shared" si="54"/>
        <v>April</v>
      </c>
      <c r="C1164" s="1" t="str">
        <f t="shared" si="55"/>
        <v>Summer</v>
      </c>
      <c r="D1164" t="s">
        <v>46</v>
      </c>
      <c r="E1164" t="s">
        <v>6</v>
      </c>
      <c r="F1164">
        <v>0.63</v>
      </c>
      <c r="G1164">
        <v>0.54</v>
      </c>
      <c r="H1164">
        <v>2000</v>
      </c>
      <c r="I1164">
        <f t="shared" si="56"/>
        <v>1080</v>
      </c>
    </row>
    <row r="1165" spans="1:9" x14ac:dyDescent="0.3">
      <c r="A1165" s="1">
        <v>45576</v>
      </c>
      <c r="B1165" s="1" t="str">
        <f t="shared" si="54"/>
        <v>October</v>
      </c>
      <c r="C1165" s="1" t="str">
        <f t="shared" si="55"/>
        <v>Festive</v>
      </c>
      <c r="D1165" t="s">
        <v>3</v>
      </c>
      <c r="E1165" t="s">
        <v>4</v>
      </c>
      <c r="F1165">
        <v>85.5</v>
      </c>
      <c r="G1165">
        <v>79.650000000000006</v>
      </c>
      <c r="H1165">
        <v>1</v>
      </c>
      <c r="I1165">
        <f t="shared" si="56"/>
        <v>79.650000000000006</v>
      </c>
    </row>
    <row r="1166" spans="1:9" x14ac:dyDescent="0.3">
      <c r="A1166" s="1">
        <v>45308</v>
      </c>
      <c r="B1166" s="1" t="str">
        <f t="shared" si="54"/>
        <v>January</v>
      </c>
      <c r="C1166" s="1" t="str">
        <f t="shared" si="55"/>
        <v>Winter</v>
      </c>
      <c r="D1166" t="s">
        <v>45</v>
      </c>
      <c r="E1166" t="s">
        <v>23</v>
      </c>
      <c r="F1166">
        <v>164.28</v>
      </c>
      <c r="G1166">
        <v>131.91</v>
      </c>
      <c r="H1166">
        <v>0.5</v>
      </c>
      <c r="I1166">
        <f t="shared" si="56"/>
        <v>65.954999999999998</v>
      </c>
    </row>
    <row r="1167" spans="1:9" x14ac:dyDescent="0.3">
      <c r="A1167" s="1">
        <v>45614</v>
      </c>
      <c r="B1167" s="1" t="str">
        <f t="shared" si="54"/>
        <v>November</v>
      </c>
      <c r="C1167" s="1" t="str">
        <f t="shared" si="55"/>
        <v>Festive</v>
      </c>
      <c r="D1167" t="s">
        <v>43</v>
      </c>
      <c r="E1167" t="s">
        <v>6</v>
      </c>
      <c r="F1167">
        <v>79.930000000000007</v>
      </c>
      <c r="G1167">
        <v>65.08</v>
      </c>
      <c r="H1167">
        <v>0.5</v>
      </c>
      <c r="I1167">
        <f t="shared" si="56"/>
        <v>32.54</v>
      </c>
    </row>
    <row r="1168" spans="1:9" x14ac:dyDescent="0.3">
      <c r="A1168" s="1">
        <v>45626</v>
      </c>
      <c r="B1168" s="1" t="str">
        <f t="shared" si="54"/>
        <v>November</v>
      </c>
      <c r="C1168" s="1" t="str">
        <f t="shared" si="55"/>
        <v>Festive</v>
      </c>
      <c r="D1168" t="s">
        <v>39</v>
      </c>
      <c r="E1168" t="s">
        <v>11</v>
      </c>
      <c r="F1168">
        <v>509.39</v>
      </c>
      <c r="G1168">
        <v>374.32</v>
      </c>
      <c r="H1168">
        <v>0.25</v>
      </c>
      <c r="I1168">
        <f t="shared" si="56"/>
        <v>93.58</v>
      </c>
    </row>
    <row r="1169" spans="1:9" x14ac:dyDescent="0.3">
      <c r="A1169" s="1">
        <v>45567</v>
      </c>
      <c r="B1169" s="1" t="str">
        <f t="shared" si="54"/>
        <v>October</v>
      </c>
      <c r="C1169" s="1" t="str">
        <f t="shared" si="55"/>
        <v>Festive</v>
      </c>
      <c r="D1169" t="s">
        <v>38</v>
      </c>
      <c r="E1169" t="s">
        <v>23</v>
      </c>
      <c r="F1169">
        <v>176.31</v>
      </c>
      <c r="G1169">
        <v>161.71</v>
      </c>
      <c r="H1169">
        <v>3</v>
      </c>
      <c r="I1169">
        <f t="shared" si="56"/>
        <v>485.13</v>
      </c>
    </row>
    <row r="1170" spans="1:9" x14ac:dyDescent="0.3">
      <c r="A1170" s="1">
        <v>45334</v>
      </c>
      <c r="B1170" s="1" t="str">
        <f t="shared" si="54"/>
        <v>February</v>
      </c>
      <c r="C1170" s="1" t="str">
        <f t="shared" si="55"/>
        <v>Winter</v>
      </c>
      <c r="D1170" t="s">
        <v>21</v>
      </c>
      <c r="E1170" t="s">
        <v>6</v>
      </c>
      <c r="F1170">
        <v>114.07</v>
      </c>
      <c r="G1170">
        <v>94.88</v>
      </c>
      <c r="H1170">
        <v>2</v>
      </c>
      <c r="I1170">
        <f t="shared" si="56"/>
        <v>189.76</v>
      </c>
    </row>
    <row r="1171" spans="1:9" x14ac:dyDescent="0.3">
      <c r="A1171" s="1">
        <v>45514</v>
      </c>
      <c r="B1171" s="1" t="str">
        <f t="shared" si="54"/>
        <v>August</v>
      </c>
      <c r="C1171" s="1" t="str">
        <f t="shared" si="55"/>
        <v>Monsoon</v>
      </c>
      <c r="D1171" t="s">
        <v>3</v>
      </c>
      <c r="E1171" t="s">
        <v>4</v>
      </c>
      <c r="F1171">
        <v>88.54</v>
      </c>
      <c r="G1171">
        <v>79.11</v>
      </c>
      <c r="H1171">
        <v>0.25</v>
      </c>
      <c r="I1171">
        <f t="shared" si="56"/>
        <v>19.7775</v>
      </c>
    </row>
    <row r="1172" spans="1:9" x14ac:dyDescent="0.3">
      <c r="A1172" s="1">
        <v>45461</v>
      </c>
      <c r="B1172" s="1" t="str">
        <f t="shared" si="54"/>
        <v>June</v>
      </c>
      <c r="C1172" s="1" t="str">
        <f t="shared" si="55"/>
        <v>Summer</v>
      </c>
      <c r="D1172" t="s">
        <v>16</v>
      </c>
      <c r="E1172" t="s">
        <v>17</v>
      </c>
      <c r="F1172">
        <v>1.73</v>
      </c>
      <c r="G1172">
        <v>1.5</v>
      </c>
      <c r="H1172">
        <v>200</v>
      </c>
      <c r="I1172">
        <f t="shared" si="56"/>
        <v>300</v>
      </c>
    </row>
    <row r="1173" spans="1:9" x14ac:dyDescent="0.3">
      <c r="A1173" s="1">
        <v>45340</v>
      </c>
      <c r="B1173" s="1" t="str">
        <f t="shared" si="54"/>
        <v>February</v>
      </c>
      <c r="C1173" s="1" t="str">
        <f t="shared" si="55"/>
        <v>Winter</v>
      </c>
      <c r="D1173" t="s">
        <v>18</v>
      </c>
      <c r="E1173" t="s">
        <v>17</v>
      </c>
      <c r="F1173">
        <v>5.69</v>
      </c>
      <c r="G1173">
        <v>4.03</v>
      </c>
      <c r="H1173">
        <v>5000</v>
      </c>
      <c r="I1173">
        <f t="shared" si="56"/>
        <v>20150</v>
      </c>
    </row>
    <row r="1174" spans="1:9" x14ac:dyDescent="0.3">
      <c r="A1174" s="1">
        <v>45313</v>
      </c>
      <c r="B1174" s="1" t="str">
        <f t="shared" si="54"/>
        <v>January</v>
      </c>
      <c r="C1174" s="1" t="str">
        <f t="shared" si="55"/>
        <v>Winter</v>
      </c>
      <c r="D1174" t="s">
        <v>54</v>
      </c>
      <c r="E1174" t="s">
        <v>6</v>
      </c>
      <c r="F1174">
        <v>7.0000000000000007E-2</v>
      </c>
      <c r="G1174">
        <v>0.06</v>
      </c>
      <c r="H1174">
        <v>350</v>
      </c>
      <c r="I1174">
        <f t="shared" si="56"/>
        <v>21</v>
      </c>
    </row>
    <row r="1175" spans="1:9" x14ac:dyDescent="0.3">
      <c r="A1175" s="1">
        <v>45654</v>
      </c>
      <c r="B1175" s="1" t="str">
        <f t="shared" si="54"/>
        <v>December</v>
      </c>
      <c r="C1175" s="1" t="str">
        <f t="shared" si="55"/>
        <v>Festive</v>
      </c>
      <c r="D1175" t="s">
        <v>24</v>
      </c>
      <c r="E1175" t="s">
        <v>6</v>
      </c>
      <c r="F1175">
        <v>0.31</v>
      </c>
      <c r="G1175">
        <v>0.28999999999999998</v>
      </c>
      <c r="H1175">
        <v>200</v>
      </c>
      <c r="I1175">
        <f t="shared" si="56"/>
        <v>57.999999999999993</v>
      </c>
    </row>
    <row r="1176" spans="1:9" x14ac:dyDescent="0.3">
      <c r="A1176" s="1">
        <v>45535</v>
      </c>
      <c r="B1176" s="1" t="str">
        <f t="shared" si="54"/>
        <v>August</v>
      </c>
      <c r="C1176" s="1" t="str">
        <f t="shared" si="55"/>
        <v>Monsoon</v>
      </c>
      <c r="D1176" t="s">
        <v>9</v>
      </c>
      <c r="E1176" t="s">
        <v>6</v>
      </c>
      <c r="F1176">
        <v>0.75</v>
      </c>
      <c r="G1176">
        <v>0.57999999999999996</v>
      </c>
      <c r="H1176">
        <v>1500</v>
      </c>
      <c r="I1176">
        <f t="shared" si="56"/>
        <v>869.99999999999989</v>
      </c>
    </row>
    <row r="1177" spans="1:9" x14ac:dyDescent="0.3">
      <c r="A1177" s="1">
        <v>45575</v>
      </c>
      <c r="B1177" s="1" t="str">
        <f t="shared" si="54"/>
        <v>October</v>
      </c>
      <c r="C1177" s="1" t="str">
        <f t="shared" si="55"/>
        <v>Festive</v>
      </c>
      <c r="D1177" t="s">
        <v>36</v>
      </c>
      <c r="E1177" t="s">
        <v>35</v>
      </c>
      <c r="F1177">
        <v>0.38</v>
      </c>
      <c r="G1177">
        <v>0.28999999999999998</v>
      </c>
      <c r="H1177">
        <v>250</v>
      </c>
      <c r="I1177">
        <f t="shared" si="56"/>
        <v>72.5</v>
      </c>
    </row>
    <row r="1178" spans="1:9" x14ac:dyDescent="0.3">
      <c r="A1178" s="1">
        <v>45435</v>
      </c>
      <c r="B1178" s="1" t="str">
        <f t="shared" si="54"/>
        <v>May</v>
      </c>
      <c r="C1178" s="1" t="str">
        <f t="shared" si="55"/>
        <v>Summer</v>
      </c>
      <c r="D1178" t="s">
        <v>58</v>
      </c>
      <c r="E1178" t="s">
        <v>33</v>
      </c>
      <c r="F1178">
        <v>0.06</v>
      </c>
      <c r="G1178">
        <v>0.04</v>
      </c>
      <c r="H1178">
        <v>1500</v>
      </c>
      <c r="I1178">
        <f t="shared" si="56"/>
        <v>60</v>
      </c>
    </row>
    <row r="1179" spans="1:9" x14ac:dyDescent="0.3">
      <c r="A1179" s="1">
        <v>45308</v>
      </c>
      <c r="B1179" s="1" t="str">
        <f t="shared" si="54"/>
        <v>January</v>
      </c>
      <c r="C1179" s="1" t="str">
        <f t="shared" si="55"/>
        <v>Winter</v>
      </c>
      <c r="D1179" t="s">
        <v>18</v>
      </c>
      <c r="E1179" t="s">
        <v>17</v>
      </c>
      <c r="F1179">
        <v>1.43</v>
      </c>
      <c r="G1179">
        <v>1.28</v>
      </c>
      <c r="H1179">
        <v>250</v>
      </c>
      <c r="I1179">
        <f t="shared" si="56"/>
        <v>320</v>
      </c>
    </row>
    <row r="1180" spans="1:9" x14ac:dyDescent="0.3">
      <c r="A1180" s="1">
        <v>45606</v>
      </c>
      <c r="B1180" s="1" t="str">
        <f t="shared" si="54"/>
        <v>November</v>
      </c>
      <c r="C1180" s="1" t="str">
        <f t="shared" si="55"/>
        <v>Festive</v>
      </c>
      <c r="D1180" t="s">
        <v>32</v>
      </c>
      <c r="E1180" t="s">
        <v>33</v>
      </c>
      <c r="F1180">
        <v>0.06</v>
      </c>
      <c r="G1180">
        <v>0.05</v>
      </c>
      <c r="H1180">
        <v>500</v>
      </c>
      <c r="I1180">
        <f t="shared" si="56"/>
        <v>25</v>
      </c>
    </row>
    <row r="1181" spans="1:9" x14ac:dyDescent="0.3">
      <c r="A1181" s="1">
        <v>45592</v>
      </c>
      <c r="B1181" s="1" t="str">
        <f t="shared" si="54"/>
        <v>October</v>
      </c>
      <c r="C1181" s="1" t="str">
        <f t="shared" si="55"/>
        <v>Festive</v>
      </c>
      <c r="D1181" t="s">
        <v>3</v>
      </c>
      <c r="E1181" t="s">
        <v>4</v>
      </c>
      <c r="F1181">
        <v>174.69</v>
      </c>
      <c r="G1181">
        <v>120.7</v>
      </c>
      <c r="H1181">
        <v>3</v>
      </c>
      <c r="I1181">
        <f t="shared" si="56"/>
        <v>362.1</v>
      </c>
    </row>
    <row r="1182" spans="1:9" x14ac:dyDescent="0.3">
      <c r="A1182" s="1">
        <v>45495</v>
      </c>
      <c r="B1182" s="1" t="str">
        <f t="shared" si="54"/>
        <v>July</v>
      </c>
      <c r="C1182" s="1" t="str">
        <f t="shared" si="55"/>
        <v>Monsoon</v>
      </c>
      <c r="D1182" t="s">
        <v>49</v>
      </c>
      <c r="E1182" t="s">
        <v>4</v>
      </c>
      <c r="F1182">
        <v>145.1</v>
      </c>
      <c r="G1182">
        <v>125.36</v>
      </c>
      <c r="H1182">
        <v>10</v>
      </c>
      <c r="I1182">
        <f t="shared" si="56"/>
        <v>1253.5999999999999</v>
      </c>
    </row>
    <row r="1183" spans="1:9" x14ac:dyDescent="0.3">
      <c r="A1183" s="1">
        <v>45445</v>
      </c>
      <c r="B1183" s="1" t="str">
        <f t="shared" si="54"/>
        <v>June</v>
      </c>
      <c r="C1183" s="1" t="str">
        <f t="shared" si="55"/>
        <v>Summer</v>
      </c>
      <c r="D1183" t="s">
        <v>24</v>
      </c>
      <c r="E1183" t="s">
        <v>6</v>
      </c>
      <c r="F1183">
        <v>0.88</v>
      </c>
      <c r="G1183">
        <v>0.68</v>
      </c>
      <c r="H1183">
        <v>100</v>
      </c>
      <c r="I1183">
        <f t="shared" si="56"/>
        <v>68</v>
      </c>
    </row>
    <row r="1184" spans="1:9" x14ac:dyDescent="0.3">
      <c r="A1184" s="1">
        <v>45596</v>
      </c>
      <c r="B1184" s="1" t="str">
        <f t="shared" si="54"/>
        <v>October</v>
      </c>
      <c r="C1184" s="1" t="str">
        <f t="shared" si="55"/>
        <v>Festive</v>
      </c>
      <c r="D1184" t="s">
        <v>57</v>
      </c>
      <c r="E1184" t="s">
        <v>42</v>
      </c>
      <c r="F1184">
        <v>0.43</v>
      </c>
      <c r="G1184">
        <v>0.34</v>
      </c>
      <c r="H1184">
        <v>250</v>
      </c>
      <c r="I1184">
        <f t="shared" si="56"/>
        <v>85</v>
      </c>
    </row>
    <row r="1185" spans="1:9" x14ac:dyDescent="0.3">
      <c r="A1185" s="1">
        <v>45491</v>
      </c>
      <c r="B1185" s="1" t="str">
        <f t="shared" si="54"/>
        <v>July</v>
      </c>
      <c r="C1185" s="1" t="str">
        <f t="shared" si="55"/>
        <v>Monsoon</v>
      </c>
      <c r="D1185" t="s">
        <v>18</v>
      </c>
      <c r="E1185" t="s">
        <v>17</v>
      </c>
      <c r="F1185">
        <v>4.12</v>
      </c>
      <c r="G1185">
        <v>3.45</v>
      </c>
      <c r="H1185">
        <v>250</v>
      </c>
      <c r="I1185">
        <f t="shared" si="56"/>
        <v>862.5</v>
      </c>
    </row>
    <row r="1186" spans="1:9" x14ac:dyDescent="0.3">
      <c r="A1186" s="1">
        <v>45461</v>
      </c>
      <c r="B1186" s="1" t="str">
        <f t="shared" si="54"/>
        <v>June</v>
      </c>
      <c r="C1186" s="1" t="str">
        <f t="shared" si="55"/>
        <v>Summer</v>
      </c>
      <c r="D1186" t="s">
        <v>27</v>
      </c>
      <c r="E1186" t="s">
        <v>4</v>
      </c>
      <c r="F1186">
        <v>68.12</v>
      </c>
      <c r="G1186">
        <v>50.59</v>
      </c>
      <c r="H1186">
        <v>1</v>
      </c>
      <c r="I1186">
        <f t="shared" si="56"/>
        <v>50.59</v>
      </c>
    </row>
    <row r="1187" spans="1:9" x14ac:dyDescent="0.3">
      <c r="A1187" s="1">
        <v>45583</v>
      </c>
      <c r="B1187" s="1" t="str">
        <f t="shared" si="54"/>
        <v>October</v>
      </c>
      <c r="C1187" s="1" t="str">
        <f t="shared" si="55"/>
        <v>Festive</v>
      </c>
      <c r="D1187" t="s">
        <v>48</v>
      </c>
      <c r="E1187" t="s">
        <v>6</v>
      </c>
      <c r="F1187">
        <v>43.33</v>
      </c>
      <c r="G1187">
        <v>40.72</v>
      </c>
      <c r="H1187">
        <v>10</v>
      </c>
      <c r="I1187">
        <f t="shared" si="56"/>
        <v>407.2</v>
      </c>
    </row>
    <row r="1188" spans="1:9" x14ac:dyDescent="0.3">
      <c r="A1188" s="1">
        <v>45332</v>
      </c>
      <c r="B1188" s="1" t="str">
        <f t="shared" si="54"/>
        <v>February</v>
      </c>
      <c r="C1188" s="1" t="str">
        <f t="shared" si="55"/>
        <v>Winter</v>
      </c>
      <c r="D1188" t="s">
        <v>20</v>
      </c>
      <c r="E1188" t="s">
        <v>6</v>
      </c>
      <c r="F1188">
        <v>38.479999999999997</v>
      </c>
      <c r="G1188">
        <v>29.44</v>
      </c>
      <c r="H1188">
        <v>2</v>
      </c>
      <c r="I1188">
        <f t="shared" si="56"/>
        <v>58.88</v>
      </c>
    </row>
    <row r="1189" spans="1:9" x14ac:dyDescent="0.3">
      <c r="A1189" s="1">
        <v>45469</v>
      </c>
      <c r="B1189" s="1" t="str">
        <f t="shared" si="54"/>
        <v>June</v>
      </c>
      <c r="C1189" s="1" t="str">
        <f t="shared" si="55"/>
        <v>Summer</v>
      </c>
      <c r="D1189" t="s">
        <v>57</v>
      </c>
      <c r="E1189" t="s">
        <v>42</v>
      </c>
      <c r="F1189">
        <v>0.46</v>
      </c>
      <c r="G1189">
        <v>0.34</v>
      </c>
      <c r="H1189">
        <v>1500</v>
      </c>
      <c r="I1189">
        <f t="shared" si="56"/>
        <v>510.00000000000006</v>
      </c>
    </row>
    <row r="1190" spans="1:9" x14ac:dyDescent="0.3">
      <c r="A1190" s="1">
        <v>45621</v>
      </c>
      <c r="B1190" s="1" t="str">
        <f t="shared" si="54"/>
        <v>November</v>
      </c>
      <c r="C1190" s="1" t="str">
        <f t="shared" si="55"/>
        <v>Festive</v>
      </c>
      <c r="D1190" t="s">
        <v>31</v>
      </c>
      <c r="E1190" t="s">
        <v>11</v>
      </c>
      <c r="F1190">
        <v>365.53</v>
      </c>
      <c r="G1190">
        <v>266.22000000000003</v>
      </c>
      <c r="H1190">
        <v>0.25</v>
      </c>
      <c r="I1190">
        <f t="shared" si="56"/>
        <v>66.555000000000007</v>
      </c>
    </row>
    <row r="1191" spans="1:9" x14ac:dyDescent="0.3">
      <c r="A1191" s="1">
        <v>45575</v>
      </c>
      <c r="B1191" s="1" t="str">
        <f t="shared" si="54"/>
        <v>October</v>
      </c>
      <c r="C1191" s="1" t="str">
        <f t="shared" si="55"/>
        <v>Festive</v>
      </c>
      <c r="D1191" t="s">
        <v>43</v>
      </c>
      <c r="E1191" t="s">
        <v>6</v>
      </c>
      <c r="F1191">
        <v>122.07</v>
      </c>
      <c r="G1191">
        <v>85.7</v>
      </c>
      <c r="H1191">
        <v>0.5</v>
      </c>
      <c r="I1191">
        <f t="shared" si="56"/>
        <v>42.85</v>
      </c>
    </row>
    <row r="1192" spans="1:9" x14ac:dyDescent="0.3">
      <c r="A1192" s="1">
        <v>45644</v>
      </c>
      <c r="B1192" s="1" t="str">
        <f t="shared" si="54"/>
        <v>December</v>
      </c>
      <c r="C1192" s="1" t="str">
        <f t="shared" si="55"/>
        <v>Festive</v>
      </c>
      <c r="D1192" t="s">
        <v>50</v>
      </c>
      <c r="E1192" t="s">
        <v>6</v>
      </c>
      <c r="F1192">
        <v>0.1</v>
      </c>
      <c r="G1192">
        <v>0.08</v>
      </c>
      <c r="H1192">
        <v>5000</v>
      </c>
      <c r="I1192">
        <f t="shared" si="56"/>
        <v>400</v>
      </c>
    </row>
    <row r="1193" spans="1:9" x14ac:dyDescent="0.3">
      <c r="A1193" s="1">
        <v>45495</v>
      </c>
      <c r="B1193" s="1" t="str">
        <f t="shared" si="54"/>
        <v>July</v>
      </c>
      <c r="C1193" s="1" t="str">
        <f t="shared" si="55"/>
        <v>Monsoon</v>
      </c>
      <c r="D1193" t="s">
        <v>41</v>
      </c>
      <c r="E1193" t="s">
        <v>42</v>
      </c>
      <c r="F1193">
        <v>0.53</v>
      </c>
      <c r="G1193">
        <v>0.49</v>
      </c>
      <c r="H1193">
        <v>750</v>
      </c>
      <c r="I1193">
        <f t="shared" si="56"/>
        <v>367.5</v>
      </c>
    </row>
    <row r="1194" spans="1:9" x14ac:dyDescent="0.3">
      <c r="A1194" s="1">
        <v>45459</v>
      </c>
      <c r="B1194" s="1" t="str">
        <f t="shared" si="54"/>
        <v>June</v>
      </c>
      <c r="C1194" s="1" t="str">
        <f t="shared" si="55"/>
        <v>Summer</v>
      </c>
      <c r="D1194" t="s">
        <v>49</v>
      </c>
      <c r="E1194" t="s">
        <v>4</v>
      </c>
      <c r="F1194">
        <v>172.16</v>
      </c>
      <c r="G1194">
        <v>120.77</v>
      </c>
      <c r="H1194">
        <v>1</v>
      </c>
      <c r="I1194">
        <f t="shared" si="56"/>
        <v>120.77</v>
      </c>
    </row>
    <row r="1195" spans="1:9" x14ac:dyDescent="0.3">
      <c r="A1195" s="1">
        <v>45600</v>
      </c>
      <c r="B1195" s="1" t="str">
        <f t="shared" si="54"/>
        <v>November</v>
      </c>
      <c r="C1195" s="1" t="str">
        <f t="shared" si="55"/>
        <v>Festive</v>
      </c>
      <c r="D1195" t="s">
        <v>26</v>
      </c>
      <c r="E1195" t="s">
        <v>6</v>
      </c>
      <c r="F1195">
        <v>30.08</v>
      </c>
      <c r="G1195">
        <v>26.07</v>
      </c>
      <c r="H1195">
        <v>0.5</v>
      </c>
      <c r="I1195">
        <f t="shared" si="56"/>
        <v>13.035</v>
      </c>
    </row>
    <row r="1196" spans="1:9" x14ac:dyDescent="0.3">
      <c r="A1196" s="1">
        <v>45522</v>
      </c>
      <c r="B1196" s="1" t="str">
        <f t="shared" si="54"/>
        <v>August</v>
      </c>
      <c r="C1196" s="1" t="str">
        <f t="shared" si="55"/>
        <v>Monsoon</v>
      </c>
      <c r="D1196" t="s">
        <v>57</v>
      </c>
      <c r="E1196" t="s">
        <v>42</v>
      </c>
      <c r="F1196">
        <v>0.22</v>
      </c>
      <c r="G1196">
        <v>0.16</v>
      </c>
      <c r="H1196">
        <v>250</v>
      </c>
      <c r="I1196">
        <f t="shared" si="56"/>
        <v>40</v>
      </c>
    </row>
    <row r="1197" spans="1:9" x14ac:dyDescent="0.3">
      <c r="A1197" s="1">
        <v>45474</v>
      </c>
      <c r="B1197" s="1" t="str">
        <f t="shared" si="54"/>
        <v>July</v>
      </c>
      <c r="C1197" s="1" t="str">
        <f t="shared" si="55"/>
        <v>Monsoon</v>
      </c>
      <c r="D1197" t="s">
        <v>40</v>
      </c>
      <c r="E1197" t="s">
        <v>29</v>
      </c>
      <c r="F1197">
        <v>277.29000000000002</v>
      </c>
      <c r="G1197">
        <v>213.11</v>
      </c>
      <c r="H1197">
        <v>3</v>
      </c>
      <c r="I1197">
        <f t="shared" si="56"/>
        <v>639.33000000000004</v>
      </c>
    </row>
    <row r="1198" spans="1:9" x14ac:dyDescent="0.3">
      <c r="A1198" s="1">
        <v>45484</v>
      </c>
      <c r="B1198" s="1" t="str">
        <f t="shared" si="54"/>
        <v>July</v>
      </c>
      <c r="C1198" s="1" t="str">
        <f t="shared" si="55"/>
        <v>Monsoon</v>
      </c>
      <c r="D1198" t="s">
        <v>46</v>
      </c>
      <c r="E1198" t="s">
        <v>6</v>
      </c>
      <c r="F1198">
        <v>1.02</v>
      </c>
      <c r="G1198">
        <v>0.78</v>
      </c>
      <c r="H1198">
        <v>100</v>
      </c>
      <c r="I1198">
        <f t="shared" si="56"/>
        <v>78</v>
      </c>
    </row>
    <row r="1199" spans="1:9" x14ac:dyDescent="0.3">
      <c r="A1199" s="1">
        <v>45486</v>
      </c>
      <c r="B1199" s="1" t="str">
        <f t="shared" si="54"/>
        <v>July</v>
      </c>
      <c r="C1199" s="1" t="str">
        <f t="shared" si="55"/>
        <v>Monsoon</v>
      </c>
      <c r="D1199" t="s">
        <v>22</v>
      </c>
      <c r="E1199" t="s">
        <v>23</v>
      </c>
      <c r="F1199">
        <v>308.52</v>
      </c>
      <c r="G1199">
        <v>274.22000000000003</v>
      </c>
      <c r="H1199">
        <v>2</v>
      </c>
      <c r="I1199">
        <f t="shared" si="56"/>
        <v>548.44000000000005</v>
      </c>
    </row>
    <row r="1200" spans="1:9" x14ac:dyDescent="0.3">
      <c r="A1200" s="1">
        <v>45645</v>
      </c>
      <c r="B1200" s="1" t="str">
        <f t="shared" si="54"/>
        <v>December</v>
      </c>
      <c r="C1200" s="1" t="str">
        <f t="shared" si="55"/>
        <v>Festive</v>
      </c>
      <c r="D1200" t="s">
        <v>51</v>
      </c>
      <c r="E1200" t="s">
        <v>6</v>
      </c>
      <c r="F1200">
        <v>108.18</v>
      </c>
      <c r="G1200">
        <v>80.38</v>
      </c>
      <c r="H1200">
        <v>3</v>
      </c>
      <c r="I1200">
        <f t="shared" si="56"/>
        <v>241.14</v>
      </c>
    </row>
    <row r="1201" spans="1:9" x14ac:dyDescent="0.3">
      <c r="A1201" s="1">
        <v>45597</v>
      </c>
      <c r="B1201" s="1" t="str">
        <f t="shared" si="54"/>
        <v>November</v>
      </c>
      <c r="C1201" s="1" t="str">
        <f t="shared" si="55"/>
        <v>Festive</v>
      </c>
      <c r="D1201" t="s">
        <v>16</v>
      </c>
      <c r="E1201" t="s">
        <v>17</v>
      </c>
      <c r="F1201">
        <v>3.35</v>
      </c>
      <c r="G1201">
        <v>2.77</v>
      </c>
      <c r="H1201">
        <v>4000</v>
      </c>
      <c r="I1201">
        <f t="shared" si="56"/>
        <v>11080</v>
      </c>
    </row>
    <row r="1202" spans="1:9" x14ac:dyDescent="0.3">
      <c r="A1202" s="1">
        <v>45334</v>
      </c>
      <c r="B1202" s="1" t="str">
        <f t="shared" si="54"/>
        <v>February</v>
      </c>
      <c r="C1202" s="1" t="str">
        <f t="shared" si="55"/>
        <v>Winter</v>
      </c>
      <c r="D1202" t="s">
        <v>58</v>
      </c>
      <c r="E1202" t="s">
        <v>33</v>
      </c>
      <c r="F1202">
        <v>7.0000000000000007E-2</v>
      </c>
      <c r="G1202">
        <v>0.06</v>
      </c>
      <c r="H1202">
        <v>2000</v>
      </c>
      <c r="I1202">
        <f t="shared" si="56"/>
        <v>120</v>
      </c>
    </row>
    <row r="1203" spans="1:9" x14ac:dyDescent="0.3">
      <c r="A1203" s="1">
        <v>45614</v>
      </c>
      <c r="B1203" s="1" t="str">
        <f t="shared" si="54"/>
        <v>November</v>
      </c>
      <c r="C1203" s="1" t="str">
        <f t="shared" si="55"/>
        <v>Festive</v>
      </c>
      <c r="D1203" t="s">
        <v>19</v>
      </c>
      <c r="E1203" t="s">
        <v>14</v>
      </c>
      <c r="F1203">
        <v>62.9</v>
      </c>
      <c r="G1203">
        <v>50.57</v>
      </c>
      <c r="H1203">
        <v>10</v>
      </c>
      <c r="I1203">
        <f t="shared" si="56"/>
        <v>505.7</v>
      </c>
    </row>
    <row r="1204" spans="1:9" x14ac:dyDescent="0.3">
      <c r="A1204" s="1">
        <v>45370</v>
      </c>
      <c r="B1204" s="1" t="str">
        <f t="shared" si="54"/>
        <v>March</v>
      </c>
      <c r="C1204" s="1" t="str">
        <f t="shared" si="55"/>
        <v>Winter</v>
      </c>
      <c r="D1204" t="s">
        <v>24</v>
      </c>
      <c r="E1204" t="s">
        <v>6</v>
      </c>
      <c r="F1204">
        <v>0.82</v>
      </c>
      <c r="G1204">
        <v>0.63</v>
      </c>
      <c r="H1204">
        <v>750</v>
      </c>
      <c r="I1204">
        <f t="shared" si="56"/>
        <v>472.5</v>
      </c>
    </row>
    <row r="1205" spans="1:9" x14ac:dyDescent="0.3">
      <c r="A1205" s="1">
        <v>45454</v>
      </c>
      <c r="B1205" s="1" t="str">
        <f t="shared" si="54"/>
        <v>June</v>
      </c>
      <c r="C1205" s="1" t="str">
        <f t="shared" si="55"/>
        <v>Summer</v>
      </c>
      <c r="D1205" t="s">
        <v>44</v>
      </c>
      <c r="E1205" t="s">
        <v>6</v>
      </c>
      <c r="F1205">
        <v>23.83</v>
      </c>
      <c r="G1205">
        <v>16.25</v>
      </c>
      <c r="H1205">
        <v>10</v>
      </c>
      <c r="I1205">
        <f t="shared" si="56"/>
        <v>162.5</v>
      </c>
    </row>
    <row r="1206" spans="1:9" x14ac:dyDescent="0.3">
      <c r="A1206" s="1">
        <v>45577</v>
      </c>
      <c r="B1206" s="1" t="str">
        <f t="shared" si="54"/>
        <v>October</v>
      </c>
      <c r="C1206" s="1" t="str">
        <f t="shared" si="55"/>
        <v>Festive</v>
      </c>
      <c r="D1206" t="s">
        <v>31</v>
      </c>
      <c r="E1206" t="s">
        <v>11</v>
      </c>
      <c r="F1206">
        <v>410.69</v>
      </c>
      <c r="G1206">
        <v>334.25</v>
      </c>
      <c r="H1206">
        <v>1</v>
      </c>
      <c r="I1206">
        <f t="shared" si="56"/>
        <v>334.25</v>
      </c>
    </row>
    <row r="1207" spans="1:9" x14ac:dyDescent="0.3">
      <c r="A1207" s="1">
        <v>45605</v>
      </c>
      <c r="B1207" s="1" t="str">
        <f t="shared" si="54"/>
        <v>November</v>
      </c>
      <c r="C1207" s="1" t="str">
        <f t="shared" si="55"/>
        <v>Festive</v>
      </c>
      <c r="D1207" t="s">
        <v>24</v>
      </c>
      <c r="E1207" t="s">
        <v>6</v>
      </c>
      <c r="F1207">
        <v>1.29</v>
      </c>
      <c r="G1207">
        <v>0.98</v>
      </c>
      <c r="H1207">
        <v>50</v>
      </c>
      <c r="I1207">
        <f t="shared" si="56"/>
        <v>49</v>
      </c>
    </row>
    <row r="1208" spans="1:9" x14ac:dyDescent="0.3">
      <c r="A1208" s="1">
        <v>45430</v>
      </c>
      <c r="B1208" s="1" t="str">
        <f t="shared" si="54"/>
        <v>May</v>
      </c>
      <c r="C1208" s="1" t="str">
        <f t="shared" si="55"/>
        <v>Summer</v>
      </c>
      <c r="D1208" t="s">
        <v>60</v>
      </c>
      <c r="E1208" t="s">
        <v>17</v>
      </c>
      <c r="F1208">
        <v>5.89</v>
      </c>
      <c r="G1208">
        <v>4.97</v>
      </c>
      <c r="H1208">
        <v>250</v>
      </c>
      <c r="I1208">
        <f t="shared" si="56"/>
        <v>1242.5</v>
      </c>
    </row>
    <row r="1209" spans="1:9" x14ac:dyDescent="0.3">
      <c r="A1209" s="1">
        <v>45577</v>
      </c>
      <c r="B1209" s="1" t="str">
        <f t="shared" si="54"/>
        <v>October</v>
      </c>
      <c r="C1209" s="1" t="str">
        <f t="shared" si="55"/>
        <v>Festive</v>
      </c>
      <c r="D1209" t="s">
        <v>37</v>
      </c>
      <c r="E1209" t="s">
        <v>33</v>
      </c>
      <c r="F1209">
        <v>0.05</v>
      </c>
      <c r="G1209">
        <v>0.04</v>
      </c>
      <c r="H1209">
        <v>350</v>
      </c>
      <c r="I1209">
        <f t="shared" si="56"/>
        <v>14</v>
      </c>
    </row>
    <row r="1210" spans="1:9" x14ac:dyDescent="0.3">
      <c r="A1210" s="1">
        <v>45623</v>
      </c>
      <c r="B1210" s="1" t="str">
        <f t="shared" si="54"/>
        <v>November</v>
      </c>
      <c r="C1210" s="1" t="str">
        <f t="shared" si="55"/>
        <v>Festive</v>
      </c>
      <c r="D1210" t="s">
        <v>38</v>
      </c>
      <c r="E1210" t="s">
        <v>23</v>
      </c>
      <c r="F1210">
        <v>361.24</v>
      </c>
      <c r="G1210">
        <v>282.2</v>
      </c>
      <c r="H1210">
        <v>10</v>
      </c>
      <c r="I1210">
        <f t="shared" si="56"/>
        <v>2822</v>
      </c>
    </row>
    <row r="1211" spans="1:9" x14ac:dyDescent="0.3">
      <c r="A1211" s="1">
        <v>45554</v>
      </c>
      <c r="B1211" s="1" t="str">
        <f t="shared" si="54"/>
        <v>September</v>
      </c>
      <c r="C1211" s="1" t="str">
        <f t="shared" si="55"/>
        <v>Monsoon</v>
      </c>
      <c r="D1211" t="s">
        <v>40</v>
      </c>
      <c r="E1211" t="s">
        <v>29</v>
      </c>
      <c r="F1211">
        <v>87.03</v>
      </c>
      <c r="G1211">
        <v>69.23</v>
      </c>
      <c r="H1211">
        <v>3</v>
      </c>
      <c r="I1211">
        <f t="shared" si="56"/>
        <v>207.69</v>
      </c>
    </row>
    <row r="1212" spans="1:9" x14ac:dyDescent="0.3">
      <c r="A1212" s="1">
        <v>45305</v>
      </c>
      <c r="B1212" s="1" t="str">
        <f t="shared" si="54"/>
        <v>January</v>
      </c>
      <c r="C1212" s="1" t="str">
        <f t="shared" si="55"/>
        <v>Winter</v>
      </c>
      <c r="D1212" t="s">
        <v>47</v>
      </c>
      <c r="E1212" t="s">
        <v>6</v>
      </c>
      <c r="F1212">
        <v>91.01</v>
      </c>
      <c r="G1212">
        <v>69.37</v>
      </c>
      <c r="H1212">
        <v>0.5</v>
      </c>
      <c r="I1212">
        <f t="shared" si="56"/>
        <v>34.685000000000002</v>
      </c>
    </row>
    <row r="1213" spans="1:9" x14ac:dyDescent="0.3">
      <c r="A1213" s="1">
        <v>45636</v>
      </c>
      <c r="B1213" s="1" t="str">
        <f t="shared" si="54"/>
        <v>December</v>
      </c>
      <c r="C1213" s="1" t="str">
        <f t="shared" si="55"/>
        <v>Festive</v>
      </c>
      <c r="D1213" t="s">
        <v>8</v>
      </c>
      <c r="E1213" t="s">
        <v>6</v>
      </c>
      <c r="F1213">
        <v>18.53</v>
      </c>
      <c r="G1213">
        <v>16.98</v>
      </c>
      <c r="H1213">
        <v>5</v>
      </c>
      <c r="I1213">
        <f t="shared" si="56"/>
        <v>84.9</v>
      </c>
    </row>
    <row r="1214" spans="1:9" x14ac:dyDescent="0.3">
      <c r="A1214" s="1">
        <v>45642</v>
      </c>
      <c r="B1214" s="1" t="str">
        <f t="shared" si="54"/>
        <v>December</v>
      </c>
      <c r="C1214" s="1" t="str">
        <f t="shared" si="55"/>
        <v>Festive</v>
      </c>
      <c r="D1214" t="s">
        <v>52</v>
      </c>
      <c r="E1214" t="s">
        <v>42</v>
      </c>
      <c r="F1214">
        <v>0.62</v>
      </c>
      <c r="G1214">
        <v>0.45</v>
      </c>
      <c r="H1214">
        <v>250</v>
      </c>
      <c r="I1214">
        <f t="shared" si="56"/>
        <v>112.5</v>
      </c>
    </row>
    <row r="1215" spans="1:9" x14ac:dyDescent="0.3">
      <c r="A1215" s="1">
        <v>45489</v>
      </c>
      <c r="B1215" s="1" t="str">
        <f t="shared" si="54"/>
        <v>July</v>
      </c>
      <c r="C1215" s="1" t="str">
        <f t="shared" si="55"/>
        <v>Monsoon</v>
      </c>
      <c r="D1215" t="s">
        <v>55</v>
      </c>
      <c r="E1215" t="s">
        <v>35</v>
      </c>
      <c r="F1215">
        <v>0.36</v>
      </c>
      <c r="G1215">
        <v>0.25</v>
      </c>
      <c r="H1215">
        <v>200</v>
      </c>
      <c r="I1215">
        <f t="shared" si="56"/>
        <v>50</v>
      </c>
    </row>
    <row r="1216" spans="1:9" x14ac:dyDescent="0.3">
      <c r="A1216" s="1">
        <v>45618</v>
      </c>
      <c r="B1216" s="1" t="str">
        <f t="shared" si="54"/>
        <v>November</v>
      </c>
      <c r="C1216" s="1" t="str">
        <f t="shared" si="55"/>
        <v>Festive</v>
      </c>
      <c r="D1216" t="s">
        <v>38</v>
      </c>
      <c r="E1216" t="s">
        <v>23</v>
      </c>
      <c r="F1216">
        <v>250.01</v>
      </c>
      <c r="G1216">
        <v>210.95</v>
      </c>
      <c r="H1216">
        <v>3</v>
      </c>
      <c r="I1216">
        <f t="shared" si="56"/>
        <v>632.84999999999991</v>
      </c>
    </row>
    <row r="1217" spans="1:9" x14ac:dyDescent="0.3">
      <c r="A1217" s="1">
        <v>45576</v>
      </c>
      <c r="B1217" s="1" t="str">
        <f t="shared" si="54"/>
        <v>October</v>
      </c>
      <c r="C1217" s="1" t="str">
        <f t="shared" si="55"/>
        <v>Festive</v>
      </c>
      <c r="D1217" t="s">
        <v>24</v>
      </c>
      <c r="E1217" t="s">
        <v>6</v>
      </c>
      <c r="F1217">
        <v>0.13</v>
      </c>
      <c r="G1217">
        <v>0.12</v>
      </c>
      <c r="H1217">
        <v>1000</v>
      </c>
      <c r="I1217">
        <f t="shared" si="56"/>
        <v>120</v>
      </c>
    </row>
    <row r="1218" spans="1:9" x14ac:dyDescent="0.3">
      <c r="A1218" s="1">
        <v>45416</v>
      </c>
      <c r="B1218" s="1" t="str">
        <f t="shared" si="54"/>
        <v>May</v>
      </c>
      <c r="C1218" s="1" t="str">
        <f t="shared" si="55"/>
        <v>Summer</v>
      </c>
      <c r="D1218" t="s">
        <v>13</v>
      </c>
      <c r="E1218" t="s">
        <v>14</v>
      </c>
      <c r="F1218">
        <v>68.739999999999995</v>
      </c>
      <c r="G1218">
        <v>55.19</v>
      </c>
      <c r="H1218">
        <v>6</v>
      </c>
      <c r="I1218">
        <f t="shared" si="56"/>
        <v>331.14</v>
      </c>
    </row>
    <row r="1219" spans="1:9" x14ac:dyDescent="0.3">
      <c r="A1219" s="1">
        <v>45378</v>
      </c>
      <c r="B1219" s="1" t="str">
        <f t="shared" ref="B1219:B1282" si="57">TEXT(A1219,"MMMM")</f>
        <v>March</v>
      </c>
      <c r="C1219" s="1" t="str">
        <f t="shared" ref="C1219:C1282" si="58">IF(OR(MONTH(A1219)=10,MONTH(A1219)=11,MONTH(A1219)=12),"Festive",
IF(OR(MONTH(A1219)=1,MONTH(A1219)=2,MONTH(A1219)=3),"Winter",
IF(OR(MONTH(A1219)=4,MONTH(A1219)=5,MONTH(A1219)=6),"Summer",
"Monsoon")))</f>
        <v>Winter</v>
      </c>
      <c r="D1219" t="s">
        <v>30</v>
      </c>
      <c r="E1219" t="s">
        <v>6</v>
      </c>
      <c r="F1219">
        <v>84</v>
      </c>
      <c r="G1219">
        <v>58.65</v>
      </c>
      <c r="H1219">
        <v>10</v>
      </c>
      <c r="I1219">
        <f t="shared" ref="I1219:I1282" si="59">H1219*G1219</f>
        <v>586.5</v>
      </c>
    </row>
    <row r="1220" spans="1:9" x14ac:dyDescent="0.3">
      <c r="A1220" s="1">
        <v>45378</v>
      </c>
      <c r="B1220" s="1" t="str">
        <f t="shared" si="57"/>
        <v>March</v>
      </c>
      <c r="C1220" s="1" t="str">
        <f t="shared" si="58"/>
        <v>Winter</v>
      </c>
      <c r="D1220" t="s">
        <v>43</v>
      </c>
      <c r="E1220" t="s">
        <v>6</v>
      </c>
      <c r="F1220">
        <v>42.76</v>
      </c>
      <c r="G1220">
        <v>33.25</v>
      </c>
      <c r="H1220">
        <v>5</v>
      </c>
      <c r="I1220">
        <f t="shared" si="59"/>
        <v>166.25</v>
      </c>
    </row>
    <row r="1221" spans="1:9" x14ac:dyDescent="0.3">
      <c r="A1221" s="1">
        <v>45604</v>
      </c>
      <c r="B1221" s="1" t="str">
        <f t="shared" si="57"/>
        <v>November</v>
      </c>
      <c r="C1221" s="1" t="str">
        <f t="shared" si="58"/>
        <v>Festive</v>
      </c>
      <c r="D1221" t="s">
        <v>58</v>
      </c>
      <c r="E1221" t="s">
        <v>33</v>
      </c>
      <c r="F1221">
        <v>0.06</v>
      </c>
      <c r="G1221">
        <v>0.05</v>
      </c>
      <c r="H1221">
        <v>2000</v>
      </c>
      <c r="I1221">
        <f t="shared" si="59"/>
        <v>100</v>
      </c>
    </row>
    <row r="1222" spans="1:9" x14ac:dyDescent="0.3">
      <c r="A1222" s="1">
        <v>45584</v>
      </c>
      <c r="B1222" s="1" t="str">
        <f t="shared" si="57"/>
        <v>October</v>
      </c>
      <c r="C1222" s="1" t="str">
        <f t="shared" si="58"/>
        <v>Festive</v>
      </c>
      <c r="D1222" t="s">
        <v>38</v>
      </c>
      <c r="E1222" t="s">
        <v>23</v>
      </c>
      <c r="F1222">
        <v>125.66</v>
      </c>
      <c r="G1222">
        <v>91.11</v>
      </c>
      <c r="H1222">
        <v>0.5</v>
      </c>
      <c r="I1222">
        <f t="shared" si="59"/>
        <v>45.555</v>
      </c>
    </row>
    <row r="1223" spans="1:9" x14ac:dyDescent="0.3">
      <c r="A1223" s="1">
        <v>45621</v>
      </c>
      <c r="B1223" s="1" t="str">
        <f t="shared" si="57"/>
        <v>November</v>
      </c>
      <c r="C1223" s="1" t="str">
        <f t="shared" si="58"/>
        <v>Festive</v>
      </c>
      <c r="D1223" t="s">
        <v>52</v>
      </c>
      <c r="E1223" t="s">
        <v>42</v>
      </c>
      <c r="F1223">
        <v>0.6</v>
      </c>
      <c r="G1223">
        <v>0.46</v>
      </c>
      <c r="H1223">
        <v>1500</v>
      </c>
      <c r="I1223">
        <f t="shared" si="59"/>
        <v>690</v>
      </c>
    </row>
    <row r="1224" spans="1:9" x14ac:dyDescent="0.3">
      <c r="A1224" s="1">
        <v>45604</v>
      </c>
      <c r="B1224" s="1" t="str">
        <f t="shared" si="57"/>
        <v>November</v>
      </c>
      <c r="C1224" s="1" t="str">
        <f t="shared" si="58"/>
        <v>Festive</v>
      </c>
      <c r="D1224" t="s">
        <v>7</v>
      </c>
      <c r="E1224" t="s">
        <v>6</v>
      </c>
      <c r="F1224">
        <v>45.89</v>
      </c>
      <c r="G1224">
        <v>37.39</v>
      </c>
      <c r="H1224">
        <v>0.5</v>
      </c>
      <c r="I1224">
        <f t="shared" si="59"/>
        <v>18.695</v>
      </c>
    </row>
    <row r="1225" spans="1:9" x14ac:dyDescent="0.3">
      <c r="A1225" s="1">
        <v>45331</v>
      </c>
      <c r="B1225" s="1" t="str">
        <f t="shared" si="57"/>
        <v>February</v>
      </c>
      <c r="C1225" s="1" t="str">
        <f t="shared" si="58"/>
        <v>Winter</v>
      </c>
      <c r="D1225" t="s">
        <v>5</v>
      </c>
      <c r="E1225" t="s">
        <v>6</v>
      </c>
      <c r="F1225">
        <v>64.3</v>
      </c>
      <c r="G1225">
        <v>46.41</v>
      </c>
      <c r="H1225">
        <v>1</v>
      </c>
      <c r="I1225">
        <f t="shared" si="59"/>
        <v>46.41</v>
      </c>
    </row>
    <row r="1226" spans="1:9" x14ac:dyDescent="0.3">
      <c r="A1226" s="1">
        <v>45597</v>
      </c>
      <c r="B1226" s="1" t="str">
        <f t="shared" si="57"/>
        <v>November</v>
      </c>
      <c r="C1226" s="1" t="str">
        <f t="shared" si="58"/>
        <v>Festive</v>
      </c>
      <c r="D1226" t="s">
        <v>18</v>
      </c>
      <c r="E1226" t="s">
        <v>17</v>
      </c>
      <c r="F1226">
        <v>2.52</v>
      </c>
      <c r="G1226">
        <v>2.0499999999999998</v>
      </c>
      <c r="H1226">
        <v>1000</v>
      </c>
      <c r="I1226">
        <f t="shared" si="59"/>
        <v>2050</v>
      </c>
    </row>
    <row r="1227" spans="1:9" x14ac:dyDescent="0.3">
      <c r="A1227" s="1">
        <v>45545</v>
      </c>
      <c r="B1227" s="1" t="str">
        <f t="shared" si="57"/>
        <v>September</v>
      </c>
      <c r="C1227" s="1" t="str">
        <f t="shared" si="58"/>
        <v>Monsoon</v>
      </c>
      <c r="D1227" t="s">
        <v>12</v>
      </c>
      <c r="E1227" t="s">
        <v>6</v>
      </c>
      <c r="F1227">
        <v>0.49</v>
      </c>
      <c r="G1227">
        <v>0.39</v>
      </c>
      <c r="H1227">
        <v>250</v>
      </c>
      <c r="I1227">
        <f t="shared" si="59"/>
        <v>97.5</v>
      </c>
    </row>
    <row r="1228" spans="1:9" x14ac:dyDescent="0.3">
      <c r="A1228" s="1">
        <v>45392</v>
      </c>
      <c r="B1228" s="1" t="str">
        <f t="shared" si="57"/>
        <v>April</v>
      </c>
      <c r="C1228" s="1" t="str">
        <f t="shared" si="58"/>
        <v>Summer</v>
      </c>
      <c r="D1228" t="s">
        <v>59</v>
      </c>
      <c r="E1228" t="s">
        <v>6</v>
      </c>
      <c r="F1228">
        <v>13.5</v>
      </c>
      <c r="G1228">
        <v>10.33</v>
      </c>
      <c r="H1228">
        <v>12</v>
      </c>
      <c r="I1228">
        <f t="shared" si="59"/>
        <v>123.96000000000001</v>
      </c>
    </row>
    <row r="1229" spans="1:9" x14ac:dyDescent="0.3">
      <c r="A1229" s="1">
        <v>45361</v>
      </c>
      <c r="B1229" s="1" t="str">
        <f t="shared" si="57"/>
        <v>March</v>
      </c>
      <c r="C1229" s="1" t="str">
        <f t="shared" si="58"/>
        <v>Winter</v>
      </c>
      <c r="D1229" t="s">
        <v>18</v>
      </c>
      <c r="E1229" t="s">
        <v>17</v>
      </c>
      <c r="F1229">
        <v>6.42</v>
      </c>
      <c r="G1229">
        <v>4.99</v>
      </c>
      <c r="H1229">
        <v>4000</v>
      </c>
      <c r="I1229">
        <f t="shared" si="59"/>
        <v>19960</v>
      </c>
    </row>
    <row r="1230" spans="1:9" x14ac:dyDescent="0.3">
      <c r="A1230" s="1">
        <v>45616</v>
      </c>
      <c r="B1230" s="1" t="str">
        <f t="shared" si="57"/>
        <v>November</v>
      </c>
      <c r="C1230" s="1" t="str">
        <f t="shared" si="58"/>
        <v>Festive</v>
      </c>
      <c r="D1230" t="s">
        <v>39</v>
      </c>
      <c r="E1230" t="s">
        <v>11</v>
      </c>
      <c r="F1230">
        <v>517.70000000000005</v>
      </c>
      <c r="G1230">
        <v>433.03</v>
      </c>
      <c r="H1230">
        <v>0.25</v>
      </c>
      <c r="I1230">
        <f t="shared" si="59"/>
        <v>108.25749999999999</v>
      </c>
    </row>
    <row r="1231" spans="1:9" x14ac:dyDescent="0.3">
      <c r="A1231" s="1">
        <v>45645</v>
      </c>
      <c r="B1231" s="1" t="str">
        <f t="shared" si="57"/>
        <v>December</v>
      </c>
      <c r="C1231" s="1" t="str">
        <f t="shared" si="58"/>
        <v>Festive</v>
      </c>
      <c r="D1231" t="s">
        <v>40</v>
      </c>
      <c r="E1231" t="s">
        <v>29</v>
      </c>
      <c r="F1231">
        <v>92.56</v>
      </c>
      <c r="G1231">
        <v>74.88</v>
      </c>
      <c r="H1231">
        <v>2</v>
      </c>
      <c r="I1231">
        <f t="shared" si="59"/>
        <v>149.76</v>
      </c>
    </row>
    <row r="1232" spans="1:9" x14ac:dyDescent="0.3">
      <c r="A1232" s="1">
        <v>45608</v>
      </c>
      <c r="B1232" s="1" t="str">
        <f t="shared" si="57"/>
        <v>November</v>
      </c>
      <c r="C1232" s="1" t="str">
        <f t="shared" si="58"/>
        <v>Festive</v>
      </c>
      <c r="D1232" t="s">
        <v>19</v>
      </c>
      <c r="E1232" t="s">
        <v>14</v>
      </c>
      <c r="F1232">
        <v>33.28</v>
      </c>
      <c r="G1232">
        <v>27.62</v>
      </c>
      <c r="H1232">
        <v>6</v>
      </c>
      <c r="I1232">
        <f t="shared" si="59"/>
        <v>165.72</v>
      </c>
    </row>
    <row r="1233" spans="1:9" x14ac:dyDescent="0.3">
      <c r="A1233" s="1">
        <v>45512</v>
      </c>
      <c r="B1233" s="1" t="str">
        <f t="shared" si="57"/>
        <v>August</v>
      </c>
      <c r="C1233" s="1" t="str">
        <f t="shared" si="58"/>
        <v>Monsoon</v>
      </c>
      <c r="D1233" t="s">
        <v>27</v>
      </c>
      <c r="E1233" t="s">
        <v>4</v>
      </c>
      <c r="F1233">
        <v>70.78</v>
      </c>
      <c r="G1233">
        <v>58.62</v>
      </c>
      <c r="H1233">
        <v>0.25</v>
      </c>
      <c r="I1233">
        <f t="shared" si="59"/>
        <v>14.654999999999999</v>
      </c>
    </row>
    <row r="1234" spans="1:9" x14ac:dyDescent="0.3">
      <c r="A1234" s="1">
        <v>45361</v>
      </c>
      <c r="B1234" s="1" t="str">
        <f t="shared" si="57"/>
        <v>March</v>
      </c>
      <c r="C1234" s="1" t="str">
        <f t="shared" si="58"/>
        <v>Winter</v>
      </c>
      <c r="D1234" t="s">
        <v>54</v>
      </c>
      <c r="E1234" t="s">
        <v>6</v>
      </c>
      <c r="F1234">
        <v>0.13</v>
      </c>
      <c r="G1234">
        <v>0.12</v>
      </c>
      <c r="H1234">
        <v>4000</v>
      </c>
      <c r="I1234">
        <f t="shared" si="59"/>
        <v>480</v>
      </c>
    </row>
    <row r="1235" spans="1:9" x14ac:dyDescent="0.3">
      <c r="A1235" s="1">
        <v>45643</v>
      </c>
      <c r="B1235" s="1" t="str">
        <f t="shared" si="57"/>
        <v>December</v>
      </c>
      <c r="C1235" s="1" t="str">
        <f t="shared" si="58"/>
        <v>Festive</v>
      </c>
      <c r="D1235" t="s">
        <v>8</v>
      </c>
      <c r="E1235" t="s">
        <v>6</v>
      </c>
      <c r="F1235">
        <v>16.77</v>
      </c>
      <c r="G1235">
        <v>14.97</v>
      </c>
      <c r="H1235">
        <v>4</v>
      </c>
      <c r="I1235">
        <f t="shared" si="59"/>
        <v>59.88</v>
      </c>
    </row>
    <row r="1236" spans="1:9" x14ac:dyDescent="0.3">
      <c r="A1236" s="1">
        <v>45394</v>
      </c>
      <c r="B1236" s="1" t="str">
        <f t="shared" si="57"/>
        <v>April</v>
      </c>
      <c r="C1236" s="1" t="str">
        <f t="shared" si="58"/>
        <v>Summer</v>
      </c>
      <c r="D1236" t="s">
        <v>24</v>
      </c>
      <c r="E1236" t="s">
        <v>6</v>
      </c>
      <c r="F1236">
        <v>0.17</v>
      </c>
      <c r="G1236">
        <v>0.16</v>
      </c>
      <c r="H1236">
        <v>100</v>
      </c>
      <c r="I1236">
        <f t="shared" si="59"/>
        <v>16</v>
      </c>
    </row>
    <row r="1237" spans="1:9" x14ac:dyDescent="0.3">
      <c r="A1237" s="1">
        <v>45382</v>
      </c>
      <c r="B1237" s="1" t="str">
        <f t="shared" si="57"/>
        <v>March</v>
      </c>
      <c r="C1237" s="1" t="str">
        <f t="shared" si="58"/>
        <v>Winter</v>
      </c>
      <c r="D1237" t="s">
        <v>49</v>
      </c>
      <c r="E1237" t="s">
        <v>4</v>
      </c>
      <c r="F1237">
        <v>56.55</v>
      </c>
      <c r="G1237">
        <v>41.51</v>
      </c>
      <c r="H1237">
        <v>0.5</v>
      </c>
      <c r="I1237">
        <f t="shared" si="59"/>
        <v>20.754999999999999</v>
      </c>
    </row>
    <row r="1238" spans="1:9" x14ac:dyDescent="0.3">
      <c r="A1238" s="1">
        <v>45455</v>
      </c>
      <c r="B1238" s="1" t="str">
        <f t="shared" si="57"/>
        <v>June</v>
      </c>
      <c r="C1238" s="1" t="str">
        <f t="shared" si="58"/>
        <v>Summer</v>
      </c>
      <c r="D1238" t="s">
        <v>30</v>
      </c>
      <c r="E1238" t="s">
        <v>6</v>
      </c>
      <c r="F1238">
        <v>55.41</v>
      </c>
      <c r="G1238">
        <v>46.2</v>
      </c>
      <c r="H1238">
        <v>1</v>
      </c>
      <c r="I1238">
        <f t="shared" si="59"/>
        <v>46.2</v>
      </c>
    </row>
    <row r="1239" spans="1:9" x14ac:dyDescent="0.3">
      <c r="A1239" s="1">
        <v>45654</v>
      </c>
      <c r="B1239" s="1" t="str">
        <f t="shared" si="57"/>
        <v>December</v>
      </c>
      <c r="C1239" s="1" t="str">
        <f t="shared" si="58"/>
        <v>Festive</v>
      </c>
      <c r="D1239" t="s">
        <v>46</v>
      </c>
      <c r="E1239" t="s">
        <v>6</v>
      </c>
      <c r="F1239">
        <v>0.32</v>
      </c>
      <c r="G1239">
        <v>0.25</v>
      </c>
      <c r="H1239">
        <v>2000</v>
      </c>
      <c r="I1239">
        <f t="shared" si="59"/>
        <v>500</v>
      </c>
    </row>
    <row r="1240" spans="1:9" x14ac:dyDescent="0.3">
      <c r="A1240" s="1">
        <v>45416</v>
      </c>
      <c r="B1240" s="1" t="str">
        <f t="shared" si="57"/>
        <v>May</v>
      </c>
      <c r="C1240" s="1" t="str">
        <f t="shared" si="58"/>
        <v>Summer</v>
      </c>
      <c r="D1240" t="s">
        <v>31</v>
      </c>
      <c r="E1240" t="s">
        <v>11</v>
      </c>
      <c r="F1240">
        <v>579.02</v>
      </c>
      <c r="G1240">
        <v>386.91</v>
      </c>
      <c r="H1240">
        <v>3</v>
      </c>
      <c r="I1240">
        <f t="shared" si="59"/>
        <v>1160.73</v>
      </c>
    </row>
    <row r="1241" spans="1:9" x14ac:dyDescent="0.3">
      <c r="A1241" s="1">
        <v>45601</v>
      </c>
      <c r="B1241" s="1" t="str">
        <f t="shared" si="57"/>
        <v>November</v>
      </c>
      <c r="C1241" s="1" t="str">
        <f t="shared" si="58"/>
        <v>Festive</v>
      </c>
      <c r="D1241" t="s">
        <v>38</v>
      </c>
      <c r="E1241" t="s">
        <v>23</v>
      </c>
      <c r="F1241">
        <v>237.39</v>
      </c>
      <c r="G1241">
        <v>162.85</v>
      </c>
      <c r="H1241">
        <v>5</v>
      </c>
      <c r="I1241">
        <f t="shared" si="59"/>
        <v>814.25</v>
      </c>
    </row>
    <row r="1242" spans="1:9" x14ac:dyDescent="0.3">
      <c r="A1242" s="1">
        <v>45493</v>
      </c>
      <c r="B1242" s="1" t="str">
        <f t="shared" si="57"/>
        <v>July</v>
      </c>
      <c r="C1242" s="1" t="str">
        <f t="shared" si="58"/>
        <v>Monsoon</v>
      </c>
      <c r="D1242" t="s">
        <v>60</v>
      </c>
      <c r="E1242" t="s">
        <v>17</v>
      </c>
      <c r="F1242">
        <v>2.1800000000000002</v>
      </c>
      <c r="G1242">
        <v>2.02</v>
      </c>
      <c r="H1242">
        <v>100</v>
      </c>
      <c r="I1242">
        <f t="shared" si="59"/>
        <v>202</v>
      </c>
    </row>
    <row r="1243" spans="1:9" x14ac:dyDescent="0.3">
      <c r="A1243" s="1">
        <v>45638</v>
      </c>
      <c r="B1243" s="1" t="str">
        <f t="shared" si="57"/>
        <v>December</v>
      </c>
      <c r="C1243" s="1" t="str">
        <f t="shared" si="58"/>
        <v>Festive</v>
      </c>
      <c r="D1243" t="s">
        <v>59</v>
      </c>
      <c r="E1243" t="s">
        <v>6</v>
      </c>
      <c r="F1243">
        <v>6.52</v>
      </c>
      <c r="G1243">
        <v>4.8499999999999996</v>
      </c>
      <c r="H1243">
        <v>5</v>
      </c>
      <c r="I1243">
        <f t="shared" si="59"/>
        <v>24.25</v>
      </c>
    </row>
    <row r="1244" spans="1:9" x14ac:dyDescent="0.3">
      <c r="A1244" s="1">
        <v>45635</v>
      </c>
      <c r="B1244" s="1" t="str">
        <f t="shared" si="57"/>
        <v>December</v>
      </c>
      <c r="C1244" s="1" t="str">
        <f t="shared" si="58"/>
        <v>Festive</v>
      </c>
      <c r="D1244" t="s">
        <v>43</v>
      </c>
      <c r="E1244" t="s">
        <v>6</v>
      </c>
      <c r="F1244">
        <v>93.87</v>
      </c>
      <c r="G1244">
        <v>69.62</v>
      </c>
      <c r="H1244">
        <v>0.25</v>
      </c>
      <c r="I1244">
        <f t="shared" si="59"/>
        <v>17.405000000000001</v>
      </c>
    </row>
    <row r="1245" spans="1:9" x14ac:dyDescent="0.3">
      <c r="A1245" s="1">
        <v>45636</v>
      </c>
      <c r="B1245" s="1" t="str">
        <f t="shared" si="57"/>
        <v>December</v>
      </c>
      <c r="C1245" s="1" t="str">
        <f t="shared" si="58"/>
        <v>Festive</v>
      </c>
      <c r="D1245" t="s">
        <v>45</v>
      </c>
      <c r="E1245" t="s">
        <v>23</v>
      </c>
      <c r="F1245">
        <v>121.28</v>
      </c>
      <c r="G1245">
        <v>84.2</v>
      </c>
      <c r="H1245">
        <v>1</v>
      </c>
      <c r="I1245">
        <f t="shared" si="59"/>
        <v>84.2</v>
      </c>
    </row>
    <row r="1246" spans="1:9" x14ac:dyDescent="0.3">
      <c r="A1246" s="1">
        <v>45625</v>
      </c>
      <c r="B1246" s="1" t="str">
        <f t="shared" si="57"/>
        <v>November</v>
      </c>
      <c r="C1246" s="1" t="str">
        <f t="shared" si="58"/>
        <v>Festive</v>
      </c>
      <c r="D1246" t="s">
        <v>27</v>
      </c>
      <c r="E1246" t="s">
        <v>4</v>
      </c>
      <c r="F1246">
        <v>188.99</v>
      </c>
      <c r="G1246">
        <v>147.78</v>
      </c>
      <c r="H1246">
        <v>2</v>
      </c>
      <c r="I1246">
        <f t="shared" si="59"/>
        <v>295.56</v>
      </c>
    </row>
    <row r="1247" spans="1:9" x14ac:dyDescent="0.3">
      <c r="A1247" s="1">
        <v>45399</v>
      </c>
      <c r="B1247" s="1" t="str">
        <f t="shared" si="57"/>
        <v>April</v>
      </c>
      <c r="C1247" s="1" t="str">
        <f t="shared" si="58"/>
        <v>Summer</v>
      </c>
      <c r="D1247" t="s">
        <v>9</v>
      </c>
      <c r="E1247" t="s">
        <v>6</v>
      </c>
      <c r="F1247">
        <v>1.1499999999999999</v>
      </c>
      <c r="G1247">
        <v>0.91</v>
      </c>
      <c r="H1247">
        <v>100</v>
      </c>
      <c r="I1247">
        <f t="shared" si="59"/>
        <v>91</v>
      </c>
    </row>
    <row r="1248" spans="1:9" x14ac:dyDescent="0.3">
      <c r="A1248" s="1">
        <v>45441</v>
      </c>
      <c r="B1248" s="1" t="str">
        <f t="shared" si="57"/>
        <v>May</v>
      </c>
      <c r="C1248" s="1" t="str">
        <f t="shared" si="58"/>
        <v>Summer</v>
      </c>
      <c r="D1248" t="s">
        <v>56</v>
      </c>
      <c r="E1248" t="s">
        <v>29</v>
      </c>
      <c r="F1248">
        <v>76.680000000000007</v>
      </c>
      <c r="G1248">
        <v>67.290000000000006</v>
      </c>
      <c r="H1248">
        <v>24</v>
      </c>
      <c r="I1248">
        <f t="shared" si="59"/>
        <v>1614.96</v>
      </c>
    </row>
    <row r="1249" spans="1:9" x14ac:dyDescent="0.3">
      <c r="A1249" s="1">
        <v>45327</v>
      </c>
      <c r="B1249" s="1" t="str">
        <f t="shared" si="57"/>
        <v>February</v>
      </c>
      <c r="C1249" s="1" t="str">
        <f t="shared" si="58"/>
        <v>Winter</v>
      </c>
      <c r="D1249" t="s">
        <v>50</v>
      </c>
      <c r="E1249" t="s">
        <v>6</v>
      </c>
      <c r="F1249">
        <v>0.5</v>
      </c>
      <c r="G1249">
        <v>0.47</v>
      </c>
      <c r="H1249">
        <v>2000</v>
      </c>
      <c r="I1249">
        <f t="shared" si="59"/>
        <v>940</v>
      </c>
    </row>
    <row r="1250" spans="1:9" x14ac:dyDescent="0.3">
      <c r="A1250" s="1">
        <v>45501</v>
      </c>
      <c r="B1250" s="1" t="str">
        <f t="shared" si="57"/>
        <v>July</v>
      </c>
      <c r="C1250" s="1" t="str">
        <f t="shared" si="58"/>
        <v>Monsoon</v>
      </c>
      <c r="D1250" t="s">
        <v>39</v>
      </c>
      <c r="E1250" t="s">
        <v>11</v>
      </c>
      <c r="F1250">
        <v>368.19</v>
      </c>
      <c r="G1250">
        <v>300.07</v>
      </c>
      <c r="H1250">
        <v>3</v>
      </c>
      <c r="I1250">
        <f t="shared" si="59"/>
        <v>900.21</v>
      </c>
    </row>
    <row r="1251" spans="1:9" x14ac:dyDescent="0.3">
      <c r="A1251" s="1">
        <v>45363</v>
      </c>
      <c r="B1251" s="1" t="str">
        <f t="shared" si="57"/>
        <v>March</v>
      </c>
      <c r="C1251" s="1" t="str">
        <f t="shared" si="58"/>
        <v>Winter</v>
      </c>
      <c r="D1251" t="s">
        <v>21</v>
      </c>
      <c r="E1251" t="s">
        <v>6</v>
      </c>
      <c r="F1251">
        <v>114.63</v>
      </c>
      <c r="G1251">
        <v>94.74</v>
      </c>
      <c r="H1251">
        <v>0.25</v>
      </c>
      <c r="I1251">
        <f t="shared" si="59"/>
        <v>23.684999999999999</v>
      </c>
    </row>
    <row r="1252" spans="1:9" x14ac:dyDescent="0.3">
      <c r="A1252" s="1">
        <v>45415</v>
      </c>
      <c r="B1252" s="1" t="str">
        <f t="shared" si="57"/>
        <v>May</v>
      </c>
      <c r="C1252" s="1" t="str">
        <f t="shared" si="58"/>
        <v>Summer</v>
      </c>
      <c r="D1252" t="s">
        <v>37</v>
      </c>
      <c r="E1252" t="s">
        <v>33</v>
      </c>
      <c r="F1252">
        <v>0.09</v>
      </c>
      <c r="G1252">
        <v>0.06</v>
      </c>
      <c r="H1252">
        <v>350</v>
      </c>
      <c r="I1252">
        <f t="shared" si="59"/>
        <v>21</v>
      </c>
    </row>
    <row r="1253" spans="1:9" x14ac:dyDescent="0.3">
      <c r="A1253" s="1">
        <v>45585</v>
      </c>
      <c r="B1253" s="1" t="str">
        <f t="shared" si="57"/>
        <v>October</v>
      </c>
      <c r="C1253" s="1" t="str">
        <f t="shared" si="58"/>
        <v>Festive</v>
      </c>
      <c r="D1253" t="s">
        <v>10</v>
      </c>
      <c r="E1253" t="s">
        <v>11</v>
      </c>
      <c r="F1253">
        <v>560.44000000000005</v>
      </c>
      <c r="G1253">
        <v>387.74</v>
      </c>
      <c r="H1253">
        <v>10</v>
      </c>
      <c r="I1253">
        <f t="shared" si="59"/>
        <v>3877.4</v>
      </c>
    </row>
    <row r="1254" spans="1:9" x14ac:dyDescent="0.3">
      <c r="A1254" s="1">
        <v>45485</v>
      </c>
      <c r="B1254" s="1" t="str">
        <f t="shared" si="57"/>
        <v>July</v>
      </c>
      <c r="C1254" s="1" t="str">
        <f t="shared" si="58"/>
        <v>Monsoon</v>
      </c>
      <c r="D1254" t="s">
        <v>53</v>
      </c>
      <c r="E1254" t="s">
        <v>6</v>
      </c>
      <c r="F1254">
        <v>52.4</v>
      </c>
      <c r="G1254">
        <v>43.53</v>
      </c>
      <c r="H1254">
        <v>3</v>
      </c>
      <c r="I1254">
        <f t="shared" si="59"/>
        <v>130.59</v>
      </c>
    </row>
    <row r="1255" spans="1:9" x14ac:dyDescent="0.3">
      <c r="A1255" s="1">
        <v>45642</v>
      </c>
      <c r="B1255" s="1" t="str">
        <f t="shared" si="57"/>
        <v>December</v>
      </c>
      <c r="C1255" s="1" t="str">
        <f t="shared" si="58"/>
        <v>Festive</v>
      </c>
      <c r="D1255" t="s">
        <v>52</v>
      </c>
      <c r="E1255" t="s">
        <v>42</v>
      </c>
      <c r="F1255">
        <v>0.12</v>
      </c>
      <c r="G1255">
        <v>0.1</v>
      </c>
      <c r="H1255">
        <v>200</v>
      </c>
      <c r="I1255">
        <f t="shared" si="59"/>
        <v>20</v>
      </c>
    </row>
    <row r="1256" spans="1:9" x14ac:dyDescent="0.3">
      <c r="A1256" s="1">
        <v>45497</v>
      </c>
      <c r="B1256" s="1" t="str">
        <f t="shared" si="57"/>
        <v>July</v>
      </c>
      <c r="C1256" s="1" t="str">
        <f t="shared" si="58"/>
        <v>Monsoon</v>
      </c>
      <c r="D1256" t="s">
        <v>22</v>
      </c>
      <c r="E1256" t="s">
        <v>23</v>
      </c>
      <c r="F1256">
        <v>224.69</v>
      </c>
      <c r="G1256">
        <v>171.81</v>
      </c>
      <c r="H1256">
        <v>3</v>
      </c>
      <c r="I1256">
        <f t="shared" si="59"/>
        <v>515.43000000000006</v>
      </c>
    </row>
    <row r="1257" spans="1:9" x14ac:dyDescent="0.3">
      <c r="A1257" s="1">
        <v>45506</v>
      </c>
      <c r="B1257" s="1" t="str">
        <f t="shared" si="57"/>
        <v>August</v>
      </c>
      <c r="C1257" s="1" t="str">
        <f t="shared" si="58"/>
        <v>Monsoon</v>
      </c>
      <c r="D1257" t="s">
        <v>12</v>
      </c>
      <c r="E1257" t="s">
        <v>6</v>
      </c>
      <c r="F1257">
        <v>0.55000000000000004</v>
      </c>
      <c r="G1257">
        <v>0.46</v>
      </c>
      <c r="H1257">
        <v>500</v>
      </c>
      <c r="I1257">
        <f t="shared" si="59"/>
        <v>230</v>
      </c>
    </row>
    <row r="1258" spans="1:9" x14ac:dyDescent="0.3">
      <c r="A1258" s="1">
        <v>45476</v>
      </c>
      <c r="B1258" s="1" t="str">
        <f t="shared" si="57"/>
        <v>July</v>
      </c>
      <c r="C1258" s="1" t="str">
        <f t="shared" si="58"/>
        <v>Monsoon</v>
      </c>
      <c r="D1258" t="s">
        <v>16</v>
      </c>
      <c r="E1258" t="s">
        <v>17</v>
      </c>
      <c r="F1258">
        <v>2.04</v>
      </c>
      <c r="G1258">
        <v>1.83</v>
      </c>
      <c r="H1258">
        <v>250</v>
      </c>
      <c r="I1258">
        <f t="shared" si="59"/>
        <v>457.5</v>
      </c>
    </row>
    <row r="1259" spans="1:9" x14ac:dyDescent="0.3">
      <c r="A1259" s="1">
        <v>45335</v>
      </c>
      <c r="B1259" s="1" t="str">
        <f t="shared" si="57"/>
        <v>February</v>
      </c>
      <c r="C1259" s="1" t="str">
        <f t="shared" si="58"/>
        <v>Winter</v>
      </c>
      <c r="D1259" t="s">
        <v>16</v>
      </c>
      <c r="E1259" t="s">
        <v>17</v>
      </c>
      <c r="F1259">
        <v>6.04</v>
      </c>
      <c r="G1259">
        <v>4.2</v>
      </c>
      <c r="H1259">
        <v>5000</v>
      </c>
      <c r="I1259">
        <f t="shared" si="59"/>
        <v>21000</v>
      </c>
    </row>
    <row r="1260" spans="1:9" x14ac:dyDescent="0.3">
      <c r="A1260" s="1">
        <v>45597</v>
      </c>
      <c r="B1260" s="1" t="str">
        <f t="shared" si="57"/>
        <v>November</v>
      </c>
      <c r="C1260" s="1" t="str">
        <f t="shared" si="58"/>
        <v>Festive</v>
      </c>
      <c r="D1260" t="s">
        <v>37</v>
      </c>
      <c r="E1260" t="s">
        <v>33</v>
      </c>
      <c r="F1260">
        <v>7.0000000000000007E-2</v>
      </c>
      <c r="G1260">
        <v>0.06</v>
      </c>
      <c r="H1260">
        <v>2000</v>
      </c>
      <c r="I1260">
        <f t="shared" si="59"/>
        <v>120</v>
      </c>
    </row>
    <row r="1261" spans="1:9" x14ac:dyDescent="0.3">
      <c r="A1261" s="1">
        <v>45473</v>
      </c>
      <c r="B1261" s="1" t="str">
        <f t="shared" si="57"/>
        <v>June</v>
      </c>
      <c r="C1261" s="1" t="str">
        <f t="shared" si="58"/>
        <v>Summer</v>
      </c>
      <c r="D1261" t="s">
        <v>47</v>
      </c>
      <c r="E1261" t="s">
        <v>6</v>
      </c>
      <c r="F1261">
        <v>85.07</v>
      </c>
      <c r="G1261">
        <v>65.400000000000006</v>
      </c>
      <c r="H1261">
        <v>5</v>
      </c>
      <c r="I1261">
        <f t="shared" si="59"/>
        <v>327</v>
      </c>
    </row>
    <row r="1262" spans="1:9" x14ac:dyDescent="0.3">
      <c r="A1262" s="1">
        <v>45644</v>
      </c>
      <c r="B1262" s="1" t="str">
        <f t="shared" si="57"/>
        <v>December</v>
      </c>
      <c r="C1262" s="1" t="str">
        <f t="shared" si="58"/>
        <v>Festive</v>
      </c>
      <c r="D1262" t="s">
        <v>24</v>
      </c>
      <c r="E1262" t="s">
        <v>6</v>
      </c>
      <c r="F1262">
        <v>0.31</v>
      </c>
      <c r="G1262">
        <v>0.22</v>
      </c>
      <c r="H1262">
        <v>100</v>
      </c>
      <c r="I1262">
        <f t="shared" si="59"/>
        <v>22</v>
      </c>
    </row>
    <row r="1263" spans="1:9" x14ac:dyDescent="0.3">
      <c r="A1263" s="1">
        <v>45648</v>
      </c>
      <c r="B1263" s="1" t="str">
        <f t="shared" si="57"/>
        <v>December</v>
      </c>
      <c r="C1263" s="1" t="str">
        <f t="shared" si="58"/>
        <v>Festive</v>
      </c>
      <c r="D1263" t="s">
        <v>47</v>
      </c>
      <c r="E1263" t="s">
        <v>6</v>
      </c>
      <c r="F1263">
        <v>146.38</v>
      </c>
      <c r="G1263">
        <v>101.23</v>
      </c>
      <c r="H1263">
        <v>5</v>
      </c>
      <c r="I1263">
        <f t="shared" si="59"/>
        <v>506.15000000000003</v>
      </c>
    </row>
    <row r="1264" spans="1:9" x14ac:dyDescent="0.3">
      <c r="A1264" s="1">
        <v>45496</v>
      </c>
      <c r="B1264" s="1" t="str">
        <f t="shared" si="57"/>
        <v>July</v>
      </c>
      <c r="C1264" s="1" t="str">
        <f t="shared" si="58"/>
        <v>Monsoon</v>
      </c>
      <c r="D1264" t="s">
        <v>41</v>
      </c>
      <c r="E1264" t="s">
        <v>42</v>
      </c>
      <c r="F1264">
        <v>0.3</v>
      </c>
      <c r="G1264">
        <v>0.22</v>
      </c>
      <c r="H1264">
        <v>1000</v>
      </c>
      <c r="I1264">
        <f t="shared" si="59"/>
        <v>220</v>
      </c>
    </row>
    <row r="1265" spans="1:9" x14ac:dyDescent="0.3">
      <c r="A1265" s="1">
        <v>45461</v>
      </c>
      <c r="B1265" s="1" t="str">
        <f t="shared" si="57"/>
        <v>June</v>
      </c>
      <c r="C1265" s="1" t="str">
        <f t="shared" si="58"/>
        <v>Summer</v>
      </c>
      <c r="D1265" t="s">
        <v>3</v>
      </c>
      <c r="E1265" t="s">
        <v>4</v>
      </c>
      <c r="F1265">
        <v>64.349999999999994</v>
      </c>
      <c r="G1265">
        <v>56.72</v>
      </c>
      <c r="H1265">
        <v>5</v>
      </c>
      <c r="I1265">
        <f t="shared" si="59"/>
        <v>283.60000000000002</v>
      </c>
    </row>
    <row r="1266" spans="1:9" x14ac:dyDescent="0.3">
      <c r="A1266" s="1">
        <v>45512</v>
      </c>
      <c r="B1266" s="1" t="str">
        <f t="shared" si="57"/>
        <v>August</v>
      </c>
      <c r="C1266" s="1" t="str">
        <f t="shared" si="58"/>
        <v>Monsoon</v>
      </c>
      <c r="D1266" t="s">
        <v>5</v>
      </c>
      <c r="E1266" t="s">
        <v>6</v>
      </c>
      <c r="F1266">
        <v>78.61</v>
      </c>
      <c r="G1266">
        <v>59.31</v>
      </c>
      <c r="H1266">
        <v>0.5</v>
      </c>
      <c r="I1266">
        <f t="shared" si="59"/>
        <v>29.655000000000001</v>
      </c>
    </row>
    <row r="1267" spans="1:9" x14ac:dyDescent="0.3">
      <c r="A1267" s="1">
        <v>45578</v>
      </c>
      <c r="B1267" s="1" t="str">
        <f t="shared" si="57"/>
        <v>October</v>
      </c>
      <c r="C1267" s="1" t="str">
        <f t="shared" si="58"/>
        <v>Festive</v>
      </c>
      <c r="D1267" t="s">
        <v>10</v>
      </c>
      <c r="E1267" t="s">
        <v>11</v>
      </c>
      <c r="F1267">
        <v>437.23</v>
      </c>
      <c r="G1267">
        <v>378.91</v>
      </c>
      <c r="H1267">
        <v>3</v>
      </c>
      <c r="I1267">
        <f t="shared" si="59"/>
        <v>1136.73</v>
      </c>
    </row>
    <row r="1268" spans="1:9" x14ac:dyDescent="0.3">
      <c r="A1268" s="1">
        <v>45631</v>
      </c>
      <c r="B1268" s="1" t="str">
        <f t="shared" si="57"/>
        <v>December</v>
      </c>
      <c r="C1268" s="1" t="str">
        <f t="shared" si="58"/>
        <v>Festive</v>
      </c>
      <c r="D1268" t="s">
        <v>53</v>
      </c>
      <c r="E1268" t="s">
        <v>6</v>
      </c>
      <c r="F1268">
        <v>90.14</v>
      </c>
      <c r="G1268">
        <v>71.290000000000006</v>
      </c>
      <c r="H1268">
        <v>1</v>
      </c>
      <c r="I1268">
        <f t="shared" si="59"/>
        <v>71.290000000000006</v>
      </c>
    </row>
    <row r="1269" spans="1:9" x14ac:dyDescent="0.3">
      <c r="A1269" s="1">
        <v>45405</v>
      </c>
      <c r="B1269" s="1" t="str">
        <f t="shared" si="57"/>
        <v>April</v>
      </c>
      <c r="C1269" s="1" t="str">
        <f t="shared" si="58"/>
        <v>Summer</v>
      </c>
      <c r="D1269" t="s">
        <v>34</v>
      </c>
      <c r="E1269" t="s">
        <v>35</v>
      </c>
      <c r="F1269">
        <v>0.44</v>
      </c>
      <c r="G1269">
        <v>0.36</v>
      </c>
      <c r="H1269">
        <v>1500</v>
      </c>
      <c r="I1269">
        <f t="shared" si="59"/>
        <v>540</v>
      </c>
    </row>
    <row r="1270" spans="1:9" x14ac:dyDescent="0.3">
      <c r="A1270" s="1">
        <v>45492</v>
      </c>
      <c r="B1270" s="1" t="str">
        <f t="shared" si="57"/>
        <v>July</v>
      </c>
      <c r="C1270" s="1" t="str">
        <f t="shared" si="58"/>
        <v>Monsoon</v>
      </c>
      <c r="D1270" t="s">
        <v>57</v>
      </c>
      <c r="E1270" t="s">
        <v>42</v>
      </c>
      <c r="F1270">
        <v>0.35</v>
      </c>
      <c r="G1270">
        <v>0.31</v>
      </c>
      <c r="H1270">
        <v>1500</v>
      </c>
      <c r="I1270">
        <f t="shared" si="59"/>
        <v>465</v>
      </c>
    </row>
    <row r="1271" spans="1:9" x14ac:dyDescent="0.3">
      <c r="A1271" s="1">
        <v>45548</v>
      </c>
      <c r="B1271" s="1" t="str">
        <f t="shared" si="57"/>
        <v>September</v>
      </c>
      <c r="C1271" s="1" t="str">
        <f t="shared" si="58"/>
        <v>Monsoon</v>
      </c>
      <c r="D1271" t="s">
        <v>8</v>
      </c>
      <c r="E1271" t="s">
        <v>6</v>
      </c>
      <c r="F1271">
        <v>15.66</v>
      </c>
      <c r="G1271">
        <v>10.54</v>
      </c>
      <c r="H1271">
        <v>1</v>
      </c>
      <c r="I1271">
        <f t="shared" si="59"/>
        <v>10.54</v>
      </c>
    </row>
    <row r="1272" spans="1:9" x14ac:dyDescent="0.3">
      <c r="A1272" s="1">
        <v>45569</v>
      </c>
      <c r="B1272" s="1" t="str">
        <f t="shared" si="57"/>
        <v>October</v>
      </c>
      <c r="C1272" s="1" t="str">
        <f t="shared" si="58"/>
        <v>Festive</v>
      </c>
      <c r="D1272" t="s">
        <v>10</v>
      </c>
      <c r="E1272" t="s">
        <v>11</v>
      </c>
      <c r="F1272">
        <v>631.83000000000004</v>
      </c>
      <c r="G1272">
        <v>422.71</v>
      </c>
      <c r="H1272">
        <v>2</v>
      </c>
      <c r="I1272">
        <f t="shared" si="59"/>
        <v>845.42</v>
      </c>
    </row>
    <row r="1273" spans="1:9" x14ac:dyDescent="0.3">
      <c r="A1273" s="1">
        <v>45443</v>
      </c>
      <c r="B1273" s="1" t="str">
        <f t="shared" si="57"/>
        <v>May</v>
      </c>
      <c r="C1273" s="1" t="str">
        <f t="shared" si="58"/>
        <v>Summer</v>
      </c>
      <c r="D1273" t="s">
        <v>44</v>
      </c>
      <c r="E1273" t="s">
        <v>6</v>
      </c>
      <c r="F1273">
        <v>10.11</v>
      </c>
      <c r="G1273">
        <v>6.83</v>
      </c>
      <c r="H1273">
        <v>2</v>
      </c>
      <c r="I1273">
        <f t="shared" si="59"/>
        <v>13.66</v>
      </c>
    </row>
    <row r="1274" spans="1:9" x14ac:dyDescent="0.3">
      <c r="A1274" s="1">
        <v>45335</v>
      </c>
      <c r="B1274" s="1" t="str">
        <f t="shared" si="57"/>
        <v>February</v>
      </c>
      <c r="C1274" s="1" t="str">
        <f t="shared" si="58"/>
        <v>Winter</v>
      </c>
      <c r="D1274" t="s">
        <v>54</v>
      </c>
      <c r="E1274" t="s">
        <v>6</v>
      </c>
      <c r="F1274">
        <v>0.32</v>
      </c>
      <c r="G1274">
        <v>0.27</v>
      </c>
      <c r="H1274">
        <v>4000</v>
      </c>
      <c r="I1274">
        <f t="shared" si="59"/>
        <v>1080</v>
      </c>
    </row>
    <row r="1275" spans="1:9" x14ac:dyDescent="0.3">
      <c r="A1275" s="1">
        <v>45584</v>
      </c>
      <c r="B1275" s="1" t="str">
        <f t="shared" si="57"/>
        <v>October</v>
      </c>
      <c r="C1275" s="1" t="str">
        <f t="shared" si="58"/>
        <v>Festive</v>
      </c>
      <c r="D1275" t="s">
        <v>50</v>
      </c>
      <c r="E1275" t="s">
        <v>6</v>
      </c>
      <c r="F1275">
        <v>0.34</v>
      </c>
      <c r="G1275">
        <v>0.24</v>
      </c>
      <c r="H1275">
        <v>350</v>
      </c>
      <c r="I1275">
        <f t="shared" si="59"/>
        <v>84</v>
      </c>
    </row>
    <row r="1276" spans="1:9" x14ac:dyDescent="0.3">
      <c r="A1276" s="1">
        <v>45609</v>
      </c>
      <c r="B1276" s="1" t="str">
        <f t="shared" si="57"/>
        <v>November</v>
      </c>
      <c r="C1276" s="1" t="str">
        <f t="shared" si="58"/>
        <v>Festive</v>
      </c>
      <c r="D1276" t="s">
        <v>56</v>
      </c>
      <c r="E1276" t="s">
        <v>29</v>
      </c>
      <c r="F1276">
        <v>323.12</v>
      </c>
      <c r="G1276">
        <v>263.26</v>
      </c>
      <c r="H1276">
        <v>10</v>
      </c>
      <c r="I1276">
        <f t="shared" si="59"/>
        <v>2632.6</v>
      </c>
    </row>
    <row r="1277" spans="1:9" x14ac:dyDescent="0.3">
      <c r="A1277" s="1">
        <v>45397</v>
      </c>
      <c r="B1277" s="1" t="str">
        <f t="shared" si="57"/>
        <v>April</v>
      </c>
      <c r="C1277" s="1" t="str">
        <f t="shared" si="58"/>
        <v>Summer</v>
      </c>
      <c r="D1277" t="s">
        <v>46</v>
      </c>
      <c r="E1277" t="s">
        <v>6</v>
      </c>
      <c r="F1277">
        <v>0.79</v>
      </c>
      <c r="G1277">
        <v>0.55000000000000004</v>
      </c>
      <c r="H1277">
        <v>2000</v>
      </c>
      <c r="I1277">
        <f t="shared" si="59"/>
        <v>1100</v>
      </c>
    </row>
    <row r="1278" spans="1:9" x14ac:dyDescent="0.3">
      <c r="A1278" s="1">
        <v>45470</v>
      </c>
      <c r="B1278" s="1" t="str">
        <f t="shared" si="57"/>
        <v>June</v>
      </c>
      <c r="C1278" s="1" t="str">
        <f t="shared" si="58"/>
        <v>Summer</v>
      </c>
      <c r="D1278" t="s">
        <v>48</v>
      </c>
      <c r="E1278" t="s">
        <v>6</v>
      </c>
      <c r="F1278">
        <v>81.209999999999994</v>
      </c>
      <c r="G1278">
        <v>57.1</v>
      </c>
      <c r="H1278">
        <v>3</v>
      </c>
      <c r="I1278">
        <f t="shared" si="59"/>
        <v>171.3</v>
      </c>
    </row>
    <row r="1279" spans="1:9" x14ac:dyDescent="0.3">
      <c r="A1279" s="1">
        <v>45516</v>
      </c>
      <c r="B1279" s="1" t="str">
        <f t="shared" si="57"/>
        <v>August</v>
      </c>
      <c r="C1279" s="1" t="str">
        <f t="shared" si="58"/>
        <v>Monsoon</v>
      </c>
      <c r="D1279" t="s">
        <v>48</v>
      </c>
      <c r="E1279" t="s">
        <v>6</v>
      </c>
      <c r="F1279">
        <v>95.05</v>
      </c>
      <c r="G1279">
        <v>89.03</v>
      </c>
      <c r="H1279">
        <v>0.5</v>
      </c>
      <c r="I1279">
        <f t="shared" si="59"/>
        <v>44.515000000000001</v>
      </c>
    </row>
    <row r="1280" spans="1:9" x14ac:dyDescent="0.3">
      <c r="A1280" s="1">
        <v>45523</v>
      </c>
      <c r="B1280" s="1" t="str">
        <f t="shared" si="57"/>
        <v>August</v>
      </c>
      <c r="C1280" s="1" t="str">
        <f t="shared" si="58"/>
        <v>Monsoon</v>
      </c>
      <c r="D1280" t="s">
        <v>57</v>
      </c>
      <c r="E1280" t="s">
        <v>42</v>
      </c>
      <c r="F1280">
        <v>0.7</v>
      </c>
      <c r="G1280">
        <v>0.47</v>
      </c>
      <c r="H1280">
        <v>2000</v>
      </c>
      <c r="I1280">
        <f t="shared" si="59"/>
        <v>940</v>
      </c>
    </row>
    <row r="1281" spans="1:9" x14ac:dyDescent="0.3">
      <c r="A1281" s="1">
        <v>45604</v>
      </c>
      <c r="B1281" s="1" t="str">
        <f t="shared" si="57"/>
        <v>November</v>
      </c>
      <c r="C1281" s="1" t="str">
        <f t="shared" si="58"/>
        <v>Festive</v>
      </c>
      <c r="D1281" t="s">
        <v>59</v>
      </c>
      <c r="E1281" t="s">
        <v>6</v>
      </c>
      <c r="F1281">
        <v>15.97</v>
      </c>
      <c r="G1281">
        <v>11.03</v>
      </c>
      <c r="H1281">
        <v>5</v>
      </c>
      <c r="I1281">
        <f t="shared" si="59"/>
        <v>55.15</v>
      </c>
    </row>
    <row r="1282" spans="1:9" x14ac:dyDescent="0.3">
      <c r="A1282" s="1">
        <v>45656</v>
      </c>
      <c r="B1282" s="1" t="str">
        <f t="shared" si="57"/>
        <v>December</v>
      </c>
      <c r="C1282" s="1" t="str">
        <f t="shared" si="58"/>
        <v>Festive</v>
      </c>
      <c r="D1282" t="s">
        <v>32</v>
      </c>
      <c r="E1282" t="s">
        <v>33</v>
      </c>
      <c r="F1282">
        <v>0.04</v>
      </c>
      <c r="G1282">
        <v>0.03</v>
      </c>
      <c r="H1282">
        <v>1500</v>
      </c>
      <c r="I1282">
        <f t="shared" si="59"/>
        <v>45</v>
      </c>
    </row>
    <row r="1283" spans="1:9" x14ac:dyDescent="0.3">
      <c r="A1283" s="1">
        <v>45609</v>
      </c>
      <c r="B1283" s="1" t="str">
        <f t="shared" ref="B1283:B1346" si="60">TEXT(A1283,"MMMM")</f>
        <v>November</v>
      </c>
      <c r="C1283" s="1" t="str">
        <f t="shared" ref="C1283:C1346" si="61">IF(OR(MONTH(A1283)=10,MONTH(A1283)=11,MONTH(A1283)=12),"Festive",
IF(OR(MONTH(A1283)=1,MONTH(A1283)=2,MONTH(A1283)=3),"Winter",
IF(OR(MONTH(A1283)=4,MONTH(A1283)=5,MONTH(A1283)=6),"Summer",
"Monsoon")))</f>
        <v>Festive</v>
      </c>
      <c r="D1283" t="s">
        <v>25</v>
      </c>
      <c r="E1283" t="s">
        <v>6</v>
      </c>
      <c r="F1283">
        <v>64.099999999999994</v>
      </c>
      <c r="G1283">
        <v>47.81</v>
      </c>
      <c r="H1283">
        <v>5</v>
      </c>
      <c r="I1283">
        <f t="shared" ref="I1283:I1346" si="62">H1283*G1283</f>
        <v>239.05</v>
      </c>
    </row>
    <row r="1284" spans="1:9" x14ac:dyDescent="0.3">
      <c r="A1284" s="1">
        <v>45376</v>
      </c>
      <c r="B1284" s="1" t="str">
        <f t="shared" si="60"/>
        <v>March</v>
      </c>
      <c r="C1284" s="1" t="str">
        <f t="shared" si="61"/>
        <v>Winter</v>
      </c>
      <c r="D1284" t="s">
        <v>7</v>
      </c>
      <c r="E1284" t="s">
        <v>6</v>
      </c>
      <c r="F1284">
        <v>40.44</v>
      </c>
      <c r="G1284">
        <v>30.79</v>
      </c>
      <c r="H1284">
        <v>5</v>
      </c>
      <c r="I1284">
        <f t="shared" si="62"/>
        <v>153.94999999999999</v>
      </c>
    </row>
    <row r="1285" spans="1:9" x14ac:dyDescent="0.3">
      <c r="A1285" s="1">
        <v>45416</v>
      </c>
      <c r="B1285" s="1" t="str">
        <f t="shared" si="60"/>
        <v>May</v>
      </c>
      <c r="C1285" s="1" t="str">
        <f t="shared" si="61"/>
        <v>Summer</v>
      </c>
      <c r="D1285" t="s">
        <v>38</v>
      </c>
      <c r="E1285" t="s">
        <v>23</v>
      </c>
      <c r="F1285">
        <v>199.02</v>
      </c>
      <c r="G1285">
        <v>166.47</v>
      </c>
      <c r="H1285">
        <v>3</v>
      </c>
      <c r="I1285">
        <f t="shared" si="62"/>
        <v>499.40999999999997</v>
      </c>
    </row>
    <row r="1286" spans="1:9" x14ac:dyDescent="0.3">
      <c r="A1286" s="1">
        <v>45373</v>
      </c>
      <c r="B1286" s="1" t="str">
        <f t="shared" si="60"/>
        <v>March</v>
      </c>
      <c r="C1286" s="1" t="str">
        <f t="shared" si="61"/>
        <v>Winter</v>
      </c>
      <c r="D1286" t="s">
        <v>53</v>
      </c>
      <c r="E1286" t="s">
        <v>6</v>
      </c>
      <c r="F1286">
        <v>89.67</v>
      </c>
      <c r="G1286">
        <v>65.42</v>
      </c>
      <c r="H1286">
        <v>0.5</v>
      </c>
      <c r="I1286">
        <f t="shared" si="62"/>
        <v>32.71</v>
      </c>
    </row>
    <row r="1287" spans="1:9" x14ac:dyDescent="0.3">
      <c r="A1287" s="1">
        <v>45620</v>
      </c>
      <c r="B1287" s="1" t="str">
        <f t="shared" si="60"/>
        <v>November</v>
      </c>
      <c r="C1287" s="1" t="str">
        <f t="shared" si="61"/>
        <v>Festive</v>
      </c>
      <c r="D1287" t="s">
        <v>59</v>
      </c>
      <c r="E1287" t="s">
        <v>6</v>
      </c>
      <c r="F1287">
        <v>6.51</v>
      </c>
      <c r="G1287">
        <v>5.44</v>
      </c>
      <c r="H1287">
        <v>12</v>
      </c>
      <c r="I1287">
        <f t="shared" si="62"/>
        <v>65.28</v>
      </c>
    </row>
    <row r="1288" spans="1:9" x14ac:dyDescent="0.3">
      <c r="A1288" s="1">
        <v>45410</v>
      </c>
      <c r="B1288" s="1" t="str">
        <f t="shared" si="60"/>
        <v>April</v>
      </c>
      <c r="C1288" s="1" t="str">
        <f t="shared" si="61"/>
        <v>Summer</v>
      </c>
      <c r="D1288" t="s">
        <v>27</v>
      </c>
      <c r="E1288" t="s">
        <v>4</v>
      </c>
      <c r="F1288">
        <v>131.59</v>
      </c>
      <c r="G1288">
        <v>119.02</v>
      </c>
      <c r="H1288">
        <v>5</v>
      </c>
      <c r="I1288">
        <f t="shared" si="62"/>
        <v>595.1</v>
      </c>
    </row>
    <row r="1289" spans="1:9" x14ac:dyDescent="0.3">
      <c r="A1289" s="1">
        <v>45386</v>
      </c>
      <c r="B1289" s="1" t="str">
        <f t="shared" si="60"/>
        <v>April</v>
      </c>
      <c r="C1289" s="1" t="str">
        <f t="shared" si="61"/>
        <v>Summer</v>
      </c>
      <c r="D1289" t="s">
        <v>30</v>
      </c>
      <c r="E1289" t="s">
        <v>6</v>
      </c>
      <c r="F1289">
        <v>58.26</v>
      </c>
      <c r="G1289">
        <v>53.53</v>
      </c>
      <c r="H1289">
        <v>5</v>
      </c>
      <c r="I1289">
        <f t="shared" si="62"/>
        <v>267.64999999999998</v>
      </c>
    </row>
    <row r="1290" spans="1:9" x14ac:dyDescent="0.3">
      <c r="A1290" s="1">
        <v>45650</v>
      </c>
      <c r="B1290" s="1" t="str">
        <f t="shared" si="60"/>
        <v>December</v>
      </c>
      <c r="C1290" s="1" t="str">
        <f t="shared" si="61"/>
        <v>Festive</v>
      </c>
      <c r="D1290" t="s">
        <v>9</v>
      </c>
      <c r="E1290" t="s">
        <v>6</v>
      </c>
      <c r="F1290">
        <v>1.1000000000000001</v>
      </c>
      <c r="G1290">
        <v>0.74</v>
      </c>
      <c r="H1290">
        <v>1000</v>
      </c>
      <c r="I1290">
        <f t="shared" si="62"/>
        <v>740</v>
      </c>
    </row>
    <row r="1291" spans="1:9" x14ac:dyDescent="0.3">
      <c r="A1291" s="1">
        <v>45306</v>
      </c>
      <c r="B1291" s="1" t="str">
        <f t="shared" si="60"/>
        <v>January</v>
      </c>
      <c r="C1291" s="1" t="str">
        <f t="shared" si="61"/>
        <v>Winter</v>
      </c>
      <c r="D1291" t="s">
        <v>49</v>
      </c>
      <c r="E1291" t="s">
        <v>4</v>
      </c>
      <c r="F1291">
        <v>107.55</v>
      </c>
      <c r="G1291">
        <v>100.54</v>
      </c>
      <c r="H1291">
        <v>0.5</v>
      </c>
      <c r="I1291">
        <f t="shared" si="62"/>
        <v>50.27</v>
      </c>
    </row>
    <row r="1292" spans="1:9" x14ac:dyDescent="0.3">
      <c r="A1292" s="1">
        <v>45393</v>
      </c>
      <c r="B1292" s="1" t="str">
        <f t="shared" si="60"/>
        <v>April</v>
      </c>
      <c r="C1292" s="1" t="str">
        <f t="shared" si="61"/>
        <v>Summer</v>
      </c>
      <c r="D1292" t="s">
        <v>21</v>
      </c>
      <c r="E1292" t="s">
        <v>6</v>
      </c>
      <c r="F1292">
        <v>59.07</v>
      </c>
      <c r="G1292">
        <v>52.97</v>
      </c>
      <c r="H1292">
        <v>1</v>
      </c>
      <c r="I1292">
        <f t="shared" si="62"/>
        <v>52.97</v>
      </c>
    </row>
    <row r="1293" spans="1:9" x14ac:dyDescent="0.3">
      <c r="A1293" s="1">
        <v>45511</v>
      </c>
      <c r="B1293" s="1" t="str">
        <f t="shared" si="60"/>
        <v>August</v>
      </c>
      <c r="C1293" s="1" t="str">
        <f t="shared" si="61"/>
        <v>Monsoon</v>
      </c>
      <c r="D1293" t="s">
        <v>9</v>
      </c>
      <c r="E1293" t="s">
        <v>6</v>
      </c>
      <c r="F1293">
        <v>0.54</v>
      </c>
      <c r="G1293">
        <v>0.45</v>
      </c>
      <c r="H1293">
        <v>50</v>
      </c>
      <c r="I1293">
        <f t="shared" si="62"/>
        <v>22.5</v>
      </c>
    </row>
    <row r="1294" spans="1:9" x14ac:dyDescent="0.3">
      <c r="A1294" s="1">
        <v>45656</v>
      </c>
      <c r="B1294" s="1" t="str">
        <f t="shared" si="60"/>
        <v>December</v>
      </c>
      <c r="C1294" s="1" t="str">
        <f t="shared" si="61"/>
        <v>Festive</v>
      </c>
      <c r="D1294" t="s">
        <v>54</v>
      </c>
      <c r="E1294" t="s">
        <v>6</v>
      </c>
      <c r="F1294">
        <v>0.36</v>
      </c>
      <c r="G1294">
        <v>0.33</v>
      </c>
      <c r="H1294">
        <v>500</v>
      </c>
      <c r="I1294">
        <f t="shared" si="62"/>
        <v>165</v>
      </c>
    </row>
    <row r="1295" spans="1:9" x14ac:dyDescent="0.3">
      <c r="A1295" s="1">
        <v>45601</v>
      </c>
      <c r="B1295" s="1" t="str">
        <f t="shared" si="60"/>
        <v>November</v>
      </c>
      <c r="C1295" s="1" t="str">
        <f t="shared" si="61"/>
        <v>Festive</v>
      </c>
      <c r="D1295" t="s">
        <v>5</v>
      </c>
      <c r="E1295" t="s">
        <v>6</v>
      </c>
      <c r="F1295">
        <v>61.71</v>
      </c>
      <c r="G1295">
        <v>53.02</v>
      </c>
      <c r="H1295">
        <v>0.5</v>
      </c>
      <c r="I1295">
        <f t="shared" si="62"/>
        <v>26.51</v>
      </c>
    </row>
    <row r="1296" spans="1:9" x14ac:dyDescent="0.3">
      <c r="A1296" s="1">
        <v>45324</v>
      </c>
      <c r="B1296" s="1" t="str">
        <f t="shared" si="60"/>
        <v>February</v>
      </c>
      <c r="C1296" s="1" t="str">
        <f t="shared" si="61"/>
        <v>Winter</v>
      </c>
      <c r="D1296" t="s">
        <v>50</v>
      </c>
      <c r="E1296" t="s">
        <v>6</v>
      </c>
      <c r="F1296">
        <v>0.56000000000000005</v>
      </c>
      <c r="G1296">
        <v>0.43</v>
      </c>
      <c r="H1296">
        <v>1500</v>
      </c>
      <c r="I1296">
        <f t="shared" si="62"/>
        <v>645</v>
      </c>
    </row>
    <row r="1297" spans="1:9" x14ac:dyDescent="0.3">
      <c r="A1297" s="1">
        <v>45387</v>
      </c>
      <c r="B1297" s="1" t="str">
        <f t="shared" si="60"/>
        <v>April</v>
      </c>
      <c r="C1297" s="1" t="str">
        <f t="shared" si="61"/>
        <v>Summer</v>
      </c>
      <c r="D1297" t="s">
        <v>43</v>
      </c>
      <c r="E1297" t="s">
        <v>6</v>
      </c>
      <c r="F1297">
        <v>58.21</v>
      </c>
      <c r="G1297">
        <v>44.27</v>
      </c>
      <c r="H1297">
        <v>3</v>
      </c>
      <c r="I1297">
        <f t="shared" si="62"/>
        <v>132.81</v>
      </c>
    </row>
    <row r="1298" spans="1:9" x14ac:dyDescent="0.3">
      <c r="A1298" s="1">
        <v>45591</v>
      </c>
      <c r="B1298" s="1" t="str">
        <f t="shared" si="60"/>
        <v>October</v>
      </c>
      <c r="C1298" s="1" t="str">
        <f t="shared" si="61"/>
        <v>Festive</v>
      </c>
      <c r="D1298" t="s">
        <v>55</v>
      </c>
      <c r="E1298" t="s">
        <v>35</v>
      </c>
      <c r="F1298">
        <v>0.24</v>
      </c>
      <c r="G1298">
        <v>0.22</v>
      </c>
      <c r="H1298">
        <v>1500</v>
      </c>
      <c r="I1298">
        <f t="shared" si="62"/>
        <v>330</v>
      </c>
    </row>
    <row r="1299" spans="1:9" x14ac:dyDescent="0.3">
      <c r="A1299" s="1">
        <v>45426</v>
      </c>
      <c r="B1299" s="1" t="str">
        <f t="shared" si="60"/>
        <v>May</v>
      </c>
      <c r="C1299" s="1" t="str">
        <f t="shared" si="61"/>
        <v>Summer</v>
      </c>
      <c r="D1299" t="s">
        <v>56</v>
      </c>
      <c r="E1299" t="s">
        <v>29</v>
      </c>
      <c r="F1299">
        <v>150.19</v>
      </c>
      <c r="G1299">
        <v>115.86</v>
      </c>
      <c r="H1299">
        <v>1</v>
      </c>
      <c r="I1299">
        <f t="shared" si="62"/>
        <v>115.86</v>
      </c>
    </row>
    <row r="1300" spans="1:9" x14ac:dyDescent="0.3">
      <c r="A1300" s="1">
        <v>45542</v>
      </c>
      <c r="B1300" s="1" t="str">
        <f t="shared" si="60"/>
        <v>September</v>
      </c>
      <c r="C1300" s="1" t="str">
        <f t="shared" si="61"/>
        <v>Monsoon</v>
      </c>
      <c r="D1300" t="s">
        <v>49</v>
      </c>
      <c r="E1300" t="s">
        <v>4</v>
      </c>
      <c r="F1300">
        <v>50.68</v>
      </c>
      <c r="G1300">
        <v>45.38</v>
      </c>
      <c r="H1300">
        <v>5</v>
      </c>
      <c r="I1300">
        <f t="shared" si="62"/>
        <v>226.9</v>
      </c>
    </row>
    <row r="1301" spans="1:9" x14ac:dyDescent="0.3">
      <c r="A1301" s="1">
        <v>45452</v>
      </c>
      <c r="B1301" s="1" t="str">
        <f t="shared" si="60"/>
        <v>June</v>
      </c>
      <c r="C1301" s="1" t="str">
        <f t="shared" si="61"/>
        <v>Summer</v>
      </c>
      <c r="D1301" t="s">
        <v>27</v>
      </c>
      <c r="E1301" t="s">
        <v>4</v>
      </c>
      <c r="F1301">
        <v>59.61</v>
      </c>
      <c r="G1301">
        <v>55.99</v>
      </c>
      <c r="H1301">
        <v>1</v>
      </c>
      <c r="I1301">
        <f t="shared" si="62"/>
        <v>55.99</v>
      </c>
    </row>
    <row r="1302" spans="1:9" x14ac:dyDescent="0.3">
      <c r="A1302" s="1">
        <v>45492</v>
      </c>
      <c r="B1302" s="1" t="str">
        <f t="shared" si="60"/>
        <v>July</v>
      </c>
      <c r="C1302" s="1" t="str">
        <f t="shared" si="61"/>
        <v>Monsoon</v>
      </c>
      <c r="D1302" t="s">
        <v>40</v>
      </c>
      <c r="E1302" t="s">
        <v>29</v>
      </c>
      <c r="F1302">
        <v>155.4</v>
      </c>
      <c r="G1302">
        <v>142.63999999999999</v>
      </c>
      <c r="H1302">
        <v>5</v>
      </c>
      <c r="I1302">
        <f t="shared" si="62"/>
        <v>713.19999999999993</v>
      </c>
    </row>
    <row r="1303" spans="1:9" x14ac:dyDescent="0.3">
      <c r="A1303" s="1">
        <v>45470</v>
      </c>
      <c r="B1303" s="1" t="str">
        <f t="shared" si="60"/>
        <v>June</v>
      </c>
      <c r="C1303" s="1" t="str">
        <f t="shared" si="61"/>
        <v>Summer</v>
      </c>
      <c r="D1303" t="s">
        <v>20</v>
      </c>
      <c r="E1303" t="s">
        <v>6</v>
      </c>
      <c r="F1303">
        <v>38</v>
      </c>
      <c r="G1303">
        <v>32.26</v>
      </c>
      <c r="H1303">
        <v>2</v>
      </c>
      <c r="I1303">
        <f t="shared" si="62"/>
        <v>64.52</v>
      </c>
    </row>
    <row r="1304" spans="1:9" x14ac:dyDescent="0.3">
      <c r="A1304" s="1">
        <v>45624</v>
      </c>
      <c r="B1304" s="1" t="str">
        <f t="shared" si="60"/>
        <v>November</v>
      </c>
      <c r="C1304" s="1" t="str">
        <f t="shared" si="61"/>
        <v>Festive</v>
      </c>
      <c r="D1304" t="s">
        <v>45</v>
      </c>
      <c r="E1304" t="s">
        <v>23</v>
      </c>
      <c r="F1304">
        <v>405.87</v>
      </c>
      <c r="G1304">
        <v>292.58</v>
      </c>
      <c r="H1304">
        <v>5</v>
      </c>
      <c r="I1304">
        <f t="shared" si="62"/>
        <v>1462.8999999999999</v>
      </c>
    </row>
    <row r="1305" spans="1:9" x14ac:dyDescent="0.3">
      <c r="A1305" s="1">
        <v>45444</v>
      </c>
      <c r="B1305" s="1" t="str">
        <f t="shared" si="60"/>
        <v>June</v>
      </c>
      <c r="C1305" s="1" t="str">
        <f t="shared" si="61"/>
        <v>Summer</v>
      </c>
      <c r="D1305" t="s">
        <v>19</v>
      </c>
      <c r="E1305" t="s">
        <v>14</v>
      </c>
      <c r="F1305">
        <v>28.11</v>
      </c>
      <c r="G1305">
        <v>23.73</v>
      </c>
      <c r="H1305">
        <v>1</v>
      </c>
      <c r="I1305">
        <f t="shared" si="62"/>
        <v>23.73</v>
      </c>
    </row>
    <row r="1306" spans="1:9" x14ac:dyDescent="0.3">
      <c r="A1306" s="1">
        <v>45335</v>
      </c>
      <c r="B1306" s="1" t="str">
        <f t="shared" si="60"/>
        <v>February</v>
      </c>
      <c r="C1306" s="1" t="str">
        <f t="shared" si="61"/>
        <v>Winter</v>
      </c>
      <c r="D1306" t="s">
        <v>19</v>
      </c>
      <c r="E1306" t="s">
        <v>14</v>
      </c>
      <c r="F1306">
        <v>73.47</v>
      </c>
      <c r="G1306">
        <v>52.81</v>
      </c>
      <c r="H1306">
        <v>10</v>
      </c>
      <c r="I1306">
        <f t="shared" si="62"/>
        <v>528.1</v>
      </c>
    </row>
    <row r="1307" spans="1:9" x14ac:dyDescent="0.3">
      <c r="A1307" s="1">
        <v>45452</v>
      </c>
      <c r="B1307" s="1" t="str">
        <f t="shared" si="60"/>
        <v>June</v>
      </c>
      <c r="C1307" s="1" t="str">
        <f t="shared" si="61"/>
        <v>Summer</v>
      </c>
      <c r="D1307" t="s">
        <v>18</v>
      </c>
      <c r="E1307" t="s">
        <v>17</v>
      </c>
      <c r="F1307">
        <v>2.41</v>
      </c>
      <c r="G1307">
        <v>2.17</v>
      </c>
      <c r="H1307">
        <v>200</v>
      </c>
      <c r="I1307">
        <f t="shared" si="62"/>
        <v>434</v>
      </c>
    </row>
    <row r="1308" spans="1:9" x14ac:dyDescent="0.3">
      <c r="A1308" s="1">
        <v>45605</v>
      </c>
      <c r="B1308" s="1" t="str">
        <f t="shared" si="60"/>
        <v>November</v>
      </c>
      <c r="C1308" s="1" t="str">
        <f t="shared" si="61"/>
        <v>Festive</v>
      </c>
      <c r="D1308" t="s">
        <v>38</v>
      </c>
      <c r="E1308" t="s">
        <v>23</v>
      </c>
      <c r="F1308">
        <v>188.43</v>
      </c>
      <c r="G1308">
        <v>152.43</v>
      </c>
      <c r="H1308">
        <v>10</v>
      </c>
      <c r="I1308">
        <f t="shared" si="62"/>
        <v>1524.3000000000002</v>
      </c>
    </row>
    <row r="1309" spans="1:9" x14ac:dyDescent="0.3">
      <c r="A1309" s="1">
        <v>45613</v>
      </c>
      <c r="B1309" s="1" t="str">
        <f t="shared" si="60"/>
        <v>November</v>
      </c>
      <c r="C1309" s="1" t="str">
        <f t="shared" si="61"/>
        <v>Festive</v>
      </c>
      <c r="D1309" t="s">
        <v>44</v>
      </c>
      <c r="E1309" t="s">
        <v>6</v>
      </c>
      <c r="F1309">
        <v>15.16</v>
      </c>
      <c r="G1309">
        <v>13.79</v>
      </c>
      <c r="H1309">
        <v>4</v>
      </c>
      <c r="I1309">
        <f t="shared" si="62"/>
        <v>55.16</v>
      </c>
    </row>
    <row r="1310" spans="1:9" x14ac:dyDescent="0.3">
      <c r="A1310" s="1">
        <v>45553</v>
      </c>
      <c r="B1310" s="1" t="str">
        <f t="shared" si="60"/>
        <v>September</v>
      </c>
      <c r="C1310" s="1" t="str">
        <f t="shared" si="61"/>
        <v>Monsoon</v>
      </c>
      <c r="D1310" t="s">
        <v>24</v>
      </c>
      <c r="E1310" t="s">
        <v>6</v>
      </c>
      <c r="F1310">
        <v>1.25</v>
      </c>
      <c r="G1310">
        <v>0.99</v>
      </c>
      <c r="H1310">
        <v>2000</v>
      </c>
      <c r="I1310">
        <f t="shared" si="62"/>
        <v>1980</v>
      </c>
    </row>
    <row r="1311" spans="1:9" x14ac:dyDescent="0.3">
      <c r="A1311" s="1">
        <v>45642</v>
      </c>
      <c r="B1311" s="1" t="str">
        <f t="shared" si="60"/>
        <v>December</v>
      </c>
      <c r="C1311" s="1" t="str">
        <f t="shared" si="61"/>
        <v>Festive</v>
      </c>
      <c r="D1311" t="s">
        <v>38</v>
      </c>
      <c r="E1311" t="s">
        <v>23</v>
      </c>
      <c r="F1311">
        <v>249.01</v>
      </c>
      <c r="G1311">
        <v>173.95</v>
      </c>
      <c r="H1311">
        <v>3</v>
      </c>
      <c r="I1311">
        <f t="shared" si="62"/>
        <v>521.84999999999991</v>
      </c>
    </row>
    <row r="1312" spans="1:9" x14ac:dyDescent="0.3">
      <c r="A1312" s="1">
        <v>45615</v>
      </c>
      <c r="B1312" s="1" t="str">
        <f t="shared" si="60"/>
        <v>November</v>
      </c>
      <c r="C1312" s="1" t="str">
        <f t="shared" si="61"/>
        <v>Festive</v>
      </c>
      <c r="D1312" t="s">
        <v>31</v>
      </c>
      <c r="E1312" t="s">
        <v>11</v>
      </c>
      <c r="F1312">
        <v>634.21</v>
      </c>
      <c r="G1312">
        <v>478.13</v>
      </c>
      <c r="H1312">
        <v>3</v>
      </c>
      <c r="I1312">
        <f t="shared" si="62"/>
        <v>1434.3899999999999</v>
      </c>
    </row>
    <row r="1313" spans="1:9" x14ac:dyDescent="0.3">
      <c r="A1313" s="1">
        <v>45541</v>
      </c>
      <c r="B1313" s="1" t="str">
        <f t="shared" si="60"/>
        <v>September</v>
      </c>
      <c r="C1313" s="1" t="str">
        <f t="shared" si="61"/>
        <v>Monsoon</v>
      </c>
      <c r="D1313" t="s">
        <v>36</v>
      </c>
      <c r="E1313" t="s">
        <v>35</v>
      </c>
      <c r="F1313">
        <v>0.47</v>
      </c>
      <c r="G1313">
        <v>0.37</v>
      </c>
      <c r="H1313">
        <v>2000</v>
      </c>
      <c r="I1313">
        <f t="shared" si="62"/>
        <v>740</v>
      </c>
    </row>
    <row r="1314" spans="1:9" x14ac:dyDescent="0.3">
      <c r="A1314" s="1">
        <v>45380</v>
      </c>
      <c r="B1314" s="1" t="str">
        <f t="shared" si="60"/>
        <v>March</v>
      </c>
      <c r="C1314" s="1" t="str">
        <f t="shared" si="61"/>
        <v>Winter</v>
      </c>
      <c r="D1314" t="s">
        <v>51</v>
      </c>
      <c r="E1314" t="s">
        <v>6</v>
      </c>
      <c r="F1314">
        <v>144.13</v>
      </c>
      <c r="G1314">
        <v>96.69</v>
      </c>
      <c r="H1314">
        <v>3</v>
      </c>
      <c r="I1314">
        <f t="shared" si="62"/>
        <v>290.07</v>
      </c>
    </row>
    <row r="1315" spans="1:9" x14ac:dyDescent="0.3">
      <c r="A1315" s="1">
        <v>45542</v>
      </c>
      <c r="B1315" s="1" t="str">
        <f t="shared" si="60"/>
        <v>September</v>
      </c>
      <c r="C1315" s="1" t="str">
        <f t="shared" si="61"/>
        <v>Monsoon</v>
      </c>
      <c r="D1315" t="s">
        <v>43</v>
      </c>
      <c r="E1315" t="s">
        <v>6</v>
      </c>
      <c r="F1315">
        <v>81.540000000000006</v>
      </c>
      <c r="G1315">
        <v>57.89</v>
      </c>
      <c r="H1315">
        <v>0.25</v>
      </c>
      <c r="I1315">
        <f t="shared" si="62"/>
        <v>14.4725</v>
      </c>
    </row>
    <row r="1316" spans="1:9" x14ac:dyDescent="0.3">
      <c r="A1316" s="1">
        <v>45589</v>
      </c>
      <c r="B1316" s="1" t="str">
        <f t="shared" si="60"/>
        <v>October</v>
      </c>
      <c r="C1316" s="1" t="str">
        <f t="shared" si="61"/>
        <v>Festive</v>
      </c>
      <c r="D1316" t="s">
        <v>46</v>
      </c>
      <c r="E1316" t="s">
        <v>6</v>
      </c>
      <c r="F1316">
        <v>1.21</v>
      </c>
      <c r="G1316">
        <v>0.81</v>
      </c>
      <c r="H1316">
        <v>250</v>
      </c>
      <c r="I1316">
        <f t="shared" si="62"/>
        <v>202.5</v>
      </c>
    </row>
    <row r="1317" spans="1:9" x14ac:dyDescent="0.3">
      <c r="A1317" s="1">
        <v>45623</v>
      </c>
      <c r="B1317" s="1" t="str">
        <f t="shared" si="60"/>
        <v>November</v>
      </c>
      <c r="C1317" s="1" t="str">
        <f t="shared" si="61"/>
        <v>Festive</v>
      </c>
      <c r="D1317" t="s">
        <v>41</v>
      </c>
      <c r="E1317" t="s">
        <v>42</v>
      </c>
      <c r="F1317">
        <v>0.3</v>
      </c>
      <c r="G1317">
        <v>0.23</v>
      </c>
      <c r="H1317">
        <v>50</v>
      </c>
      <c r="I1317">
        <f t="shared" si="62"/>
        <v>11.5</v>
      </c>
    </row>
    <row r="1318" spans="1:9" x14ac:dyDescent="0.3">
      <c r="A1318" s="1">
        <v>45475</v>
      </c>
      <c r="B1318" s="1" t="str">
        <f t="shared" si="60"/>
        <v>July</v>
      </c>
      <c r="C1318" s="1" t="str">
        <f t="shared" si="61"/>
        <v>Monsoon</v>
      </c>
      <c r="D1318" t="s">
        <v>3</v>
      </c>
      <c r="E1318" t="s">
        <v>4</v>
      </c>
      <c r="F1318">
        <v>150.30000000000001</v>
      </c>
      <c r="G1318">
        <v>110.47</v>
      </c>
      <c r="H1318">
        <v>0.5</v>
      </c>
      <c r="I1318">
        <f t="shared" si="62"/>
        <v>55.234999999999999</v>
      </c>
    </row>
    <row r="1319" spans="1:9" x14ac:dyDescent="0.3">
      <c r="A1319" s="1">
        <v>45540</v>
      </c>
      <c r="B1319" s="1" t="str">
        <f t="shared" si="60"/>
        <v>September</v>
      </c>
      <c r="C1319" s="1" t="str">
        <f t="shared" si="61"/>
        <v>Monsoon</v>
      </c>
      <c r="D1319" t="s">
        <v>31</v>
      </c>
      <c r="E1319" t="s">
        <v>11</v>
      </c>
      <c r="F1319">
        <v>373.6</v>
      </c>
      <c r="G1319">
        <v>292.33</v>
      </c>
      <c r="H1319">
        <v>10</v>
      </c>
      <c r="I1319">
        <f t="shared" si="62"/>
        <v>2923.2999999999997</v>
      </c>
    </row>
    <row r="1320" spans="1:9" x14ac:dyDescent="0.3">
      <c r="A1320" s="1">
        <v>45615</v>
      </c>
      <c r="B1320" s="1" t="str">
        <f t="shared" si="60"/>
        <v>November</v>
      </c>
      <c r="C1320" s="1" t="str">
        <f t="shared" si="61"/>
        <v>Festive</v>
      </c>
      <c r="D1320" t="s">
        <v>58</v>
      </c>
      <c r="E1320" t="s">
        <v>33</v>
      </c>
      <c r="F1320">
        <v>0.04</v>
      </c>
      <c r="G1320">
        <v>0.03</v>
      </c>
      <c r="H1320">
        <v>100</v>
      </c>
      <c r="I1320">
        <f t="shared" si="62"/>
        <v>3</v>
      </c>
    </row>
    <row r="1321" spans="1:9" x14ac:dyDescent="0.3">
      <c r="A1321" s="1">
        <v>45550</v>
      </c>
      <c r="B1321" s="1" t="str">
        <f t="shared" si="60"/>
        <v>September</v>
      </c>
      <c r="C1321" s="1" t="str">
        <f t="shared" si="61"/>
        <v>Monsoon</v>
      </c>
      <c r="D1321" t="s">
        <v>52</v>
      </c>
      <c r="E1321" t="s">
        <v>42</v>
      </c>
      <c r="F1321">
        <v>0.57999999999999996</v>
      </c>
      <c r="G1321">
        <v>0.51</v>
      </c>
      <c r="H1321">
        <v>50</v>
      </c>
      <c r="I1321">
        <f t="shared" si="62"/>
        <v>25.5</v>
      </c>
    </row>
    <row r="1322" spans="1:9" x14ac:dyDescent="0.3">
      <c r="A1322" s="1">
        <v>45501</v>
      </c>
      <c r="B1322" s="1" t="str">
        <f t="shared" si="60"/>
        <v>July</v>
      </c>
      <c r="C1322" s="1" t="str">
        <f t="shared" si="61"/>
        <v>Monsoon</v>
      </c>
      <c r="D1322" t="s">
        <v>13</v>
      </c>
      <c r="E1322" t="s">
        <v>14</v>
      </c>
      <c r="F1322">
        <v>79.81</v>
      </c>
      <c r="G1322">
        <v>56.65</v>
      </c>
      <c r="H1322">
        <v>12</v>
      </c>
      <c r="I1322">
        <f t="shared" si="62"/>
        <v>679.8</v>
      </c>
    </row>
    <row r="1323" spans="1:9" x14ac:dyDescent="0.3">
      <c r="A1323" s="1">
        <v>45504</v>
      </c>
      <c r="B1323" s="1" t="str">
        <f t="shared" si="60"/>
        <v>July</v>
      </c>
      <c r="C1323" s="1" t="str">
        <f t="shared" si="61"/>
        <v>Monsoon</v>
      </c>
      <c r="D1323" t="s">
        <v>27</v>
      </c>
      <c r="E1323" t="s">
        <v>4</v>
      </c>
      <c r="F1323">
        <v>71.78</v>
      </c>
      <c r="G1323">
        <v>57.09</v>
      </c>
      <c r="H1323">
        <v>0.5</v>
      </c>
      <c r="I1323">
        <f t="shared" si="62"/>
        <v>28.545000000000002</v>
      </c>
    </row>
    <row r="1324" spans="1:9" x14ac:dyDescent="0.3">
      <c r="A1324" s="1">
        <v>45519</v>
      </c>
      <c r="B1324" s="1" t="str">
        <f t="shared" si="60"/>
        <v>August</v>
      </c>
      <c r="C1324" s="1" t="str">
        <f t="shared" si="61"/>
        <v>Monsoon</v>
      </c>
      <c r="D1324" t="s">
        <v>16</v>
      </c>
      <c r="E1324" t="s">
        <v>17</v>
      </c>
      <c r="F1324">
        <v>4.04</v>
      </c>
      <c r="G1324">
        <v>2.85</v>
      </c>
      <c r="H1324">
        <v>750</v>
      </c>
      <c r="I1324">
        <f t="shared" si="62"/>
        <v>2137.5</v>
      </c>
    </row>
    <row r="1325" spans="1:9" x14ac:dyDescent="0.3">
      <c r="A1325" s="1">
        <v>45334</v>
      </c>
      <c r="B1325" s="1" t="str">
        <f t="shared" si="60"/>
        <v>February</v>
      </c>
      <c r="C1325" s="1" t="str">
        <f t="shared" si="61"/>
        <v>Winter</v>
      </c>
      <c r="D1325" t="s">
        <v>46</v>
      </c>
      <c r="E1325" t="s">
        <v>6</v>
      </c>
      <c r="F1325">
        <v>1</v>
      </c>
      <c r="G1325">
        <v>0.84</v>
      </c>
      <c r="H1325">
        <v>50</v>
      </c>
      <c r="I1325">
        <f t="shared" si="62"/>
        <v>42</v>
      </c>
    </row>
    <row r="1326" spans="1:9" x14ac:dyDescent="0.3">
      <c r="A1326" s="1">
        <v>45404</v>
      </c>
      <c r="B1326" s="1" t="str">
        <f t="shared" si="60"/>
        <v>April</v>
      </c>
      <c r="C1326" s="1" t="str">
        <f t="shared" si="61"/>
        <v>Summer</v>
      </c>
      <c r="D1326" t="s">
        <v>24</v>
      </c>
      <c r="E1326" t="s">
        <v>6</v>
      </c>
      <c r="F1326">
        <v>0.61</v>
      </c>
      <c r="G1326">
        <v>0.57999999999999996</v>
      </c>
      <c r="H1326">
        <v>750</v>
      </c>
      <c r="I1326">
        <f t="shared" si="62"/>
        <v>434.99999999999994</v>
      </c>
    </row>
    <row r="1327" spans="1:9" x14ac:dyDescent="0.3">
      <c r="A1327" s="1">
        <v>45601</v>
      </c>
      <c r="B1327" s="1" t="str">
        <f t="shared" si="60"/>
        <v>November</v>
      </c>
      <c r="C1327" s="1" t="str">
        <f t="shared" si="61"/>
        <v>Festive</v>
      </c>
      <c r="D1327" t="s">
        <v>40</v>
      </c>
      <c r="E1327" t="s">
        <v>29</v>
      </c>
      <c r="F1327">
        <v>417.29</v>
      </c>
      <c r="G1327">
        <v>287.86</v>
      </c>
      <c r="H1327">
        <v>6</v>
      </c>
      <c r="I1327">
        <f t="shared" si="62"/>
        <v>1727.16</v>
      </c>
    </row>
    <row r="1328" spans="1:9" x14ac:dyDescent="0.3">
      <c r="A1328" s="1">
        <v>45602</v>
      </c>
      <c r="B1328" s="1" t="str">
        <f t="shared" si="60"/>
        <v>November</v>
      </c>
      <c r="C1328" s="1" t="str">
        <f t="shared" si="61"/>
        <v>Festive</v>
      </c>
      <c r="D1328" t="s">
        <v>15</v>
      </c>
      <c r="E1328" t="s">
        <v>14</v>
      </c>
      <c r="F1328">
        <v>69.14</v>
      </c>
      <c r="G1328">
        <v>58.78</v>
      </c>
      <c r="H1328">
        <v>2</v>
      </c>
      <c r="I1328">
        <f t="shared" si="62"/>
        <v>117.56</v>
      </c>
    </row>
    <row r="1329" spans="1:9" x14ac:dyDescent="0.3">
      <c r="A1329" s="1">
        <v>45624</v>
      </c>
      <c r="B1329" s="1" t="str">
        <f t="shared" si="60"/>
        <v>November</v>
      </c>
      <c r="C1329" s="1" t="str">
        <f t="shared" si="61"/>
        <v>Festive</v>
      </c>
      <c r="D1329" t="s">
        <v>53</v>
      </c>
      <c r="E1329" t="s">
        <v>6</v>
      </c>
      <c r="F1329">
        <v>96.59</v>
      </c>
      <c r="G1329">
        <v>67.59</v>
      </c>
      <c r="H1329">
        <v>1</v>
      </c>
      <c r="I1329">
        <f t="shared" si="62"/>
        <v>67.59</v>
      </c>
    </row>
    <row r="1330" spans="1:9" x14ac:dyDescent="0.3">
      <c r="A1330" s="1">
        <v>45545</v>
      </c>
      <c r="B1330" s="1" t="str">
        <f t="shared" si="60"/>
        <v>September</v>
      </c>
      <c r="C1330" s="1" t="str">
        <f t="shared" si="61"/>
        <v>Monsoon</v>
      </c>
      <c r="D1330" t="s">
        <v>40</v>
      </c>
      <c r="E1330" t="s">
        <v>29</v>
      </c>
      <c r="F1330">
        <v>108.15</v>
      </c>
      <c r="G1330">
        <v>98.09</v>
      </c>
      <c r="H1330">
        <v>10</v>
      </c>
      <c r="I1330">
        <f t="shared" si="62"/>
        <v>980.90000000000009</v>
      </c>
    </row>
    <row r="1331" spans="1:9" x14ac:dyDescent="0.3">
      <c r="A1331" s="1">
        <v>45349</v>
      </c>
      <c r="B1331" s="1" t="str">
        <f t="shared" si="60"/>
        <v>February</v>
      </c>
      <c r="C1331" s="1" t="str">
        <f t="shared" si="61"/>
        <v>Winter</v>
      </c>
      <c r="D1331" t="s">
        <v>37</v>
      </c>
      <c r="E1331" t="s">
        <v>33</v>
      </c>
      <c r="F1331">
        <v>0.06</v>
      </c>
      <c r="G1331">
        <v>0.05</v>
      </c>
      <c r="H1331">
        <v>750</v>
      </c>
      <c r="I1331">
        <f t="shared" si="62"/>
        <v>37.5</v>
      </c>
    </row>
    <row r="1332" spans="1:9" x14ac:dyDescent="0.3">
      <c r="A1332" s="1">
        <v>45429</v>
      </c>
      <c r="B1332" s="1" t="str">
        <f t="shared" si="60"/>
        <v>May</v>
      </c>
      <c r="C1332" s="1" t="str">
        <f t="shared" si="61"/>
        <v>Summer</v>
      </c>
      <c r="D1332" t="s">
        <v>7</v>
      </c>
      <c r="E1332" t="s">
        <v>6</v>
      </c>
      <c r="F1332">
        <v>60.2</v>
      </c>
      <c r="G1332">
        <v>42.3</v>
      </c>
      <c r="H1332">
        <v>2</v>
      </c>
      <c r="I1332">
        <f t="shared" si="62"/>
        <v>84.6</v>
      </c>
    </row>
    <row r="1333" spans="1:9" x14ac:dyDescent="0.3">
      <c r="A1333" s="1">
        <v>45479</v>
      </c>
      <c r="B1333" s="1" t="str">
        <f t="shared" si="60"/>
        <v>July</v>
      </c>
      <c r="C1333" s="1" t="str">
        <f t="shared" si="61"/>
        <v>Monsoon</v>
      </c>
      <c r="D1333" t="s">
        <v>37</v>
      </c>
      <c r="E1333" t="s">
        <v>33</v>
      </c>
      <c r="F1333">
        <v>0.06</v>
      </c>
      <c r="G1333">
        <v>0.05</v>
      </c>
      <c r="H1333">
        <v>350</v>
      </c>
      <c r="I1333">
        <f t="shared" si="62"/>
        <v>17.5</v>
      </c>
    </row>
    <row r="1334" spans="1:9" x14ac:dyDescent="0.3">
      <c r="A1334" s="1">
        <v>45313</v>
      </c>
      <c r="B1334" s="1" t="str">
        <f t="shared" si="60"/>
        <v>January</v>
      </c>
      <c r="C1334" s="1" t="str">
        <f t="shared" si="61"/>
        <v>Winter</v>
      </c>
      <c r="D1334" t="s">
        <v>19</v>
      </c>
      <c r="E1334" t="s">
        <v>14</v>
      </c>
      <c r="F1334">
        <v>74.67</v>
      </c>
      <c r="G1334">
        <v>51.11</v>
      </c>
      <c r="H1334">
        <v>1</v>
      </c>
      <c r="I1334">
        <f t="shared" si="62"/>
        <v>51.11</v>
      </c>
    </row>
    <row r="1335" spans="1:9" x14ac:dyDescent="0.3">
      <c r="A1335" s="1">
        <v>45517</v>
      </c>
      <c r="B1335" s="1" t="str">
        <f t="shared" si="60"/>
        <v>August</v>
      </c>
      <c r="C1335" s="1" t="str">
        <f t="shared" si="61"/>
        <v>Monsoon</v>
      </c>
      <c r="D1335" t="s">
        <v>54</v>
      </c>
      <c r="E1335" t="s">
        <v>6</v>
      </c>
      <c r="F1335">
        <v>0.08</v>
      </c>
      <c r="G1335">
        <v>0.06</v>
      </c>
      <c r="H1335">
        <v>2000</v>
      </c>
      <c r="I1335">
        <f t="shared" si="62"/>
        <v>120</v>
      </c>
    </row>
    <row r="1336" spans="1:9" x14ac:dyDescent="0.3">
      <c r="A1336" s="1">
        <v>45509</v>
      </c>
      <c r="B1336" s="1" t="str">
        <f t="shared" si="60"/>
        <v>August</v>
      </c>
      <c r="C1336" s="1" t="str">
        <f t="shared" si="61"/>
        <v>Monsoon</v>
      </c>
      <c r="D1336" t="s">
        <v>34</v>
      </c>
      <c r="E1336" t="s">
        <v>35</v>
      </c>
      <c r="F1336">
        <v>0.16</v>
      </c>
      <c r="G1336">
        <v>0.11</v>
      </c>
      <c r="H1336">
        <v>200</v>
      </c>
      <c r="I1336">
        <f t="shared" si="62"/>
        <v>22</v>
      </c>
    </row>
    <row r="1337" spans="1:9" x14ac:dyDescent="0.3">
      <c r="A1337" s="1">
        <v>45649</v>
      </c>
      <c r="B1337" s="1" t="str">
        <f t="shared" si="60"/>
        <v>December</v>
      </c>
      <c r="C1337" s="1" t="str">
        <f t="shared" si="61"/>
        <v>Festive</v>
      </c>
      <c r="D1337" t="s">
        <v>24</v>
      </c>
      <c r="E1337" t="s">
        <v>6</v>
      </c>
      <c r="F1337">
        <v>0.41</v>
      </c>
      <c r="G1337">
        <v>0.34</v>
      </c>
      <c r="H1337">
        <v>2000</v>
      </c>
      <c r="I1337">
        <f t="shared" si="62"/>
        <v>680</v>
      </c>
    </row>
    <row r="1338" spans="1:9" x14ac:dyDescent="0.3">
      <c r="A1338" s="1">
        <v>45444</v>
      </c>
      <c r="B1338" s="1" t="str">
        <f t="shared" si="60"/>
        <v>June</v>
      </c>
      <c r="C1338" s="1" t="str">
        <f t="shared" si="61"/>
        <v>Summer</v>
      </c>
      <c r="D1338" t="s">
        <v>20</v>
      </c>
      <c r="E1338" t="s">
        <v>6</v>
      </c>
      <c r="F1338">
        <v>36.5</v>
      </c>
      <c r="G1338">
        <v>34.229999999999997</v>
      </c>
      <c r="H1338">
        <v>10</v>
      </c>
      <c r="I1338">
        <f t="shared" si="62"/>
        <v>342.29999999999995</v>
      </c>
    </row>
    <row r="1339" spans="1:9" x14ac:dyDescent="0.3">
      <c r="A1339" s="1">
        <v>45308</v>
      </c>
      <c r="B1339" s="1" t="str">
        <f t="shared" si="60"/>
        <v>January</v>
      </c>
      <c r="C1339" s="1" t="str">
        <f t="shared" si="61"/>
        <v>Winter</v>
      </c>
      <c r="D1339" t="s">
        <v>57</v>
      </c>
      <c r="E1339" t="s">
        <v>42</v>
      </c>
      <c r="F1339">
        <v>0.13</v>
      </c>
      <c r="G1339">
        <v>0.11</v>
      </c>
      <c r="H1339">
        <v>2000</v>
      </c>
      <c r="I1339">
        <f t="shared" si="62"/>
        <v>220</v>
      </c>
    </row>
    <row r="1340" spans="1:9" x14ac:dyDescent="0.3">
      <c r="A1340" s="1">
        <v>45470</v>
      </c>
      <c r="B1340" s="1" t="str">
        <f t="shared" si="60"/>
        <v>June</v>
      </c>
      <c r="C1340" s="1" t="str">
        <f t="shared" si="61"/>
        <v>Summer</v>
      </c>
      <c r="D1340" t="s">
        <v>48</v>
      </c>
      <c r="E1340" t="s">
        <v>6</v>
      </c>
      <c r="F1340">
        <v>72.510000000000005</v>
      </c>
      <c r="G1340">
        <v>50</v>
      </c>
      <c r="H1340">
        <v>5</v>
      </c>
      <c r="I1340">
        <f t="shared" si="62"/>
        <v>250</v>
      </c>
    </row>
    <row r="1341" spans="1:9" x14ac:dyDescent="0.3">
      <c r="A1341" s="1">
        <v>45336</v>
      </c>
      <c r="B1341" s="1" t="str">
        <f t="shared" si="60"/>
        <v>February</v>
      </c>
      <c r="C1341" s="1" t="str">
        <f t="shared" si="61"/>
        <v>Winter</v>
      </c>
      <c r="D1341" t="s">
        <v>20</v>
      </c>
      <c r="E1341" t="s">
        <v>6</v>
      </c>
      <c r="F1341">
        <v>36.19</v>
      </c>
      <c r="G1341">
        <v>26.01</v>
      </c>
      <c r="H1341">
        <v>3</v>
      </c>
      <c r="I1341">
        <f t="shared" si="62"/>
        <v>78.03</v>
      </c>
    </row>
    <row r="1342" spans="1:9" x14ac:dyDescent="0.3">
      <c r="A1342" s="1">
        <v>45352</v>
      </c>
      <c r="B1342" s="1" t="str">
        <f t="shared" si="60"/>
        <v>March</v>
      </c>
      <c r="C1342" s="1" t="str">
        <f t="shared" si="61"/>
        <v>Winter</v>
      </c>
      <c r="D1342" t="s">
        <v>3</v>
      </c>
      <c r="E1342" t="s">
        <v>4</v>
      </c>
      <c r="F1342">
        <v>73.17</v>
      </c>
      <c r="G1342">
        <v>62.06</v>
      </c>
      <c r="H1342">
        <v>0.5</v>
      </c>
      <c r="I1342">
        <f t="shared" si="62"/>
        <v>31.03</v>
      </c>
    </row>
    <row r="1343" spans="1:9" x14ac:dyDescent="0.3">
      <c r="A1343" s="1">
        <v>45413</v>
      </c>
      <c r="B1343" s="1" t="str">
        <f t="shared" si="60"/>
        <v>May</v>
      </c>
      <c r="C1343" s="1" t="str">
        <f t="shared" si="61"/>
        <v>Summer</v>
      </c>
      <c r="D1343" t="s">
        <v>16</v>
      </c>
      <c r="E1343" t="s">
        <v>17</v>
      </c>
      <c r="F1343">
        <v>5.53</v>
      </c>
      <c r="G1343">
        <v>4.09</v>
      </c>
      <c r="H1343">
        <v>750</v>
      </c>
      <c r="I1343">
        <f t="shared" si="62"/>
        <v>3067.5</v>
      </c>
    </row>
    <row r="1344" spans="1:9" x14ac:dyDescent="0.3">
      <c r="A1344" s="1">
        <v>45641</v>
      </c>
      <c r="B1344" s="1" t="str">
        <f t="shared" si="60"/>
        <v>December</v>
      </c>
      <c r="C1344" s="1" t="str">
        <f t="shared" si="61"/>
        <v>Festive</v>
      </c>
      <c r="D1344" t="s">
        <v>10</v>
      </c>
      <c r="E1344" t="s">
        <v>11</v>
      </c>
      <c r="F1344">
        <v>298.13</v>
      </c>
      <c r="G1344">
        <v>282.08999999999997</v>
      </c>
      <c r="H1344">
        <v>0.5</v>
      </c>
      <c r="I1344">
        <f t="shared" si="62"/>
        <v>141.04499999999999</v>
      </c>
    </row>
    <row r="1345" spans="1:9" x14ac:dyDescent="0.3">
      <c r="A1345" s="1">
        <v>45511</v>
      </c>
      <c r="B1345" s="1" t="str">
        <f t="shared" si="60"/>
        <v>August</v>
      </c>
      <c r="C1345" s="1" t="str">
        <f t="shared" si="61"/>
        <v>Monsoon</v>
      </c>
      <c r="D1345" t="s">
        <v>49</v>
      </c>
      <c r="E1345" t="s">
        <v>4</v>
      </c>
      <c r="F1345">
        <v>75.739999999999995</v>
      </c>
      <c r="G1345">
        <v>62.72</v>
      </c>
      <c r="H1345">
        <v>3</v>
      </c>
      <c r="I1345">
        <f t="shared" si="62"/>
        <v>188.16</v>
      </c>
    </row>
    <row r="1346" spans="1:9" x14ac:dyDescent="0.3">
      <c r="A1346" s="1">
        <v>45583</v>
      </c>
      <c r="B1346" s="1" t="str">
        <f t="shared" si="60"/>
        <v>October</v>
      </c>
      <c r="C1346" s="1" t="str">
        <f t="shared" si="61"/>
        <v>Festive</v>
      </c>
      <c r="D1346" t="s">
        <v>58</v>
      </c>
      <c r="E1346" t="s">
        <v>33</v>
      </c>
      <c r="F1346">
        <v>0.04</v>
      </c>
      <c r="G1346">
        <v>0.03</v>
      </c>
      <c r="H1346">
        <v>500</v>
      </c>
      <c r="I1346">
        <f t="shared" si="62"/>
        <v>15</v>
      </c>
    </row>
    <row r="1347" spans="1:9" x14ac:dyDescent="0.3">
      <c r="A1347" s="1">
        <v>45397</v>
      </c>
      <c r="B1347" s="1" t="str">
        <f t="shared" ref="B1347:B1410" si="63">TEXT(A1347,"MMMM")</f>
        <v>April</v>
      </c>
      <c r="C1347" s="1" t="str">
        <f t="shared" ref="C1347:C1410" si="64">IF(OR(MONTH(A1347)=10,MONTH(A1347)=11,MONTH(A1347)=12),"Festive",
IF(OR(MONTH(A1347)=1,MONTH(A1347)=2,MONTH(A1347)=3),"Winter",
IF(OR(MONTH(A1347)=4,MONTH(A1347)=5,MONTH(A1347)=6),"Summer",
"Monsoon")))</f>
        <v>Summer</v>
      </c>
      <c r="D1347" t="s">
        <v>32</v>
      </c>
      <c r="E1347" t="s">
        <v>33</v>
      </c>
      <c r="F1347">
        <v>0.04</v>
      </c>
      <c r="G1347">
        <v>0.04</v>
      </c>
      <c r="H1347">
        <v>4000</v>
      </c>
      <c r="I1347">
        <f t="shared" ref="I1347:I1410" si="65">H1347*G1347</f>
        <v>160</v>
      </c>
    </row>
    <row r="1348" spans="1:9" x14ac:dyDescent="0.3">
      <c r="A1348" s="1">
        <v>45471</v>
      </c>
      <c r="B1348" s="1" t="str">
        <f t="shared" si="63"/>
        <v>June</v>
      </c>
      <c r="C1348" s="1" t="str">
        <f t="shared" si="64"/>
        <v>Summer</v>
      </c>
      <c r="D1348" t="s">
        <v>49</v>
      </c>
      <c r="E1348" t="s">
        <v>4</v>
      </c>
      <c r="F1348">
        <v>48.45</v>
      </c>
      <c r="G1348">
        <v>45.58</v>
      </c>
      <c r="H1348">
        <v>1</v>
      </c>
      <c r="I1348">
        <f t="shared" si="65"/>
        <v>45.58</v>
      </c>
    </row>
    <row r="1349" spans="1:9" x14ac:dyDescent="0.3">
      <c r="A1349" s="1">
        <v>45378</v>
      </c>
      <c r="B1349" s="1" t="str">
        <f t="shared" si="63"/>
        <v>March</v>
      </c>
      <c r="C1349" s="1" t="str">
        <f t="shared" si="64"/>
        <v>Winter</v>
      </c>
      <c r="D1349" t="s">
        <v>22</v>
      </c>
      <c r="E1349" t="s">
        <v>23</v>
      </c>
      <c r="F1349">
        <v>178.98</v>
      </c>
      <c r="G1349">
        <v>164.39</v>
      </c>
      <c r="H1349">
        <v>0.25</v>
      </c>
      <c r="I1349">
        <f t="shared" si="65"/>
        <v>41.097499999999997</v>
      </c>
    </row>
    <row r="1350" spans="1:9" x14ac:dyDescent="0.3">
      <c r="A1350" s="1">
        <v>45656</v>
      </c>
      <c r="B1350" s="1" t="str">
        <f t="shared" si="63"/>
        <v>December</v>
      </c>
      <c r="C1350" s="1" t="str">
        <f t="shared" si="64"/>
        <v>Festive</v>
      </c>
      <c r="D1350" t="s">
        <v>52</v>
      </c>
      <c r="E1350" t="s">
        <v>42</v>
      </c>
      <c r="F1350">
        <v>0.64</v>
      </c>
      <c r="G1350">
        <v>0.44</v>
      </c>
      <c r="H1350">
        <v>200</v>
      </c>
      <c r="I1350">
        <f t="shared" si="65"/>
        <v>88</v>
      </c>
    </row>
    <row r="1351" spans="1:9" x14ac:dyDescent="0.3">
      <c r="A1351" s="1">
        <v>45639</v>
      </c>
      <c r="B1351" s="1" t="str">
        <f t="shared" si="63"/>
        <v>December</v>
      </c>
      <c r="C1351" s="1" t="str">
        <f t="shared" si="64"/>
        <v>Festive</v>
      </c>
      <c r="D1351" t="s">
        <v>3</v>
      </c>
      <c r="E1351" t="s">
        <v>4</v>
      </c>
      <c r="F1351">
        <v>128.33000000000001</v>
      </c>
      <c r="G1351">
        <v>107.79</v>
      </c>
      <c r="H1351">
        <v>10</v>
      </c>
      <c r="I1351">
        <f t="shared" si="65"/>
        <v>1077.9000000000001</v>
      </c>
    </row>
    <row r="1352" spans="1:9" x14ac:dyDescent="0.3">
      <c r="A1352" s="1">
        <v>45631</v>
      </c>
      <c r="B1352" s="1" t="str">
        <f t="shared" si="63"/>
        <v>December</v>
      </c>
      <c r="C1352" s="1" t="str">
        <f t="shared" si="64"/>
        <v>Festive</v>
      </c>
      <c r="D1352" t="s">
        <v>59</v>
      </c>
      <c r="E1352" t="s">
        <v>6</v>
      </c>
      <c r="F1352">
        <v>7.71</v>
      </c>
      <c r="G1352">
        <v>5.26</v>
      </c>
      <c r="H1352">
        <v>24</v>
      </c>
      <c r="I1352">
        <f t="shared" si="65"/>
        <v>126.24</v>
      </c>
    </row>
    <row r="1353" spans="1:9" x14ac:dyDescent="0.3">
      <c r="A1353" s="1">
        <v>45340</v>
      </c>
      <c r="B1353" s="1" t="str">
        <f t="shared" si="63"/>
        <v>February</v>
      </c>
      <c r="C1353" s="1" t="str">
        <f t="shared" si="64"/>
        <v>Winter</v>
      </c>
      <c r="D1353" t="s">
        <v>50</v>
      </c>
      <c r="E1353" t="s">
        <v>6</v>
      </c>
      <c r="F1353">
        <v>0.16</v>
      </c>
      <c r="G1353">
        <v>0.11</v>
      </c>
      <c r="H1353">
        <v>4000</v>
      </c>
      <c r="I1353">
        <f t="shared" si="65"/>
        <v>440</v>
      </c>
    </row>
    <row r="1354" spans="1:9" x14ac:dyDescent="0.3">
      <c r="A1354" s="1">
        <v>45618</v>
      </c>
      <c r="B1354" s="1" t="str">
        <f t="shared" si="63"/>
        <v>November</v>
      </c>
      <c r="C1354" s="1" t="str">
        <f t="shared" si="64"/>
        <v>Festive</v>
      </c>
      <c r="D1354" t="s">
        <v>38</v>
      </c>
      <c r="E1354" t="s">
        <v>23</v>
      </c>
      <c r="F1354">
        <v>244.76</v>
      </c>
      <c r="G1354">
        <v>180.23</v>
      </c>
      <c r="H1354">
        <v>2</v>
      </c>
      <c r="I1354">
        <f t="shared" si="65"/>
        <v>360.46</v>
      </c>
    </row>
    <row r="1355" spans="1:9" x14ac:dyDescent="0.3">
      <c r="A1355" s="1">
        <v>45433</v>
      </c>
      <c r="B1355" s="1" t="str">
        <f t="shared" si="63"/>
        <v>May</v>
      </c>
      <c r="C1355" s="1" t="str">
        <f t="shared" si="64"/>
        <v>Summer</v>
      </c>
      <c r="D1355" t="s">
        <v>9</v>
      </c>
      <c r="E1355" t="s">
        <v>6</v>
      </c>
      <c r="F1355">
        <v>0.74</v>
      </c>
      <c r="G1355">
        <v>0.5</v>
      </c>
      <c r="H1355">
        <v>1500</v>
      </c>
      <c r="I1355">
        <f t="shared" si="65"/>
        <v>750</v>
      </c>
    </row>
    <row r="1356" spans="1:9" x14ac:dyDescent="0.3">
      <c r="A1356" s="1">
        <v>45356</v>
      </c>
      <c r="B1356" s="1" t="str">
        <f t="shared" si="63"/>
        <v>March</v>
      </c>
      <c r="C1356" s="1" t="str">
        <f t="shared" si="64"/>
        <v>Winter</v>
      </c>
      <c r="D1356" t="s">
        <v>47</v>
      </c>
      <c r="E1356" t="s">
        <v>6</v>
      </c>
      <c r="F1356">
        <v>138.62</v>
      </c>
      <c r="G1356">
        <v>113.03</v>
      </c>
      <c r="H1356">
        <v>10</v>
      </c>
      <c r="I1356">
        <f t="shared" si="65"/>
        <v>1130.3</v>
      </c>
    </row>
    <row r="1357" spans="1:9" x14ac:dyDescent="0.3">
      <c r="A1357" s="1">
        <v>45359</v>
      </c>
      <c r="B1357" s="1" t="str">
        <f t="shared" si="63"/>
        <v>March</v>
      </c>
      <c r="C1357" s="1" t="str">
        <f t="shared" si="64"/>
        <v>Winter</v>
      </c>
      <c r="D1357" t="s">
        <v>38</v>
      </c>
      <c r="E1357" t="s">
        <v>23</v>
      </c>
      <c r="F1357">
        <v>366.88</v>
      </c>
      <c r="G1357">
        <v>253.53</v>
      </c>
      <c r="H1357">
        <v>5</v>
      </c>
      <c r="I1357">
        <f t="shared" si="65"/>
        <v>1267.6500000000001</v>
      </c>
    </row>
    <row r="1358" spans="1:9" x14ac:dyDescent="0.3">
      <c r="A1358" s="1">
        <v>45657</v>
      </c>
      <c r="B1358" s="1" t="str">
        <f t="shared" si="63"/>
        <v>December</v>
      </c>
      <c r="C1358" s="1" t="str">
        <f t="shared" si="64"/>
        <v>Festive</v>
      </c>
      <c r="D1358" t="s">
        <v>50</v>
      </c>
      <c r="E1358" t="s">
        <v>6</v>
      </c>
      <c r="F1358">
        <v>0.08</v>
      </c>
      <c r="G1358">
        <v>0.06</v>
      </c>
      <c r="H1358">
        <v>1500</v>
      </c>
      <c r="I1358">
        <f t="shared" si="65"/>
        <v>90</v>
      </c>
    </row>
    <row r="1359" spans="1:9" x14ac:dyDescent="0.3">
      <c r="A1359" s="1">
        <v>45597</v>
      </c>
      <c r="B1359" s="1" t="str">
        <f t="shared" si="63"/>
        <v>November</v>
      </c>
      <c r="C1359" s="1" t="str">
        <f t="shared" si="64"/>
        <v>Festive</v>
      </c>
      <c r="D1359" t="s">
        <v>15</v>
      </c>
      <c r="E1359" t="s">
        <v>14</v>
      </c>
      <c r="F1359">
        <v>43.33</v>
      </c>
      <c r="G1359">
        <v>38.450000000000003</v>
      </c>
      <c r="H1359">
        <v>12</v>
      </c>
      <c r="I1359">
        <f t="shared" si="65"/>
        <v>461.40000000000003</v>
      </c>
    </row>
    <row r="1360" spans="1:9" x14ac:dyDescent="0.3">
      <c r="A1360" s="1">
        <v>45493</v>
      </c>
      <c r="B1360" s="1" t="str">
        <f t="shared" si="63"/>
        <v>July</v>
      </c>
      <c r="C1360" s="1" t="str">
        <f t="shared" si="64"/>
        <v>Monsoon</v>
      </c>
      <c r="D1360" t="s">
        <v>15</v>
      </c>
      <c r="E1360" t="s">
        <v>14</v>
      </c>
      <c r="F1360">
        <v>49.7</v>
      </c>
      <c r="G1360">
        <v>40.32</v>
      </c>
      <c r="H1360">
        <v>3</v>
      </c>
      <c r="I1360">
        <f t="shared" si="65"/>
        <v>120.96000000000001</v>
      </c>
    </row>
    <row r="1361" spans="1:9" x14ac:dyDescent="0.3">
      <c r="A1361" s="1">
        <v>45429</v>
      </c>
      <c r="B1361" s="1" t="str">
        <f t="shared" si="63"/>
        <v>May</v>
      </c>
      <c r="C1361" s="1" t="str">
        <f t="shared" si="64"/>
        <v>Summer</v>
      </c>
      <c r="D1361" t="s">
        <v>9</v>
      </c>
      <c r="E1361" t="s">
        <v>6</v>
      </c>
      <c r="F1361">
        <v>0.48</v>
      </c>
      <c r="G1361">
        <v>0.36</v>
      </c>
      <c r="H1361">
        <v>100</v>
      </c>
      <c r="I1361">
        <f t="shared" si="65"/>
        <v>36</v>
      </c>
    </row>
    <row r="1362" spans="1:9" x14ac:dyDescent="0.3">
      <c r="A1362" s="1">
        <v>45484</v>
      </c>
      <c r="B1362" s="1" t="str">
        <f t="shared" si="63"/>
        <v>July</v>
      </c>
      <c r="C1362" s="1" t="str">
        <f t="shared" si="64"/>
        <v>Monsoon</v>
      </c>
      <c r="D1362" t="s">
        <v>37</v>
      </c>
      <c r="E1362" t="s">
        <v>33</v>
      </c>
      <c r="F1362">
        <v>0.05</v>
      </c>
      <c r="G1362">
        <v>0.04</v>
      </c>
      <c r="H1362">
        <v>2000</v>
      </c>
      <c r="I1362">
        <f t="shared" si="65"/>
        <v>80</v>
      </c>
    </row>
    <row r="1363" spans="1:9" x14ac:dyDescent="0.3">
      <c r="A1363" s="1">
        <v>45339</v>
      </c>
      <c r="B1363" s="1" t="str">
        <f t="shared" si="63"/>
        <v>February</v>
      </c>
      <c r="C1363" s="1" t="str">
        <f t="shared" si="64"/>
        <v>Winter</v>
      </c>
      <c r="D1363" t="s">
        <v>39</v>
      </c>
      <c r="E1363" t="s">
        <v>11</v>
      </c>
      <c r="F1363">
        <v>542.29</v>
      </c>
      <c r="G1363">
        <v>364.38</v>
      </c>
      <c r="H1363">
        <v>3</v>
      </c>
      <c r="I1363">
        <f t="shared" si="65"/>
        <v>1093.1399999999999</v>
      </c>
    </row>
    <row r="1364" spans="1:9" x14ac:dyDescent="0.3">
      <c r="A1364" s="1">
        <v>45434</v>
      </c>
      <c r="B1364" s="1" t="str">
        <f t="shared" si="63"/>
        <v>May</v>
      </c>
      <c r="C1364" s="1" t="str">
        <f t="shared" si="64"/>
        <v>Summer</v>
      </c>
      <c r="D1364" t="s">
        <v>57</v>
      </c>
      <c r="E1364" t="s">
        <v>42</v>
      </c>
      <c r="F1364">
        <v>0.34</v>
      </c>
      <c r="G1364">
        <v>0.24</v>
      </c>
      <c r="H1364">
        <v>100</v>
      </c>
      <c r="I1364">
        <f t="shared" si="65"/>
        <v>24</v>
      </c>
    </row>
    <row r="1365" spans="1:9" x14ac:dyDescent="0.3">
      <c r="A1365" s="1">
        <v>45480</v>
      </c>
      <c r="B1365" s="1" t="str">
        <f t="shared" si="63"/>
        <v>July</v>
      </c>
      <c r="C1365" s="1" t="str">
        <f t="shared" si="64"/>
        <v>Monsoon</v>
      </c>
      <c r="D1365" t="s">
        <v>28</v>
      </c>
      <c r="E1365" t="s">
        <v>29</v>
      </c>
      <c r="F1365">
        <v>352.77</v>
      </c>
      <c r="G1365">
        <v>283.14</v>
      </c>
      <c r="H1365">
        <v>10</v>
      </c>
      <c r="I1365">
        <f t="shared" si="65"/>
        <v>2831.3999999999996</v>
      </c>
    </row>
    <row r="1366" spans="1:9" x14ac:dyDescent="0.3">
      <c r="A1366" s="1">
        <v>45541</v>
      </c>
      <c r="B1366" s="1" t="str">
        <f t="shared" si="63"/>
        <v>September</v>
      </c>
      <c r="C1366" s="1" t="str">
        <f t="shared" si="64"/>
        <v>Monsoon</v>
      </c>
      <c r="D1366" t="s">
        <v>13</v>
      </c>
      <c r="E1366" t="s">
        <v>14</v>
      </c>
      <c r="F1366">
        <v>53.88</v>
      </c>
      <c r="G1366">
        <v>47.77</v>
      </c>
      <c r="H1366">
        <v>24</v>
      </c>
      <c r="I1366">
        <f t="shared" si="65"/>
        <v>1146.48</v>
      </c>
    </row>
    <row r="1367" spans="1:9" x14ac:dyDescent="0.3">
      <c r="A1367" s="1">
        <v>45566</v>
      </c>
      <c r="B1367" s="1" t="str">
        <f t="shared" si="63"/>
        <v>October</v>
      </c>
      <c r="C1367" s="1" t="str">
        <f t="shared" si="64"/>
        <v>Festive</v>
      </c>
      <c r="D1367" t="s">
        <v>45</v>
      </c>
      <c r="E1367" t="s">
        <v>23</v>
      </c>
      <c r="F1367">
        <v>138.61000000000001</v>
      </c>
      <c r="G1367">
        <v>105.15</v>
      </c>
      <c r="H1367">
        <v>0.25</v>
      </c>
      <c r="I1367">
        <f t="shared" si="65"/>
        <v>26.287500000000001</v>
      </c>
    </row>
    <row r="1368" spans="1:9" x14ac:dyDescent="0.3">
      <c r="A1368" s="1">
        <v>45339</v>
      </c>
      <c r="B1368" s="1" t="str">
        <f t="shared" si="63"/>
        <v>February</v>
      </c>
      <c r="C1368" s="1" t="str">
        <f t="shared" si="64"/>
        <v>Winter</v>
      </c>
      <c r="D1368" t="s">
        <v>58</v>
      </c>
      <c r="E1368" t="s">
        <v>33</v>
      </c>
      <c r="F1368">
        <v>0.04</v>
      </c>
      <c r="G1368">
        <v>0.03</v>
      </c>
      <c r="H1368">
        <v>2000</v>
      </c>
      <c r="I1368">
        <f t="shared" si="65"/>
        <v>60</v>
      </c>
    </row>
    <row r="1369" spans="1:9" x14ac:dyDescent="0.3">
      <c r="A1369" s="1">
        <v>45526</v>
      </c>
      <c r="B1369" s="1" t="str">
        <f t="shared" si="63"/>
        <v>August</v>
      </c>
      <c r="C1369" s="1" t="str">
        <f t="shared" si="64"/>
        <v>Monsoon</v>
      </c>
      <c r="D1369" t="s">
        <v>37</v>
      </c>
      <c r="E1369" t="s">
        <v>33</v>
      </c>
      <c r="F1369">
        <v>0.03</v>
      </c>
      <c r="G1369">
        <v>0.03</v>
      </c>
      <c r="H1369">
        <v>1000</v>
      </c>
      <c r="I1369">
        <f t="shared" si="65"/>
        <v>30</v>
      </c>
    </row>
    <row r="1370" spans="1:9" x14ac:dyDescent="0.3">
      <c r="A1370" s="1">
        <v>45475</v>
      </c>
      <c r="B1370" s="1" t="str">
        <f t="shared" si="63"/>
        <v>July</v>
      </c>
      <c r="C1370" s="1" t="str">
        <f t="shared" si="64"/>
        <v>Monsoon</v>
      </c>
      <c r="D1370" t="s">
        <v>56</v>
      </c>
      <c r="E1370" t="s">
        <v>29</v>
      </c>
      <c r="F1370">
        <v>189.64</v>
      </c>
      <c r="G1370">
        <v>141.5</v>
      </c>
      <c r="H1370">
        <v>10</v>
      </c>
      <c r="I1370">
        <f t="shared" si="65"/>
        <v>1415</v>
      </c>
    </row>
    <row r="1371" spans="1:9" x14ac:dyDescent="0.3">
      <c r="A1371" s="1">
        <v>45565</v>
      </c>
      <c r="B1371" s="1" t="str">
        <f t="shared" si="63"/>
        <v>September</v>
      </c>
      <c r="C1371" s="1" t="str">
        <f t="shared" si="64"/>
        <v>Monsoon</v>
      </c>
      <c r="D1371" t="s">
        <v>25</v>
      </c>
      <c r="E1371" t="s">
        <v>6</v>
      </c>
      <c r="F1371">
        <v>100.03</v>
      </c>
      <c r="G1371">
        <v>69.02</v>
      </c>
      <c r="H1371">
        <v>0.25</v>
      </c>
      <c r="I1371">
        <f t="shared" si="65"/>
        <v>17.254999999999999</v>
      </c>
    </row>
    <row r="1372" spans="1:9" x14ac:dyDescent="0.3">
      <c r="A1372" s="1">
        <v>45620</v>
      </c>
      <c r="B1372" s="1" t="str">
        <f t="shared" si="63"/>
        <v>November</v>
      </c>
      <c r="C1372" s="1" t="str">
        <f t="shared" si="64"/>
        <v>Festive</v>
      </c>
      <c r="D1372" t="s">
        <v>3</v>
      </c>
      <c r="E1372" t="s">
        <v>4</v>
      </c>
      <c r="F1372">
        <v>166.11</v>
      </c>
      <c r="G1372">
        <v>123.28</v>
      </c>
      <c r="H1372">
        <v>10</v>
      </c>
      <c r="I1372">
        <f t="shared" si="65"/>
        <v>1232.8</v>
      </c>
    </row>
    <row r="1373" spans="1:9" x14ac:dyDescent="0.3">
      <c r="A1373" s="1">
        <v>45545</v>
      </c>
      <c r="B1373" s="1" t="str">
        <f t="shared" si="63"/>
        <v>September</v>
      </c>
      <c r="C1373" s="1" t="str">
        <f t="shared" si="64"/>
        <v>Monsoon</v>
      </c>
      <c r="D1373" t="s">
        <v>54</v>
      </c>
      <c r="E1373" t="s">
        <v>6</v>
      </c>
      <c r="F1373">
        <v>0.24</v>
      </c>
      <c r="G1373">
        <v>0.18</v>
      </c>
      <c r="H1373">
        <v>2000</v>
      </c>
      <c r="I1373">
        <f t="shared" si="65"/>
        <v>360</v>
      </c>
    </row>
    <row r="1374" spans="1:9" x14ac:dyDescent="0.3">
      <c r="A1374" s="1">
        <v>45602</v>
      </c>
      <c r="B1374" s="1" t="str">
        <f t="shared" si="63"/>
        <v>November</v>
      </c>
      <c r="C1374" s="1" t="str">
        <f t="shared" si="64"/>
        <v>Festive</v>
      </c>
      <c r="D1374" t="s">
        <v>54</v>
      </c>
      <c r="E1374" t="s">
        <v>6</v>
      </c>
      <c r="F1374">
        <v>0.2</v>
      </c>
      <c r="G1374">
        <v>0.14000000000000001</v>
      </c>
      <c r="H1374">
        <v>350</v>
      </c>
      <c r="I1374">
        <f t="shared" si="65"/>
        <v>49.000000000000007</v>
      </c>
    </row>
    <row r="1375" spans="1:9" x14ac:dyDescent="0.3">
      <c r="A1375" s="1">
        <v>45639</v>
      </c>
      <c r="B1375" s="1" t="str">
        <f t="shared" si="63"/>
        <v>December</v>
      </c>
      <c r="C1375" s="1" t="str">
        <f t="shared" si="64"/>
        <v>Festive</v>
      </c>
      <c r="D1375" t="s">
        <v>37</v>
      </c>
      <c r="E1375" t="s">
        <v>33</v>
      </c>
      <c r="F1375">
        <v>7.0000000000000007E-2</v>
      </c>
      <c r="G1375">
        <v>0.05</v>
      </c>
      <c r="H1375">
        <v>4000</v>
      </c>
      <c r="I1375">
        <f t="shared" si="65"/>
        <v>200</v>
      </c>
    </row>
    <row r="1376" spans="1:9" x14ac:dyDescent="0.3">
      <c r="A1376" s="1">
        <v>45628</v>
      </c>
      <c r="B1376" s="1" t="str">
        <f t="shared" si="63"/>
        <v>December</v>
      </c>
      <c r="C1376" s="1" t="str">
        <f t="shared" si="64"/>
        <v>Festive</v>
      </c>
      <c r="D1376" t="s">
        <v>12</v>
      </c>
      <c r="E1376" t="s">
        <v>6</v>
      </c>
      <c r="F1376">
        <v>0.66</v>
      </c>
      <c r="G1376">
        <v>0.5</v>
      </c>
      <c r="H1376">
        <v>750</v>
      </c>
      <c r="I1376">
        <f t="shared" si="65"/>
        <v>375</v>
      </c>
    </row>
    <row r="1377" spans="1:9" x14ac:dyDescent="0.3">
      <c r="A1377" s="1">
        <v>45316</v>
      </c>
      <c r="B1377" s="1" t="str">
        <f t="shared" si="63"/>
        <v>January</v>
      </c>
      <c r="C1377" s="1" t="str">
        <f t="shared" si="64"/>
        <v>Winter</v>
      </c>
      <c r="D1377" t="s">
        <v>49</v>
      </c>
      <c r="E1377" t="s">
        <v>4</v>
      </c>
      <c r="F1377">
        <v>191.02</v>
      </c>
      <c r="G1377">
        <v>133.24</v>
      </c>
      <c r="H1377">
        <v>3</v>
      </c>
      <c r="I1377">
        <f t="shared" si="65"/>
        <v>399.72</v>
      </c>
    </row>
    <row r="1378" spans="1:9" x14ac:dyDescent="0.3">
      <c r="A1378" s="1">
        <v>45646</v>
      </c>
      <c r="B1378" s="1" t="str">
        <f t="shared" si="63"/>
        <v>December</v>
      </c>
      <c r="C1378" s="1" t="str">
        <f t="shared" si="64"/>
        <v>Festive</v>
      </c>
      <c r="D1378" t="s">
        <v>25</v>
      </c>
      <c r="E1378" t="s">
        <v>6</v>
      </c>
      <c r="F1378">
        <v>26.11</v>
      </c>
      <c r="G1378">
        <v>20.05</v>
      </c>
      <c r="H1378">
        <v>1</v>
      </c>
      <c r="I1378">
        <f t="shared" si="65"/>
        <v>20.05</v>
      </c>
    </row>
    <row r="1379" spans="1:9" x14ac:dyDescent="0.3">
      <c r="A1379" s="1">
        <v>45527</v>
      </c>
      <c r="B1379" s="1" t="str">
        <f t="shared" si="63"/>
        <v>August</v>
      </c>
      <c r="C1379" s="1" t="str">
        <f t="shared" si="64"/>
        <v>Monsoon</v>
      </c>
      <c r="D1379" t="s">
        <v>15</v>
      </c>
      <c r="E1379" t="s">
        <v>14</v>
      </c>
      <c r="F1379">
        <v>78.38</v>
      </c>
      <c r="G1379">
        <v>54.45</v>
      </c>
      <c r="H1379">
        <v>2</v>
      </c>
      <c r="I1379">
        <f t="shared" si="65"/>
        <v>108.9</v>
      </c>
    </row>
    <row r="1380" spans="1:9" x14ac:dyDescent="0.3">
      <c r="A1380" s="1">
        <v>45586</v>
      </c>
      <c r="B1380" s="1" t="str">
        <f t="shared" si="63"/>
        <v>October</v>
      </c>
      <c r="C1380" s="1" t="str">
        <f t="shared" si="64"/>
        <v>Festive</v>
      </c>
      <c r="D1380" t="s">
        <v>39</v>
      </c>
      <c r="E1380" t="s">
        <v>11</v>
      </c>
      <c r="F1380">
        <v>531.07000000000005</v>
      </c>
      <c r="G1380">
        <v>387.56</v>
      </c>
      <c r="H1380">
        <v>2</v>
      </c>
      <c r="I1380">
        <f t="shared" si="65"/>
        <v>775.12</v>
      </c>
    </row>
    <row r="1381" spans="1:9" x14ac:dyDescent="0.3">
      <c r="A1381" s="1">
        <v>45292</v>
      </c>
      <c r="B1381" s="1" t="str">
        <f t="shared" si="63"/>
        <v>January</v>
      </c>
      <c r="C1381" s="1" t="str">
        <f t="shared" si="64"/>
        <v>Winter</v>
      </c>
      <c r="D1381" t="s">
        <v>52</v>
      </c>
      <c r="E1381" t="s">
        <v>42</v>
      </c>
      <c r="F1381">
        <v>0.33</v>
      </c>
      <c r="G1381">
        <v>0.28999999999999998</v>
      </c>
      <c r="H1381">
        <v>1000</v>
      </c>
      <c r="I1381">
        <f t="shared" si="65"/>
        <v>290</v>
      </c>
    </row>
    <row r="1382" spans="1:9" x14ac:dyDescent="0.3">
      <c r="A1382" s="1">
        <v>45511</v>
      </c>
      <c r="B1382" s="1" t="str">
        <f t="shared" si="63"/>
        <v>August</v>
      </c>
      <c r="C1382" s="1" t="str">
        <f t="shared" si="64"/>
        <v>Monsoon</v>
      </c>
      <c r="D1382" t="s">
        <v>51</v>
      </c>
      <c r="E1382" t="s">
        <v>6</v>
      </c>
      <c r="F1382">
        <v>67.34</v>
      </c>
      <c r="G1382">
        <v>55.06</v>
      </c>
      <c r="H1382">
        <v>2</v>
      </c>
      <c r="I1382">
        <f t="shared" si="65"/>
        <v>110.12</v>
      </c>
    </row>
    <row r="1383" spans="1:9" x14ac:dyDescent="0.3">
      <c r="A1383" s="1">
        <v>45654</v>
      </c>
      <c r="B1383" s="1" t="str">
        <f t="shared" si="63"/>
        <v>December</v>
      </c>
      <c r="C1383" s="1" t="str">
        <f t="shared" si="64"/>
        <v>Festive</v>
      </c>
      <c r="D1383" t="s">
        <v>19</v>
      </c>
      <c r="E1383" t="s">
        <v>14</v>
      </c>
      <c r="F1383">
        <v>39.229999999999997</v>
      </c>
      <c r="G1383">
        <v>26.17</v>
      </c>
      <c r="H1383">
        <v>10</v>
      </c>
      <c r="I1383">
        <f t="shared" si="65"/>
        <v>261.70000000000005</v>
      </c>
    </row>
    <row r="1384" spans="1:9" x14ac:dyDescent="0.3">
      <c r="A1384" s="1">
        <v>45446</v>
      </c>
      <c r="B1384" s="1" t="str">
        <f t="shared" si="63"/>
        <v>June</v>
      </c>
      <c r="C1384" s="1" t="str">
        <f t="shared" si="64"/>
        <v>Summer</v>
      </c>
      <c r="D1384" t="s">
        <v>45</v>
      </c>
      <c r="E1384" t="s">
        <v>23</v>
      </c>
      <c r="F1384">
        <v>110.76</v>
      </c>
      <c r="G1384">
        <v>82.55</v>
      </c>
      <c r="H1384">
        <v>0.5</v>
      </c>
      <c r="I1384">
        <f t="shared" si="65"/>
        <v>41.274999999999999</v>
      </c>
    </row>
    <row r="1385" spans="1:9" x14ac:dyDescent="0.3">
      <c r="A1385" s="1">
        <v>45601</v>
      </c>
      <c r="B1385" s="1" t="str">
        <f t="shared" si="63"/>
        <v>November</v>
      </c>
      <c r="C1385" s="1" t="str">
        <f t="shared" si="64"/>
        <v>Festive</v>
      </c>
      <c r="D1385" t="s">
        <v>47</v>
      </c>
      <c r="E1385" t="s">
        <v>6</v>
      </c>
      <c r="F1385">
        <v>137.9</v>
      </c>
      <c r="G1385">
        <v>92.63</v>
      </c>
      <c r="H1385">
        <v>5</v>
      </c>
      <c r="I1385">
        <f t="shared" si="65"/>
        <v>463.15</v>
      </c>
    </row>
    <row r="1386" spans="1:9" x14ac:dyDescent="0.3">
      <c r="A1386" s="1">
        <v>45612</v>
      </c>
      <c r="B1386" s="1" t="str">
        <f t="shared" si="63"/>
        <v>November</v>
      </c>
      <c r="C1386" s="1" t="str">
        <f t="shared" si="64"/>
        <v>Festive</v>
      </c>
      <c r="D1386" t="s">
        <v>5</v>
      </c>
      <c r="E1386" t="s">
        <v>6</v>
      </c>
      <c r="F1386">
        <v>66.680000000000007</v>
      </c>
      <c r="G1386">
        <v>53.9</v>
      </c>
      <c r="H1386">
        <v>0.25</v>
      </c>
      <c r="I1386">
        <f t="shared" si="65"/>
        <v>13.475</v>
      </c>
    </row>
    <row r="1387" spans="1:9" x14ac:dyDescent="0.3">
      <c r="A1387" s="1">
        <v>45613</v>
      </c>
      <c r="B1387" s="1" t="str">
        <f t="shared" si="63"/>
        <v>November</v>
      </c>
      <c r="C1387" s="1" t="str">
        <f t="shared" si="64"/>
        <v>Festive</v>
      </c>
      <c r="D1387" t="s">
        <v>50</v>
      </c>
      <c r="E1387" t="s">
        <v>6</v>
      </c>
      <c r="F1387">
        <v>0.63</v>
      </c>
      <c r="G1387">
        <v>0.47</v>
      </c>
      <c r="H1387">
        <v>4000</v>
      </c>
      <c r="I1387">
        <f t="shared" si="65"/>
        <v>1880</v>
      </c>
    </row>
    <row r="1388" spans="1:9" x14ac:dyDescent="0.3">
      <c r="A1388" s="1">
        <v>45376</v>
      </c>
      <c r="B1388" s="1" t="str">
        <f t="shared" si="63"/>
        <v>March</v>
      </c>
      <c r="C1388" s="1" t="str">
        <f t="shared" si="64"/>
        <v>Winter</v>
      </c>
      <c r="D1388" t="s">
        <v>50</v>
      </c>
      <c r="E1388" t="s">
        <v>6</v>
      </c>
      <c r="F1388">
        <v>0.34</v>
      </c>
      <c r="G1388">
        <v>0.24</v>
      </c>
      <c r="H1388">
        <v>2000</v>
      </c>
      <c r="I1388">
        <f t="shared" si="65"/>
        <v>480</v>
      </c>
    </row>
    <row r="1389" spans="1:9" x14ac:dyDescent="0.3">
      <c r="A1389" s="1">
        <v>45646</v>
      </c>
      <c r="B1389" s="1" t="str">
        <f t="shared" si="63"/>
        <v>December</v>
      </c>
      <c r="C1389" s="1" t="str">
        <f t="shared" si="64"/>
        <v>Festive</v>
      </c>
      <c r="D1389" t="s">
        <v>57</v>
      </c>
      <c r="E1389" t="s">
        <v>42</v>
      </c>
      <c r="F1389">
        <v>0.21</v>
      </c>
      <c r="G1389">
        <v>0.17</v>
      </c>
      <c r="H1389">
        <v>750</v>
      </c>
      <c r="I1389">
        <f t="shared" si="65"/>
        <v>127.50000000000001</v>
      </c>
    </row>
    <row r="1390" spans="1:9" x14ac:dyDescent="0.3">
      <c r="A1390" s="1">
        <v>45655</v>
      </c>
      <c r="B1390" s="1" t="str">
        <f t="shared" si="63"/>
        <v>December</v>
      </c>
      <c r="C1390" s="1" t="str">
        <f t="shared" si="64"/>
        <v>Festive</v>
      </c>
      <c r="D1390" t="s">
        <v>43</v>
      </c>
      <c r="E1390" t="s">
        <v>6</v>
      </c>
      <c r="F1390">
        <v>93.46</v>
      </c>
      <c r="G1390">
        <v>80.81</v>
      </c>
      <c r="H1390">
        <v>3</v>
      </c>
      <c r="I1390">
        <f t="shared" si="65"/>
        <v>242.43</v>
      </c>
    </row>
    <row r="1391" spans="1:9" x14ac:dyDescent="0.3">
      <c r="A1391" s="1">
        <v>45511</v>
      </c>
      <c r="B1391" s="1" t="str">
        <f t="shared" si="63"/>
        <v>August</v>
      </c>
      <c r="C1391" s="1" t="str">
        <f t="shared" si="64"/>
        <v>Monsoon</v>
      </c>
      <c r="D1391" t="s">
        <v>34</v>
      </c>
      <c r="E1391" t="s">
        <v>35</v>
      </c>
      <c r="F1391">
        <v>0.28999999999999998</v>
      </c>
      <c r="G1391">
        <v>0.22</v>
      </c>
      <c r="H1391">
        <v>500</v>
      </c>
      <c r="I1391">
        <f t="shared" si="65"/>
        <v>110</v>
      </c>
    </row>
    <row r="1392" spans="1:9" x14ac:dyDescent="0.3">
      <c r="A1392" s="1">
        <v>45340</v>
      </c>
      <c r="B1392" s="1" t="str">
        <f t="shared" si="63"/>
        <v>February</v>
      </c>
      <c r="C1392" s="1" t="str">
        <f t="shared" si="64"/>
        <v>Winter</v>
      </c>
      <c r="D1392" t="s">
        <v>19</v>
      </c>
      <c r="E1392" t="s">
        <v>14</v>
      </c>
      <c r="F1392">
        <v>77.2</v>
      </c>
      <c r="G1392">
        <v>59.13</v>
      </c>
      <c r="H1392">
        <v>1</v>
      </c>
      <c r="I1392">
        <f t="shared" si="65"/>
        <v>59.13</v>
      </c>
    </row>
    <row r="1393" spans="1:9" x14ac:dyDescent="0.3">
      <c r="A1393" s="1">
        <v>45627</v>
      </c>
      <c r="B1393" s="1" t="str">
        <f t="shared" si="63"/>
        <v>December</v>
      </c>
      <c r="C1393" s="1" t="str">
        <f t="shared" si="64"/>
        <v>Festive</v>
      </c>
      <c r="D1393" t="s">
        <v>9</v>
      </c>
      <c r="E1393" t="s">
        <v>6</v>
      </c>
      <c r="F1393">
        <v>0.2</v>
      </c>
      <c r="G1393">
        <v>0.16</v>
      </c>
      <c r="H1393">
        <v>750</v>
      </c>
      <c r="I1393">
        <f t="shared" si="65"/>
        <v>120</v>
      </c>
    </row>
    <row r="1394" spans="1:9" x14ac:dyDescent="0.3">
      <c r="A1394" s="1">
        <v>45641</v>
      </c>
      <c r="B1394" s="1" t="str">
        <f t="shared" si="63"/>
        <v>December</v>
      </c>
      <c r="C1394" s="1" t="str">
        <f t="shared" si="64"/>
        <v>Festive</v>
      </c>
      <c r="D1394" t="s">
        <v>38</v>
      </c>
      <c r="E1394" t="s">
        <v>23</v>
      </c>
      <c r="F1394">
        <v>309.68</v>
      </c>
      <c r="G1394">
        <v>240.64</v>
      </c>
      <c r="H1394">
        <v>0.25</v>
      </c>
      <c r="I1394">
        <f t="shared" si="65"/>
        <v>60.16</v>
      </c>
    </row>
    <row r="1395" spans="1:9" x14ac:dyDescent="0.3">
      <c r="A1395" s="1">
        <v>45653</v>
      </c>
      <c r="B1395" s="1" t="str">
        <f t="shared" si="63"/>
        <v>December</v>
      </c>
      <c r="C1395" s="1" t="str">
        <f t="shared" si="64"/>
        <v>Festive</v>
      </c>
      <c r="D1395" t="s">
        <v>10</v>
      </c>
      <c r="E1395" t="s">
        <v>11</v>
      </c>
      <c r="F1395">
        <v>472.87</v>
      </c>
      <c r="G1395">
        <v>357.01</v>
      </c>
      <c r="H1395">
        <v>2</v>
      </c>
      <c r="I1395">
        <f t="shared" si="65"/>
        <v>714.02</v>
      </c>
    </row>
    <row r="1396" spans="1:9" x14ac:dyDescent="0.3">
      <c r="A1396" s="1">
        <v>45296</v>
      </c>
      <c r="B1396" s="1" t="str">
        <f t="shared" si="63"/>
        <v>January</v>
      </c>
      <c r="C1396" s="1" t="str">
        <f t="shared" si="64"/>
        <v>Winter</v>
      </c>
      <c r="D1396" t="s">
        <v>39</v>
      </c>
      <c r="E1396" t="s">
        <v>11</v>
      </c>
      <c r="F1396">
        <v>523.79999999999995</v>
      </c>
      <c r="G1396">
        <v>405.22</v>
      </c>
      <c r="H1396">
        <v>2</v>
      </c>
      <c r="I1396">
        <f t="shared" si="65"/>
        <v>810.44</v>
      </c>
    </row>
    <row r="1397" spans="1:9" x14ac:dyDescent="0.3">
      <c r="A1397" s="1">
        <v>45353</v>
      </c>
      <c r="B1397" s="1" t="str">
        <f t="shared" si="63"/>
        <v>March</v>
      </c>
      <c r="C1397" s="1" t="str">
        <f t="shared" si="64"/>
        <v>Winter</v>
      </c>
      <c r="D1397" t="s">
        <v>28</v>
      </c>
      <c r="E1397" t="s">
        <v>29</v>
      </c>
      <c r="F1397">
        <v>335.08</v>
      </c>
      <c r="G1397">
        <v>230.04</v>
      </c>
      <c r="H1397">
        <v>5</v>
      </c>
      <c r="I1397">
        <f t="shared" si="65"/>
        <v>1150.2</v>
      </c>
    </row>
    <row r="1398" spans="1:9" x14ac:dyDescent="0.3">
      <c r="A1398" s="1">
        <v>45508</v>
      </c>
      <c r="B1398" s="1" t="str">
        <f t="shared" si="63"/>
        <v>August</v>
      </c>
      <c r="C1398" s="1" t="str">
        <f t="shared" si="64"/>
        <v>Monsoon</v>
      </c>
      <c r="D1398" t="s">
        <v>16</v>
      </c>
      <c r="E1398" t="s">
        <v>17</v>
      </c>
      <c r="F1398">
        <v>3.69</v>
      </c>
      <c r="G1398">
        <v>2.88</v>
      </c>
      <c r="H1398">
        <v>100</v>
      </c>
      <c r="I1398">
        <f t="shared" si="65"/>
        <v>288</v>
      </c>
    </row>
    <row r="1399" spans="1:9" x14ac:dyDescent="0.3">
      <c r="A1399" s="1">
        <v>45536</v>
      </c>
      <c r="B1399" s="1" t="str">
        <f t="shared" si="63"/>
        <v>September</v>
      </c>
      <c r="C1399" s="1" t="str">
        <f t="shared" si="64"/>
        <v>Monsoon</v>
      </c>
      <c r="D1399" t="s">
        <v>55</v>
      </c>
      <c r="E1399" t="s">
        <v>35</v>
      </c>
      <c r="F1399">
        <v>0.33</v>
      </c>
      <c r="G1399">
        <v>0.22</v>
      </c>
      <c r="H1399">
        <v>750</v>
      </c>
      <c r="I1399">
        <f t="shared" si="65"/>
        <v>165</v>
      </c>
    </row>
    <row r="1400" spans="1:9" x14ac:dyDescent="0.3">
      <c r="A1400" s="1">
        <v>45615</v>
      </c>
      <c r="B1400" s="1" t="str">
        <f t="shared" si="63"/>
        <v>November</v>
      </c>
      <c r="C1400" s="1" t="str">
        <f t="shared" si="64"/>
        <v>Festive</v>
      </c>
      <c r="D1400" t="s">
        <v>32</v>
      </c>
      <c r="E1400" t="s">
        <v>33</v>
      </c>
      <c r="F1400">
        <v>0.05</v>
      </c>
      <c r="G1400">
        <v>0.04</v>
      </c>
      <c r="H1400">
        <v>500</v>
      </c>
      <c r="I1400">
        <f t="shared" si="65"/>
        <v>20</v>
      </c>
    </row>
    <row r="1401" spans="1:9" x14ac:dyDescent="0.3">
      <c r="A1401" s="1">
        <v>45579</v>
      </c>
      <c r="B1401" s="1" t="str">
        <f t="shared" si="63"/>
        <v>October</v>
      </c>
      <c r="C1401" s="1" t="str">
        <f t="shared" si="64"/>
        <v>Festive</v>
      </c>
      <c r="D1401" t="s">
        <v>56</v>
      </c>
      <c r="E1401" t="s">
        <v>29</v>
      </c>
      <c r="F1401">
        <v>345.94</v>
      </c>
      <c r="G1401">
        <v>265.36</v>
      </c>
      <c r="H1401">
        <v>5</v>
      </c>
      <c r="I1401">
        <f t="shared" si="65"/>
        <v>1326.8000000000002</v>
      </c>
    </row>
    <row r="1402" spans="1:9" x14ac:dyDescent="0.3">
      <c r="A1402" s="1">
        <v>45613</v>
      </c>
      <c r="B1402" s="1" t="str">
        <f t="shared" si="63"/>
        <v>November</v>
      </c>
      <c r="C1402" s="1" t="str">
        <f t="shared" si="64"/>
        <v>Festive</v>
      </c>
      <c r="D1402" t="s">
        <v>25</v>
      </c>
      <c r="E1402" t="s">
        <v>6</v>
      </c>
      <c r="F1402">
        <v>71.52</v>
      </c>
      <c r="G1402">
        <v>54.69</v>
      </c>
      <c r="H1402">
        <v>5</v>
      </c>
      <c r="I1402">
        <f t="shared" si="65"/>
        <v>273.45</v>
      </c>
    </row>
    <row r="1403" spans="1:9" x14ac:dyDescent="0.3">
      <c r="A1403" s="1">
        <v>45362</v>
      </c>
      <c r="B1403" s="1" t="str">
        <f t="shared" si="63"/>
        <v>March</v>
      </c>
      <c r="C1403" s="1" t="str">
        <f t="shared" si="64"/>
        <v>Winter</v>
      </c>
      <c r="D1403" t="s">
        <v>45</v>
      </c>
      <c r="E1403" t="s">
        <v>23</v>
      </c>
      <c r="F1403">
        <v>155.57</v>
      </c>
      <c r="G1403">
        <v>143.1</v>
      </c>
      <c r="H1403">
        <v>1</v>
      </c>
      <c r="I1403">
        <f t="shared" si="65"/>
        <v>143.1</v>
      </c>
    </row>
    <row r="1404" spans="1:9" x14ac:dyDescent="0.3">
      <c r="A1404" s="1">
        <v>45583</v>
      </c>
      <c r="B1404" s="1" t="str">
        <f t="shared" si="63"/>
        <v>October</v>
      </c>
      <c r="C1404" s="1" t="str">
        <f t="shared" si="64"/>
        <v>Festive</v>
      </c>
      <c r="D1404" t="s">
        <v>34</v>
      </c>
      <c r="E1404" t="s">
        <v>35</v>
      </c>
      <c r="F1404">
        <v>0.51</v>
      </c>
      <c r="G1404">
        <v>0.43</v>
      </c>
      <c r="H1404">
        <v>100</v>
      </c>
      <c r="I1404">
        <f t="shared" si="65"/>
        <v>43</v>
      </c>
    </row>
    <row r="1405" spans="1:9" x14ac:dyDescent="0.3">
      <c r="A1405" s="1">
        <v>45365</v>
      </c>
      <c r="B1405" s="1" t="str">
        <f t="shared" si="63"/>
        <v>March</v>
      </c>
      <c r="C1405" s="1" t="str">
        <f t="shared" si="64"/>
        <v>Winter</v>
      </c>
      <c r="D1405" t="s">
        <v>5</v>
      </c>
      <c r="E1405" t="s">
        <v>6</v>
      </c>
      <c r="F1405">
        <v>43.57</v>
      </c>
      <c r="G1405">
        <v>37.380000000000003</v>
      </c>
      <c r="H1405">
        <v>3</v>
      </c>
      <c r="I1405">
        <f t="shared" si="65"/>
        <v>112.14000000000001</v>
      </c>
    </row>
    <row r="1406" spans="1:9" x14ac:dyDescent="0.3">
      <c r="A1406" s="1">
        <v>45638</v>
      </c>
      <c r="B1406" s="1" t="str">
        <f t="shared" si="63"/>
        <v>December</v>
      </c>
      <c r="C1406" s="1" t="str">
        <f t="shared" si="64"/>
        <v>Festive</v>
      </c>
      <c r="D1406" t="s">
        <v>46</v>
      </c>
      <c r="E1406" t="s">
        <v>6</v>
      </c>
      <c r="F1406">
        <v>0.9</v>
      </c>
      <c r="G1406">
        <v>0.62</v>
      </c>
      <c r="H1406">
        <v>100</v>
      </c>
      <c r="I1406">
        <f t="shared" si="65"/>
        <v>62</v>
      </c>
    </row>
    <row r="1407" spans="1:9" x14ac:dyDescent="0.3">
      <c r="A1407" s="1">
        <v>45649</v>
      </c>
      <c r="B1407" s="1" t="str">
        <f t="shared" si="63"/>
        <v>December</v>
      </c>
      <c r="C1407" s="1" t="str">
        <f t="shared" si="64"/>
        <v>Festive</v>
      </c>
      <c r="D1407" t="s">
        <v>46</v>
      </c>
      <c r="E1407" t="s">
        <v>6</v>
      </c>
      <c r="F1407">
        <v>0.83</v>
      </c>
      <c r="G1407">
        <v>0.68</v>
      </c>
      <c r="H1407">
        <v>200</v>
      </c>
      <c r="I1407">
        <f t="shared" si="65"/>
        <v>136</v>
      </c>
    </row>
    <row r="1408" spans="1:9" x14ac:dyDescent="0.3">
      <c r="A1408" s="1">
        <v>45610</v>
      </c>
      <c r="B1408" s="1" t="str">
        <f t="shared" si="63"/>
        <v>November</v>
      </c>
      <c r="C1408" s="1" t="str">
        <f t="shared" si="64"/>
        <v>Festive</v>
      </c>
      <c r="D1408" t="s">
        <v>51</v>
      </c>
      <c r="E1408" t="s">
        <v>6</v>
      </c>
      <c r="F1408">
        <v>111.07</v>
      </c>
      <c r="G1408">
        <v>78.790000000000006</v>
      </c>
      <c r="H1408">
        <v>1</v>
      </c>
      <c r="I1408">
        <f t="shared" si="65"/>
        <v>78.790000000000006</v>
      </c>
    </row>
    <row r="1409" spans="1:9" x14ac:dyDescent="0.3">
      <c r="A1409" s="1">
        <v>45369</v>
      </c>
      <c r="B1409" s="1" t="str">
        <f t="shared" si="63"/>
        <v>March</v>
      </c>
      <c r="C1409" s="1" t="str">
        <f t="shared" si="64"/>
        <v>Winter</v>
      </c>
      <c r="D1409" t="s">
        <v>48</v>
      </c>
      <c r="E1409" t="s">
        <v>6</v>
      </c>
      <c r="F1409">
        <v>116.04</v>
      </c>
      <c r="G1409">
        <v>88.04</v>
      </c>
      <c r="H1409">
        <v>1</v>
      </c>
      <c r="I1409">
        <f t="shared" si="65"/>
        <v>88.04</v>
      </c>
    </row>
    <row r="1410" spans="1:9" x14ac:dyDescent="0.3">
      <c r="A1410" s="1">
        <v>45518</v>
      </c>
      <c r="B1410" s="1" t="str">
        <f t="shared" si="63"/>
        <v>August</v>
      </c>
      <c r="C1410" s="1" t="str">
        <f t="shared" si="64"/>
        <v>Monsoon</v>
      </c>
      <c r="D1410" t="s">
        <v>47</v>
      </c>
      <c r="E1410" t="s">
        <v>6</v>
      </c>
      <c r="F1410">
        <v>123.85</v>
      </c>
      <c r="G1410">
        <v>100.22</v>
      </c>
      <c r="H1410">
        <v>10</v>
      </c>
      <c r="I1410">
        <f t="shared" si="65"/>
        <v>1002.2</v>
      </c>
    </row>
    <row r="1411" spans="1:9" x14ac:dyDescent="0.3">
      <c r="A1411" s="1">
        <v>45336</v>
      </c>
      <c r="B1411" s="1" t="str">
        <f t="shared" ref="B1411:B1474" si="66">TEXT(A1411,"MMMM")</f>
        <v>February</v>
      </c>
      <c r="C1411" s="1" t="str">
        <f t="shared" ref="C1411:C1474" si="67">IF(OR(MONTH(A1411)=10,MONTH(A1411)=11,MONTH(A1411)=12),"Festive",
IF(OR(MONTH(A1411)=1,MONTH(A1411)=2,MONTH(A1411)=3),"Winter",
IF(OR(MONTH(A1411)=4,MONTH(A1411)=5,MONTH(A1411)=6),"Summer",
"Monsoon")))</f>
        <v>Winter</v>
      </c>
      <c r="D1411" t="s">
        <v>57</v>
      </c>
      <c r="E1411" t="s">
        <v>42</v>
      </c>
      <c r="F1411">
        <v>0.56000000000000005</v>
      </c>
      <c r="G1411">
        <v>0.41</v>
      </c>
      <c r="H1411">
        <v>250</v>
      </c>
      <c r="I1411">
        <f t="shared" ref="I1411:I1474" si="68">H1411*G1411</f>
        <v>102.5</v>
      </c>
    </row>
    <row r="1412" spans="1:9" x14ac:dyDescent="0.3">
      <c r="A1412" s="1">
        <v>45363</v>
      </c>
      <c r="B1412" s="1" t="str">
        <f t="shared" si="66"/>
        <v>March</v>
      </c>
      <c r="C1412" s="1" t="str">
        <f t="shared" si="67"/>
        <v>Winter</v>
      </c>
      <c r="D1412" t="s">
        <v>21</v>
      </c>
      <c r="E1412" t="s">
        <v>6</v>
      </c>
      <c r="F1412">
        <v>51.84</v>
      </c>
      <c r="G1412">
        <v>44.35</v>
      </c>
      <c r="H1412">
        <v>0.5</v>
      </c>
      <c r="I1412">
        <f t="shared" si="68"/>
        <v>22.175000000000001</v>
      </c>
    </row>
    <row r="1413" spans="1:9" x14ac:dyDescent="0.3">
      <c r="A1413" s="1">
        <v>45488</v>
      </c>
      <c r="B1413" s="1" t="str">
        <f t="shared" si="66"/>
        <v>July</v>
      </c>
      <c r="C1413" s="1" t="str">
        <f t="shared" si="67"/>
        <v>Monsoon</v>
      </c>
      <c r="D1413" t="s">
        <v>30</v>
      </c>
      <c r="E1413" t="s">
        <v>6</v>
      </c>
      <c r="F1413">
        <v>58.01</v>
      </c>
      <c r="G1413">
        <v>45.88</v>
      </c>
      <c r="H1413">
        <v>0.25</v>
      </c>
      <c r="I1413">
        <f t="shared" si="68"/>
        <v>11.47</v>
      </c>
    </row>
    <row r="1414" spans="1:9" x14ac:dyDescent="0.3">
      <c r="A1414" s="1">
        <v>45620</v>
      </c>
      <c r="B1414" s="1" t="str">
        <f t="shared" si="66"/>
        <v>November</v>
      </c>
      <c r="C1414" s="1" t="str">
        <f t="shared" si="67"/>
        <v>Festive</v>
      </c>
      <c r="D1414" t="s">
        <v>55</v>
      </c>
      <c r="E1414" t="s">
        <v>35</v>
      </c>
      <c r="F1414">
        <v>0.18</v>
      </c>
      <c r="G1414">
        <v>0.13</v>
      </c>
      <c r="H1414">
        <v>2000</v>
      </c>
      <c r="I1414">
        <f t="shared" si="68"/>
        <v>260</v>
      </c>
    </row>
    <row r="1415" spans="1:9" x14ac:dyDescent="0.3">
      <c r="A1415" s="1">
        <v>45583</v>
      </c>
      <c r="B1415" s="1" t="str">
        <f t="shared" si="66"/>
        <v>October</v>
      </c>
      <c r="C1415" s="1" t="str">
        <f t="shared" si="67"/>
        <v>Festive</v>
      </c>
      <c r="D1415" t="s">
        <v>57</v>
      </c>
      <c r="E1415" t="s">
        <v>42</v>
      </c>
      <c r="F1415">
        <v>0.24</v>
      </c>
      <c r="G1415">
        <v>0.19</v>
      </c>
      <c r="H1415">
        <v>1500</v>
      </c>
      <c r="I1415">
        <f t="shared" si="68"/>
        <v>285</v>
      </c>
    </row>
    <row r="1416" spans="1:9" x14ac:dyDescent="0.3">
      <c r="A1416" s="1">
        <v>45648</v>
      </c>
      <c r="B1416" s="1" t="str">
        <f t="shared" si="66"/>
        <v>December</v>
      </c>
      <c r="C1416" s="1" t="str">
        <f t="shared" si="67"/>
        <v>Festive</v>
      </c>
      <c r="D1416" t="s">
        <v>12</v>
      </c>
      <c r="E1416" t="s">
        <v>6</v>
      </c>
      <c r="F1416">
        <v>0.25</v>
      </c>
      <c r="G1416">
        <v>0.18</v>
      </c>
      <c r="H1416">
        <v>100</v>
      </c>
      <c r="I1416">
        <f t="shared" si="68"/>
        <v>18</v>
      </c>
    </row>
    <row r="1417" spans="1:9" x14ac:dyDescent="0.3">
      <c r="A1417" s="1">
        <v>45636</v>
      </c>
      <c r="B1417" s="1" t="str">
        <f t="shared" si="66"/>
        <v>December</v>
      </c>
      <c r="C1417" s="1" t="str">
        <f t="shared" si="67"/>
        <v>Festive</v>
      </c>
      <c r="D1417" t="s">
        <v>57</v>
      </c>
      <c r="E1417" t="s">
        <v>42</v>
      </c>
      <c r="F1417">
        <v>0.79</v>
      </c>
      <c r="G1417">
        <v>0.57999999999999996</v>
      </c>
      <c r="H1417">
        <v>750</v>
      </c>
      <c r="I1417">
        <f t="shared" si="68"/>
        <v>434.99999999999994</v>
      </c>
    </row>
    <row r="1418" spans="1:9" x14ac:dyDescent="0.3">
      <c r="A1418" s="1">
        <v>45437</v>
      </c>
      <c r="B1418" s="1" t="str">
        <f t="shared" si="66"/>
        <v>May</v>
      </c>
      <c r="C1418" s="1" t="str">
        <f t="shared" si="67"/>
        <v>Summer</v>
      </c>
      <c r="D1418" t="s">
        <v>48</v>
      </c>
      <c r="E1418" t="s">
        <v>6</v>
      </c>
      <c r="F1418">
        <v>108.71</v>
      </c>
      <c r="G1418">
        <v>87.37</v>
      </c>
      <c r="H1418">
        <v>0.25</v>
      </c>
      <c r="I1418">
        <f t="shared" si="68"/>
        <v>21.842500000000001</v>
      </c>
    </row>
    <row r="1419" spans="1:9" x14ac:dyDescent="0.3">
      <c r="A1419" s="1">
        <v>45305</v>
      </c>
      <c r="B1419" s="1" t="str">
        <f t="shared" si="66"/>
        <v>January</v>
      </c>
      <c r="C1419" s="1" t="str">
        <f t="shared" si="67"/>
        <v>Winter</v>
      </c>
      <c r="D1419" t="s">
        <v>27</v>
      </c>
      <c r="E1419" t="s">
        <v>4</v>
      </c>
      <c r="F1419">
        <v>89.93</v>
      </c>
      <c r="G1419">
        <v>76.849999999999994</v>
      </c>
      <c r="H1419">
        <v>10</v>
      </c>
      <c r="I1419">
        <f t="shared" si="68"/>
        <v>768.5</v>
      </c>
    </row>
    <row r="1420" spans="1:9" x14ac:dyDescent="0.3">
      <c r="A1420" s="1">
        <v>45446</v>
      </c>
      <c r="B1420" s="1" t="str">
        <f t="shared" si="66"/>
        <v>June</v>
      </c>
      <c r="C1420" s="1" t="str">
        <f t="shared" si="67"/>
        <v>Summer</v>
      </c>
      <c r="D1420" t="s">
        <v>20</v>
      </c>
      <c r="E1420" t="s">
        <v>6</v>
      </c>
      <c r="F1420">
        <v>61.94</v>
      </c>
      <c r="G1420">
        <v>45.75</v>
      </c>
      <c r="H1420">
        <v>1</v>
      </c>
      <c r="I1420">
        <f t="shared" si="68"/>
        <v>45.75</v>
      </c>
    </row>
    <row r="1421" spans="1:9" x14ac:dyDescent="0.3">
      <c r="A1421" s="1">
        <v>45643</v>
      </c>
      <c r="B1421" s="1" t="str">
        <f t="shared" si="66"/>
        <v>December</v>
      </c>
      <c r="C1421" s="1" t="str">
        <f t="shared" si="67"/>
        <v>Festive</v>
      </c>
      <c r="D1421" t="s">
        <v>39</v>
      </c>
      <c r="E1421" t="s">
        <v>11</v>
      </c>
      <c r="F1421">
        <v>482.36</v>
      </c>
      <c r="G1421">
        <v>355.99</v>
      </c>
      <c r="H1421">
        <v>5</v>
      </c>
      <c r="I1421">
        <f t="shared" si="68"/>
        <v>1779.95</v>
      </c>
    </row>
    <row r="1422" spans="1:9" x14ac:dyDescent="0.3">
      <c r="A1422" s="1">
        <v>45492</v>
      </c>
      <c r="B1422" s="1" t="str">
        <f t="shared" si="66"/>
        <v>July</v>
      </c>
      <c r="C1422" s="1" t="str">
        <f t="shared" si="67"/>
        <v>Monsoon</v>
      </c>
      <c r="D1422" t="s">
        <v>51</v>
      </c>
      <c r="E1422" t="s">
        <v>6</v>
      </c>
      <c r="F1422">
        <v>133.62</v>
      </c>
      <c r="G1422">
        <v>93.82</v>
      </c>
      <c r="H1422">
        <v>1</v>
      </c>
      <c r="I1422">
        <f t="shared" si="68"/>
        <v>93.82</v>
      </c>
    </row>
    <row r="1423" spans="1:9" x14ac:dyDescent="0.3">
      <c r="A1423" s="1">
        <v>45572</v>
      </c>
      <c r="B1423" s="1" t="str">
        <f t="shared" si="66"/>
        <v>October</v>
      </c>
      <c r="C1423" s="1" t="str">
        <f t="shared" si="67"/>
        <v>Festive</v>
      </c>
      <c r="D1423" t="s">
        <v>43</v>
      </c>
      <c r="E1423" t="s">
        <v>6</v>
      </c>
      <c r="F1423">
        <v>83.57</v>
      </c>
      <c r="G1423">
        <v>61.52</v>
      </c>
      <c r="H1423">
        <v>2</v>
      </c>
      <c r="I1423">
        <f t="shared" si="68"/>
        <v>123.04</v>
      </c>
    </row>
    <row r="1424" spans="1:9" x14ac:dyDescent="0.3">
      <c r="A1424" s="1">
        <v>45414</v>
      </c>
      <c r="B1424" s="1" t="str">
        <f t="shared" si="66"/>
        <v>May</v>
      </c>
      <c r="C1424" s="1" t="str">
        <f t="shared" si="67"/>
        <v>Summer</v>
      </c>
      <c r="D1424" t="s">
        <v>15</v>
      </c>
      <c r="E1424" t="s">
        <v>14</v>
      </c>
      <c r="F1424">
        <v>57.02</v>
      </c>
      <c r="G1424">
        <v>49.01</v>
      </c>
      <c r="H1424">
        <v>4</v>
      </c>
      <c r="I1424">
        <f t="shared" si="68"/>
        <v>196.04</v>
      </c>
    </row>
    <row r="1425" spans="1:9" x14ac:dyDescent="0.3">
      <c r="A1425" s="1">
        <v>45349</v>
      </c>
      <c r="B1425" s="1" t="str">
        <f t="shared" si="66"/>
        <v>February</v>
      </c>
      <c r="C1425" s="1" t="str">
        <f t="shared" si="67"/>
        <v>Winter</v>
      </c>
      <c r="D1425" t="s">
        <v>48</v>
      </c>
      <c r="E1425" t="s">
        <v>6</v>
      </c>
      <c r="F1425">
        <v>44.01</v>
      </c>
      <c r="G1425">
        <v>33.409999999999997</v>
      </c>
      <c r="H1425">
        <v>0.25</v>
      </c>
      <c r="I1425">
        <f t="shared" si="68"/>
        <v>8.3524999999999991</v>
      </c>
    </row>
    <row r="1426" spans="1:9" x14ac:dyDescent="0.3">
      <c r="A1426" s="1">
        <v>45647</v>
      </c>
      <c r="B1426" s="1" t="str">
        <f t="shared" si="66"/>
        <v>December</v>
      </c>
      <c r="C1426" s="1" t="str">
        <f t="shared" si="67"/>
        <v>Festive</v>
      </c>
      <c r="D1426" t="s">
        <v>44</v>
      </c>
      <c r="E1426" t="s">
        <v>6</v>
      </c>
      <c r="F1426">
        <v>16.920000000000002</v>
      </c>
      <c r="G1426">
        <v>15.33</v>
      </c>
      <c r="H1426">
        <v>2</v>
      </c>
      <c r="I1426">
        <f t="shared" si="68"/>
        <v>30.66</v>
      </c>
    </row>
    <row r="1427" spans="1:9" x14ac:dyDescent="0.3">
      <c r="A1427" s="1">
        <v>45562</v>
      </c>
      <c r="B1427" s="1" t="str">
        <f t="shared" si="66"/>
        <v>September</v>
      </c>
      <c r="C1427" s="1" t="str">
        <f t="shared" si="67"/>
        <v>Monsoon</v>
      </c>
      <c r="D1427" t="s">
        <v>56</v>
      </c>
      <c r="E1427" t="s">
        <v>29</v>
      </c>
      <c r="F1427">
        <v>218.19</v>
      </c>
      <c r="G1427">
        <v>156.55000000000001</v>
      </c>
      <c r="H1427">
        <v>3</v>
      </c>
      <c r="I1427">
        <f t="shared" si="68"/>
        <v>469.65000000000003</v>
      </c>
    </row>
    <row r="1428" spans="1:9" x14ac:dyDescent="0.3">
      <c r="A1428" s="1">
        <v>45298</v>
      </c>
      <c r="B1428" s="1" t="str">
        <f t="shared" si="66"/>
        <v>January</v>
      </c>
      <c r="C1428" s="1" t="str">
        <f t="shared" si="67"/>
        <v>Winter</v>
      </c>
      <c r="D1428" t="s">
        <v>27</v>
      </c>
      <c r="E1428" t="s">
        <v>4</v>
      </c>
      <c r="F1428">
        <v>188.86</v>
      </c>
      <c r="G1428">
        <v>138.56</v>
      </c>
      <c r="H1428">
        <v>3</v>
      </c>
      <c r="I1428">
        <f t="shared" si="68"/>
        <v>415.68</v>
      </c>
    </row>
    <row r="1429" spans="1:9" x14ac:dyDescent="0.3">
      <c r="A1429" s="1">
        <v>45454</v>
      </c>
      <c r="B1429" s="1" t="str">
        <f t="shared" si="66"/>
        <v>June</v>
      </c>
      <c r="C1429" s="1" t="str">
        <f t="shared" si="67"/>
        <v>Summer</v>
      </c>
      <c r="D1429" t="s">
        <v>31</v>
      </c>
      <c r="E1429" t="s">
        <v>11</v>
      </c>
      <c r="F1429">
        <v>431.61</v>
      </c>
      <c r="G1429">
        <v>398.14</v>
      </c>
      <c r="H1429">
        <v>1</v>
      </c>
      <c r="I1429">
        <f t="shared" si="68"/>
        <v>398.14</v>
      </c>
    </row>
    <row r="1430" spans="1:9" x14ac:dyDescent="0.3">
      <c r="A1430" s="1">
        <v>45638</v>
      </c>
      <c r="B1430" s="1" t="str">
        <f t="shared" si="66"/>
        <v>December</v>
      </c>
      <c r="C1430" s="1" t="str">
        <f t="shared" si="67"/>
        <v>Festive</v>
      </c>
      <c r="D1430" t="s">
        <v>50</v>
      </c>
      <c r="E1430" t="s">
        <v>6</v>
      </c>
      <c r="F1430">
        <v>0.54</v>
      </c>
      <c r="G1430">
        <v>0.4</v>
      </c>
      <c r="H1430">
        <v>500</v>
      </c>
      <c r="I1430">
        <f t="shared" si="68"/>
        <v>200</v>
      </c>
    </row>
    <row r="1431" spans="1:9" x14ac:dyDescent="0.3">
      <c r="A1431" s="1">
        <v>45380</v>
      </c>
      <c r="B1431" s="1" t="str">
        <f t="shared" si="66"/>
        <v>March</v>
      </c>
      <c r="C1431" s="1" t="str">
        <f t="shared" si="67"/>
        <v>Winter</v>
      </c>
      <c r="D1431" t="s">
        <v>45</v>
      </c>
      <c r="E1431" t="s">
        <v>23</v>
      </c>
      <c r="F1431">
        <v>191.44</v>
      </c>
      <c r="G1431">
        <v>136.61000000000001</v>
      </c>
      <c r="H1431">
        <v>10</v>
      </c>
      <c r="I1431">
        <f t="shared" si="68"/>
        <v>1366.1000000000001</v>
      </c>
    </row>
    <row r="1432" spans="1:9" x14ac:dyDescent="0.3">
      <c r="A1432" s="1">
        <v>45329</v>
      </c>
      <c r="B1432" s="1" t="str">
        <f t="shared" si="66"/>
        <v>February</v>
      </c>
      <c r="C1432" s="1" t="str">
        <f t="shared" si="67"/>
        <v>Winter</v>
      </c>
      <c r="D1432" t="s">
        <v>10</v>
      </c>
      <c r="E1432" t="s">
        <v>11</v>
      </c>
      <c r="F1432">
        <v>377.71</v>
      </c>
      <c r="G1432">
        <v>314.83999999999997</v>
      </c>
      <c r="H1432">
        <v>10</v>
      </c>
      <c r="I1432">
        <f t="shared" si="68"/>
        <v>3148.3999999999996</v>
      </c>
    </row>
    <row r="1433" spans="1:9" x14ac:dyDescent="0.3">
      <c r="A1433" s="1">
        <v>45574</v>
      </c>
      <c r="B1433" s="1" t="str">
        <f t="shared" si="66"/>
        <v>October</v>
      </c>
      <c r="C1433" s="1" t="str">
        <f t="shared" si="67"/>
        <v>Festive</v>
      </c>
      <c r="D1433" t="s">
        <v>25</v>
      </c>
      <c r="E1433" t="s">
        <v>6</v>
      </c>
      <c r="F1433">
        <v>33.17</v>
      </c>
      <c r="G1433">
        <v>30.68</v>
      </c>
      <c r="H1433">
        <v>1</v>
      </c>
      <c r="I1433">
        <f t="shared" si="68"/>
        <v>30.68</v>
      </c>
    </row>
    <row r="1434" spans="1:9" x14ac:dyDescent="0.3">
      <c r="A1434" s="1">
        <v>45593</v>
      </c>
      <c r="B1434" s="1" t="str">
        <f t="shared" si="66"/>
        <v>October</v>
      </c>
      <c r="C1434" s="1" t="str">
        <f t="shared" si="67"/>
        <v>Festive</v>
      </c>
      <c r="D1434" t="s">
        <v>59</v>
      </c>
      <c r="E1434" t="s">
        <v>6</v>
      </c>
      <c r="F1434">
        <v>8.7200000000000006</v>
      </c>
      <c r="G1434">
        <v>6.86</v>
      </c>
      <c r="H1434">
        <v>10</v>
      </c>
      <c r="I1434">
        <f t="shared" si="68"/>
        <v>68.600000000000009</v>
      </c>
    </row>
    <row r="1435" spans="1:9" x14ac:dyDescent="0.3">
      <c r="A1435" s="1">
        <v>45573</v>
      </c>
      <c r="B1435" s="1" t="str">
        <f t="shared" si="66"/>
        <v>October</v>
      </c>
      <c r="C1435" s="1" t="str">
        <f t="shared" si="67"/>
        <v>Festive</v>
      </c>
      <c r="D1435" t="s">
        <v>47</v>
      </c>
      <c r="E1435" t="s">
        <v>6</v>
      </c>
      <c r="F1435">
        <v>76.98</v>
      </c>
      <c r="G1435">
        <v>57.47</v>
      </c>
      <c r="H1435">
        <v>3</v>
      </c>
      <c r="I1435">
        <f t="shared" si="68"/>
        <v>172.41</v>
      </c>
    </row>
    <row r="1436" spans="1:9" x14ac:dyDescent="0.3">
      <c r="A1436" s="1">
        <v>45495</v>
      </c>
      <c r="B1436" s="1" t="str">
        <f t="shared" si="66"/>
        <v>July</v>
      </c>
      <c r="C1436" s="1" t="str">
        <f t="shared" si="67"/>
        <v>Monsoon</v>
      </c>
      <c r="D1436" t="s">
        <v>54</v>
      </c>
      <c r="E1436" t="s">
        <v>6</v>
      </c>
      <c r="F1436">
        <v>0.11</v>
      </c>
      <c r="G1436">
        <v>0.1</v>
      </c>
      <c r="H1436">
        <v>500</v>
      </c>
      <c r="I1436">
        <f t="shared" si="68"/>
        <v>50</v>
      </c>
    </row>
    <row r="1437" spans="1:9" x14ac:dyDescent="0.3">
      <c r="A1437" s="1">
        <v>45548</v>
      </c>
      <c r="B1437" s="1" t="str">
        <f t="shared" si="66"/>
        <v>September</v>
      </c>
      <c r="C1437" s="1" t="str">
        <f t="shared" si="67"/>
        <v>Monsoon</v>
      </c>
      <c r="D1437" t="s">
        <v>40</v>
      </c>
      <c r="E1437" t="s">
        <v>29</v>
      </c>
      <c r="F1437">
        <v>297.36</v>
      </c>
      <c r="G1437">
        <v>280.94</v>
      </c>
      <c r="H1437">
        <v>5</v>
      </c>
      <c r="I1437">
        <f t="shared" si="68"/>
        <v>1404.7</v>
      </c>
    </row>
    <row r="1438" spans="1:9" x14ac:dyDescent="0.3">
      <c r="A1438" s="1">
        <v>45508</v>
      </c>
      <c r="B1438" s="1" t="str">
        <f t="shared" si="66"/>
        <v>August</v>
      </c>
      <c r="C1438" s="1" t="str">
        <f t="shared" si="67"/>
        <v>Monsoon</v>
      </c>
      <c r="D1438" t="s">
        <v>36</v>
      </c>
      <c r="E1438" t="s">
        <v>35</v>
      </c>
      <c r="F1438">
        <v>0.35</v>
      </c>
      <c r="G1438">
        <v>0.33</v>
      </c>
      <c r="H1438">
        <v>200</v>
      </c>
      <c r="I1438">
        <f t="shared" si="68"/>
        <v>66</v>
      </c>
    </row>
    <row r="1439" spans="1:9" x14ac:dyDescent="0.3">
      <c r="A1439" s="1">
        <v>45334</v>
      </c>
      <c r="B1439" s="1" t="str">
        <f t="shared" si="66"/>
        <v>February</v>
      </c>
      <c r="C1439" s="1" t="str">
        <f t="shared" si="67"/>
        <v>Winter</v>
      </c>
      <c r="D1439" t="s">
        <v>48</v>
      </c>
      <c r="E1439" t="s">
        <v>6</v>
      </c>
      <c r="F1439">
        <v>62.78</v>
      </c>
      <c r="G1439">
        <v>45.99</v>
      </c>
      <c r="H1439">
        <v>5</v>
      </c>
      <c r="I1439">
        <f t="shared" si="68"/>
        <v>229.95000000000002</v>
      </c>
    </row>
    <row r="1440" spans="1:9" x14ac:dyDescent="0.3">
      <c r="A1440" s="1">
        <v>45370</v>
      </c>
      <c r="B1440" s="1" t="str">
        <f t="shared" si="66"/>
        <v>March</v>
      </c>
      <c r="C1440" s="1" t="str">
        <f t="shared" si="67"/>
        <v>Winter</v>
      </c>
      <c r="D1440" t="s">
        <v>52</v>
      </c>
      <c r="E1440" t="s">
        <v>42</v>
      </c>
      <c r="F1440">
        <v>0.49</v>
      </c>
      <c r="G1440">
        <v>0.33</v>
      </c>
      <c r="H1440">
        <v>50</v>
      </c>
      <c r="I1440">
        <f t="shared" si="68"/>
        <v>16.5</v>
      </c>
    </row>
    <row r="1441" spans="1:9" x14ac:dyDescent="0.3">
      <c r="A1441" s="1">
        <v>45605</v>
      </c>
      <c r="B1441" s="1" t="str">
        <f t="shared" si="66"/>
        <v>November</v>
      </c>
      <c r="C1441" s="1" t="str">
        <f t="shared" si="67"/>
        <v>Festive</v>
      </c>
      <c r="D1441" t="s">
        <v>36</v>
      </c>
      <c r="E1441" t="s">
        <v>35</v>
      </c>
      <c r="F1441">
        <v>0.33</v>
      </c>
      <c r="G1441">
        <v>0.23</v>
      </c>
      <c r="H1441">
        <v>1500</v>
      </c>
      <c r="I1441">
        <f t="shared" si="68"/>
        <v>345</v>
      </c>
    </row>
    <row r="1442" spans="1:9" x14ac:dyDescent="0.3">
      <c r="A1442" s="1">
        <v>45592</v>
      </c>
      <c r="B1442" s="1" t="str">
        <f t="shared" si="66"/>
        <v>October</v>
      </c>
      <c r="C1442" s="1" t="str">
        <f t="shared" si="67"/>
        <v>Festive</v>
      </c>
      <c r="D1442" t="s">
        <v>26</v>
      </c>
      <c r="E1442" t="s">
        <v>6</v>
      </c>
      <c r="F1442">
        <v>29.88</v>
      </c>
      <c r="G1442">
        <v>20.2</v>
      </c>
      <c r="H1442">
        <v>3</v>
      </c>
      <c r="I1442">
        <f t="shared" si="68"/>
        <v>60.599999999999994</v>
      </c>
    </row>
    <row r="1443" spans="1:9" x14ac:dyDescent="0.3">
      <c r="A1443" s="1">
        <v>45371</v>
      </c>
      <c r="B1443" s="1" t="str">
        <f t="shared" si="66"/>
        <v>March</v>
      </c>
      <c r="C1443" s="1" t="str">
        <f t="shared" si="67"/>
        <v>Winter</v>
      </c>
      <c r="D1443" t="s">
        <v>55</v>
      </c>
      <c r="E1443" t="s">
        <v>35</v>
      </c>
      <c r="F1443">
        <v>0.43</v>
      </c>
      <c r="G1443">
        <v>0.28999999999999998</v>
      </c>
      <c r="H1443">
        <v>100</v>
      </c>
      <c r="I1443">
        <f t="shared" si="68"/>
        <v>28.999999999999996</v>
      </c>
    </row>
    <row r="1444" spans="1:9" x14ac:dyDescent="0.3">
      <c r="A1444" s="1">
        <v>45492</v>
      </c>
      <c r="B1444" s="1" t="str">
        <f t="shared" si="66"/>
        <v>July</v>
      </c>
      <c r="C1444" s="1" t="str">
        <f t="shared" si="67"/>
        <v>Monsoon</v>
      </c>
      <c r="D1444" t="s">
        <v>15</v>
      </c>
      <c r="E1444" t="s">
        <v>14</v>
      </c>
      <c r="F1444">
        <v>58.16</v>
      </c>
      <c r="G1444">
        <v>47.27</v>
      </c>
      <c r="H1444">
        <v>6</v>
      </c>
      <c r="I1444">
        <f t="shared" si="68"/>
        <v>283.62</v>
      </c>
    </row>
    <row r="1445" spans="1:9" x14ac:dyDescent="0.3">
      <c r="A1445" s="1">
        <v>45325</v>
      </c>
      <c r="B1445" s="1" t="str">
        <f t="shared" si="66"/>
        <v>February</v>
      </c>
      <c r="C1445" s="1" t="str">
        <f t="shared" si="67"/>
        <v>Winter</v>
      </c>
      <c r="D1445" t="s">
        <v>3</v>
      </c>
      <c r="E1445" t="s">
        <v>4</v>
      </c>
      <c r="F1445">
        <v>114.99</v>
      </c>
      <c r="G1445">
        <v>80.19</v>
      </c>
      <c r="H1445">
        <v>5</v>
      </c>
      <c r="I1445">
        <f t="shared" si="68"/>
        <v>400.95</v>
      </c>
    </row>
    <row r="1446" spans="1:9" x14ac:dyDescent="0.3">
      <c r="A1446" s="1">
        <v>45621</v>
      </c>
      <c r="B1446" s="1" t="str">
        <f t="shared" si="66"/>
        <v>November</v>
      </c>
      <c r="C1446" s="1" t="str">
        <f t="shared" si="67"/>
        <v>Festive</v>
      </c>
      <c r="D1446" t="s">
        <v>13</v>
      </c>
      <c r="E1446" t="s">
        <v>14</v>
      </c>
      <c r="F1446">
        <v>74.69</v>
      </c>
      <c r="G1446">
        <v>53.65</v>
      </c>
      <c r="H1446">
        <v>2</v>
      </c>
      <c r="I1446">
        <f t="shared" si="68"/>
        <v>107.3</v>
      </c>
    </row>
    <row r="1447" spans="1:9" x14ac:dyDescent="0.3">
      <c r="A1447" s="1">
        <v>45414</v>
      </c>
      <c r="B1447" s="1" t="str">
        <f t="shared" si="66"/>
        <v>May</v>
      </c>
      <c r="C1447" s="1" t="str">
        <f t="shared" si="67"/>
        <v>Summer</v>
      </c>
      <c r="D1447" t="s">
        <v>32</v>
      </c>
      <c r="E1447" t="s">
        <v>33</v>
      </c>
      <c r="F1447">
        <v>0.05</v>
      </c>
      <c r="G1447">
        <v>0.04</v>
      </c>
      <c r="H1447">
        <v>5000</v>
      </c>
      <c r="I1447">
        <f t="shared" si="68"/>
        <v>200</v>
      </c>
    </row>
    <row r="1448" spans="1:9" x14ac:dyDescent="0.3">
      <c r="A1448" s="1">
        <v>45577</v>
      </c>
      <c r="B1448" s="1" t="str">
        <f t="shared" si="66"/>
        <v>October</v>
      </c>
      <c r="C1448" s="1" t="str">
        <f t="shared" si="67"/>
        <v>Festive</v>
      </c>
      <c r="D1448" t="s">
        <v>57</v>
      </c>
      <c r="E1448" t="s">
        <v>42</v>
      </c>
      <c r="F1448">
        <v>0.26</v>
      </c>
      <c r="G1448">
        <v>0.21</v>
      </c>
      <c r="H1448">
        <v>250</v>
      </c>
      <c r="I1448">
        <f t="shared" si="68"/>
        <v>52.5</v>
      </c>
    </row>
    <row r="1449" spans="1:9" x14ac:dyDescent="0.3">
      <c r="A1449" s="1">
        <v>45351</v>
      </c>
      <c r="B1449" s="1" t="str">
        <f t="shared" si="66"/>
        <v>February</v>
      </c>
      <c r="C1449" s="1" t="str">
        <f t="shared" si="67"/>
        <v>Winter</v>
      </c>
      <c r="D1449" t="s">
        <v>20</v>
      </c>
      <c r="E1449" t="s">
        <v>6</v>
      </c>
      <c r="F1449">
        <v>67.91</v>
      </c>
      <c r="G1449">
        <v>46.89</v>
      </c>
      <c r="H1449">
        <v>5</v>
      </c>
      <c r="I1449">
        <f t="shared" si="68"/>
        <v>234.45</v>
      </c>
    </row>
    <row r="1450" spans="1:9" x14ac:dyDescent="0.3">
      <c r="A1450" s="1">
        <v>45320</v>
      </c>
      <c r="B1450" s="1" t="str">
        <f t="shared" si="66"/>
        <v>January</v>
      </c>
      <c r="C1450" s="1" t="str">
        <f t="shared" si="67"/>
        <v>Winter</v>
      </c>
      <c r="D1450" t="s">
        <v>54</v>
      </c>
      <c r="E1450" t="s">
        <v>6</v>
      </c>
      <c r="F1450">
        <v>0.13</v>
      </c>
      <c r="G1450">
        <v>0.11</v>
      </c>
      <c r="H1450">
        <v>350</v>
      </c>
      <c r="I1450">
        <f t="shared" si="68"/>
        <v>38.5</v>
      </c>
    </row>
    <row r="1451" spans="1:9" x14ac:dyDescent="0.3">
      <c r="A1451" s="1">
        <v>45650</v>
      </c>
      <c r="B1451" s="1" t="str">
        <f t="shared" si="66"/>
        <v>December</v>
      </c>
      <c r="C1451" s="1" t="str">
        <f t="shared" si="67"/>
        <v>Festive</v>
      </c>
      <c r="D1451" t="s">
        <v>24</v>
      </c>
      <c r="E1451" t="s">
        <v>6</v>
      </c>
      <c r="F1451">
        <v>0.55000000000000004</v>
      </c>
      <c r="G1451">
        <v>0.51</v>
      </c>
      <c r="H1451">
        <v>250</v>
      </c>
      <c r="I1451">
        <f t="shared" si="68"/>
        <v>127.5</v>
      </c>
    </row>
    <row r="1452" spans="1:9" x14ac:dyDescent="0.3">
      <c r="A1452" s="1">
        <v>45353</v>
      </c>
      <c r="B1452" s="1" t="str">
        <f t="shared" si="66"/>
        <v>March</v>
      </c>
      <c r="C1452" s="1" t="str">
        <f t="shared" si="67"/>
        <v>Winter</v>
      </c>
      <c r="D1452" t="s">
        <v>16</v>
      </c>
      <c r="E1452" t="s">
        <v>17</v>
      </c>
      <c r="F1452">
        <v>2.88</v>
      </c>
      <c r="G1452">
        <v>2.23</v>
      </c>
      <c r="H1452">
        <v>5000</v>
      </c>
      <c r="I1452">
        <f t="shared" si="68"/>
        <v>11150</v>
      </c>
    </row>
    <row r="1453" spans="1:9" x14ac:dyDescent="0.3">
      <c r="A1453" s="1">
        <v>45583</v>
      </c>
      <c r="B1453" s="1" t="str">
        <f t="shared" si="66"/>
        <v>October</v>
      </c>
      <c r="C1453" s="1" t="str">
        <f t="shared" si="67"/>
        <v>Festive</v>
      </c>
      <c r="D1453" t="s">
        <v>54</v>
      </c>
      <c r="E1453" t="s">
        <v>6</v>
      </c>
      <c r="F1453">
        <v>0.08</v>
      </c>
      <c r="G1453">
        <v>7.0000000000000007E-2</v>
      </c>
      <c r="H1453">
        <v>100</v>
      </c>
      <c r="I1453">
        <f t="shared" si="68"/>
        <v>7.0000000000000009</v>
      </c>
    </row>
    <row r="1454" spans="1:9" x14ac:dyDescent="0.3">
      <c r="A1454" s="1">
        <v>45375</v>
      </c>
      <c r="B1454" s="1" t="str">
        <f t="shared" si="66"/>
        <v>March</v>
      </c>
      <c r="C1454" s="1" t="str">
        <f t="shared" si="67"/>
        <v>Winter</v>
      </c>
      <c r="D1454" t="s">
        <v>24</v>
      </c>
      <c r="E1454" t="s">
        <v>6</v>
      </c>
      <c r="F1454">
        <v>0.5</v>
      </c>
      <c r="G1454">
        <v>0.44</v>
      </c>
      <c r="H1454">
        <v>50</v>
      </c>
      <c r="I1454">
        <f t="shared" si="68"/>
        <v>22</v>
      </c>
    </row>
    <row r="1455" spans="1:9" x14ac:dyDescent="0.3">
      <c r="A1455" s="1">
        <v>45469</v>
      </c>
      <c r="B1455" s="1" t="str">
        <f t="shared" si="66"/>
        <v>June</v>
      </c>
      <c r="C1455" s="1" t="str">
        <f t="shared" si="67"/>
        <v>Summer</v>
      </c>
      <c r="D1455" t="s">
        <v>27</v>
      </c>
      <c r="E1455" t="s">
        <v>4</v>
      </c>
      <c r="F1455">
        <v>206.74</v>
      </c>
      <c r="G1455">
        <v>143.41</v>
      </c>
      <c r="H1455">
        <v>5</v>
      </c>
      <c r="I1455">
        <f t="shared" si="68"/>
        <v>717.05</v>
      </c>
    </row>
    <row r="1456" spans="1:9" x14ac:dyDescent="0.3">
      <c r="A1456" s="1">
        <v>45424</v>
      </c>
      <c r="B1456" s="1" t="str">
        <f t="shared" si="66"/>
        <v>May</v>
      </c>
      <c r="C1456" s="1" t="str">
        <f t="shared" si="67"/>
        <v>Summer</v>
      </c>
      <c r="D1456" t="s">
        <v>16</v>
      </c>
      <c r="E1456" t="s">
        <v>17</v>
      </c>
      <c r="F1456">
        <v>4.57</v>
      </c>
      <c r="G1456">
        <v>3.96</v>
      </c>
      <c r="H1456">
        <v>250</v>
      </c>
      <c r="I1456">
        <f t="shared" si="68"/>
        <v>990</v>
      </c>
    </row>
    <row r="1457" spans="1:9" x14ac:dyDescent="0.3">
      <c r="A1457" s="1">
        <v>45582</v>
      </c>
      <c r="B1457" s="1" t="str">
        <f t="shared" si="66"/>
        <v>October</v>
      </c>
      <c r="C1457" s="1" t="str">
        <f t="shared" si="67"/>
        <v>Festive</v>
      </c>
      <c r="D1457" t="s">
        <v>26</v>
      </c>
      <c r="E1457" t="s">
        <v>6</v>
      </c>
      <c r="F1457">
        <v>52.22</v>
      </c>
      <c r="G1457">
        <v>49.33</v>
      </c>
      <c r="H1457">
        <v>0.25</v>
      </c>
      <c r="I1457">
        <f t="shared" si="68"/>
        <v>12.3325</v>
      </c>
    </row>
    <row r="1458" spans="1:9" x14ac:dyDescent="0.3">
      <c r="A1458" s="1">
        <v>45429</v>
      </c>
      <c r="B1458" s="1" t="str">
        <f t="shared" si="66"/>
        <v>May</v>
      </c>
      <c r="C1458" s="1" t="str">
        <f t="shared" si="67"/>
        <v>Summer</v>
      </c>
      <c r="D1458" t="s">
        <v>49</v>
      </c>
      <c r="E1458" t="s">
        <v>4</v>
      </c>
      <c r="F1458">
        <v>129.88</v>
      </c>
      <c r="G1458">
        <v>117.14</v>
      </c>
      <c r="H1458">
        <v>0.25</v>
      </c>
      <c r="I1458">
        <f t="shared" si="68"/>
        <v>29.285</v>
      </c>
    </row>
    <row r="1459" spans="1:9" x14ac:dyDescent="0.3">
      <c r="A1459" s="1">
        <v>45352</v>
      </c>
      <c r="B1459" s="1" t="str">
        <f t="shared" si="66"/>
        <v>March</v>
      </c>
      <c r="C1459" s="1" t="str">
        <f t="shared" si="67"/>
        <v>Winter</v>
      </c>
      <c r="D1459" t="s">
        <v>51</v>
      </c>
      <c r="E1459" t="s">
        <v>6</v>
      </c>
      <c r="F1459">
        <v>159.49</v>
      </c>
      <c r="G1459">
        <v>112.37</v>
      </c>
      <c r="H1459">
        <v>5</v>
      </c>
      <c r="I1459">
        <f t="shared" si="68"/>
        <v>561.85</v>
      </c>
    </row>
    <row r="1460" spans="1:9" x14ac:dyDescent="0.3">
      <c r="A1460" s="1">
        <v>45307</v>
      </c>
      <c r="B1460" s="1" t="str">
        <f t="shared" si="66"/>
        <v>January</v>
      </c>
      <c r="C1460" s="1" t="str">
        <f t="shared" si="67"/>
        <v>Winter</v>
      </c>
      <c r="D1460" t="s">
        <v>20</v>
      </c>
      <c r="E1460" t="s">
        <v>6</v>
      </c>
      <c r="F1460">
        <v>67.52</v>
      </c>
      <c r="G1460">
        <v>62.59</v>
      </c>
      <c r="H1460">
        <v>2</v>
      </c>
      <c r="I1460">
        <f t="shared" si="68"/>
        <v>125.18</v>
      </c>
    </row>
    <row r="1461" spans="1:9" x14ac:dyDescent="0.3">
      <c r="A1461" s="1">
        <v>45620</v>
      </c>
      <c r="B1461" s="1" t="str">
        <f t="shared" si="66"/>
        <v>November</v>
      </c>
      <c r="C1461" s="1" t="str">
        <f t="shared" si="67"/>
        <v>Festive</v>
      </c>
      <c r="D1461" t="s">
        <v>20</v>
      </c>
      <c r="E1461" t="s">
        <v>6</v>
      </c>
      <c r="F1461">
        <v>68.7</v>
      </c>
      <c r="G1461">
        <v>51.77</v>
      </c>
      <c r="H1461">
        <v>0.25</v>
      </c>
      <c r="I1461">
        <f t="shared" si="68"/>
        <v>12.942500000000001</v>
      </c>
    </row>
    <row r="1462" spans="1:9" x14ac:dyDescent="0.3">
      <c r="A1462" s="1">
        <v>45574</v>
      </c>
      <c r="B1462" s="1" t="str">
        <f t="shared" si="66"/>
        <v>October</v>
      </c>
      <c r="C1462" s="1" t="str">
        <f t="shared" si="67"/>
        <v>Festive</v>
      </c>
      <c r="D1462" t="s">
        <v>26</v>
      </c>
      <c r="E1462" t="s">
        <v>6</v>
      </c>
      <c r="F1462">
        <v>64.489999999999995</v>
      </c>
      <c r="G1462">
        <v>45.57</v>
      </c>
      <c r="H1462">
        <v>10</v>
      </c>
      <c r="I1462">
        <f t="shared" si="68"/>
        <v>455.7</v>
      </c>
    </row>
    <row r="1463" spans="1:9" x14ac:dyDescent="0.3">
      <c r="A1463" s="1">
        <v>45639</v>
      </c>
      <c r="B1463" s="1" t="str">
        <f t="shared" si="66"/>
        <v>December</v>
      </c>
      <c r="C1463" s="1" t="str">
        <f t="shared" si="67"/>
        <v>Festive</v>
      </c>
      <c r="D1463" t="s">
        <v>46</v>
      </c>
      <c r="E1463" t="s">
        <v>6</v>
      </c>
      <c r="F1463">
        <v>0.54</v>
      </c>
      <c r="G1463">
        <v>0.36</v>
      </c>
      <c r="H1463">
        <v>1000</v>
      </c>
      <c r="I1463">
        <f t="shared" si="68"/>
        <v>360</v>
      </c>
    </row>
    <row r="1464" spans="1:9" x14ac:dyDescent="0.3">
      <c r="A1464" s="1">
        <v>45546</v>
      </c>
      <c r="B1464" s="1" t="str">
        <f t="shared" si="66"/>
        <v>September</v>
      </c>
      <c r="C1464" s="1" t="str">
        <f t="shared" si="67"/>
        <v>Monsoon</v>
      </c>
      <c r="D1464" t="s">
        <v>40</v>
      </c>
      <c r="E1464" t="s">
        <v>29</v>
      </c>
      <c r="F1464">
        <v>117.78</v>
      </c>
      <c r="G1464">
        <v>82.57</v>
      </c>
      <c r="H1464">
        <v>24</v>
      </c>
      <c r="I1464">
        <f t="shared" si="68"/>
        <v>1981.6799999999998</v>
      </c>
    </row>
    <row r="1465" spans="1:9" x14ac:dyDescent="0.3">
      <c r="A1465" s="1">
        <v>45476</v>
      </c>
      <c r="B1465" s="1" t="str">
        <f t="shared" si="66"/>
        <v>July</v>
      </c>
      <c r="C1465" s="1" t="str">
        <f t="shared" si="67"/>
        <v>Monsoon</v>
      </c>
      <c r="D1465" t="s">
        <v>44</v>
      </c>
      <c r="E1465" t="s">
        <v>6</v>
      </c>
      <c r="F1465">
        <v>16.2</v>
      </c>
      <c r="G1465">
        <v>13.49</v>
      </c>
      <c r="H1465">
        <v>1</v>
      </c>
      <c r="I1465">
        <f t="shared" si="68"/>
        <v>13.49</v>
      </c>
    </row>
    <row r="1466" spans="1:9" x14ac:dyDescent="0.3">
      <c r="A1466" s="1">
        <v>45638</v>
      </c>
      <c r="B1466" s="1" t="str">
        <f t="shared" si="66"/>
        <v>December</v>
      </c>
      <c r="C1466" s="1" t="str">
        <f t="shared" si="67"/>
        <v>Festive</v>
      </c>
      <c r="D1466" t="s">
        <v>30</v>
      </c>
      <c r="E1466" t="s">
        <v>6</v>
      </c>
      <c r="F1466">
        <v>66.510000000000005</v>
      </c>
      <c r="G1466">
        <v>59.09</v>
      </c>
      <c r="H1466">
        <v>1</v>
      </c>
      <c r="I1466">
        <f t="shared" si="68"/>
        <v>59.09</v>
      </c>
    </row>
    <row r="1467" spans="1:9" x14ac:dyDescent="0.3">
      <c r="A1467" s="1">
        <v>45586</v>
      </c>
      <c r="B1467" s="1" t="str">
        <f t="shared" si="66"/>
        <v>October</v>
      </c>
      <c r="C1467" s="1" t="str">
        <f t="shared" si="67"/>
        <v>Festive</v>
      </c>
      <c r="D1467" t="s">
        <v>19</v>
      </c>
      <c r="E1467" t="s">
        <v>14</v>
      </c>
      <c r="F1467">
        <v>30.85</v>
      </c>
      <c r="G1467">
        <v>26.6</v>
      </c>
      <c r="H1467">
        <v>24</v>
      </c>
      <c r="I1467">
        <f t="shared" si="68"/>
        <v>638.40000000000009</v>
      </c>
    </row>
    <row r="1468" spans="1:9" x14ac:dyDescent="0.3">
      <c r="A1468" s="1">
        <v>45579</v>
      </c>
      <c r="B1468" s="1" t="str">
        <f t="shared" si="66"/>
        <v>October</v>
      </c>
      <c r="C1468" s="1" t="str">
        <f t="shared" si="67"/>
        <v>Festive</v>
      </c>
      <c r="D1468" t="s">
        <v>28</v>
      </c>
      <c r="E1468" t="s">
        <v>29</v>
      </c>
      <c r="F1468">
        <v>114.36</v>
      </c>
      <c r="G1468">
        <v>81.34</v>
      </c>
      <c r="H1468">
        <v>1</v>
      </c>
      <c r="I1468">
        <f t="shared" si="68"/>
        <v>81.34</v>
      </c>
    </row>
    <row r="1469" spans="1:9" x14ac:dyDescent="0.3">
      <c r="A1469" s="1">
        <v>45351</v>
      </c>
      <c r="B1469" s="1" t="str">
        <f t="shared" si="66"/>
        <v>February</v>
      </c>
      <c r="C1469" s="1" t="str">
        <f t="shared" si="67"/>
        <v>Winter</v>
      </c>
      <c r="D1469" t="s">
        <v>3</v>
      </c>
      <c r="E1469" t="s">
        <v>4</v>
      </c>
      <c r="F1469">
        <v>132.69999999999999</v>
      </c>
      <c r="G1469">
        <v>125.54</v>
      </c>
      <c r="H1469">
        <v>3</v>
      </c>
      <c r="I1469">
        <f t="shared" si="68"/>
        <v>376.62</v>
      </c>
    </row>
    <row r="1470" spans="1:9" x14ac:dyDescent="0.3">
      <c r="A1470" s="1">
        <v>45631</v>
      </c>
      <c r="B1470" s="1" t="str">
        <f t="shared" si="66"/>
        <v>December</v>
      </c>
      <c r="C1470" s="1" t="str">
        <f t="shared" si="67"/>
        <v>Festive</v>
      </c>
      <c r="D1470" t="s">
        <v>36</v>
      </c>
      <c r="E1470" t="s">
        <v>35</v>
      </c>
      <c r="F1470">
        <v>0.02</v>
      </c>
      <c r="G1470">
        <v>0.02</v>
      </c>
      <c r="H1470">
        <v>100</v>
      </c>
      <c r="I1470">
        <f t="shared" si="68"/>
        <v>2</v>
      </c>
    </row>
    <row r="1471" spans="1:9" x14ac:dyDescent="0.3">
      <c r="A1471" s="1">
        <v>45567</v>
      </c>
      <c r="B1471" s="1" t="str">
        <f t="shared" si="66"/>
        <v>October</v>
      </c>
      <c r="C1471" s="1" t="str">
        <f t="shared" si="67"/>
        <v>Festive</v>
      </c>
      <c r="D1471" t="s">
        <v>7</v>
      </c>
      <c r="E1471" t="s">
        <v>6</v>
      </c>
      <c r="F1471">
        <v>63.56</v>
      </c>
      <c r="G1471">
        <v>44.97</v>
      </c>
      <c r="H1471">
        <v>5</v>
      </c>
      <c r="I1471">
        <f t="shared" si="68"/>
        <v>224.85</v>
      </c>
    </row>
    <row r="1472" spans="1:9" x14ac:dyDescent="0.3">
      <c r="A1472" s="1">
        <v>45626</v>
      </c>
      <c r="B1472" s="1" t="str">
        <f t="shared" si="66"/>
        <v>November</v>
      </c>
      <c r="C1472" s="1" t="str">
        <f t="shared" si="67"/>
        <v>Festive</v>
      </c>
      <c r="D1472" t="s">
        <v>55</v>
      </c>
      <c r="E1472" t="s">
        <v>35</v>
      </c>
      <c r="F1472">
        <v>0.16</v>
      </c>
      <c r="G1472">
        <v>0.12</v>
      </c>
      <c r="H1472">
        <v>200</v>
      </c>
      <c r="I1472">
        <f t="shared" si="68"/>
        <v>24</v>
      </c>
    </row>
    <row r="1473" spans="1:9" x14ac:dyDescent="0.3">
      <c r="A1473" s="1">
        <v>45585</v>
      </c>
      <c r="B1473" s="1" t="str">
        <f t="shared" si="66"/>
        <v>October</v>
      </c>
      <c r="C1473" s="1" t="str">
        <f t="shared" si="67"/>
        <v>Festive</v>
      </c>
      <c r="D1473" t="s">
        <v>60</v>
      </c>
      <c r="E1473" t="s">
        <v>17</v>
      </c>
      <c r="F1473">
        <v>3.9</v>
      </c>
      <c r="G1473">
        <v>2.65</v>
      </c>
      <c r="H1473">
        <v>1500</v>
      </c>
      <c r="I1473">
        <f t="shared" si="68"/>
        <v>3975</v>
      </c>
    </row>
    <row r="1474" spans="1:9" x14ac:dyDescent="0.3">
      <c r="A1474" s="1">
        <v>45570</v>
      </c>
      <c r="B1474" s="1" t="str">
        <f t="shared" si="66"/>
        <v>October</v>
      </c>
      <c r="C1474" s="1" t="str">
        <f t="shared" si="67"/>
        <v>Festive</v>
      </c>
      <c r="D1474" t="s">
        <v>49</v>
      </c>
      <c r="E1474" t="s">
        <v>4</v>
      </c>
      <c r="F1474">
        <v>144.94999999999999</v>
      </c>
      <c r="G1474">
        <v>105.59</v>
      </c>
      <c r="H1474">
        <v>5</v>
      </c>
      <c r="I1474">
        <f t="shared" si="68"/>
        <v>527.95000000000005</v>
      </c>
    </row>
    <row r="1475" spans="1:9" x14ac:dyDescent="0.3">
      <c r="A1475" s="1">
        <v>45506</v>
      </c>
      <c r="B1475" s="1" t="str">
        <f t="shared" ref="B1475:B1538" si="69">TEXT(A1475,"MMMM")</f>
        <v>August</v>
      </c>
      <c r="C1475" s="1" t="str">
        <f t="shared" ref="C1475:C1538" si="70">IF(OR(MONTH(A1475)=10,MONTH(A1475)=11,MONTH(A1475)=12),"Festive",
IF(OR(MONTH(A1475)=1,MONTH(A1475)=2,MONTH(A1475)=3),"Winter",
IF(OR(MONTH(A1475)=4,MONTH(A1475)=5,MONTH(A1475)=6),"Summer",
"Monsoon")))</f>
        <v>Monsoon</v>
      </c>
      <c r="D1475" t="s">
        <v>49</v>
      </c>
      <c r="E1475" t="s">
        <v>4</v>
      </c>
      <c r="F1475">
        <v>82.33</v>
      </c>
      <c r="G1475">
        <v>78.260000000000005</v>
      </c>
      <c r="H1475">
        <v>0.25</v>
      </c>
      <c r="I1475">
        <f t="shared" ref="I1475:I1538" si="71">H1475*G1475</f>
        <v>19.565000000000001</v>
      </c>
    </row>
    <row r="1476" spans="1:9" x14ac:dyDescent="0.3">
      <c r="A1476" s="1">
        <v>45597</v>
      </c>
      <c r="B1476" s="1" t="str">
        <f t="shared" si="69"/>
        <v>November</v>
      </c>
      <c r="C1476" s="1" t="str">
        <f t="shared" si="70"/>
        <v>Festive</v>
      </c>
      <c r="D1476" t="s">
        <v>39</v>
      </c>
      <c r="E1476" t="s">
        <v>11</v>
      </c>
      <c r="F1476">
        <v>738.79</v>
      </c>
      <c r="G1476">
        <v>495.98</v>
      </c>
      <c r="H1476">
        <v>0.5</v>
      </c>
      <c r="I1476">
        <f t="shared" si="71"/>
        <v>247.99</v>
      </c>
    </row>
    <row r="1477" spans="1:9" x14ac:dyDescent="0.3">
      <c r="A1477" s="1">
        <v>45455</v>
      </c>
      <c r="B1477" s="1" t="str">
        <f t="shared" si="69"/>
        <v>June</v>
      </c>
      <c r="C1477" s="1" t="str">
        <f t="shared" si="70"/>
        <v>Summer</v>
      </c>
      <c r="D1477" t="s">
        <v>49</v>
      </c>
      <c r="E1477" t="s">
        <v>4</v>
      </c>
      <c r="F1477">
        <v>121.28</v>
      </c>
      <c r="G1477">
        <v>91.06</v>
      </c>
      <c r="H1477">
        <v>1</v>
      </c>
      <c r="I1477">
        <f t="shared" si="71"/>
        <v>91.06</v>
      </c>
    </row>
    <row r="1478" spans="1:9" x14ac:dyDescent="0.3">
      <c r="A1478" s="1">
        <v>45575</v>
      </c>
      <c r="B1478" s="1" t="str">
        <f t="shared" si="69"/>
        <v>October</v>
      </c>
      <c r="C1478" s="1" t="str">
        <f t="shared" si="70"/>
        <v>Festive</v>
      </c>
      <c r="D1478" t="s">
        <v>44</v>
      </c>
      <c r="E1478" t="s">
        <v>6</v>
      </c>
      <c r="F1478">
        <v>5.34</v>
      </c>
      <c r="G1478">
        <v>4.8499999999999996</v>
      </c>
      <c r="H1478">
        <v>5</v>
      </c>
      <c r="I1478">
        <f t="shared" si="71"/>
        <v>24.25</v>
      </c>
    </row>
    <row r="1479" spans="1:9" x14ac:dyDescent="0.3">
      <c r="A1479" s="1">
        <v>45353</v>
      </c>
      <c r="B1479" s="1" t="str">
        <f t="shared" si="69"/>
        <v>March</v>
      </c>
      <c r="C1479" s="1" t="str">
        <f t="shared" si="70"/>
        <v>Winter</v>
      </c>
      <c r="D1479" t="s">
        <v>47</v>
      </c>
      <c r="E1479" t="s">
        <v>6</v>
      </c>
      <c r="F1479">
        <v>89.53</v>
      </c>
      <c r="G1479">
        <v>79.8</v>
      </c>
      <c r="H1479">
        <v>5</v>
      </c>
      <c r="I1479">
        <f t="shared" si="71"/>
        <v>399</v>
      </c>
    </row>
    <row r="1480" spans="1:9" x14ac:dyDescent="0.3">
      <c r="A1480" s="1">
        <v>45318</v>
      </c>
      <c r="B1480" s="1" t="str">
        <f t="shared" si="69"/>
        <v>January</v>
      </c>
      <c r="C1480" s="1" t="str">
        <f t="shared" si="70"/>
        <v>Winter</v>
      </c>
      <c r="D1480" t="s">
        <v>48</v>
      </c>
      <c r="E1480" t="s">
        <v>6</v>
      </c>
      <c r="F1480">
        <v>58.67</v>
      </c>
      <c r="G1480">
        <v>47.1</v>
      </c>
      <c r="H1480">
        <v>0.25</v>
      </c>
      <c r="I1480">
        <f t="shared" si="71"/>
        <v>11.775</v>
      </c>
    </row>
    <row r="1481" spans="1:9" x14ac:dyDescent="0.3">
      <c r="A1481" s="1">
        <v>45632</v>
      </c>
      <c r="B1481" s="1" t="str">
        <f t="shared" si="69"/>
        <v>December</v>
      </c>
      <c r="C1481" s="1" t="str">
        <f t="shared" si="70"/>
        <v>Festive</v>
      </c>
      <c r="D1481" t="s">
        <v>13</v>
      </c>
      <c r="E1481" t="s">
        <v>14</v>
      </c>
      <c r="F1481">
        <v>30.06</v>
      </c>
      <c r="G1481">
        <v>21.73</v>
      </c>
      <c r="H1481">
        <v>12</v>
      </c>
      <c r="I1481">
        <f t="shared" si="71"/>
        <v>260.76</v>
      </c>
    </row>
    <row r="1482" spans="1:9" x14ac:dyDescent="0.3">
      <c r="A1482" s="1">
        <v>45497</v>
      </c>
      <c r="B1482" s="1" t="str">
        <f t="shared" si="69"/>
        <v>July</v>
      </c>
      <c r="C1482" s="1" t="str">
        <f t="shared" si="70"/>
        <v>Monsoon</v>
      </c>
      <c r="D1482" t="s">
        <v>16</v>
      </c>
      <c r="E1482" t="s">
        <v>17</v>
      </c>
      <c r="F1482">
        <v>1.73</v>
      </c>
      <c r="G1482">
        <v>1.63</v>
      </c>
      <c r="H1482">
        <v>250</v>
      </c>
      <c r="I1482">
        <f t="shared" si="71"/>
        <v>407.5</v>
      </c>
    </row>
    <row r="1483" spans="1:9" x14ac:dyDescent="0.3">
      <c r="A1483" s="1">
        <v>45625</v>
      </c>
      <c r="B1483" s="1" t="str">
        <f t="shared" si="69"/>
        <v>November</v>
      </c>
      <c r="C1483" s="1" t="str">
        <f t="shared" si="70"/>
        <v>Festive</v>
      </c>
      <c r="D1483" t="s">
        <v>34</v>
      </c>
      <c r="E1483" t="s">
        <v>35</v>
      </c>
      <c r="F1483">
        <v>0.06</v>
      </c>
      <c r="G1483">
        <v>0.05</v>
      </c>
      <c r="H1483">
        <v>100</v>
      </c>
      <c r="I1483">
        <f t="shared" si="71"/>
        <v>5</v>
      </c>
    </row>
    <row r="1484" spans="1:9" x14ac:dyDescent="0.3">
      <c r="A1484" s="1">
        <v>45451</v>
      </c>
      <c r="B1484" s="1" t="str">
        <f t="shared" si="69"/>
        <v>June</v>
      </c>
      <c r="C1484" s="1" t="str">
        <f t="shared" si="70"/>
        <v>Summer</v>
      </c>
      <c r="D1484" t="s">
        <v>54</v>
      </c>
      <c r="E1484" t="s">
        <v>6</v>
      </c>
      <c r="F1484">
        <v>0.38</v>
      </c>
      <c r="G1484">
        <v>0.31</v>
      </c>
      <c r="H1484">
        <v>4000</v>
      </c>
      <c r="I1484">
        <f t="shared" si="71"/>
        <v>1240</v>
      </c>
    </row>
    <row r="1485" spans="1:9" x14ac:dyDescent="0.3">
      <c r="A1485" s="1">
        <v>45636</v>
      </c>
      <c r="B1485" s="1" t="str">
        <f t="shared" si="69"/>
        <v>December</v>
      </c>
      <c r="C1485" s="1" t="str">
        <f t="shared" si="70"/>
        <v>Festive</v>
      </c>
      <c r="D1485" t="s">
        <v>46</v>
      </c>
      <c r="E1485" t="s">
        <v>6</v>
      </c>
      <c r="F1485">
        <v>0.3</v>
      </c>
      <c r="G1485">
        <v>0.27</v>
      </c>
      <c r="H1485">
        <v>750</v>
      </c>
      <c r="I1485">
        <f t="shared" si="71"/>
        <v>202.5</v>
      </c>
    </row>
    <row r="1486" spans="1:9" x14ac:dyDescent="0.3">
      <c r="A1486" s="1">
        <v>45480</v>
      </c>
      <c r="B1486" s="1" t="str">
        <f t="shared" si="69"/>
        <v>July</v>
      </c>
      <c r="C1486" s="1" t="str">
        <f t="shared" si="70"/>
        <v>Monsoon</v>
      </c>
      <c r="D1486" t="s">
        <v>8</v>
      </c>
      <c r="E1486" t="s">
        <v>6</v>
      </c>
      <c r="F1486">
        <v>9.6300000000000008</v>
      </c>
      <c r="G1486">
        <v>7.79</v>
      </c>
      <c r="H1486">
        <v>2</v>
      </c>
      <c r="I1486">
        <f t="shared" si="71"/>
        <v>15.58</v>
      </c>
    </row>
    <row r="1487" spans="1:9" x14ac:dyDescent="0.3">
      <c r="A1487" s="1">
        <v>45638</v>
      </c>
      <c r="B1487" s="1" t="str">
        <f t="shared" si="69"/>
        <v>December</v>
      </c>
      <c r="C1487" s="1" t="str">
        <f t="shared" si="70"/>
        <v>Festive</v>
      </c>
      <c r="D1487" t="s">
        <v>59</v>
      </c>
      <c r="E1487" t="s">
        <v>6</v>
      </c>
      <c r="F1487">
        <v>19.78</v>
      </c>
      <c r="G1487">
        <v>18.260000000000002</v>
      </c>
      <c r="H1487">
        <v>10</v>
      </c>
      <c r="I1487">
        <f t="shared" si="71"/>
        <v>182.60000000000002</v>
      </c>
    </row>
    <row r="1488" spans="1:9" x14ac:dyDescent="0.3">
      <c r="A1488" s="1">
        <v>45416</v>
      </c>
      <c r="B1488" s="1" t="str">
        <f t="shared" si="69"/>
        <v>May</v>
      </c>
      <c r="C1488" s="1" t="str">
        <f t="shared" si="70"/>
        <v>Summer</v>
      </c>
      <c r="D1488" t="s">
        <v>28</v>
      </c>
      <c r="E1488" t="s">
        <v>29</v>
      </c>
      <c r="F1488">
        <v>70.84</v>
      </c>
      <c r="G1488">
        <v>56.85</v>
      </c>
      <c r="H1488">
        <v>12</v>
      </c>
      <c r="I1488">
        <f t="shared" si="71"/>
        <v>682.2</v>
      </c>
    </row>
    <row r="1489" spans="1:9" x14ac:dyDescent="0.3">
      <c r="A1489" s="1">
        <v>45544</v>
      </c>
      <c r="B1489" s="1" t="str">
        <f t="shared" si="69"/>
        <v>September</v>
      </c>
      <c r="C1489" s="1" t="str">
        <f t="shared" si="70"/>
        <v>Monsoon</v>
      </c>
      <c r="D1489" t="s">
        <v>44</v>
      </c>
      <c r="E1489" t="s">
        <v>6</v>
      </c>
      <c r="F1489">
        <v>8.34</v>
      </c>
      <c r="G1489">
        <v>6.85</v>
      </c>
      <c r="H1489">
        <v>12</v>
      </c>
      <c r="I1489">
        <f t="shared" si="71"/>
        <v>82.199999999999989</v>
      </c>
    </row>
    <row r="1490" spans="1:9" x14ac:dyDescent="0.3">
      <c r="A1490" s="1">
        <v>45392</v>
      </c>
      <c r="B1490" s="1" t="str">
        <f t="shared" si="69"/>
        <v>April</v>
      </c>
      <c r="C1490" s="1" t="str">
        <f t="shared" si="70"/>
        <v>Summer</v>
      </c>
      <c r="D1490" t="s">
        <v>50</v>
      </c>
      <c r="E1490" t="s">
        <v>6</v>
      </c>
      <c r="F1490">
        <v>0.49</v>
      </c>
      <c r="G1490">
        <v>0.33</v>
      </c>
      <c r="H1490">
        <v>350</v>
      </c>
      <c r="I1490">
        <f t="shared" si="71"/>
        <v>115.5</v>
      </c>
    </row>
    <row r="1491" spans="1:9" x14ac:dyDescent="0.3">
      <c r="A1491" s="1">
        <v>45417</v>
      </c>
      <c r="B1491" s="1" t="str">
        <f t="shared" si="69"/>
        <v>May</v>
      </c>
      <c r="C1491" s="1" t="str">
        <f t="shared" si="70"/>
        <v>Summer</v>
      </c>
      <c r="D1491" t="s">
        <v>59</v>
      </c>
      <c r="E1491" t="s">
        <v>6</v>
      </c>
      <c r="F1491">
        <v>8.2200000000000006</v>
      </c>
      <c r="G1491">
        <v>6.04</v>
      </c>
      <c r="H1491">
        <v>6</v>
      </c>
      <c r="I1491">
        <f t="shared" si="71"/>
        <v>36.24</v>
      </c>
    </row>
    <row r="1492" spans="1:9" x14ac:dyDescent="0.3">
      <c r="A1492" s="1">
        <v>45618</v>
      </c>
      <c r="B1492" s="1" t="str">
        <f t="shared" si="69"/>
        <v>November</v>
      </c>
      <c r="C1492" s="1" t="str">
        <f t="shared" si="70"/>
        <v>Festive</v>
      </c>
      <c r="D1492" t="s">
        <v>25</v>
      </c>
      <c r="E1492" t="s">
        <v>6</v>
      </c>
      <c r="F1492">
        <v>33.590000000000003</v>
      </c>
      <c r="G1492">
        <v>26.67</v>
      </c>
      <c r="H1492">
        <v>1</v>
      </c>
      <c r="I1492">
        <f t="shared" si="71"/>
        <v>26.67</v>
      </c>
    </row>
    <row r="1493" spans="1:9" x14ac:dyDescent="0.3">
      <c r="A1493" s="1">
        <v>45635</v>
      </c>
      <c r="B1493" s="1" t="str">
        <f t="shared" si="69"/>
        <v>December</v>
      </c>
      <c r="C1493" s="1" t="str">
        <f t="shared" si="70"/>
        <v>Festive</v>
      </c>
      <c r="D1493" t="s">
        <v>41</v>
      </c>
      <c r="E1493" t="s">
        <v>42</v>
      </c>
      <c r="F1493">
        <v>0.54</v>
      </c>
      <c r="G1493">
        <v>0.47</v>
      </c>
      <c r="H1493">
        <v>200</v>
      </c>
      <c r="I1493">
        <f t="shared" si="71"/>
        <v>94</v>
      </c>
    </row>
    <row r="1494" spans="1:9" x14ac:dyDescent="0.3">
      <c r="A1494" s="1">
        <v>45654</v>
      </c>
      <c r="B1494" s="1" t="str">
        <f t="shared" si="69"/>
        <v>December</v>
      </c>
      <c r="C1494" s="1" t="str">
        <f t="shared" si="70"/>
        <v>Festive</v>
      </c>
      <c r="D1494" t="s">
        <v>32</v>
      </c>
      <c r="E1494" t="s">
        <v>33</v>
      </c>
      <c r="F1494">
        <v>0.04</v>
      </c>
      <c r="G1494">
        <v>0.03</v>
      </c>
      <c r="H1494">
        <v>4000</v>
      </c>
      <c r="I1494">
        <f t="shared" si="71"/>
        <v>120</v>
      </c>
    </row>
    <row r="1495" spans="1:9" x14ac:dyDescent="0.3">
      <c r="A1495" s="1">
        <v>45463</v>
      </c>
      <c r="B1495" s="1" t="str">
        <f t="shared" si="69"/>
        <v>June</v>
      </c>
      <c r="C1495" s="1" t="str">
        <f t="shared" si="70"/>
        <v>Summer</v>
      </c>
      <c r="D1495" t="s">
        <v>49</v>
      </c>
      <c r="E1495" t="s">
        <v>4</v>
      </c>
      <c r="F1495">
        <v>71.08</v>
      </c>
      <c r="G1495">
        <v>49.51</v>
      </c>
      <c r="H1495">
        <v>0.5</v>
      </c>
      <c r="I1495">
        <f t="shared" si="71"/>
        <v>24.754999999999999</v>
      </c>
    </row>
    <row r="1496" spans="1:9" x14ac:dyDescent="0.3">
      <c r="A1496" s="1">
        <v>45650</v>
      </c>
      <c r="B1496" s="1" t="str">
        <f t="shared" si="69"/>
        <v>December</v>
      </c>
      <c r="C1496" s="1" t="str">
        <f t="shared" si="70"/>
        <v>Festive</v>
      </c>
      <c r="D1496" t="s">
        <v>36</v>
      </c>
      <c r="E1496" t="s">
        <v>35</v>
      </c>
      <c r="F1496">
        <v>0.43</v>
      </c>
      <c r="G1496">
        <v>0.3</v>
      </c>
      <c r="H1496">
        <v>250</v>
      </c>
      <c r="I1496">
        <f t="shared" si="71"/>
        <v>75</v>
      </c>
    </row>
    <row r="1497" spans="1:9" x14ac:dyDescent="0.3">
      <c r="A1497" s="1">
        <v>45605</v>
      </c>
      <c r="B1497" s="1" t="str">
        <f t="shared" si="69"/>
        <v>November</v>
      </c>
      <c r="C1497" s="1" t="str">
        <f t="shared" si="70"/>
        <v>Festive</v>
      </c>
      <c r="D1497" t="s">
        <v>10</v>
      </c>
      <c r="E1497" t="s">
        <v>11</v>
      </c>
      <c r="F1497">
        <v>488.6</v>
      </c>
      <c r="G1497">
        <v>420.85</v>
      </c>
      <c r="H1497">
        <v>0.25</v>
      </c>
      <c r="I1497">
        <f t="shared" si="71"/>
        <v>105.21250000000001</v>
      </c>
    </row>
    <row r="1498" spans="1:9" x14ac:dyDescent="0.3">
      <c r="A1498" s="1">
        <v>45633</v>
      </c>
      <c r="B1498" s="1" t="str">
        <f t="shared" si="69"/>
        <v>December</v>
      </c>
      <c r="C1498" s="1" t="str">
        <f t="shared" si="70"/>
        <v>Festive</v>
      </c>
      <c r="D1498" t="s">
        <v>58</v>
      </c>
      <c r="E1498" t="s">
        <v>33</v>
      </c>
      <c r="F1498">
        <v>7.0000000000000007E-2</v>
      </c>
      <c r="G1498">
        <v>0.05</v>
      </c>
      <c r="H1498">
        <v>1000</v>
      </c>
      <c r="I1498">
        <f t="shared" si="71"/>
        <v>50</v>
      </c>
    </row>
    <row r="1499" spans="1:9" x14ac:dyDescent="0.3">
      <c r="A1499" s="1">
        <v>45506</v>
      </c>
      <c r="B1499" s="1" t="str">
        <f t="shared" si="69"/>
        <v>August</v>
      </c>
      <c r="C1499" s="1" t="str">
        <f t="shared" si="70"/>
        <v>Monsoon</v>
      </c>
      <c r="D1499" t="s">
        <v>28</v>
      </c>
      <c r="E1499" t="s">
        <v>29</v>
      </c>
      <c r="F1499">
        <v>470.09</v>
      </c>
      <c r="G1499">
        <v>323.26</v>
      </c>
      <c r="H1499">
        <v>3</v>
      </c>
      <c r="I1499">
        <f t="shared" si="71"/>
        <v>969.78</v>
      </c>
    </row>
    <row r="1500" spans="1:9" x14ac:dyDescent="0.3">
      <c r="A1500" s="1">
        <v>45322</v>
      </c>
      <c r="B1500" s="1" t="str">
        <f t="shared" si="69"/>
        <v>January</v>
      </c>
      <c r="C1500" s="1" t="str">
        <f t="shared" si="70"/>
        <v>Winter</v>
      </c>
      <c r="D1500" t="s">
        <v>41</v>
      </c>
      <c r="E1500" t="s">
        <v>42</v>
      </c>
      <c r="F1500">
        <v>0.09</v>
      </c>
      <c r="G1500">
        <v>7.0000000000000007E-2</v>
      </c>
      <c r="H1500">
        <v>50</v>
      </c>
      <c r="I1500">
        <f t="shared" si="71"/>
        <v>3.5000000000000004</v>
      </c>
    </row>
    <row r="1501" spans="1:9" x14ac:dyDescent="0.3">
      <c r="A1501" s="1">
        <v>45364</v>
      </c>
      <c r="B1501" s="1" t="str">
        <f t="shared" si="69"/>
        <v>March</v>
      </c>
      <c r="C1501" s="1" t="str">
        <f t="shared" si="70"/>
        <v>Winter</v>
      </c>
      <c r="D1501" t="s">
        <v>34</v>
      </c>
      <c r="E1501" t="s">
        <v>35</v>
      </c>
      <c r="F1501">
        <v>0.27</v>
      </c>
      <c r="G1501">
        <v>0.22</v>
      </c>
      <c r="H1501">
        <v>50</v>
      </c>
      <c r="I1501">
        <f t="shared" si="71"/>
        <v>11</v>
      </c>
    </row>
    <row r="1502" spans="1:9" x14ac:dyDescent="0.3">
      <c r="A1502" s="1">
        <v>45339</v>
      </c>
      <c r="B1502" s="1" t="str">
        <f t="shared" si="69"/>
        <v>February</v>
      </c>
      <c r="C1502" s="1" t="str">
        <f t="shared" si="70"/>
        <v>Winter</v>
      </c>
      <c r="D1502" t="s">
        <v>38</v>
      </c>
      <c r="E1502" t="s">
        <v>23</v>
      </c>
      <c r="F1502">
        <v>207.95</v>
      </c>
      <c r="G1502">
        <v>179.54</v>
      </c>
      <c r="H1502">
        <v>10</v>
      </c>
      <c r="I1502">
        <f t="shared" si="71"/>
        <v>1795.3999999999999</v>
      </c>
    </row>
    <row r="1503" spans="1:9" x14ac:dyDescent="0.3">
      <c r="A1503" s="1">
        <v>45595</v>
      </c>
      <c r="B1503" s="1" t="str">
        <f t="shared" si="69"/>
        <v>October</v>
      </c>
      <c r="C1503" s="1" t="str">
        <f t="shared" si="70"/>
        <v>Festive</v>
      </c>
      <c r="D1503" t="s">
        <v>18</v>
      </c>
      <c r="E1503" t="s">
        <v>17</v>
      </c>
      <c r="F1503">
        <v>4.6500000000000004</v>
      </c>
      <c r="G1503">
        <v>3.77</v>
      </c>
      <c r="H1503">
        <v>100</v>
      </c>
      <c r="I1503">
        <f t="shared" si="71"/>
        <v>377</v>
      </c>
    </row>
    <row r="1504" spans="1:9" x14ac:dyDescent="0.3">
      <c r="A1504" s="1">
        <v>45558</v>
      </c>
      <c r="B1504" s="1" t="str">
        <f t="shared" si="69"/>
        <v>September</v>
      </c>
      <c r="C1504" s="1" t="str">
        <f t="shared" si="70"/>
        <v>Monsoon</v>
      </c>
      <c r="D1504" t="s">
        <v>44</v>
      </c>
      <c r="E1504" t="s">
        <v>6</v>
      </c>
      <c r="F1504">
        <v>11.26</v>
      </c>
      <c r="G1504">
        <v>9.73</v>
      </c>
      <c r="H1504">
        <v>3</v>
      </c>
      <c r="I1504">
        <f t="shared" si="71"/>
        <v>29.19</v>
      </c>
    </row>
    <row r="1505" spans="1:9" x14ac:dyDescent="0.3">
      <c r="A1505" s="1">
        <v>45482</v>
      </c>
      <c r="B1505" s="1" t="str">
        <f t="shared" si="69"/>
        <v>July</v>
      </c>
      <c r="C1505" s="1" t="str">
        <f t="shared" si="70"/>
        <v>Monsoon</v>
      </c>
      <c r="D1505" t="s">
        <v>7</v>
      </c>
      <c r="E1505" t="s">
        <v>6</v>
      </c>
      <c r="F1505">
        <v>67.53</v>
      </c>
      <c r="G1505">
        <v>60.14</v>
      </c>
      <c r="H1505">
        <v>0.25</v>
      </c>
      <c r="I1505">
        <f t="shared" si="71"/>
        <v>15.035</v>
      </c>
    </row>
    <row r="1506" spans="1:9" x14ac:dyDescent="0.3">
      <c r="A1506" s="1">
        <v>45335</v>
      </c>
      <c r="B1506" s="1" t="str">
        <f t="shared" si="69"/>
        <v>February</v>
      </c>
      <c r="C1506" s="1" t="str">
        <f t="shared" si="70"/>
        <v>Winter</v>
      </c>
      <c r="D1506" t="s">
        <v>50</v>
      </c>
      <c r="E1506" t="s">
        <v>6</v>
      </c>
      <c r="F1506">
        <v>0.41</v>
      </c>
      <c r="G1506">
        <v>0.39</v>
      </c>
      <c r="H1506">
        <v>4000</v>
      </c>
      <c r="I1506">
        <f t="shared" si="71"/>
        <v>1560</v>
      </c>
    </row>
    <row r="1507" spans="1:9" x14ac:dyDescent="0.3">
      <c r="A1507" s="1">
        <v>45550</v>
      </c>
      <c r="B1507" s="1" t="str">
        <f t="shared" si="69"/>
        <v>September</v>
      </c>
      <c r="C1507" s="1" t="str">
        <f t="shared" si="70"/>
        <v>Monsoon</v>
      </c>
      <c r="D1507" t="s">
        <v>50</v>
      </c>
      <c r="E1507" t="s">
        <v>6</v>
      </c>
      <c r="F1507">
        <v>0.57999999999999996</v>
      </c>
      <c r="G1507">
        <v>0.4</v>
      </c>
      <c r="H1507">
        <v>1500</v>
      </c>
      <c r="I1507">
        <f t="shared" si="71"/>
        <v>600</v>
      </c>
    </row>
    <row r="1508" spans="1:9" x14ac:dyDescent="0.3">
      <c r="A1508" s="1">
        <v>45616</v>
      </c>
      <c r="B1508" s="1" t="str">
        <f t="shared" si="69"/>
        <v>November</v>
      </c>
      <c r="C1508" s="1" t="str">
        <f t="shared" si="70"/>
        <v>Festive</v>
      </c>
      <c r="D1508" t="s">
        <v>52</v>
      </c>
      <c r="E1508" t="s">
        <v>42</v>
      </c>
      <c r="F1508">
        <v>0.57999999999999996</v>
      </c>
      <c r="G1508">
        <v>0.48</v>
      </c>
      <c r="H1508">
        <v>200</v>
      </c>
      <c r="I1508">
        <f t="shared" si="71"/>
        <v>96</v>
      </c>
    </row>
    <row r="1509" spans="1:9" x14ac:dyDescent="0.3">
      <c r="A1509" s="1">
        <v>45638</v>
      </c>
      <c r="B1509" s="1" t="str">
        <f t="shared" si="69"/>
        <v>December</v>
      </c>
      <c r="C1509" s="1" t="str">
        <f t="shared" si="70"/>
        <v>Festive</v>
      </c>
      <c r="D1509" t="s">
        <v>50</v>
      </c>
      <c r="E1509" t="s">
        <v>6</v>
      </c>
      <c r="F1509">
        <v>7.0000000000000007E-2</v>
      </c>
      <c r="G1509">
        <v>0.05</v>
      </c>
      <c r="H1509">
        <v>5000</v>
      </c>
      <c r="I1509">
        <f t="shared" si="71"/>
        <v>250</v>
      </c>
    </row>
    <row r="1510" spans="1:9" x14ac:dyDescent="0.3">
      <c r="A1510" s="1">
        <v>45650</v>
      </c>
      <c r="B1510" s="1" t="str">
        <f t="shared" si="69"/>
        <v>December</v>
      </c>
      <c r="C1510" s="1" t="str">
        <f t="shared" si="70"/>
        <v>Festive</v>
      </c>
      <c r="D1510" t="s">
        <v>57</v>
      </c>
      <c r="E1510" t="s">
        <v>42</v>
      </c>
      <c r="F1510">
        <v>0.4</v>
      </c>
      <c r="G1510">
        <v>0.34</v>
      </c>
      <c r="H1510">
        <v>750</v>
      </c>
      <c r="I1510">
        <f t="shared" si="71"/>
        <v>255.00000000000003</v>
      </c>
    </row>
    <row r="1511" spans="1:9" x14ac:dyDescent="0.3">
      <c r="A1511" s="1">
        <v>45413</v>
      </c>
      <c r="B1511" s="1" t="str">
        <f t="shared" si="69"/>
        <v>May</v>
      </c>
      <c r="C1511" s="1" t="str">
        <f t="shared" si="70"/>
        <v>Summer</v>
      </c>
      <c r="D1511" t="s">
        <v>10</v>
      </c>
      <c r="E1511" t="s">
        <v>11</v>
      </c>
      <c r="F1511">
        <v>474.02</v>
      </c>
      <c r="G1511">
        <v>436.31</v>
      </c>
      <c r="H1511">
        <v>5</v>
      </c>
      <c r="I1511">
        <f t="shared" si="71"/>
        <v>2181.5500000000002</v>
      </c>
    </row>
    <row r="1512" spans="1:9" x14ac:dyDescent="0.3">
      <c r="A1512" s="1">
        <v>45606</v>
      </c>
      <c r="B1512" s="1" t="str">
        <f t="shared" si="69"/>
        <v>November</v>
      </c>
      <c r="C1512" s="1" t="str">
        <f t="shared" si="70"/>
        <v>Festive</v>
      </c>
      <c r="D1512" t="s">
        <v>13</v>
      </c>
      <c r="E1512" t="s">
        <v>14</v>
      </c>
      <c r="F1512">
        <v>59.24</v>
      </c>
      <c r="G1512">
        <v>40.590000000000003</v>
      </c>
      <c r="H1512">
        <v>1</v>
      </c>
      <c r="I1512">
        <f t="shared" si="71"/>
        <v>40.590000000000003</v>
      </c>
    </row>
    <row r="1513" spans="1:9" x14ac:dyDescent="0.3">
      <c r="A1513" s="1">
        <v>45493</v>
      </c>
      <c r="B1513" s="1" t="str">
        <f t="shared" si="69"/>
        <v>July</v>
      </c>
      <c r="C1513" s="1" t="str">
        <f t="shared" si="70"/>
        <v>Monsoon</v>
      </c>
      <c r="D1513" t="s">
        <v>19</v>
      </c>
      <c r="E1513" t="s">
        <v>14</v>
      </c>
      <c r="F1513">
        <v>29.68</v>
      </c>
      <c r="G1513">
        <v>24.44</v>
      </c>
      <c r="H1513">
        <v>1</v>
      </c>
      <c r="I1513">
        <f t="shared" si="71"/>
        <v>24.44</v>
      </c>
    </row>
    <row r="1514" spans="1:9" x14ac:dyDescent="0.3">
      <c r="A1514" s="1">
        <v>45459</v>
      </c>
      <c r="B1514" s="1" t="str">
        <f t="shared" si="69"/>
        <v>June</v>
      </c>
      <c r="C1514" s="1" t="str">
        <f t="shared" si="70"/>
        <v>Summer</v>
      </c>
      <c r="D1514" t="s">
        <v>49</v>
      </c>
      <c r="E1514" t="s">
        <v>4</v>
      </c>
      <c r="F1514">
        <v>107.75</v>
      </c>
      <c r="G1514">
        <v>80.31</v>
      </c>
      <c r="H1514">
        <v>0.25</v>
      </c>
      <c r="I1514">
        <f t="shared" si="71"/>
        <v>20.077500000000001</v>
      </c>
    </row>
    <row r="1515" spans="1:9" x14ac:dyDescent="0.3">
      <c r="A1515" s="1">
        <v>45600</v>
      </c>
      <c r="B1515" s="1" t="str">
        <f t="shared" si="69"/>
        <v>November</v>
      </c>
      <c r="C1515" s="1" t="str">
        <f t="shared" si="70"/>
        <v>Festive</v>
      </c>
      <c r="D1515" t="s">
        <v>9</v>
      </c>
      <c r="E1515" t="s">
        <v>6</v>
      </c>
      <c r="F1515">
        <v>0.81</v>
      </c>
      <c r="G1515">
        <v>0.57999999999999996</v>
      </c>
      <c r="H1515">
        <v>100</v>
      </c>
      <c r="I1515">
        <f t="shared" si="71"/>
        <v>57.999999999999993</v>
      </c>
    </row>
    <row r="1516" spans="1:9" x14ac:dyDescent="0.3">
      <c r="A1516" s="1">
        <v>45591</v>
      </c>
      <c r="B1516" s="1" t="str">
        <f t="shared" si="69"/>
        <v>October</v>
      </c>
      <c r="C1516" s="1" t="str">
        <f t="shared" si="70"/>
        <v>Festive</v>
      </c>
      <c r="D1516" t="s">
        <v>5</v>
      </c>
      <c r="E1516" t="s">
        <v>6</v>
      </c>
      <c r="F1516">
        <v>66.14</v>
      </c>
      <c r="G1516">
        <v>49.28</v>
      </c>
      <c r="H1516">
        <v>1</v>
      </c>
      <c r="I1516">
        <f t="shared" si="71"/>
        <v>49.28</v>
      </c>
    </row>
    <row r="1517" spans="1:9" x14ac:dyDescent="0.3">
      <c r="A1517" s="1">
        <v>45640</v>
      </c>
      <c r="B1517" s="1" t="str">
        <f t="shared" si="69"/>
        <v>December</v>
      </c>
      <c r="C1517" s="1" t="str">
        <f t="shared" si="70"/>
        <v>Festive</v>
      </c>
      <c r="D1517" t="s">
        <v>46</v>
      </c>
      <c r="E1517" t="s">
        <v>6</v>
      </c>
      <c r="F1517">
        <v>1.07</v>
      </c>
      <c r="G1517">
        <v>0.77</v>
      </c>
      <c r="H1517">
        <v>250</v>
      </c>
      <c r="I1517">
        <f t="shared" si="71"/>
        <v>192.5</v>
      </c>
    </row>
    <row r="1518" spans="1:9" x14ac:dyDescent="0.3">
      <c r="A1518" s="1">
        <v>45579</v>
      </c>
      <c r="B1518" s="1" t="str">
        <f t="shared" si="69"/>
        <v>October</v>
      </c>
      <c r="C1518" s="1" t="str">
        <f t="shared" si="70"/>
        <v>Festive</v>
      </c>
      <c r="D1518" t="s">
        <v>58</v>
      </c>
      <c r="E1518" t="s">
        <v>33</v>
      </c>
      <c r="F1518">
        <v>0.08</v>
      </c>
      <c r="G1518">
        <v>0.06</v>
      </c>
      <c r="H1518">
        <v>750</v>
      </c>
      <c r="I1518">
        <f t="shared" si="71"/>
        <v>45</v>
      </c>
    </row>
    <row r="1519" spans="1:9" x14ac:dyDescent="0.3">
      <c r="A1519" s="1">
        <v>45625</v>
      </c>
      <c r="B1519" s="1" t="str">
        <f t="shared" si="69"/>
        <v>November</v>
      </c>
      <c r="C1519" s="1" t="str">
        <f t="shared" si="70"/>
        <v>Festive</v>
      </c>
      <c r="D1519" t="s">
        <v>12</v>
      </c>
      <c r="E1519" t="s">
        <v>6</v>
      </c>
      <c r="F1519">
        <v>0.09</v>
      </c>
      <c r="G1519">
        <v>7.0000000000000007E-2</v>
      </c>
      <c r="H1519">
        <v>500</v>
      </c>
      <c r="I1519">
        <f t="shared" si="71"/>
        <v>35</v>
      </c>
    </row>
    <row r="1520" spans="1:9" x14ac:dyDescent="0.3">
      <c r="A1520" s="1">
        <v>45581</v>
      </c>
      <c r="B1520" s="1" t="str">
        <f t="shared" si="69"/>
        <v>October</v>
      </c>
      <c r="C1520" s="1" t="str">
        <f t="shared" si="70"/>
        <v>Festive</v>
      </c>
      <c r="D1520" t="s">
        <v>54</v>
      </c>
      <c r="E1520" t="s">
        <v>6</v>
      </c>
      <c r="F1520">
        <v>0.4</v>
      </c>
      <c r="G1520">
        <v>0.28000000000000003</v>
      </c>
      <c r="H1520">
        <v>1500</v>
      </c>
      <c r="I1520">
        <f t="shared" si="71"/>
        <v>420.00000000000006</v>
      </c>
    </row>
    <row r="1521" spans="1:9" x14ac:dyDescent="0.3">
      <c r="A1521" s="1">
        <v>45398</v>
      </c>
      <c r="B1521" s="1" t="str">
        <f t="shared" si="69"/>
        <v>April</v>
      </c>
      <c r="C1521" s="1" t="str">
        <f t="shared" si="70"/>
        <v>Summer</v>
      </c>
      <c r="D1521" t="s">
        <v>55</v>
      </c>
      <c r="E1521" t="s">
        <v>35</v>
      </c>
      <c r="F1521">
        <v>0.45</v>
      </c>
      <c r="G1521">
        <v>0.35</v>
      </c>
      <c r="H1521">
        <v>2000</v>
      </c>
      <c r="I1521">
        <f t="shared" si="71"/>
        <v>700</v>
      </c>
    </row>
    <row r="1522" spans="1:9" x14ac:dyDescent="0.3">
      <c r="A1522" s="1">
        <v>45529</v>
      </c>
      <c r="B1522" s="1" t="str">
        <f t="shared" si="69"/>
        <v>August</v>
      </c>
      <c r="C1522" s="1" t="str">
        <f t="shared" si="70"/>
        <v>Monsoon</v>
      </c>
      <c r="D1522" t="s">
        <v>32</v>
      </c>
      <c r="E1522" t="s">
        <v>33</v>
      </c>
      <c r="F1522">
        <v>7.0000000000000007E-2</v>
      </c>
      <c r="G1522">
        <v>0.05</v>
      </c>
      <c r="H1522">
        <v>1500</v>
      </c>
      <c r="I1522">
        <f t="shared" si="71"/>
        <v>75</v>
      </c>
    </row>
    <row r="1523" spans="1:9" x14ac:dyDescent="0.3">
      <c r="A1523" s="1">
        <v>45581</v>
      </c>
      <c r="B1523" s="1" t="str">
        <f t="shared" si="69"/>
        <v>October</v>
      </c>
      <c r="C1523" s="1" t="str">
        <f t="shared" si="70"/>
        <v>Festive</v>
      </c>
      <c r="D1523" t="s">
        <v>38</v>
      </c>
      <c r="E1523" t="s">
        <v>23</v>
      </c>
      <c r="F1523">
        <v>175.82</v>
      </c>
      <c r="G1523">
        <v>121.44</v>
      </c>
      <c r="H1523">
        <v>10</v>
      </c>
      <c r="I1523">
        <f t="shared" si="71"/>
        <v>1214.4000000000001</v>
      </c>
    </row>
    <row r="1524" spans="1:9" x14ac:dyDescent="0.3">
      <c r="A1524" s="1">
        <v>45653</v>
      </c>
      <c r="B1524" s="1" t="str">
        <f t="shared" si="69"/>
        <v>December</v>
      </c>
      <c r="C1524" s="1" t="str">
        <f t="shared" si="70"/>
        <v>Festive</v>
      </c>
      <c r="D1524" t="s">
        <v>7</v>
      </c>
      <c r="E1524" t="s">
        <v>6</v>
      </c>
      <c r="F1524">
        <v>87.16</v>
      </c>
      <c r="G1524">
        <v>73.88</v>
      </c>
      <c r="H1524">
        <v>0.25</v>
      </c>
      <c r="I1524">
        <f t="shared" si="71"/>
        <v>18.47</v>
      </c>
    </row>
    <row r="1525" spans="1:9" x14ac:dyDescent="0.3">
      <c r="A1525" s="1">
        <v>45656</v>
      </c>
      <c r="B1525" s="1" t="str">
        <f t="shared" si="69"/>
        <v>December</v>
      </c>
      <c r="C1525" s="1" t="str">
        <f t="shared" si="70"/>
        <v>Festive</v>
      </c>
      <c r="D1525" t="s">
        <v>26</v>
      </c>
      <c r="E1525" t="s">
        <v>6</v>
      </c>
      <c r="F1525">
        <v>49.86</v>
      </c>
      <c r="G1525">
        <v>36.56</v>
      </c>
      <c r="H1525">
        <v>0.25</v>
      </c>
      <c r="I1525">
        <f t="shared" si="71"/>
        <v>9.14</v>
      </c>
    </row>
    <row r="1526" spans="1:9" x14ac:dyDescent="0.3">
      <c r="A1526" s="1">
        <v>45312</v>
      </c>
      <c r="B1526" s="1" t="str">
        <f t="shared" si="69"/>
        <v>January</v>
      </c>
      <c r="C1526" s="1" t="str">
        <f t="shared" si="70"/>
        <v>Winter</v>
      </c>
      <c r="D1526" t="s">
        <v>36</v>
      </c>
      <c r="E1526" t="s">
        <v>35</v>
      </c>
      <c r="F1526">
        <v>0.56999999999999995</v>
      </c>
      <c r="G1526">
        <v>0.44</v>
      </c>
      <c r="H1526">
        <v>200</v>
      </c>
      <c r="I1526">
        <f t="shared" si="71"/>
        <v>88</v>
      </c>
    </row>
    <row r="1527" spans="1:9" x14ac:dyDescent="0.3">
      <c r="A1527" s="1">
        <v>45607</v>
      </c>
      <c r="B1527" s="1" t="str">
        <f t="shared" si="69"/>
        <v>November</v>
      </c>
      <c r="C1527" s="1" t="str">
        <f t="shared" si="70"/>
        <v>Festive</v>
      </c>
      <c r="D1527" t="s">
        <v>3</v>
      </c>
      <c r="E1527" t="s">
        <v>4</v>
      </c>
      <c r="F1527">
        <v>116.46</v>
      </c>
      <c r="G1527">
        <v>85.82</v>
      </c>
      <c r="H1527">
        <v>0.25</v>
      </c>
      <c r="I1527">
        <f t="shared" si="71"/>
        <v>21.454999999999998</v>
      </c>
    </row>
    <row r="1528" spans="1:9" x14ac:dyDescent="0.3">
      <c r="A1528" s="1">
        <v>45657</v>
      </c>
      <c r="B1528" s="1" t="str">
        <f t="shared" si="69"/>
        <v>December</v>
      </c>
      <c r="C1528" s="1" t="str">
        <f t="shared" si="70"/>
        <v>Festive</v>
      </c>
      <c r="D1528" t="s">
        <v>5</v>
      </c>
      <c r="E1528" t="s">
        <v>6</v>
      </c>
      <c r="F1528">
        <v>60.68</v>
      </c>
      <c r="G1528">
        <v>43.91</v>
      </c>
      <c r="H1528">
        <v>2</v>
      </c>
      <c r="I1528">
        <f t="shared" si="71"/>
        <v>87.82</v>
      </c>
    </row>
    <row r="1529" spans="1:9" x14ac:dyDescent="0.3">
      <c r="A1529" s="1">
        <v>45611</v>
      </c>
      <c r="B1529" s="1" t="str">
        <f t="shared" si="69"/>
        <v>November</v>
      </c>
      <c r="C1529" s="1" t="str">
        <f t="shared" si="70"/>
        <v>Festive</v>
      </c>
      <c r="D1529" t="s">
        <v>53</v>
      </c>
      <c r="E1529" t="s">
        <v>6</v>
      </c>
      <c r="F1529">
        <v>48.72</v>
      </c>
      <c r="G1529">
        <v>33.78</v>
      </c>
      <c r="H1529">
        <v>1</v>
      </c>
      <c r="I1529">
        <f t="shared" si="71"/>
        <v>33.78</v>
      </c>
    </row>
    <row r="1530" spans="1:9" x14ac:dyDescent="0.3">
      <c r="A1530" s="1">
        <v>45572</v>
      </c>
      <c r="B1530" s="1" t="str">
        <f t="shared" si="69"/>
        <v>October</v>
      </c>
      <c r="C1530" s="1" t="str">
        <f t="shared" si="70"/>
        <v>Festive</v>
      </c>
      <c r="D1530" t="s">
        <v>8</v>
      </c>
      <c r="E1530" t="s">
        <v>6</v>
      </c>
      <c r="F1530">
        <v>17.68</v>
      </c>
      <c r="G1530">
        <v>14.31</v>
      </c>
      <c r="H1530">
        <v>24</v>
      </c>
      <c r="I1530">
        <f t="shared" si="71"/>
        <v>343.44</v>
      </c>
    </row>
    <row r="1531" spans="1:9" x14ac:dyDescent="0.3">
      <c r="A1531" s="1">
        <v>45425</v>
      </c>
      <c r="B1531" s="1" t="str">
        <f t="shared" si="69"/>
        <v>May</v>
      </c>
      <c r="C1531" s="1" t="str">
        <f t="shared" si="70"/>
        <v>Summer</v>
      </c>
      <c r="D1531" t="s">
        <v>13</v>
      </c>
      <c r="E1531" t="s">
        <v>14</v>
      </c>
      <c r="F1531">
        <v>53.24</v>
      </c>
      <c r="G1531">
        <v>39.450000000000003</v>
      </c>
      <c r="H1531">
        <v>6</v>
      </c>
      <c r="I1531">
        <f t="shared" si="71"/>
        <v>236.70000000000002</v>
      </c>
    </row>
    <row r="1532" spans="1:9" x14ac:dyDescent="0.3">
      <c r="A1532" s="1">
        <v>45381</v>
      </c>
      <c r="B1532" s="1" t="str">
        <f t="shared" si="69"/>
        <v>March</v>
      </c>
      <c r="C1532" s="1" t="str">
        <f t="shared" si="70"/>
        <v>Winter</v>
      </c>
      <c r="D1532" t="s">
        <v>60</v>
      </c>
      <c r="E1532" t="s">
        <v>17</v>
      </c>
      <c r="F1532">
        <v>3.3</v>
      </c>
      <c r="G1532">
        <v>2.78</v>
      </c>
      <c r="H1532">
        <v>2000</v>
      </c>
      <c r="I1532">
        <f t="shared" si="71"/>
        <v>5560</v>
      </c>
    </row>
    <row r="1533" spans="1:9" x14ac:dyDescent="0.3">
      <c r="A1533" s="1">
        <v>45617</v>
      </c>
      <c r="B1533" s="1" t="str">
        <f t="shared" si="69"/>
        <v>November</v>
      </c>
      <c r="C1533" s="1" t="str">
        <f t="shared" si="70"/>
        <v>Festive</v>
      </c>
      <c r="D1533" t="s">
        <v>5</v>
      </c>
      <c r="E1533" t="s">
        <v>6</v>
      </c>
      <c r="F1533">
        <v>38.200000000000003</v>
      </c>
      <c r="G1533">
        <v>32.729999999999997</v>
      </c>
      <c r="H1533">
        <v>10</v>
      </c>
      <c r="I1533">
        <f t="shared" si="71"/>
        <v>327.29999999999995</v>
      </c>
    </row>
    <row r="1534" spans="1:9" x14ac:dyDescent="0.3">
      <c r="A1534" s="1">
        <v>45419</v>
      </c>
      <c r="B1534" s="1" t="str">
        <f t="shared" si="69"/>
        <v>May</v>
      </c>
      <c r="C1534" s="1" t="str">
        <f t="shared" si="70"/>
        <v>Summer</v>
      </c>
      <c r="D1534" t="s">
        <v>55</v>
      </c>
      <c r="E1534" t="s">
        <v>35</v>
      </c>
      <c r="F1534">
        <v>0.68</v>
      </c>
      <c r="G1534">
        <v>0.49</v>
      </c>
      <c r="H1534">
        <v>750</v>
      </c>
      <c r="I1534">
        <f t="shared" si="71"/>
        <v>367.5</v>
      </c>
    </row>
    <row r="1535" spans="1:9" x14ac:dyDescent="0.3">
      <c r="A1535" s="1">
        <v>45579</v>
      </c>
      <c r="B1535" s="1" t="str">
        <f t="shared" si="69"/>
        <v>October</v>
      </c>
      <c r="C1535" s="1" t="str">
        <f t="shared" si="70"/>
        <v>Festive</v>
      </c>
      <c r="D1535" t="s">
        <v>25</v>
      </c>
      <c r="E1535" t="s">
        <v>6</v>
      </c>
      <c r="F1535">
        <v>54.86</v>
      </c>
      <c r="G1535">
        <v>37.06</v>
      </c>
      <c r="H1535">
        <v>0.5</v>
      </c>
      <c r="I1535">
        <f t="shared" si="71"/>
        <v>18.53</v>
      </c>
    </row>
    <row r="1536" spans="1:9" x14ac:dyDescent="0.3">
      <c r="A1536" s="1">
        <v>45363</v>
      </c>
      <c r="B1536" s="1" t="str">
        <f t="shared" si="69"/>
        <v>March</v>
      </c>
      <c r="C1536" s="1" t="str">
        <f t="shared" si="70"/>
        <v>Winter</v>
      </c>
      <c r="D1536" t="s">
        <v>49</v>
      </c>
      <c r="E1536" t="s">
        <v>4</v>
      </c>
      <c r="F1536">
        <v>67.790000000000006</v>
      </c>
      <c r="G1536">
        <v>60.05</v>
      </c>
      <c r="H1536">
        <v>0.5</v>
      </c>
      <c r="I1536">
        <f t="shared" si="71"/>
        <v>30.024999999999999</v>
      </c>
    </row>
    <row r="1537" spans="1:9" x14ac:dyDescent="0.3">
      <c r="A1537" s="1">
        <v>45573</v>
      </c>
      <c r="B1537" s="1" t="str">
        <f t="shared" si="69"/>
        <v>October</v>
      </c>
      <c r="C1537" s="1" t="str">
        <f t="shared" si="70"/>
        <v>Festive</v>
      </c>
      <c r="D1537" t="s">
        <v>9</v>
      </c>
      <c r="E1537" t="s">
        <v>6</v>
      </c>
      <c r="F1537">
        <v>0.22</v>
      </c>
      <c r="G1537">
        <v>0.2</v>
      </c>
      <c r="H1537">
        <v>200</v>
      </c>
      <c r="I1537">
        <f t="shared" si="71"/>
        <v>40</v>
      </c>
    </row>
    <row r="1538" spans="1:9" x14ac:dyDescent="0.3">
      <c r="A1538" s="1">
        <v>45405</v>
      </c>
      <c r="B1538" s="1" t="str">
        <f t="shared" si="69"/>
        <v>April</v>
      </c>
      <c r="C1538" s="1" t="str">
        <f t="shared" si="70"/>
        <v>Summer</v>
      </c>
      <c r="D1538" t="s">
        <v>58</v>
      </c>
      <c r="E1538" t="s">
        <v>33</v>
      </c>
      <c r="F1538">
        <v>0.04</v>
      </c>
      <c r="G1538">
        <v>0.03</v>
      </c>
      <c r="H1538">
        <v>4000</v>
      </c>
      <c r="I1538">
        <f t="shared" si="71"/>
        <v>120</v>
      </c>
    </row>
    <row r="1539" spans="1:9" x14ac:dyDescent="0.3">
      <c r="A1539" s="1">
        <v>45617</v>
      </c>
      <c r="B1539" s="1" t="str">
        <f t="shared" ref="B1539:B1602" si="72">TEXT(A1539,"MMMM")</f>
        <v>November</v>
      </c>
      <c r="C1539" s="1" t="str">
        <f t="shared" ref="C1539:C1602" si="73">IF(OR(MONTH(A1539)=10,MONTH(A1539)=11,MONTH(A1539)=12),"Festive",
IF(OR(MONTH(A1539)=1,MONTH(A1539)=2,MONTH(A1539)=3),"Winter",
IF(OR(MONTH(A1539)=4,MONTH(A1539)=5,MONTH(A1539)=6),"Summer",
"Monsoon")))</f>
        <v>Festive</v>
      </c>
      <c r="D1539" t="s">
        <v>51</v>
      </c>
      <c r="E1539" t="s">
        <v>6</v>
      </c>
      <c r="F1539">
        <v>138.94</v>
      </c>
      <c r="G1539">
        <v>93.24</v>
      </c>
      <c r="H1539">
        <v>0.5</v>
      </c>
      <c r="I1539">
        <f t="shared" ref="I1539:I1602" si="74">H1539*G1539</f>
        <v>46.62</v>
      </c>
    </row>
    <row r="1540" spans="1:9" x14ac:dyDescent="0.3">
      <c r="A1540" s="1">
        <v>45646</v>
      </c>
      <c r="B1540" s="1" t="str">
        <f t="shared" si="72"/>
        <v>December</v>
      </c>
      <c r="C1540" s="1" t="str">
        <f t="shared" si="73"/>
        <v>Festive</v>
      </c>
      <c r="D1540" t="s">
        <v>47</v>
      </c>
      <c r="E1540" t="s">
        <v>6</v>
      </c>
      <c r="F1540">
        <v>93.44</v>
      </c>
      <c r="G1540">
        <v>83.19</v>
      </c>
      <c r="H1540">
        <v>1</v>
      </c>
      <c r="I1540">
        <f t="shared" si="74"/>
        <v>83.19</v>
      </c>
    </row>
    <row r="1541" spans="1:9" x14ac:dyDescent="0.3">
      <c r="A1541" s="1">
        <v>45335</v>
      </c>
      <c r="B1541" s="1" t="str">
        <f t="shared" si="72"/>
        <v>February</v>
      </c>
      <c r="C1541" s="1" t="str">
        <f t="shared" si="73"/>
        <v>Winter</v>
      </c>
      <c r="D1541" t="s">
        <v>37</v>
      </c>
      <c r="E1541" t="s">
        <v>33</v>
      </c>
      <c r="F1541">
        <v>7.0000000000000007E-2</v>
      </c>
      <c r="G1541">
        <v>0.06</v>
      </c>
      <c r="H1541">
        <v>200</v>
      </c>
      <c r="I1541">
        <f t="shared" si="74"/>
        <v>12</v>
      </c>
    </row>
    <row r="1542" spans="1:9" x14ac:dyDescent="0.3">
      <c r="A1542" s="1">
        <v>45424</v>
      </c>
      <c r="B1542" s="1" t="str">
        <f t="shared" si="72"/>
        <v>May</v>
      </c>
      <c r="C1542" s="1" t="str">
        <f t="shared" si="73"/>
        <v>Summer</v>
      </c>
      <c r="D1542" t="s">
        <v>36</v>
      </c>
      <c r="E1542" t="s">
        <v>35</v>
      </c>
      <c r="F1542">
        <v>0.69</v>
      </c>
      <c r="G1542">
        <v>0.47</v>
      </c>
      <c r="H1542">
        <v>200</v>
      </c>
      <c r="I1542">
        <f t="shared" si="74"/>
        <v>94</v>
      </c>
    </row>
    <row r="1543" spans="1:9" x14ac:dyDescent="0.3">
      <c r="A1543" s="1">
        <v>45330</v>
      </c>
      <c r="B1543" s="1" t="str">
        <f t="shared" si="72"/>
        <v>February</v>
      </c>
      <c r="C1543" s="1" t="str">
        <f t="shared" si="73"/>
        <v>Winter</v>
      </c>
      <c r="D1543" t="s">
        <v>47</v>
      </c>
      <c r="E1543" t="s">
        <v>6</v>
      </c>
      <c r="F1543">
        <v>108.58</v>
      </c>
      <c r="G1543">
        <v>91.78</v>
      </c>
      <c r="H1543">
        <v>0.25</v>
      </c>
      <c r="I1543">
        <f t="shared" si="74"/>
        <v>22.945</v>
      </c>
    </row>
    <row r="1544" spans="1:9" x14ac:dyDescent="0.3">
      <c r="A1544" s="1">
        <v>45574</v>
      </c>
      <c r="B1544" s="1" t="str">
        <f t="shared" si="72"/>
        <v>October</v>
      </c>
      <c r="C1544" s="1" t="str">
        <f t="shared" si="73"/>
        <v>Festive</v>
      </c>
      <c r="D1544" t="s">
        <v>32</v>
      </c>
      <c r="E1544" t="s">
        <v>33</v>
      </c>
      <c r="F1544">
        <v>7.0000000000000007E-2</v>
      </c>
      <c r="G1544">
        <v>0.05</v>
      </c>
      <c r="H1544">
        <v>4000</v>
      </c>
      <c r="I1544">
        <f t="shared" si="74"/>
        <v>200</v>
      </c>
    </row>
    <row r="1545" spans="1:9" x14ac:dyDescent="0.3">
      <c r="A1545" s="1">
        <v>45648</v>
      </c>
      <c r="B1545" s="1" t="str">
        <f t="shared" si="72"/>
        <v>December</v>
      </c>
      <c r="C1545" s="1" t="str">
        <f t="shared" si="73"/>
        <v>Festive</v>
      </c>
      <c r="D1545" t="s">
        <v>24</v>
      </c>
      <c r="E1545" t="s">
        <v>6</v>
      </c>
      <c r="F1545">
        <v>0.41</v>
      </c>
      <c r="G1545">
        <v>0.37</v>
      </c>
      <c r="H1545">
        <v>1500</v>
      </c>
      <c r="I1545">
        <f t="shared" si="74"/>
        <v>555</v>
      </c>
    </row>
    <row r="1546" spans="1:9" x14ac:dyDescent="0.3">
      <c r="A1546" s="1">
        <v>45357</v>
      </c>
      <c r="B1546" s="1" t="str">
        <f t="shared" si="72"/>
        <v>March</v>
      </c>
      <c r="C1546" s="1" t="str">
        <f t="shared" si="73"/>
        <v>Winter</v>
      </c>
      <c r="D1546" t="s">
        <v>55</v>
      </c>
      <c r="E1546" t="s">
        <v>35</v>
      </c>
      <c r="F1546">
        <v>0.12</v>
      </c>
      <c r="G1546">
        <v>0.09</v>
      </c>
      <c r="H1546">
        <v>50</v>
      </c>
      <c r="I1546">
        <f t="shared" si="74"/>
        <v>4.5</v>
      </c>
    </row>
    <row r="1547" spans="1:9" x14ac:dyDescent="0.3">
      <c r="A1547" s="1">
        <v>45608</v>
      </c>
      <c r="B1547" s="1" t="str">
        <f t="shared" si="72"/>
        <v>November</v>
      </c>
      <c r="C1547" s="1" t="str">
        <f t="shared" si="73"/>
        <v>Festive</v>
      </c>
      <c r="D1547" t="s">
        <v>37</v>
      </c>
      <c r="E1547" t="s">
        <v>33</v>
      </c>
      <c r="F1547">
        <v>0.06</v>
      </c>
      <c r="G1547">
        <v>0.04</v>
      </c>
      <c r="H1547">
        <v>100</v>
      </c>
      <c r="I1547">
        <f t="shared" si="74"/>
        <v>4</v>
      </c>
    </row>
    <row r="1548" spans="1:9" x14ac:dyDescent="0.3">
      <c r="A1548" s="1">
        <v>45625</v>
      </c>
      <c r="B1548" s="1" t="str">
        <f t="shared" si="72"/>
        <v>November</v>
      </c>
      <c r="C1548" s="1" t="str">
        <f t="shared" si="73"/>
        <v>Festive</v>
      </c>
      <c r="D1548" t="s">
        <v>54</v>
      </c>
      <c r="E1548" t="s">
        <v>6</v>
      </c>
      <c r="F1548">
        <v>0.1</v>
      </c>
      <c r="G1548">
        <v>0.09</v>
      </c>
      <c r="H1548">
        <v>750</v>
      </c>
      <c r="I1548">
        <f t="shared" si="74"/>
        <v>67.5</v>
      </c>
    </row>
    <row r="1549" spans="1:9" x14ac:dyDescent="0.3">
      <c r="A1549" s="1">
        <v>45639</v>
      </c>
      <c r="B1549" s="1" t="str">
        <f t="shared" si="72"/>
        <v>December</v>
      </c>
      <c r="C1549" s="1" t="str">
        <f t="shared" si="73"/>
        <v>Festive</v>
      </c>
      <c r="D1549" t="s">
        <v>27</v>
      </c>
      <c r="E1549" t="s">
        <v>4</v>
      </c>
      <c r="F1549">
        <v>175.71</v>
      </c>
      <c r="G1549">
        <v>125.94</v>
      </c>
      <c r="H1549">
        <v>0.5</v>
      </c>
      <c r="I1549">
        <f t="shared" si="74"/>
        <v>62.97</v>
      </c>
    </row>
    <row r="1550" spans="1:9" x14ac:dyDescent="0.3">
      <c r="A1550" s="1">
        <v>45494</v>
      </c>
      <c r="B1550" s="1" t="str">
        <f t="shared" si="72"/>
        <v>July</v>
      </c>
      <c r="C1550" s="1" t="str">
        <f t="shared" si="73"/>
        <v>Monsoon</v>
      </c>
      <c r="D1550" t="s">
        <v>59</v>
      </c>
      <c r="E1550" t="s">
        <v>6</v>
      </c>
      <c r="F1550">
        <v>7.65</v>
      </c>
      <c r="G1550">
        <v>5.34</v>
      </c>
      <c r="H1550">
        <v>1</v>
      </c>
      <c r="I1550">
        <f t="shared" si="74"/>
        <v>5.34</v>
      </c>
    </row>
    <row r="1551" spans="1:9" x14ac:dyDescent="0.3">
      <c r="A1551" s="1">
        <v>45487</v>
      </c>
      <c r="B1551" s="1" t="str">
        <f t="shared" si="72"/>
        <v>July</v>
      </c>
      <c r="C1551" s="1" t="str">
        <f t="shared" si="73"/>
        <v>Monsoon</v>
      </c>
      <c r="D1551" t="s">
        <v>22</v>
      </c>
      <c r="E1551" t="s">
        <v>23</v>
      </c>
      <c r="F1551">
        <v>361.72</v>
      </c>
      <c r="G1551">
        <v>294.68</v>
      </c>
      <c r="H1551">
        <v>5</v>
      </c>
      <c r="I1551">
        <f t="shared" si="74"/>
        <v>1473.4</v>
      </c>
    </row>
    <row r="1552" spans="1:9" x14ac:dyDescent="0.3">
      <c r="A1552" s="1">
        <v>45380</v>
      </c>
      <c r="B1552" s="1" t="str">
        <f t="shared" si="72"/>
        <v>March</v>
      </c>
      <c r="C1552" s="1" t="str">
        <f t="shared" si="73"/>
        <v>Winter</v>
      </c>
      <c r="D1552" t="s">
        <v>36</v>
      </c>
      <c r="E1552" t="s">
        <v>35</v>
      </c>
      <c r="F1552">
        <v>0.4</v>
      </c>
      <c r="G1552">
        <v>0.31</v>
      </c>
      <c r="H1552">
        <v>750</v>
      </c>
      <c r="I1552">
        <f t="shared" si="74"/>
        <v>232.5</v>
      </c>
    </row>
    <row r="1553" spans="1:9" x14ac:dyDescent="0.3">
      <c r="A1553" s="1">
        <v>45589</v>
      </c>
      <c r="B1553" s="1" t="str">
        <f t="shared" si="72"/>
        <v>October</v>
      </c>
      <c r="C1553" s="1" t="str">
        <f t="shared" si="73"/>
        <v>Festive</v>
      </c>
      <c r="D1553" t="s">
        <v>25</v>
      </c>
      <c r="E1553" t="s">
        <v>6</v>
      </c>
      <c r="F1553">
        <v>60.17</v>
      </c>
      <c r="G1553">
        <v>43.85</v>
      </c>
      <c r="H1553">
        <v>5</v>
      </c>
      <c r="I1553">
        <f t="shared" si="74"/>
        <v>219.25</v>
      </c>
    </row>
    <row r="1554" spans="1:9" x14ac:dyDescent="0.3">
      <c r="A1554" s="1">
        <v>45623</v>
      </c>
      <c r="B1554" s="1" t="str">
        <f t="shared" si="72"/>
        <v>November</v>
      </c>
      <c r="C1554" s="1" t="str">
        <f t="shared" si="73"/>
        <v>Festive</v>
      </c>
      <c r="D1554" t="s">
        <v>12</v>
      </c>
      <c r="E1554" t="s">
        <v>6</v>
      </c>
      <c r="F1554">
        <v>0.23</v>
      </c>
      <c r="G1554">
        <v>0.22</v>
      </c>
      <c r="H1554">
        <v>750</v>
      </c>
      <c r="I1554">
        <f t="shared" si="74"/>
        <v>165</v>
      </c>
    </row>
    <row r="1555" spans="1:9" x14ac:dyDescent="0.3">
      <c r="A1555" s="1">
        <v>45309</v>
      </c>
      <c r="B1555" s="1" t="str">
        <f t="shared" si="72"/>
        <v>January</v>
      </c>
      <c r="C1555" s="1" t="str">
        <f t="shared" si="73"/>
        <v>Winter</v>
      </c>
      <c r="D1555" t="s">
        <v>15</v>
      </c>
      <c r="E1555" t="s">
        <v>14</v>
      </c>
      <c r="F1555">
        <v>40.42</v>
      </c>
      <c r="G1555">
        <v>32.32</v>
      </c>
      <c r="H1555">
        <v>6</v>
      </c>
      <c r="I1555">
        <f t="shared" si="74"/>
        <v>193.92000000000002</v>
      </c>
    </row>
    <row r="1556" spans="1:9" x14ac:dyDescent="0.3">
      <c r="A1556" s="1">
        <v>45417</v>
      </c>
      <c r="B1556" s="1" t="str">
        <f t="shared" si="72"/>
        <v>May</v>
      </c>
      <c r="C1556" s="1" t="str">
        <f t="shared" si="73"/>
        <v>Summer</v>
      </c>
      <c r="D1556" t="s">
        <v>18</v>
      </c>
      <c r="E1556" t="s">
        <v>17</v>
      </c>
      <c r="F1556">
        <v>2.7</v>
      </c>
      <c r="G1556">
        <v>1.86</v>
      </c>
      <c r="H1556">
        <v>200</v>
      </c>
      <c r="I1556">
        <f t="shared" si="74"/>
        <v>372</v>
      </c>
    </row>
    <row r="1557" spans="1:9" x14ac:dyDescent="0.3">
      <c r="A1557" s="1">
        <v>45547</v>
      </c>
      <c r="B1557" s="1" t="str">
        <f t="shared" si="72"/>
        <v>September</v>
      </c>
      <c r="C1557" s="1" t="str">
        <f t="shared" si="73"/>
        <v>Monsoon</v>
      </c>
      <c r="D1557" t="s">
        <v>46</v>
      </c>
      <c r="E1557" t="s">
        <v>6</v>
      </c>
      <c r="F1557">
        <v>0.96</v>
      </c>
      <c r="G1557">
        <v>0.81</v>
      </c>
      <c r="H1557">
        <v>1000</v>
      </c>
      <c r="I1557">
        <f t="shared" si="74"/>
        <v>810</v>
      </c>
    </row>
    <row r="1558" spans="1:9" x14ac:dyDescent="0.3">
      <c r="A1558" s="1">
        <v>45537</v>
      </c>
      <c r="B1558" s="1" t="str">
        <f t="shared" si="72"/>
        <v>September</v>
      </c>
      <c r="C1558" s="1" t="str">
        <f t="shared" si="73"/>
        <v>Monsoon</v>
      </c>
      <c r="D1558" t="s">
        <v>24</v>
      </c>
      <c r="E1558" t="s">
        <v>6</v>
      </c>
      <c r="F1558">
        <v>0.91</v>
      </c>
      <c r="G1558">
        <v>0.74</v>
      </c>
      <c r="H1558">
        <v>1000</v>
      </c>
      <c r="I1558">
        <f t="shared" si="74"/>
        <v>740</v>
      </c>
    </row>
    <row r="1559" spans="1:9" x14ac:dyDescent="0.3">
      <c r="A1559" s="1">
        <v>45601</v>
      </c>
      <c r="B1559" s="1" t="str">
        <f t="shared" si="72"/>
        <v>November</v>
      </c>
      <c r="C1559" s="1" t="str">
        <f t="shared" si="73"/>
        <v>Festive</v>
      </c>
      <c r="D1559" t="s">
        <v>28</v>
      </c>
      <c r="E1559" t="s">
        <v>29</v>
      </c>
      <c r="F1559">
        <v>100.29</v>
      </c>
      <c r="G1559">
        <v>84.53</v>
      </c>
      <c r="H1559">
        <v>2</v>
      </c>
      <c r="I1559">
        <f t="shared" si="74"/>
        <v>169.06</v>
      </c>
    </row>
    <row r="1560" spans="1:9" x14ac:dyDescent="0.3">
      <c r="A1560" s="1">
        <v>45619</v>
      </c>
      <c r="B1560" s="1" t="str">
        <f t="shared" si="72"/>
        <v>November</v>
      </c>
      <c r="C1560" s="1" t="str">
        <f t="shared" si="73"/>
        <v>Festive</v>
      </c>
      <c r="D1560" t="s">
        <v>60</v>
      </c>
      <c r="E1560" t="s">
        <v>17</v>
      </c>
      <c r="F1560">
        <v>1.87</v>
      </c>
      <c r="G1560">
        <v>1.26</v>
      </c>
      <c r="H1560">
        <v>750</v>
      </c>
      <c r="I1560">
        <f t="shared" si="74"/>
        <v>945</v>
      </c>
    </row>
    <row r="1561" spans="1:9" x14ac:dyDescent="0.3">
      <c r="A1561" s="1">
        <v>45633</v>
      </c>
      <c r="B1561" s="1" t="str">
        <f t="shared" si="72"/>
        <v>December</v>
      </c>
      <c r="C1561" s="1" t="str">
        <f t="shared" si="73"/>
        <v>Festive</v>
      </c>
      <c r="D1561" t="s">
        <v>57</v>
      </c>
      <c r="E1561" t="s">
        <v>42</v>
      </c>
      <c r="F1561">
        <v>7.0000000000000007E-2</v>
      </c>
      <c r="G1561">
        <v>0.05</v>
      </c>
      <c r="H1561">
        <v>100</v>
      </c>
      <c r="I1561">
        <f t="shared" si="74"/>
        <v>5</v>
      </c>
    </row>
    <row r="1562" spans="1:9" x14ac:dyDescent="0.3">
      <c r="A1562" s="1">
        <v>45635</v>
      </c>
      <c r="B1562" s="1" t="str">
        <f t="shared" si="72"/>
        <v>December</v>
      </c>
      <c r="C1562" s="1" t="str">
        <f t="shared" si="73"/>
        <v>Festive</v>
      </c>
      <c r="D1562" t="s">
        <v>10</v>
      </c>
      <c r="E1562" t="s">
        <v>11</v>
      </c>
      <c r="F1562">
        <v>502.29</v>
      </c>
      <c r="G1562">
        <v>366.74</v>
      </c>
      <c r="H1562">
        <v>2</v>
      </c>
      <c r="I1562">
        <f t="shared" si="74"/>
        <v>733.48</v>
      </c>
    </row>
    <row r="1563" spans="1:9" x14ac:dyDescent="0.3">
      <c r="A1563" s="1">
        <v>45487</v>
      </c>
      <c r="B1563" s="1" t="str">
        <f t="shared" si="72"/>
        <v>July</v>
      </c>
      <c r="C1563" s="1" t="str">
        <f t="shared" si="73"/>
        <v>Monsoon</v>
      </c>
      <c r="D1563" t="s">
        <v>5</v>
      </c>
      <c r="E1563" t="s">
        <v>6</v>
      </c>
      <c r="F1563">
        <v>73.709999999999994</v>
      </c>
      <c r="G1563">
        <v>62.45</v>
      </c>
      <c r="H1563">
        <v>0.5</v>
      </c>
      <c r="I1563">
        <f t="shared" si="74"/>
        <v>31.225000000000001</v>
      </c>
    </row>
    <row r="1564" spans="1:9" x14ac:dyDescent="0.3">
      <c r="A1564" s="1">
        <v>45475</v>
      </c>
      <c r="B1564" s="1" t="str">
        <f t="shared" si="72"/>
        <v>July</v>
      </c>
      <c r="C1564" s="1" t="str">
        <f t="shared" si="73"/>
        <v>Monsoon</v>
      </c>
      <c r="D1564" t="s">
        <v>36</v>
      </c>
      <c r="E1564" t="s">
        <v>35</v>
      </c>
      <c r="F1564">
        <v>0.49</v>
      </c>
      <c r="G1564">
        <v>0.41</v>
      </c>
      <c r="H1564">
        <v>50</v>
      </c>
      <c r="I1564">
        <f t="shared" si="74"/>
        <v>20.5</v>
      </c>
    </row>
    <row r="1565" spans="1:9" x14ac:dyDescent="0.3">
      <c r="A1565" s="1">
        <v>45540</v>
      </c>
      <c r="B1565" s="1" t="str">
        <f t="shared" si="72"/>
        <v>September</v>
      </c>
      <c r="C1565" s="1" t="str">
        <f t="shared" si="73"/>
        <v>Monsoon</v>
      </c>
      <c r="D1565" t="s">
        <v>28</v>
      </c>
      <c r="E1565" t="s">
        <v>29</v>
      </c>
      <c r="F1565">
        <v>267.14</v>
      </c>
      <c r="G1565">
        <v>193.17</v>
      </c>
      <c r="H1565">
        <v>5</v>
      </c>
      <c r="I1565">
        <f t="shared" si="74"/>
        <v>965.84999999999991</v>
      </c>
    </row>
    <row r="1566" spans="1:9" x14ac:dyDescent="0.3">
      <c r="A1566" s="1">
        <v>45638</v>
      </c>
      <c r="B1566" s="1" t="str">
        <f t="shared" si="72"/>
        <v>December</v>
      </c>
      <c r="C1566" s="1" t="str">
        <f t="shared" si="73"/>
        <v>Festive</v>
      </c>
      <c r="D1566" t="s">
        <v>8</v>
      </c>
      <c r="E1566" t="s">
        <v>6</v>
      </c>
      <c r="F1566">
        <v>18.649999999999999</v>
      </c>
      <c r="G1566">
        <v>16.66</v>
      </c>
      <c r="H1566">
        <v>1</v>
      </c>
      <c r="I1566">
        <f t="shared" si="74"/>
        <v>16.66</v>
      </c>
    </row>
    <row r="1567" spans="1:9" x14ac:dyDescent="0.3">
      <c r="A1567" s="1">
        <v>45490</v>
      </c>
      <c r="B1567" s="1" t="str">
        <f t="shared" si="72"/>
        <v>July</v>
      </c>
      <c r="C1567" s="1" t="str">
        <f t="shared" si="73"/>
        <v>Monsoon</v>
      </c>
      <c r="D1567" t="s">
        <v>37</v>
      </c>
      <c r="E1567" t="s">
        <v>33</v>
      </c>
      <c r="F1567">
        <v>0.08</v>
      </c>
      <c r="G1567">
        <v>0.06</v>
      </c>
      <c r="H1567">
        <v>5000</v>
      </c>
      <c r="I1567">
        <f t="shared" si="74"/>
        <v>300</v>
      </c>
    </row>
    <row r="1568" spans="1:9" x14ac:dyDescent="0.3">
      <c r="A1568" s="1">
        <v>45569</v>
      </c>
      <c r="B1568" s="1" t="str">
        <f t="shared" si="72"/>
        <v>October</v>
      </c>
      <c r="C1568" s="1" t="str">
        <f t="shared" si="73"/>
        <v>Festive</v>
      </c>
      <c r="D1568" t="s">
        <v>27</v>
      </c>
      <c r="E1568" t="s">
        <v>4</v>
      </c>
      <c r="F1568">
        <v>109.2</v>
      </c>
      <c r="G1568">
        <v>85.89</v>
      </c>
      <c r="H1568">
        <v>5</v>
      </c>
      <c r="I1568">
        <f t="shared" si="74"/>
        <v>429.45</v>
      </c>
    </row>
    <row r="1569" spans="1:9" x14ac:dyDescent="0.3">
      <c r="A1569" s="1">
        <v>45594</v>
      </c>
      <c r="B1569" s="1" t="str">
        <f t="shared" si="72"/>
        <v>October</v>
      </c>
      <c r="C1569" s="1" t="str">
        <f t="shared" si="73"/>
        <v>Festive</v>
      </c>
      <c r="D1569" t="s">
        <v>38</v>
      </c>
      <c r="E1569" t="s">
        <v>23</v>
      </c>
      <c r="F1569">
        <v>120.26</v>
      </c>
      <c r="G1569">
        <v>86.26</v>
      </c>
      <c r="H1569">
        <v>5</v>
      </c>
      <c r="I1569">
        <f t="shared" si="74"/>
        <v>431.3</v>
      </c>
    </row>
    <row r="1570" spans="1:9" x14ac:dyDescent="0.3">
      <c r="A1570" s="1">
        <v>45601</v>
      </c>
      <c r="B1570" s="1" t="str">
        <f t="shared" si="72"/>
        <v>November</v>
      </c>
      <c r="C1570" s="1" t="str">
        <f t="shared" si="73"/>
        <v>Festive</v>
      </c>
      <c r="D1570" t="s">
        <v>36</v>
      </c>
      <c r="E1570" t="s">
        <v>35</v>
      </c>
      <c r="F1570">
        <v>0.38</v>
      </c>
      <c r="G1570">
        <v>0.31</v>
      </c>
      <c r="H1570">
        <v>100</v>
      </c>
      <c r="I1570">
        <f t="shared" si="74"/>
        <v>31</v>
      </c>
    </row>
    <row r="1571" spans="1:9" x14ac:dyDescent="0.3">
      <c r="A1571" s="1">
        <v>45626</v>
      </c>
      <c r="B1571" s="1" t="str">
        <f t="shared" si="72"/>
        <v>November</v>
      </c>
      <c r="C1571" s="1" t="str">
        <f t="shared" si="73"/>
        <v>Festive</v>
      </c>
      <c r="D1571" t="s">
        <v>55</v>
      </c>
      <c r="E1571" t="s">
        <v>35</v>
      </c>
      <c r="F1571">
        <v>0.59</v>
      </c>
      <c r="G1571">
        <v>0.44</v>
      </c>
      <c r="H1571">
        <v>1000</v>
      </c>
      <c r="I1571">
        <f t="shared" si="74"/>
        <v>440</v>
      </c>
    </row>
    <row r="1572" spans="1:9" x14ac:dyDescent="0.3">
      <c r="A1572" s="1">
        <v>45411</v>
      </c>
      <c r="B1572" s="1" t="str">
        <f t="shared" si="72"/>
        <v>April</v>
      </c>
      <c r="C1572" s="1" t="str">
        <f t="shared" si="73"/>
        <v>Summer</v>
      </c>
      <c r="D1572" t="s">
        <v>55</v>
      </c>
      <c r="E1572" t="s">
        <v>35</v>
      </c>
      <c r="F1572">
        <v>0.28000000000000003</v>
      </c>
      <c r="G1572">
        <v>0.2</v>
      </c>
      <c r="H1572">
        <v>100</v>
      </c>
      <c r="I1572">
        <f t="shared" si="74"/>
        <v>20</v>
      </c>
    </row>
    <row r="1573" spans="1:9" x14ac:dyDescent="0.3">
      <c r="A1573" s="1">
        <v>45343</v>
      </c>
      <c r="B1573" s="1" t="str">
        <f t="shared" si="72"/>
        <v>February</v>
      </c>
      <c r="C1573" s="1" t="str">
        <f t="shared" si="73"/>
        <v>Winter</v>
      </c>
      <c r="D1573" t="s">
        <v>53</v>
      </c>
      <c r="E1573" t="s">
        <v>6</v>
      </c>
      <c r="F1573">
        <v>42.81</v>
      </c>
      <c r="G1573">
        <v>39.770000000000003</v>
      </c>
      <c r="H1573">
        <v>10</v>
      </c>
      <c r="I1573">
        <f t="shared" si="74"/>
        <v>397.70000000000005</v>
      </c>
    </row>
    <row r="1574" spans="1:9" x14ac:dyDescent="0.3">
      <c r="A1574" s="1">
        <v>45596</v>
      </c>
      <c r="B1574" s="1" t="str">
        <f t="shared" si="72"/>
        <v>October</v>
      </c>
      <c r="C1574" s="1" t="str">
        <f t="shared" si="73"/>
        <v>Festive</v>
      </c>
      <c r="D1574" t="s">
        <v>58</v>
      </c>
      <c r="E1574" t="s">
        <v>33</v>
      </c>
      <c r="F1574">
        <v>7.0000000000000007E-2</v>
      </c>
      <c r="G1574">
        <v>0.06</v>
      </c>
      <c r="H1574">
        <v>1500</v>
      </c>
      <c r="I1574">
        <f t="shared" si="74"/>
        <v>90</v>
      </c>
    </row>
    <row r="1575" spans="1:9" x14ac:dyDescent="0.3">
      <c r="A1575" s="1">
        <v>45573</v>
      </c>
      <c r="B1575" s="1" t="str">
        <f t="shared" si="72"/>
        <v>October</v>
      </c>
      <c r="C1575" s="1" t="str">
        <f t="shared" si="73"/>
        <v>Festive</v>
      </c>
      <c r="D1575" t="s">
        <v>21</v>
      </c>
      <c r="E1575" t="s">
        <v>6</v>
      </c>
      <c r="F1575">
        <v>92.06</v>
      </c>
      <c r="G1575">
        <v>68.89</v>
      </c>
      <c r="H1575">
        <v>0.25</v>
      </c>
      <c r="I1575">
        <f t="shared" si="74"/>
        <v>17.2225</v>
      </c>
    </row>
    <row r="1576" spans="1:9" x14ac:dyDescent="0.3">
      <c r="A1576" s="1">
        <v>45404</v>
      </c>
      <c r="B1576" s="1" t="str">
        <f t="shared" si="72"/>
        <v>April</v>
      </c>
      <c r="C1576" s="1" t="str">
        <f t="shared" si="73"/>
        <v>Summer</v>
      </c>
      <c r="D1576" t="s">
        <v>15</v>
      </c>
      <c r="E1576" t="s">
        <v>14</v>
      </c>
      <c r="F1576">
        <v>40.700000000000003</v>
      </c>
      <c r="G1576">
        <v>31.59</v>
      </c>
      <c r="H1576">
        <v>1</v>
      </c>
      <c r="I1576">
        <f t="shared" si="74"/>
        <v>31.59</v>
      </c>
    </row>
    <row r="1577" spans="1:9" x14ac:dyDescent="0.3">
      <c r="A1577" s="1">
        <v>45490</v>
      </c>
      <c r="B1577" s="1" t="str">
        <f t="shared" si="72"/>
        <v>July</v>
      </c>
      <c r="C1577" s="1" t="str">
        <f t="shared" si="73"/>
        <v>Monsoon</v>
      </c>
      <c r="D1577" t="s">
        <v>26</v>
      </c>
      <c r="E1577" t="s">
        <v>6</v>
      </c>
      <c r="F1577">
        <v>74.73</v>
      </c>
      <c r="G1577">
        <v>65.989999999999995</v>
      </c>
      <c r="H1577">
        <v>3</v>
      </c>
      <c r="I1577">
        <f t="shared" si="74"/>
        <v>197.96999999999997</v>
      </c>
    </row>
    <row r="1578" spans="1:9" x14ac:dyDescent="0.3">
      <c r="A1578" s="1">
        <v>45588</v>
      </c>
      <c r="B1578" s="1" t="str">
        <f t="shared" si="72"/>
        <v>October</v>
      </c>
      <c r="C1578" s="1" t="str">
        <f t="shared" si="73"/>
        <v>Festive</v>
      </c>
      <c r="D1578" t="s">
        <v>20</v>
      </c>
      <c r="E1578" t="s">
        <v>6</v>
      </c>
      <c r="F1578">
        <v>71.37</v>
      </c>
      <c r="G1578">
        <v>49.47</v>
      </c>
      <c r="H1578">
        <v>3</v>
      </c>
      <c r="I1578">
        <f t="shared" si="74"/>
        <v>148.41</v>
      </c>
    </row>
    <row r="1579" spans="1:9" x14ac:dyDescent="0.3">
      <c r="A1579" s="1">
        <v>45641</v>
      </c>
      <c r="B1579" s="1" t="str">
        <f t="shared" si="72"/>
        <v>December</v>
      </c>
      <c r="C1579" s="1" t="str">
        <f t="shared" si="73"/>
        <v>Festive</v>
      </c>
      <c r="D1579" t="s">
        <v>22</v>
      </c>
      <c r="E1579" t="s">
        <v>23</v>
      </c>
      <c r="F1579">
        <v>190.59</v>
      </c>
      <c r="G1579">
        <v>139.72</v>
      </c>
      <c r="H1579">
        <v>10</v>
      </c>
      <c r="I1579">
        <f t="shared" si="74"/>
        <v>1397.2</v>
      </c>
    </row>
    <row r="1580" spans="1:9" x14ac:dyDescent="0.3">
      <c r="A1580" s="1">
        <v>45655</v>
      </c>
      <c r="B1580" s="1" t="str">
        <f t="shared" si="72"/>
        <v>December</v>
      </c>
      <c r="C1580" s="1" t="str">
        <f t="shared" si="73"/>
        <v>Festive</v>
      </c>
      <c r="D1580" t="s">
        <v>19</v>
      </c>
      <c r="E1580" t="s">
        <v>14</v>
      </c>
      <c r="F1580">
        <v>50</v>
      </c>
      <c r="G1580">
        <v>41.38</v>
      </c>
      <c r="H1580">
        <v>2</v>
      </c>
      <c r="I1580">
        <f t="shared" si="74"/>
        <v>82.76</v>
      </c>
    </row>
    <row r="1581" spans="1:9" x14ac:dyDescent="0.3">
      <c r="A1581" s="1">
        <v>45641</v>
      </c>
      <c r="B1581" s="1" t="str">
        <f t="shared" si="72"/>
        <v>December</v>
      </c>
      <c r="C1581" s="1" t="str">
        <f t="shared" si="73"/>
        <v>Festive</v>
      </c>
      <c r="D1581" t="s">
        <v>47</v>
      </c>
      <c r="E1581" t="s">
        <v>6</v>
      </c>
      <c r="F1581">
        <v>99.19</v>
      </c>
      <c r="G1581">
        <v>81.45</v>
      </c>
      <c r="H1581">
        <v>0.25</v>
      </c>
      <c r="I1581">
        <f t="shared" si="74"/>
        <v>20.362500000000001</v>
      </c>
    </row>
    <row r="1582" spans="1:9" x14ac:dyDescent="0.3">
      <c r="A1582" s="1">
        <v>45655</v>
      </c>
      <c r="B1582" s="1" t="str">
        <f t="shared" si="72"/>
        <v>December</v>
      </c>
      <c r="C1582" s="1" t="str">
        <f t="shared" si="73"/>
        <v>Festive</v>
      </c>
      <c r="D1582" t="s">
        <v>36</v>
      </c>
      <c r="E1582" t="s">
        <v>35</v>
      </c>
      <c r="F1582">
        <v>0.26</v>
      </c>
      <c r="G1582">
        <v>0.18</v>
      </c>
      <c r="H1582">
        <v>1000</v>
      </c>
      <c r="I1582">
        <f t="shared" si="74"/>
        <v>180</v>
      </c>
    </row>
    <row r="1583" spans="1:9" x14ac:dyDescent="0.3">
      <c r="A1583" s="1">
        <v>45638</v>
      </c>
      <c r="B1583" s="1" t="str">
        <f t="shared" si="72"/>
        <v>December</v>
      </c>
      <c r="C1583" s="1" t="str">
        <f t="shared" si="73"/>
        <v>Festive</v>
      </c>
      <c r="D1583" t="s">
        <v>20</v>
      </c>
      <c r="E1583" t="s">
        <v>6</v>
      </c>
      <c r="F1583">
        <v>67.86</v>
      </c>
      <c r="G1583">
        <v>47.65</v>
      </c>
      <c r="H1583">
        <v>0.5</v>
      </c>
      <c r="I1583">
        <f t="shared" si="74"/>
        <v>23.824999999999999</v>
      </c>
    </row>
    <row r="1584" spans="1:9" x14ac:dyDescent="0.3">
      <c r="A1584" s="1">
        <v>45388</v>
      </c>
      <c r="B1584" s="1" t="str">
        <f t="shared" si="72"/>
        <v>April</v>
      </c>
      <c r="C1584" s="1" t="str">
        <f t="shared" si="73"/>
        <v>Summer</v>
      </c>
      <c r="D1584" t="s">
        <v>18</v>
      </c>
      <c r="E1584" t="s">
        <v>17</v>
      </c>
      <c r="F1584">
        <v>5.56</v>
      </c>
      <c r="G1584">
        <v>3.76</v>
      </c>
      <c r="H1584">
        <v>4000</v>
      </c>
      <c r="I1584">
        <f t="shared" si="74"/>
        <v>15040</v>
      </c>
    </row>
    <row r="1585" spans="1:9" x14ac:dyDescent="0.3">
      <c r="A1585" s="1">
        <v>45544</v>
      </c>
      <c r="B1585" s="1" t="str">
        <f t="shared" si="72"/>
        <v>September</v>
      </c>
      <c r="C1585" s="1" t="str">
        <f t="shared" si="73"/>
        <v>Monsoon</v>
      </c>
      <c r="D1585" t="s">
        <v>16</v>
      </c>
      <c r="E1585" t="s">
        <v>17</v>
      </c>
      <c r="F1585">
        <v>5.38</v>
      </c>
      <c r="G1585">
        <v>3.81</v>
      </c>
      <c r="H1585">
        <v>2000</v>
      </c>
      <c r="I1585">
        <f t="shared" si="74"/>
        <v>7620</v>
      </c>
    </row>
    <row r="1586" spans="1:9" x14ac:dyDescent="0.3">
      <c r="A1586" s="1">
        <v>45381</v>
      </c>
      <c r="B1586" s="1" t="str">
        <f t="shared" si="72"/>
        <v>March</v>
      </c>
      <c r="C1586" s="1" t="str">
        <f t="shared" si="73"/>
        <v>Winter</v>
      </c>
      <c r="D1586" t="s">
        <v>41</v>
      </c>
      <c r="E1586" t="s">
        <v>42</v>
      </c>
      <c r="F1586">
        <v>0.61</v>
      </c>
      <c r="G1586">
        <v>0.55000000000000004</v>
      </c>
      <c r="H1586">
        <v>1500</v>
      </c>
      <c r="I1586">
        <f t="shared" si="74"/>
        <v>825.00000000000011</v>
      </c>
    </row>
    <row r="1587" spans="1:9" x14ac:dyDescent="0.3">
      <c r="A1587" s="1">
        <v>45338</v>
      </c>
      <c r="B1587" s="1" t="str">
        <f t="shared" si="72"/>
        <v>February</v>
      </c>
      <c r="C1587" s="1" t="str">
        <f t="shared" si="73"/>
        <v>Winter</v>
      </c>
      <c r="D1587" t="s">
        <v>5</v>
      </c>
      <c r="E1587" t="s">
        <v>6</v>
      </c>
      <c r="F1587">
        <v>55.35</v>
      </c>
      <c r="G1587">
        <v>40.67</v>
      </c>
      <c r="H1587">
        <v>0.25</v>
      </c>
      <c r="I1587">
        <f t="shared" si="74"/>
        <v>10.1675</v>
      </c>
    </row>
    <row r="1588" spans="1:9" x14ac:dyDescent="0.3">
      <c r="A1588" s="1">
        <v>45643</v>
      </c>
      <c r="B1588" s="1" t="str">
        <f t="shared" si="72"/>
        <v>December</v>
      </c>
      <c r="C1588" s="1" t="str">
        <f t="shared" si="73"/>
        <v>Festive</v>
      </c>
      <c r="D1588" t="s">
        <v>5</v>
      </c>
      <c r="E1588" t="s">
        <v>6</v>
      </c>
      <c r="F1588">
        <v>85.78</v>
      </c>
      <c r="G1588">
        <v>65.040000000000006</v>
      </c>
      <c r="H1588">
        <v>10</v>
      </c>
      <c r="I1588">
        <f t="shared" si="74"/>
        <v>650.40000000000009</v>
      </c>
    </row>
    <row r="1589" spans="1:9" x14ac:dyDescent="0.3">
      <c r="A1589" s="1">
        <v>45633</v>
      </c>
      <c r="B1589" s="1" t="str">
        <f t="shared" si="72"/>
        <v>December</v>
      </c>
      <c r="C1589" s="1" t="str">
        <f t="shared" si="73"/>
        <v>Festive</v>
      </c>
      <c r="D1589" t="s">
        <v>13</v>
      </c>
      <c r="E1589" t="s">
        <v>14</v>
      </c>
      <c r="F1589">
        <v>51.45</v>
      </c>
      <c r="G1589">
        <v>48.4</v>
      </c>
      <c r="H1589">
        <v>3</v>
      </c>
      <c r="I1589">
        <f t="shared" si="74"/>
        <v>145.19999999999999</v>
      </c>
    </row>
    <row r="1590" spans="1:9" x14ac:dyDescent="0.3">
      <c r="A1590" s="1">
        <v>45461</v>
      </c>
      <c r="B1590" s="1" t="str">
        <f t="shared" si="72"/>
        <v>June</v>
      </c>
      <c r="C1590" s="1" t="str">
        <f t="shared" si="73"/>
        <v>Summer</v>
      </c>
      <c r="D1590" t="s">
        <v>30</v>
      </c>
      <c r="E1590" t="s">
        <v>6</v>
      </c>
      <c r="F1590">
        <v>70.81</v>
      </c>
      <c r="G1590">
        <v>63.56</v>
      </c>
      <c r="H1590">
        <v>0.5</v>
      </c>
      <c r="I1590">
        <f t="shared" si="74"/>
        <v>31.78</v>
      </c>
    </row>
    <row r="1591" spans="1:9" x14ac:dyDescent="0.3">
      <c r="A1591" s="1">
        <v>45395</v>
      </c>
      <c r="B1591" s="1" t="str">
        <f t="shared" si="72"/>
        <v>April</v>
      </c>
      <c r="C1591" s="1" t="str">
        <f t="shared" si="73"/>
        <v>Summer</v>
      </c>
      <c r="D1591" t="s">
        <v>8</v>
      </c>
      <c r="E1591" t="s">
        <v>6</v>
      </c>
      <c r="F1591">
        <v>6.66</v>
      </c>
      <c r="G1591">
        <v>6.01</v>
      </c>
      <c r="H1591">
        <v>5</v>
      </c>
      <c r="I1591">
        <f t="shared" si="74"/>
        <v>30.049999999999997</v>
      </c>
    </row>
    <row r="1592" spans="1:9" x14ac:dyDescent="0.3">
      <c r="A1592" s="1">
        <v>45466</v>
      </c>
      <c r="B1592" s="1" t="str">
        <f t="shared" si="72"/>
        <v>June</v>
      </c>
      <c r="C1592" s="1" t="str">
        <f t="shared" si="73"/>
        <v>Summer</v>
      </c>
      <c r="D1592" t="s">
        <v>7</v>
      </c>
      <c r="E1592" t="s">
        <v>6</v>
      </c>
      <c r="F1592">
        <v>34.49</v>
      </c>
      <c r="G1592">
        <v>24.66</v>
      </c>
      <c r="H1592">
        <v>2</v>
      </c>
      <c r="I1592">
        <f t="shared" si="74"/>
        <v>49.32</v>
      </c>
    </row>
    <row r="1593" spans="1:9" x14ac:dyDescent="0.3">
      <c r="A1593" s="1">
        <v>45457</v>
      </c>
      <c r="B1593" s="1" t="str">
        <f t="shared" si="72"/>
        <v>June</v>
      </c>
      <c r="C1593" s="1" t="str">
        <f t="shared" si="73"/>
        <v>Summer</v>
      </c>
      <c r="D1593" t="s">
        <v>12</v>
      </c>
      <c r="E1593" t="s">
        <v>6</v>
      </c>
      <c r="F1593">
        <v>0.15</v>
      </c>
      <c r="G1593">
        <v>0.14000000000000001</v>
      </c>
      <c r="H1593">
        <v>100</v>
      </c>
      <c r="I1593">
        <f t="shared" si="74"/>
        <v>14.000000000000002</v>
      </c>
    </row>
    <row r="1594" spans="1:9" x14ac:dyDescent="0.3">
      <c r="A1594" s="1">
        <v>45584</v>
      </c>
      <c r="B1594" s="1" t="str">
        <f t="shared" si="72"/>
        <v>October</v>
      </c>
      <c r="C1594" s="1" t="str">
        <f t="shared" si="73"/>
        <v>Festive</v>
      </c>
      <c r="D1594" t="s">
        <v>45</v>
      </c>
      <c r="E1594" t="s">
        <v>23</v>
      </c>
      <c r="F1594">
        <v>267.26</v>
      </c>
      <c r="G1594">
        <v>183.2</v>
      </c>
      <c r="H1594">
        <v>3</v>
      </c>
      <c r="I1594">
        <f t="shared" si="74"/>
        <v>549.59999999999991</v>
      </c>
    </row>
    <row r="1595" spans="1:9" x14ac:dyDescent="0.3">
      <c r="A1595" s="1">
        <v>45364</v>
      </c>
      <c r="B1595" s="1" t="str">
        <f t="shared" si="72"/>
        <v>March</v>
      </c>
      <c r="C1595" s="1" t="str">
        <f t="shared" si="73"/>
        <v>Winter</v>
      </c>
      <c r="D1595" t="s">
        <v>48</v>
      </c>
      <c r="E1595" t="s">
        <v>6</v>
      </c>
      <c r="F1595">
        <v>97.35</v>
      </c>
      <c r="G1595">
        <v>70.06</v>
      </c>
      <c r="H1595">
        <v>0.25</v>
      </c>
      <c r="I1595">
        <f t="shared" si="74"/>
        <v>17.515000000000001</v>
      </c>
    </row>
    <row r="1596" spans="1:9" x14ac:dyDescent="0.3">
      <c r="A1596" s="1">
        <v>45561</v>
      </c>
      <c r="B1596" s="1" t="str">
        <f t="shared" si="72"/>
        <v>September</v>
      </c>
      <c r="C1596" s="1" t="str">
        <f t="shared" si="73"/>
        <v>Monsoon</v>
      </c>
      <c r="D1596" t="s">
        <v>30</v>
      </c>
      <c r="E1596" t="s">
        <v>6</v>
      </c>
      <c r="F1596">
        <v>58.64</v>
      </c>
      <c r="G1596">
        <v>51.44</v>
      </c>
      <c r="H1596">
        <v>3</v>
      </c>
      <c r="I1596">
        <f t="shared" si="74"/>
        <v>154.32</v>
      </c>
    </row>
    <row r="1597" spans="1:9" x14ac:dyDescent="0.3">
      <c r="A1597" s="1">
        <v>45329</v>
      </c>
      <c r="B1597" s="1" t="str">
        <f t="shared" si="72"/>
        <v>February</v>
      </c>
      <c r="C1597" s="1" t="str">
        <f t="shared" si="73"/>
        <v>Winter</v>
      </c>
      <c r="D1597" t="s">
        <v>45</v>
      </c>
      <c r="E1597" t="s">
        <v>23</v>
      </c>
      <c r="F1597">
        <v>143.02000000000001</v>
      </c>
      <c r="G1597">
        <v>99.97</v>
      </c>
      <c r="H1597">
        <v>1</v>
      </c>
      <c r="I1597">
        <f t="shared" si="74"/>
        <v>99.97</v>
      </c>
    </row>
    <row r="1598" spans="1:9" x14ac:dyDescent="0.3">
      <c r="A1598" s="1">
        <v>45650</v>
      </c>
      <c r="B1598" s="1" t="str">
        <f t="shared" si="72"/>
        <v>December</v>
      </c>
      <c r="C1598" s="1" t="str">
        <f t="shared" si="73"/>
        <v>Festive</v>
      </c>
      <c r="D1598" t="s">
        <v>10</v>
      </c>
      <c r="E1598" t="s">
        <v>11</v>
      </c>
      <c r="F1598">
        <v>438.56</v>
      </c>
      <c r="G1598">
        <v>305.66000000000003</v>
      </c>
      <c r="H1598">
        <v>3</v>
      </c>
      <c r="I1598">
        <f t="shared" si="74"/>
        <v>916.98</v>
      </c>
    </row>
    <row r="1599" spans="1:9" x14ac:dyDescent="0.3">
      <c r="A1599" s="1">
        <v>45578</v>
      </c>
      <c r="B1599" s="1" t="str">
        <f t="shared" si="72"/>
        <v>October</v>
      </c>
      <c r="C1599" s="1" t="str">
        <f t="shared" si="73"/>
        <v>Festive</v>
      </c>
      <c r="D1599" t="s">
        <v>24</v>
      </c>
      <c r="E1599" t="s">
        <v>6</v>
      </c>
      <c r="F1599">
        <v>0.56999999999999995</v>
      </c>
      <c r="G1599">
        <v>0.53</v>
      </c>
      <c r="H1599">
        <v>250</v>
      </c>
      <c r="I1599">
        <f t="shared" si="74"/>
        <v>132.5</v>
      </c>
    </row>
    <row r="1600" spans="1:9" x14ac:dyDescent="0.3">
      <c r="A1600" s="1">
        <v>45607</v>
      </c>
      <c r="B1600" s="1" t="str">
        <f t="shared" si="72"/>
        <v>November</v>
      </c>
      <c r="C1600" s="1" t="str">
        <f t="shared" si="73"/>
        <v>Festive</v>
      </c>
      <c r="D1600" t="s">
        <v>28</v>
      </c>
      <c r="E1600" t="s">
        <v>29</v>
      </c>
      <c r="F1600">
        <v>279.83</v>
      </c>
      <c r="G1600">
        <v>203.94</v>
      </c>
      <c r="H1600">
        <v>1</v>
      </c>
      <c r="I1600">
        <f t="shared" si="74"/>
        <v>203.94</v>
      </c>
    </row>
    <row r="1601" spans="1:9" x14ac:dyDescent="0.3">
      <c r="A1601" s="1">
        <v>45586</v>
      </c>
      <c r="B1601" s="1" t="str">
        <f t="shared" si="72"/>
        <v>October</v>
      </c>
      <c r="C1601" s="1" t="str">
        <f t="shared" si="73"/>
        <v>Festive</v>
      </c>
      <c r="D1601" t="s">
        <v>32</v>
      </c>
      <c r="E1601" t="s">
        <v>33</v>
      </c>
      <c r="F1601">
        <v>0.08</v>
      </c>
      <c r="G1601">
        <v>0.06</v>
      </c>
      <c r="H1601">
        <v>250</v>
      </c>
      <c r="I1601">
        <f t="shared" si="74"/>
        <v>15</v>
      </c>
    </row>
    <row r="1602" spans="1:9" x14ac:dyDescent="0.3">
      <c r="A1602" s="1">
        <v>45515</v>
      </c>
      <c r="B1602" s="1" t="str">
        <f t="shared" si="72"/>
        <v>August</v>
      </c>
      <c r="C1602" s="1" t="str">
        <f t="shared" si="73"/>
        <v>Monsoon</v>
      </c>
      <c r="D1602" t="s">
        <v>24</v>
      </c>
      <c r="E1602" t="s">
        <v>6</v>
      </c>
      <c r="F1602">
        <v>1.36</v>
      </c>
      <c r="G1602">
        <v>0.93</v>
      </c>
      <c r="H1602">
        <v>100</v>
      </c>
      <c r="I1602">
        <f t="shared" si="74"/>
        <v>93</v>
      </c>
    </row>
    <row r="1603" spans="1:9" x14ac:dyDescent="0.3">
      <c r="A1603" s="1">
        <v>45541</v>
      </c>
      <c r="B1603" s="1" t="str">
        <f t="shared" ref="B1603:B1666" si="75">TEXT(A1603,"MMMM")</f>
        <v>September</v>
      </c>
      <c r="C1603" s="1" t="str">
        <f t="shared" ref="C1603:C1666" si="76">IF(OR(MONTH(A1603)=10,MONTH(A1603)=11,MONTH(A1603)=12),"Festive",
IF(OR(MONTH(A1603)=1,MONTH(A1603)=2,MONTH(A1603)=3),"Winter",
IF(OR(MONTH(A1603)=4,MONTH(A1603)=5,MONTH(A1603)=6),"Summer",
"Monsoon")))</f>
        <v>Monsoon</v>
      </c>
      <c r="D1603" t="s">
        <v>9</v>
      </c>
      <c r="E1603" t="s">
        <v>6</v>
      </c>
      <c r="F1603">
        <v>0.53</v>
      </c>
      <c r="G1603">
        <v>0.4</v>
      </c>
      <c r="H1603">
        <v>1500</v>
      </c>
      <c r="I1603">
        <f t="shared" ref="I1603:I1666" si="77">H1603*G1603</f>
        <v>600</v>
      </c>
    </row>
    <row r="1604" spans="1:9" x14ac:dyDescent="0.3">
      <c r="A1604" s="1">
        <v>45381</v>
      </c>
      <c r="B1604" s="1" t="str">
        <f t="shared" si="75"/>
        <v>March</v>
      </c>
      <c r="C1604" s="1" t="str">
        <f t="shared" si="76"/>
        <v>Winter</v>
      </c>
      <c r="D1604" t="s">
        <v>54</v>
      </c>
      <c r="E1604" t="s">
        <v>6</v>
      </c>
      <c r="F1604">
        <v>0.54</v>
      </c>
      <c r="G1604">
        <v>0.48</v>
      </c>
      <c r="H1604">
        <v>5000</v>
      </c>
      <c r="I1604">
        <f t="shared" si="77"/>
        <v>2400</v>
      </c>
    </row>
    <row r="1605" spans="1:9" x14ac:dyDescent="0.3">
      <c r="A1605" s="1">
        <v>45474</v>
      </c>
      <c r="B1605" s="1" t="str">
        <f t="shared" si="75"/>
        <v>July</v>
      </c>
      <c r="C1605" s="1" t="str">
        <f t="shared" si="76"/>
        <v>Monsoon</v>
      </c>
      <c r="D1605" t="s">
        <v>15</v>
      </c>
      <c r="E1605" t="s">
        <v>14</v>
      </c>
      <c r="F1605">
        <v>47.36</v>
      </c>
      <c r="G1605">
        <v>36.96</v>
      </c>
      <c r="H1605">
        <v>10</v>
      </c>
      <c r="I1605">
        <f t="shared" si="77"/>
        <v>369.6</v>
      </c>
    </row>
    <row r="1606" spans="1:9" x14ac:dyDescent="0.3">
      <c r="A1606" s="1">
        <v>45641</v>
      </c>
      <c r="B1606" s="1" t="str">
        <f t="shared" si="75"/>
        <v>December</v>
      </c>
      <c r="C1606" s="1" t="str">
        <f t="shared" si="76"/>
        <v>Festive</v>
      </c>
      <c r="D1606" t="s">
        <v>41</v>
      </c>
      <c r="E1606" t="s">
        <v>42</v>
      </c>
      <c r="F1606">
        <v>0.56000000000000005</v>
      </c>
      <c r="G1606">
        <v>0.47</v>
      </c>
      <c r="H1606">
        <v>100</v>
      </c>
      <c r="I1606">
        <f t="shared" si="77"/>
        <v>47</v>
      </c>
    </row>
    <row r="1607" spans="1:9" x14ac:dyDescent="0.3">
      <c r="A1607" s="1">
        <v>45485</v>
      </c>
      <c r="B1607" s="1" t="str">
        <f t="shared" si="75"/>
        <v>July</v>
      </c>
      <c r="C1607" s="1" t="str">
        <f t="shared" si="76"/>
        <v>Monsoon</v>
      </c>
      <c r="D1607" t="s">
        <v>50</v>
      </c>
      <c r="E1607" t="s">
        <v>6</v>
      </c>
      <c r="F1607">
        <v>0.36</v>
      </c>
      <c r="G1607">
        <v>0.28000000000000003</v>
      </c>
      <c r="H1607">
        <v>200</v>
      </c>
      <c r="I1607">
        <f t="shared" si="77"/>
        <v>56.000000000000007</v>
      </c>
    </row>
    <row r="1608" spans="1:9" x14ac:dyDescent="0.3">
      <c r="A1608" s="1">
        <v>45654</v>
      </c>
      <c r="B1608" s="1" t="str">
        <f t="shared" si="75"/>
        <v>December</v>
      </c>
      <c r="C1608" s="1" t="str">
        <f t="shared" si="76"/>
        <v>Festive</v>
      </c>
      <c r="D1608" t="s">
        <v>19</v>
      </c>
      <c r="E1608" t="s">
        <v>14</v>
      </c>
      <c r="F1608">
        <v>45.18</v>
      </c>
      <c r="G1608">
        <v>42.29</v>
      </c>
      <c r="H1608">
        <v>5</v>
      </c>
      <c r="I1608">
        <f t="shared" si="77"/>
        <v>211.45</v>
      </c>
    </row>
    <row r="1609" spans="1:9" x14ac:dyDescent="0.3">
      <c r="A1609" s="1">
        <v>45588</v>
      </c>
      <c r="B1609" s="1" t="str">
        <f t="shared" si="75"/>
        <v>October</v>
      </c>
      <c r="C1609" s="1" t="str">
        <f t="shared" si="76"/>
        <v>Festive</v>
      </c>
      <c r="D1609" t="s">
        <v>58</v>
      </c>
      <c r="E1609" t="s">
        <v>33</v>
      </c>
      <c r="F1609">
        <v>0.04</v>
      </c>
      <c r="G1609">
        <v>0.03</v>
      </c>
      <c r="H1609">
        <v>1500</v>
      </c>
      <c r="I1609">
        <f t="shared" si="77"/>
        <v>45</v>
      </c>
    </row>
    <row r="1610" spans="1:9" x14ac:dyDescent="0.3">
      <c r="A1610" s="1">
        <v>45492</v>
      </c>
      <c r="B1610" s="1" t="str">
        <f t="shared" si="75"/>
        <v>July</v>
      </c>
      <c r="C1610" s="1" t="str">
        <f t="shared" si="76"/>
        <v>Monsoon</v>
      </c>
      <c r="D1610" t="s">
        <v>56</v>
      </c>
      <c r="E1610" t="s">
        <v>29</v>
      </c>
      <c r="F1610">
        <v>361.38</v>
      </c>
      <c r="G1610">
        <v>252.98</v>
      </c>
      <c r="H1610">
        <v>5</v>
      </c>
      <c r="I1610">
        <f t="shared" si="77"/>
        <v>1264.8999999999999</v>
      </c>
    </row>
    <row r="1611" spans="1:9" x14ac:dyDescent="0.3">
      <c r="A1611" s="1">
        <v>45308</v>
      </c>
      <c r="B1611" s="1" t="str">
        <f t="shared" si="75"/>
        <v>January</v>
      </c>
      <c r="C1611" s="1" t="str">
        <f t="shared" si="76"/>
        <v>Winter</v>
      </c>
      <c r="D1611" t="s">
        <v>8</v>
      </c>
      <c r="E1611" t="s">
        <v>6</v>
      </c>
      <c r="F1611">
        <v>15.71</v>
      </c>
      <c r="G1611">
        <v>10.52</v>
      </c>
      <c r="H1611">
        <v>24</v>
      </c>
      <c r="I1611">
        <f t="shared" si="77"/>
        <v>252.48</v>
      </c>
    </row>
    <row r="1612" spans="1:9" x14ac:dyDescent="0.3">
      <c r="A1612" s="1">
        <v>45606</v>
      </c>
      <c r="B1612" s="1" t="str">
        <f t="shared" si="75"/>
        <v>November</v>
      </c>
      <c r="C1612" s="1" t="str">
        <f t="shared" si="76"/>
        <v>Festive</v>
      </c>
      <c r="D1612" t="s">
        <v>12</v>
      </c>
      <c r="E1612" t="s">
        <v>6</v>
      </c>
      <c r="F1612">
        <v>0.64</v>
      </c>
      <c r="G1612">
        <v>0.44</v>
      </c>
      <c r="H1612">
        <v>350</v>
      </c>
      <c r="I1612">
        <f t="shared" si="77"/>
        <v>154</v>
      </c>
    </row>
    <row r="1613" spans="1:9" x14ac:dyDescent="0.3">
      <c r="A1613" s="1">
        <v>45405</v>
      </c>
      <c r="B1613" s="1" t="str">
        <f t="shared" si="75"/>
        <v>April</v>
      </c>
      <c r="C1613" s="1" t="str">
        <f t="shared" si="76"/>
        <v>Summer</v>
      </c>
      <c r="D1613" t="s">
        <v>55</v>
      </c>
      <c r="E1613" t="s">
        <v>35</v>
      </c>
      <c r="F1613">
        <v>0.16</v>
      </c>
      <c r="G1613">
        <v>0.11</v>
      </c>
      <c r="H1613">
        <v>750</v>
      </c>
      <c r="I1613">
        <f t="shared" si="77"/>
        <v>82.5</v>
      </c>
    </row>
    <row r="1614" spans="1:9" x14ac:dyDescent="0.3">
      <c r="A1614" s="1">
        <v>45345</v>
      </c>
      <c r="B1614" s="1" t="str">
        <f t="shared" si="75"/>
        <v>February</v>
      </c>
      <c r="C1614" s="1" t="str">
        <f t="shared" si="76"/>
        <v>Winter</v>
      </c>
      <c r="D1614" t="s">
        <v>36</v>
      </c>
      <c r="E1614" t="s">
        <v>35</v>
      </c>
      <c r="F1614">
        <v>0.27</v>
      </c>
      <c r="G1614">
        <v>0.21</v>
      </c>
      <c r="H1614">
        <v>100</v>
      </c>
      <c r="I1614">
        <f t="shared" si="77"/>
        <v>21</v>
      </c>
    </row>
    <row r="1615" spans="1:9" x14ac:dyDescent="0.3">
      <c r="A1615" s="1">
        <v>45364</v>
      </c>
      <c r="B1615" s="1" t="str">
        <f t="shared" si="75"/>
        <v>March</v>
      </c>
      <c r="C1615" s="1" t="str">
        <f t="shared" si="76"/>
        <v>Winter</v>
      </c>
      <c r="D1615" t="s">
        <v>22</v>
      </c>
      <c r="E1615" t="s">
        <v>23</v>
      </c>
      <c r="F1615">
        <v>137.22999999999999</v>
      </c>
      <c r="G1615">
        <v>111.54</v>
      </c>
      <c r="H1615">
        <v>0.25</v>
      </c>
      <c r="I1615">
        <f t="shared" si="77"/>
        <v>27.885000000000002</v>
      </c>
    </row>
    <row r="1616" spans="1:9" x14ac:dyDescent="0.3">
      <c r="A1616" s="1">
        <v>45575</v>
      </c>
      <c r="B1616" s="1" t="str">
        <f t="shared" si="75"/>
        <v>October</v>
      </c>
      <c r="C1616" s="1" t="str">
        <f t="shared" si="76"/>
        <v>Festive</v>
      </c>
      <c r="D1616" t="s">
        <v>28</v>
      </c>
      <c r="E1616" t="s">
        <v>29</v>
      </c>
      <c r="F1616">
        <v>391.7</v>
      </c>
      <c r="G1616">
        <v>269.83999999999997</v>
      </c>
      <c r="H1616">
        <v>2</v>
      </c>
      <c r="I1616">
        <f t="shared" si="77"/>
        <v>539.67999999999995</v>
      </c>
    </row>
    <row r="1617" spans="1:9" x14ac:dyDescent="0.3">
      <c r="A1617" s="1">
        <v>45606</v>
      </c>
      <c r="B1617" s="1" t="str">
        <f t="shared" si="75"/>
        <v>November</v>
      </c>
      <c r="C1617" s="1" t="str">
        <f t="shared" si="76"/>
        <v>Festive</v>
      </c>
      <c r="D1617" t="s">
        <v>21</v>
      </c>
      <c r="E1617" t="s">
        <v>6</v>
      </c>
      <c r="F1617">
        <v>141.91</v>
      </c>
      <c r="G1617">
        <v>118.02</v>
      </c>
      <c r="H1617">
        <v>0.25</v>
      </c>
      <c r="I1617">
        <f t="shared" si="77"/>
        <v>29.504999999999999</v>
      </c>
    </row>
    <row r="1618" spans="1:9" x14ac:dyDescent="0.3">
      <c r="A1618" s="1">
        <v>45577</v>
      </c>
      <c r="B1618" s="1" t="str">
        <f t="shared" si="75"/>
        <v>October</v>
      </c>
      <c r="C1618" s="1" t="str">
        <f t="shared" si="76"/>
        <v>Festive</v>
      </c>
      <c r="D1618" t="s">
        <v>56</v>
      </c>
      <c r="E1618" t="s">
        <v>29</v>
      </c>
      <c r="F1618">
        <v>111.4</v>
      </c>
      <c r="G1618">
        <v>78.06</v>
      </c>
      <c r="H1618">
        <v>10</v>
      </c>
      <c r="I1618">
        <f t="shared" si="77"/>
        <v>780.6</v>
      </c>
    </row>
    <row r="1619" spans="1:9" x14ac:dyDescent="0.3">
      <c r="A1619" s="1">
        <v>45463</v>
      </c>
      <c r="B1619" s="1" t="str">
        <f t="shared" si="75"/>
        <v>June</v>
      </c>
      <c r="C1619" s="1" t="str">
        <f t="shared" si="76"/>
        <v>Summer</v>
      </c>
      <c r="D1619" t="s">
        <v>24</v>
      </c>
      <c r="E1619" t="s">
        <v>6</v>
      </c>
      <c r="F1619">
        <v>0.43</v>
      </c>
      <c r="G1619">
        <v>0.31</v>
      </c>
      <c r="H1619">
        <v>1500</v>
      </c>
      <c r="I1619">
        <f t="shared" si="77"/>
        <v>465</v>
      </c>
    </row>
    <row r="1620" spans="1:9" x14ac:dyDescent="0.3">
      <c r="A1620" s="1">
        <v>45427</v>
      </c>
      <c r="B1620" s="1" t="str">
        <f t="shared" si="75"/>
        <v>May</v>
      </c>
      <c r="C1620" s="1" t="str">
        <f t="shared" si="76"/>
        <v>Summer</v>
      </c>
      <c r="D1620" t="s">
        <v>28</v>
      </c>
      <c r="E1620" t="s">
        <v>29</v>
      </c>
      <c r="F1620">
        <v>387.1</v>
      </c>
      <c r="G1620">
        <v>274.45</v>
      </c>
      <c r="H1620">
        <v>5</v>
      </c>
      <c r="I1620">
        <f t="shared" si="77"/>
        <v>1372.25</v>
      </c>
    </row>
    <row r="1621" spans="1:9" x14ac:dyDescent="0.3">
      <c r="A1621" s="1">
        <v>45654</v>
      </c>
      <c r="B1621" s="1" t="str">
        <f t="shared" si="75"/>
        <v>December</v>
      </c>
      <c r="C1621" s="1" t="str">
        <f t="shared" si="76"/>
        <v>Festive</v>
      </c>
      <c r="D1621" t="s">
        <v>52</v>
      </c>
      <c r="E1621" t="s">
        <v>42</v>
      </c>
      <c r="F1621">
        <v>0.41</v>
      </c>
      <c r="G1621">
        <v>0.31</v>
      </c>
      <c r="H1621">
        <v>750</v>
      </c>
      <c r="I1621">
        <f t="shared" si="77"/>
        <v>232.5</v>
      </c>
    </row>
    <row r="1622" spans="1:9" x14ac:dyDescent="0.3">
      <c r="A1622" s="1">
        <v>45598</v>
      </c>
      <c r="B1622" s="1" t="str">
        <f t="shared" si="75"/>
        <v>November</v>
      </c>
      <c r="C1622" s="1" t="str">
        <f t="shared" si="76"/>
        <v>Festive</v>
      </c>
      <c r="D1622" t="s">
        <v>52</v>
      </c>
      <c r="E1622" t="s">
        <v>42</v>
      </c>
      <c r="F1622">
        <v>0.37</v>
      </c>
      <c r="G1622">
        <v>0.33</v>
      </c>
      <c r="H1622">
        <v>1500</v>
      </c>
      <c r="I1622">
        <f t="shared" si="77"/>
        <v>495</v>
      </c>
    </row>
    <row r="1623" spans="1:9" x14ac:dyDescent="0.3">
      <c r="A1623" s="1">
        <v>45292</v>
      </c>
      <c r="B1623" s="1" t="str">
        <f t="shared" si="75"/>
        <v>January</v>
      </c>
      <c r="C1623" s="1" t="str">
        <f t="shared" si="76"/>
        <v>Winter</v>
      </c>
      <c r="D1623" t="s">
        <v>50</v>
      </c>
      <c r="E1623" t="s">
        <v>6</v>
      </c>
      <c r="F1623">
        <v>0.13</v>
      </c>
      <c r="G1623">
        <v>0.1</v>
      </c>
      <c r="H1623">
        <v>200</v>
      </c>
      <c r="I1623">
        <f t="shared" si="77"/>
        <v>20</v>
      </c>
    </row>
    <row r="1624" spans="1:9" x14ac:dyDescent="0.3">
      <c r="A1624" s="1">
        <v>45622</v>
      </c>
      <c r="B1624" s="1" t="str">
        <f t="shared" si="75"/>
        <v>November</v>
      </c>
      <c r="C1624" s="1" t="str">
        <f t="shared" si="76"/>
        <v>Festive</v>
      </c>
      <c r="D1624" t="s">
        <v>8</v>
      </c>
      <c r="E1624" t="s">
        <v>6</v>
      </c>
      <c r="F1624">
        <v>6.19</v>
      </c>
      <c r="G1624">
        <v>4.4800000000000004</v>
      </c>
      <c r="H1624">
        <v>3</v>
      </c>
      <c r="I1624">
        <f t="shared" si="77"/>
        <v>13.440000000000001</v>
      </c>
    </row>
    <row r="1625" spans="1:9" x14ac:dyDescent="0.3">
      <c r="A1625" s="1">
        <v>45377</v>
      </c>
      <c r="B1625" s="1" t="str">
        <f t="shared" si="75"/>
        <v>March</v>
      </c>
      <c r="C1625" s="1" t="str">
        <f t="shared" si="76"/>
        <v>Winter</v>
      </c>
      <c r="D1625" t="s">
        <v>26</v>
      </c>
      <c r="E1625" t="s">
        <v>6</v>
      </c>
      <c r="F1625">
        <v>95.72</v>
      </c>
      <c r="G1625">
        <v>78.319999999999993</v>
      </c>
      <c r="H1625">
        <v>2</v>
      </c>
      <c r="I1625">
        <f t="shared" si="77"/>
        <v>156.63999999999999</v>
      </c>
    </row>
    <row r="1626" spans="1:9" x14ac:dyDescent="0.3">
      <c r="A1626" s="1">
        <v>45544</v>
      </c>
      <c r="B1626" s="1" t="str">
        <f t="shared" si="75"/>
        <v>September</v>
      </c>
      <c r="C1626" s="1" t="str">
        <f t="shared" si="76"/>
        <v>Monsoon</v>
      </c>
      <c r="D1626" t="s">
        <v>22</v>
      </c>
      <c r="E1626" t="s">
        <v>23</v>
      </c>
      <c r="F1626">
        <v>195.06</v>
      </c>
      <c r="G1626">
        <v>146.61000000000001</v>
      </c>
      <c r="H1626">
        <v>1</v>
      </c>
      <c r="I1626">
        <f t="shared" si="77"/>
        <v>146.61000000000001</v>
      </c>
    </row>
    <row r="1627" spans="1:9" x14ac:dyDescent="0.3">
      <c r="A1627" s="1">
        <v>45471</v>
      </c>
      <c r="B1627" s="1" t="str">
        <f t="shared" si="75"/>
        <v>June</v>
      </c>
      <c r="C1627" s="1" t="str">
        <f t="shared" si="76"/>
        <v>Summer</v>
      </c>
      <c r="D1627" t="s">
        <v>26</v>
      </c>
      <c r="E1627" t="s">
        <v>6</v>
      </c>
      <c r="F1627">
        <v>77.08</v>
      </c>
      <c r="G1627">
        <v>67.56</v>
      </c>
      <c r="H1627">
        <v>5</v>
      </c>
      <c r="I1627">
        <f t="shared" si="77"/>
        <v>337.8</v>
      </c>
    </row>
    <row r="1628" spans="1:9" x14ac:dyDescent="0.3">
      <c r="A1628" s="1">
        <v>45343</v>
      </c>
      <c r="B1628" s="1" t="str">
        <f t="shared" si="75"/>
        <v>February</v>
      </c>
      <c r="C1628" s="1" t="str">
        <f t="shared" si="76"/>
        <v>Winter</v>
      </c>
      <c r="D1628" t="s">
        <v>45</v>
      </c>
      <c r="E1628" t="s">
        <v>23</v>
      </c>
      <c r="F1628">
        <v>247.24</v>
      </c>
      <c r="G1628">
        <v>191.05</v>
      </c>
      <c r="H1628">
        <v>2</v>
      </c>
      <c r="I1628">
        <f t="shared" si="77"/>
        <v>382.1</v>
      </c>
    </row>
    <row r="1629" spans="1:9" x14ac:dyDescent="0.3">
      <c r="A1629" s="1">
        <v>45407</v>
      </c>
      <c r="B1629" s="1" t="str">
        <f t="shared" si="75"/>
        <v>April</v>
      </c>
      <c r="C1629" s="1" t="str">
        <f t="shared" si="76"/>
        <v>Summer</v>
      </c>
      <c r="D1629" t="s">
        <v>16</v>
      </c>
      <c r="E1629" t="s">
        <v>17</v>
      </c>
      <c r="F1629">
        <v>1.49</v>
      </c>
      <c r="G1629">
        <v>1.07</v>
      </c>
      <c r="H1629">
        <v>2000</v>
      </c>
      <c r="I1629">
        <f t="shared" si="77"/>
        <v>2140</v>
      </c>
    </row>
    <row r="1630" spans="1:9" x14ac:dyDescent="0.3">
      <c r="A1630" s="1">
        <v>45575</v>
      </c>
      <c r="B1630" s="1" t="str">
        <f t="shared" si="75"/>
        <v>October</v>
      </c>
      <c r="C1630" s="1" t="str">
        <f t="shared" si="76"/>
        <v>Festive</v>
      </c>
      <c r="D1630" t="s">
        <v>12</v>
      </c>
      <c r="E1630" t="s">
        <v>6</v>
      </c>
      <c r="F1630">
        <v>0.26</v>
      </c>
      <c r="G1630">
        <v>0.22</v>
      </c>
      <c r="H1630">
        <v>200</v>
      </c>
      <c r="I1630">
        <f t="shared" si="77"/>
        <v>44</v>
      </c>
    </row>
    <row r="1631" spans="1:9" x14ac:dyDescent="0.3">
      <c r="A1631" s="1">
        <v>45309</v>
      </c>
      <c r="B1631" s="1" t="str">
        <f t="shared" si="75"/>
        <v>January</v>
      </c>
      <c r="C1631" s="1" t="str">
        <f t="shared" si="76"/>
        <v>Winter</v>
      </c>
      <c r="D1631" t="s">
        <v>57</v>
      </c>
      <c r="E1631" t="s">
        <v>42</v>
      </c>
      <c r="F1631">
        <v>0.32</v>
      </c>
      <c r="G1631">
        <v>0.3</v>
      </c>
      <c r="H1631">
        <v>1500</v>
      </c>
      <c r="I1631">
        <f t="shared" si="77"/>
        <v>450</v>
      </c>
    </row>
    <row r="1632" spans="1:9" x14ac:dyDescent="0.3">
      <c r="A1632" s="1">
        <v>45606</v>
      </c>
      <c r="B1632" s="1" t="str">
        <f t="shared" si="75"/>
        <v>November</v>
      </c>
      <c r="C1632" s="1" t="str">
        <f t="shared" si="76"/>
        <v>Festive</v>
      </c>
      <c r="D1632" t="s">
        <v>18</v>
      </c>
      <c r="E1632" t="s">
        <v>17</v>
      </c>
      <c r="F1632">
        <v>5.27</v>
      </c>
      <c r="G1632">
        <v>4.4400000000000004</v>
      </c>
      <c r="H1632">
        <v>5000</v>
      </c>
      <c r="I1632">
        <f t="shared" si="77"/>
        <v>22200.000000000004</v>
      </c>
    </row>
    <row r="1633" spans="1:9" x14ac:dyDescent="0.3">
      <c r="A1633" s="1">
        <v>45579</v>
      </c>
      <c r="B1633" s="1" t="str">
        <f t="shared" si="75"/>
        <v>October</v>
      </c>
      <c r="C1633" s="1" t="str">
        <f t="shared" si="76"/>
        <v>Festive</v>
      </c>
      <c r="D1633" t="s">
        <v>9</v>
      </c>
      <c r="E1633" t="s">
        <v>6</v>
      </c>
      <c r="F1633">
        <v>0.57999999999999996</v>
      </c>
      <c r="G1633">
        <v>0.52</v>
      </c>
      <c r="H1633">
        <v>200</v>
      </c>
      <c r="I1633">
        <f t="shared" si="77"/>
        <v>104</v>
      </c>
    </row>
    <row r="1634" spans="1:9" x14ac:dyDescent="0.3">
      <c r="A1634" s="1">
        <v>45587</v>
      </c>
      <c r="B1634" s="1" t="str">
        <f t="shared" si="75"/>
        <v>October</v>
      </c>
      <c r="C1634" s="1" t="str">
        <f t="shared" si="76"/>
        <v>Festive</v>
      </c>
      <c r="D1634" t="s">
        <v>9</v>
      </c>
      <c r="E1634" t="s">
        <v>6</v>
      </c>
      <c r="F1634">
        <v>0.56000000000000005</v>
      </c>
      <c r="G1634">
        <v>0.51</v>
      </c>
      <c r="H1634">
        <v>1000</v>
      </c>
      <c r="I1634">
        <f t="shared" si="77"/>
        <v>510</v>
      </c>
    </row>
    <row r="1635" spans="1:9" x14ac:dyDescent="0.3">
      <c r="A1635" s="1">
        <v>45374</v>
      </c>
      <c r="B1635" s="1" t="str">
        <f t="shared" si="75"/>
        <v>March</v>
      </c>
      <c r="C1635" s="1" t="str">
        <f t="shared" si="76"/>
        <v>Winter</v>
      </c>
      <c r="D1635" t="s">
        <v>22</v>
      </c>
      <c r="E1635" t="s">
        <v>23</v>
      </c>
      <c r="F1635">
        <v>264.94</v>
      </c>
      <c r="G1635">
        <v>184.7</v>
      </c>
      <c r="H1635">
        <v>2</v>
      </c>
      <c r="I1635">
        <f t="shared" si="77"/>
        <v>369.4</v>
      </c>
    </row>
    <row r="1636" spans="1:9" x14ac:dyDescent="0.3">
      <c r="A1636" s="1">
        <v>45339</v>
      </c>
      <c r="B1636" s="1" t="str">
        <f t="shared" si="75"/>
        <v>February</v>
      </c>
      <c r="C1636" s="1" t="str">
        <f t="shared" si="76"/>
        <v>Winter</v>
      </c>
      <c r="D1636" t="s">
        <v>34</v>
      </c>
      <c r="E1636" t="s">
        <v>35</v>
      </c>
      <c r="F1636">
        <v>0.27</v>
      </c>
      <c r="G1636">
        <v>0.21</v>
      </c>
      <c r="H1636">
        <v>50</v>
      </c>
      <c r="I1636">
        <f t="shared" si="77"/>
        <v>10.5</v>
      </c>
    </row>
    <row r="1637" spans="1:9" x14ac:dyDescent="0.3">
      <c r="A1637" s="1">
        <v>45644</v>
      </c>
      <c r="B1637" s="1" t="str">
        <f t="shared" si="75"/>
        <v>December</v>
      </c>
      <c r="C1637" s="1" t="str">
        <f t="shared" si="76"/>
        <v>Festive</v>
      </c>
      <c r="D1637" t="s">
        <v>57</v>
      </c>
      <c r="E1637" t="s">
        <v>42</v>
      </c>
      <c r="F1637">
        <v>0.55000000000000004</v>
      </c>
      <c r="G1637">
        <v>0.47</v>
      </c>
      <c r="H1637">
        <v>750</v>
      </c>
      <c r="I1637">
        <f t="shared" si="77"/>
        <v>352.5</v>
      </c>
    </row>
    <row r="1638" spans="1:9" x14ac:dyDescent="0.3">
      <c r="A1638" s="1">
        <v>45307</v>
      </c>
      <c r="B1638" s="1" t="str">
        <f t="shared" si="75"/>
        <v>January</v>
      </c>
      <c r="C1638" s="1" t="str">
        <f t="shared" si="76"/>
        <v>Winter</v>
      </c>
      <c r="D1638" t="s">
        <v>25</v>
      </c>
      <c r="E1638" t="s">
        <v>6</v>
      </c>
      <c r="F1638">
        <v>33.64</v>
      </c>
      <c r="G1638">
        <v>27.69</v>
      </c>
      <c r="H1638">
        <v>0.25</v>
      </c>
      <c r="I1638">
        <f t="shared" si="77"/>
        <v>6.9225000000000003</v>
      </c>
    </row>
    <row r="1639" spans="1:9" x14ac:dyDescent="0.3">
      <c r="A1639" s="1">
        <v>45376</v>
      </c>
      <c r="B1639" s="1" t="str">
        <f t="shared" si="75"/>
        <v>March</v>
      </c>
      <c r="C1639" s="1" t="str">
        <f t="shared" si="76"/>
        <v>Winter</v>
      </c>
      <c r="D1639" t="s">
        <v>46</v>
      </c>
      <c r="E1639" t="s">
        <v>6</v>
      </c>
      <c r="F1639">
        <v>1.04</v>
      </c>
      <c r="G1639">
        <v>0.78</v>
      </c>
      <c r="H1639">
        <v>50</v>
      </c>
      <c r="I1639">
        <f t="shared" si="77"/>
        <v>39</v>
      </c>
    </row>
    <row r="1640" spans="1:9" x14ac:dyDescent="0.3">
      <c r="A1640" s="1">
        <v>45514</v>
      </c>
      <c r="B1640" s="1" t="str">
        <f t="shared" si="75"/>
        <v>August</v>
      </c>
      <c r="C1640" s="1" t="str">
        <f t="shared" si="76"/>
        <v>Monsoon</v>
      </c>
      <c r="D1640" t="s">
        <v>57</v>
      </c>
      <c r="E1640" t="s">
        <v>42</v>
      </c>
      <c r="F1640">
        <v>0.43</v>
      </c>
      <c r="G1640">
        <v>0.28999999999999998</v>
      </c>
      <c r="H1640">
        <v>100</v>
      </c>
      <c r="I1640">
        <f t="shared" si="77"/>
        <v>28.999999999999996</v>
      </c>
    </row>
    <row r="1641" spans="1:9" x14ac:dyDescent="0.3">
      <c r="A1641" s="1">
        <v>45578</v>
      </c>
      <c r="B1641" s="1" t="str">
        <f t="shared" si="75"/>
        <v>October</v>
      </c>
      <c r="C1641" s="1" t="str">
        <f t="shared" si="76"/>
        <v>Festive</v>
      </c>
      <c r="D1641" t="s">
        <v>41</v>
      </c>
      <c r="E1641" t="s">
        <v>42</v>
      </c>
      <c r="F1641">
        <v>0.09</v>
      </c>
      <c r="G1641">
        <v>0.08</v>
      </c>
      <c r="H1641">
        <v>750</v>
      </c>
      <c r="I1641">
        <f t="shared" si="77"/>
        <v>60</v>
      </c>
    </row>
    <row r="1642" spans="1:9" x14ac:dyDescent="0.3">
      <c r="A1642" s="1">
        <v>45590</v>
      </c>
      <c r="B1642" s="1" t="str">
        <f t="shared" si="75"/>
        <v>October</v>
      </c>
      <c r="C1642" s="1" t="str">
        <f t="shared" si="76"/>
        <v>Festive</v>
      </c>
      <c r="D1642" t="s">
        <v>39</v>
      </c>
      <c r="E1642" t="s">
        <v>11</v>
      </c>
      <c r="F1642">
        <v>551.41</v>
      </c>
      <c r="G1642">
        <v>377.76</v>
      </c>
      <c r="H1642">
        <v>5</v>
      </c>
      <c r="I1642">
        <f t="shared" si="77"/>
        <v>1888.8</v>
      </c>
    </row>
    <row r="1643" spans="1:9" x14ac:dyDescent="0.3">
      <c r="A1643" s="1">
        <v>45427</v>
      </c>
      <c r="B1643" s="1" t="str">
        <f t="shared" si="75"/>
        <v>May</v>
      </c>
      <c r="C1643" s="1" t="str">
        <f t="shared" si="76"/>
        <v>Summer</v>
      </c>
      <c r="D1643" t="s">
        <v>26</v>
      </c>
      <c r="E1643" t="s">
        <v>6</v>
      </c>
      <c r="F1643">
        <v>30.27</v>
      </c>
      <c r="G1643">
        <v>26.87</v>
      </c>
      <c r="H1643">
        <v>10</v>
      </c>
      <c r="I1643">
        <f t="shared" si="77"/>
        <v>268.7</v>
      </c>
    </row>
    <row r="1644" spans="1:9" x14ac:dyDescent="0.3">
      <c r="A1644" s="1">
        <v>45444</v>
      </c>
      <c r="B1644" s="1" t="str">
        <f t="shared" si="75"/>
        <v>June</v>
      </c>
      <c r="C1644" s="1" t="str">
        <f t="shared" si="76"/>
        <v>Summer</v>
      </c>
      <c r="D1644" t="s">
        <v>16</v>
      </c>
      <c r="E1644" t="s">
        <v>17</v>
      </c>
      <c r="F1644">
        <v>1.55</v>
      </c>
      <c r="G1644">
        <v>1.1499999999999999</v>
      </c>
      <c r="H1644">
        <v>750</v>
      </c>
      <c r="I1644">
        <f t="shared" si="77"/>
        <v>862.49999999999989</v>
      </c>
    </row>
    <row r="1645" spans="1:9" x14ac:dyDescent="0.3">
      <c r="A1645" s="1">
        <v>45572</v>
      </c>
      <c r="B1645" s="1" t="str">
        <f t="shared" si="75"/>
        <v>October</v>
      </c>
      <c r="C1645" s="1" t="str">
        <f t="shared" si="76"/>
        <v>Festive</v>
      </c>
      <c r="D1645" t="s">
        <v>12</v>
      </c>
      <c r="E1645" t="s">
        <v>6</v>
      </c>
      <c r="F1645">
        <v>0.35</v>
      </c>
      <c r="G1645">
        <v>0.28000000000000003</v>
      </c>
      <c r="H1645">
        <v>4000</v>
      </c>
      <c r="I1645">
        <f t="shared" si="77"/>
        <v>1120</v>
      </c>
    </row>
    <row r="1646" spans="1:9" x14ac:dyDescent="0.3">
      <c r="A1646" s="1">
        <v>45636</v>
      </c>
      <c r="B1646" s="1" t="str">
        <f t="shared" si="75"/>
        <v>December</v>
      </c>
      <c r="C1646" s="1" t="str">
        <f t="shared" si="76"/>
        <v>Festive</v>
      </c>
      <c r="D1646" t="s">
        <v>53</v>
      </c>
      <c r="E1646" t="s">
        <v>6</v>
      </c>
      <c r="F1646">
        <v>97.5</v>
      </c>
      <c r="G1646">
        <v>65.28</v>
      </c>
      <c r="H1646">
        <v>5</v>
      </c>
      <c r="I1646">
        <f t="shared" si="77"/>
        <v>326.39999999999998</v>
      </c>
    </row>
    <row r="1647" spans="1:9" x14ac:dyDescent="0.3">
      <c r="A1647" s="1">
        <v>45370</v>
      </c>
      <c r="B1647" s="1" t="str">
        <f t="shared" si="75"/>
        <v>March</v>
      </c>
      <c r="C1647" s="1" t="str">
        <f t="shared" si="76"/>
        <v>Winter</v>
      </c>
      <c r="D1647" t="s">
        <v>57</v>
      </c>
      <c r="E1647" t="s">
        <v>42</v>
      </c>
      <c r="F1647">
        <v>0.25</v>
      </c>
      <c r="G1647">
        <v>0.23</v>
      </c>
      <c r="H1647">
        <v>1000</v>
      </c>
      <c r="I1647">
        <f t="shared" si="77"/>
        <v>230</v>
      </c>
    </row>
    <row r="1648" spans="1:9" x14ac:dyDescent="0.3">
      <c r="A1648" s="1">
        <v>45566</v>
      </c>
      <c r="B1648" s="1" t="str">
        <f t="shared" si="75"/>
        <v>October</v>
      </c>
      <c r="C1648" s="1" t="str">
        <f t="shared" si="76"/>
        <v>Festive</v>
      </c>
      <c r="D1648" t="s">
        <v>36</v>
      </c>
      <c r="E1648" t="s">
        <v>35</v>
      </c>
      <c r="F1648">
        <v>0.4</v>
      </c>
      <c r="G1648">
        <v>0.35</v>
      </c>
      <c r="H1648">
        <v>100</v>
      </c>
      <c r="I1648">
        <f t="shared" si="77"/>
        <v>35</v>
      </c>
    </row>
    <row r="1649" spans="1:9" x14ac:dyDescent="0.3">
      <c r="A1649" s="1">
        <v>45442</v>
      </c>
      <c r="B1649" s="1" t="str">
        <f t="shared" si="75"/>
        <v>May</v>
      </c>
      <c r="C1649" s="1" t="str">
        <f t="shared" si="76"/>
        <v>Summer</v>
      </c>
      <c r="D1649" t="s">
        <v>36</v>
      </c>
      <c r="E1649" t="s">
        <v>35</v>
      </c>
      <c r="F1649">
        <v>0.55000000000000004</v>
      </c>
      <c r="G1649">
        <v>0.41</v>
      </c>
      <c r="H1649">
        <v>2000</v>
      </c>
      <c r="I1649">
        <f t="shared" si="77"/>
        <v>820</v>
      </c>
    </row>
    <row r="1650" spans="1:9" x14ac:dyDescent="0.3">
      <c r="A1650" s="1">
        <v>45537</v>
      </c>
      <c r="B1650" s="1" t="str">
        <f t="shared" si="75"/>
        <v>September</v>
      </c>
      <c r="C1650" s="1" t="str">
        <f t="shared" si="76"/>
        <v>Monsoon</v>
      </c>
      <c r="D1650" t="s">
        <v>21</v>
      </c>
      <c r="E1650" t="s">
        <v>6</v>
      </c>
      <c r="F1650">
        <v>86.07</v>
      </c>
      <c r="G1650">
        <v>69.069999999999993</v>
      </c>
      <c r="H1650">
        <v>3</v>
      </c>
      <c r="I1650">
        <f t="shared" si="77"/>
        <v>207.20999999999998</v>
      </c>
    </row>
    <row r="1651" spans="1:9" x14ac:dyDescent="0.3">
      <c r="A1651" s="1">
        <v>45569</v>
      </c>
      <c r="B1651" s="1" t="str">
        <f t="shared" si="75"/>
        <v>October</v>
      </c>
      <c r="C1651" s="1" t="str">
        <f t="shared" si="76"/>
        <v>Festive</v>
      </c>
      <c r="D1651" t="s">
        <v>36</v>
      </c>
      <c r="E1651" t="s">
        <v>35</v>
      </c>
      <c r="F1651">
        <v>0.54</v>
      </c>
      <c r="G1651">
        <v>0.42</v>
      </c>
      <c r="H1651">
        <v>100</v>
      </c>
      <c r="I1651">
        <f t="shared" si="77"/>
        <v>42</v>
      </c>
    </row>
    <row r="1652" spans="1:9" x14ac:dyDescent="0.3">
      <c r="A1652" s="1">
        <v>45647</v>
      </c>
      <c r="B1652" s="1" t="str">
        <f t="shared" si="75"/>
        <v>December</v>
      </c>
      <c r="C1652" s="1" t="str">
        <f t="shared" si="76"/>
        <v>Festive</v>
      </c>
      <c r="D1652" t="s">
        <v>32</v>
      </c>
      <c r="E1652" t="s">
        <v>33</v>
      </c>
      <c r="F1652">
        <v>0.04</v>
      </c>
      <c r="G1652">
        <v>0.03</v>
      </c>
      <c r="H1652">
        <v>500</v>
      </c>
      <c r="I1652">
        <f t="shared" si="77"/>
        <v>15</v>
      </c>
    </row>
    <row r="1653" spans="1:9" x14ac:dyDescent="0.3">
      <c r="A1653" s="1">
        <v>45576</v>
      </c>
      <c r="B1653" s="1" t="str">
        <f t="shared" si="75"/>
        <v>October</v>
      </c>
      <c r="C1653" s="1" t="str">
        <f t="shared" si="76"/>
        <v>Festive</v>
      </c>
      <c r="D1653" t="s">
        <v>52</v>
      </c>
      <c r="E1653" t="s">
        <v>42</v>
      </c>
      <c r="F1653">
        <v>0.57999999999999996</v>
      </c>
      <c r="G1653">
        <v>0.39</v>
      </c>
      <c r="H1653">
        <v>250</v>
      </c>
      <c r="I1653">
        <f t="shared" si="77"/>
        <v>97.5</v>
      </c>
    </row>
    <row r="1654" spans="1:9" x14ac:dyDescent="0.3">
      <c r="A1654" s="1">
        <v>45351</v>
      </c>
      <c r="B1654" s="1" t="str">
        <f t="shared" si="75"/>
        <v>February</v>
      </c>
      <c r="C1654" s="1" t="str">
        <f t="shared" si="76"/>
        <v>Winter</v>
      </c>
      <c r="D1654" t="s">
        <v>9</v>
      </c>
      <c r="E1654" t="s">
        <v>6</v>
      </c>
      <c r="F1654">
        <v>0.72</v>
      </c>
      <c r="G1654">
        <v>0.61</v>
      </c>
      <c r="H1654">
        <v>100</v>
      </c>
      <c r="I1654">
        <f t="shared" si="77"/>
        <v>61</v>
      </c>
    </row>
    <row r="1655" spans="1:9" x14ac:dyDescent="0.3">
      <c r="A1655" s="1">
        <v>45616</v>
      </c>
      <c r="B1655" s="1" t="str">
        <f t="shared" si="75"/>
        <v>November</v>
      </c>
      <c r="C1655" s="1" t="str">
        <f t="shared" si="76"/>
        <v>Festive</v>
      </c>
      <c r="D1655" t="s">
        <v>40</v>
      </c>
      <c r="E1655" t="s">
        <v>29</v>
      </c>
      <c r="F1655">
        <v>214.38</v>
      </c>
      <c r="G1655">
        <v>187.33</v>
      </c>
      <c r="H1655">
        <v>24</v>
      </c>
      <c r="I1655">
        <f t="shared" si="77"/>
        <v>4495.92</v>
      </c>
    </row>
    <row r="1656" spans="1:9" x14ac:dyDescent="0.3">
      <c r="A1656" s="1">
        <v>45427</v>
      </c>
      <c r="B1656" s="1" t="str">
        <f t="shared" si="75"/>
        <v>May</v>
      </c>
      <c r="C1656" s="1" t="str">
        <f t="shared" si="76"/>
        <v>Summer</v>
      </c>
      <c r="D1656" t="s">
        <v>26</v>
      </c>
      <c r="E1656" t="s">
        <v>6</v>
      </c>
      <c r="F1656">
        <v>59.58</v>
      </c>
      <c r="G1656">
        <v>50.28</v>
      </c>
      <c r="H1656">
        <v>5</v>
      </c>
      <c r="I1656">
        <f t="shared" si="77"/>
        <v>251.4</v>
      </c>
    </row>
    <row r="1657" spans="1:9" x14ac:dyDescent="0.3">
      <c r="A1657" s="1">
        <v>45635</v>
      </c>
      <c r="B1657" s="1" t="str">
        <f t="shared" si="75"/>
        <v>December</v>
      </c>
      <c r="C1657" s="1" t="str">
        <f t="shared" si="76"/>
        <v>Festive</v>
      </c>
      <c r="D1657" t="s">
        <v>45</v>
      </c>
      <c r="E1657" t="s">
        <v>23</v>
      </c>
      <c r="F1657">
        <v>152.66999999999999</v>
      </c>
      <c r="G1657">
        <v>124.02</v>
      </c>
      <c r="H1657">
        <v>3</v>
      </c>
      <c r="I1657">
        <f t="shared" si="77"/>
        <v>372.06</v>
      </c>
    </row>
    <row r="1658" spans="1:9" x14ac:dyDescent="0.3">
      <c r="A1658" s="1">
        <v>45613</v>
      </c>
      <c r="B1658" s="1" t="str">
        <f t="shared" si="75"/>
        <v>November</v>
      </c>
      <c r="C1658" s="1" t="str">
        <f t="shared" si="76"/>
        <v>Festive</v>
      </c>
      <c r="D1658" t="s">
        <v>49</v>
      </c>
      <c r="E1658" t="s">
        <v>4</v>
      </c>
      <c r="F1658">
        <v>147.62</v>
      </c>
      <c r="G1658">
        <v>113.87</v>
      </c>
      <c r="H1658">
        <v>3</v>
      </c>
      <c r="I1658">
        <f t="shared" si="77"/>
        <v>341.61</v>
      </c>
    </row>
    <row r="1659" spans="1:9" x14ac:dyDescent="0.3">
      <c r="A1659" s="1">
        <v>45481</v>
      </c>
      <c r="B1659" s="1" t="str">
        <f t="shared" si="75"/>
        <v>July</v>
      </c>
      <c r="C1659" s="1" t="str">
        <f t="shared" si="76"/>
        <v>Monsoon</v>
      </c>
      <c r="D1659" t="s">
        <v>53</v>
      </c>
      <c r="E1659" t="s">
        <v>6</v>
      </c>
      <c r="F1659">
        <v>74.03</v>
      </c>
      <c r="G1659">
        <v>64.61</v>
      </c>
      <c r="H1659">
        <v>5</v>
      </c>
      <c r="I1659">
        <f t="shared" si="77"/>
        <v>323.05</v>
      </c>
    </row>
    <row r="1660" spans="1:9" x14ac:dyDescent="0.3">
      <c r="A1660" s="1">
        <v>45571</v>
      </c>
      <c r="B1660" s="1" t="str">
        <f t="shared" si="75"/>
        <v>October</v>
      </c>
      <c r="C1660" s="1" t="str">
        <f t="shared" si="76"/>
        <v>Festive</v>
      </c>
      <c r="D1660" t="s">
        <v>46</v>
      </c>
      <c r="E1660" t="s">
        <v>6</v>
      </c>
      <c r="F1660">
        <v>0.4</v>
      </c>
      <c r="G1660">
        <v>0.3</v>
      </c>
      <c r="H1660">
        <v>1500</v>
      </c>
      <c r="I1660">
        <f t="shared" si="77"/>
        <v>450</v>
      </c>
    </row>
    <row r="1661" spans="1:9" x14ac:dyDescent="0.3">
      <c r="A1661" s="1">
        <v>45625</v>
      </c>
      <c r="B1661" s="1" t="str">
        <f t="shared" si="75"/>
        <v>November</v>
      </c>
      <c r="C1661" s="1" t="str">
        <f t="shared" si="76"/>
        <v>Festive</v>
      </c>
      <c r="D1661" t="s">
        <v>49</v>
      </c>
      <c r="E1661" t="s">
        <v>4</v>
      </c>
      <c r="F1661">
        <v>196.65</v>
      </c>
      <c r="G1661">
        <v>142.81</v>
      </c>
      <c r="H1661">
        <v>10</v>
      </c>
      <c r="I1661">
        <f t="shared" si="77"/>
        <v>1428.1</v>
      </c>
    </row>
    <row r="1662" spans="1:9" x14ac:dyDescent="0.3">
      <c r="A1662" s="1">
        <v>45600</v>
      </c>
      <c r="B1662" s="1" t="str">
        <f t="shared" si="75"/>
        <v>November</v>
      </c>
      <c r="C1662" s="1" t="str">
        <f t="shared" si="76"/>
        <v>Festive</v>
      </c>
      <c r="D1662" t="s">
        <v>25</v>
      </c>
      <c r="E1662" t="s">
        <v>6</v>
      </c>
      <c r="F1662">
        <v>46.74</v>
      </c>
      <c r="G1662">
        <v>41.86</v>
      </c>
      <c r="H1662">
        <v>3</v>
      </c>
      <c r="I1662">
        <f t="shared" si="77"/>
        <v>125.58</v>
      </c>
    </row>
    <row r="1663" spans="1:9" x14ac:dyDescent="0.3">
      <c r="A1663" s="1">
        <v>45369</v>
      </c>
      <c r="B1663" s="1" t="str">
        <f t="shared" si="75"/>
        <v>March</v>
      </c>
      <c r="C1663" s="1" t="str">
        <f t="shared" si="76"/>
        <v>Winter</v>
      </c>
      <c r="D1663" t="s">
        <v>47</v>
      </c>
      <c r="E1663" t="s">
        <v>6</v>
      </c>
      <c r="F1663">
        <v>132.76</v>
      </c>
      <c r="G1663">
        <v>107.53</v>
      </c>
      <c r="H1663">
        <v>5</v>
      </c>
      <c r="I1663">
        <f t="shared" si="77"/>
        <v>537.65</v>
      </c>
    </row>
    <row r="1664" spans="1:9" x14ac:dyDescent="0.3">
      <c r="A1664" s="1">
        <v>45341</v>
      </c>
      <c r="B1664" s="1" t="str">
        <f t="shared" si="75"/>
        <v>February</v>
      </c>
      <c r="C1664" s="1" t="str">
        <f t="shared" si="76"/>
        <v>Winter</v>
      </c>
      <c r="D1664" t="s">
        <v>26</v>
      </c>
      <c r="E1664" t="s">
        <v>6</v>
      </c>
      <c r="F1664">
        <v>82.8</v>
      </c>
      <c r="G1664">
        <v>70.760000000000005</v>
      </c>
      <c r="H1664">
        <v>5</v>
      </c>
      <c r="I1664">
        <f t="shared" si="77"/>
        <v>353.8</v>
      </c>
    </row>
    <row r="1665" spans="1:9" x14ac:dyDescent="0.3">
      <c r="A1665" s="1">
        <v>45610</v>
      </c>
      <c r="B1665" s="1" t="str">
        <f t="shared" si="75"/>
        <v>November</v>
      </c>
      <c r="C1665" s="1" t="str">
        <f t="shared" si="76"/>
        <v>Festive</v>
      </c>
      <c r="D1665" t="s">
        <v>32</v>
      </c>
      <c r="E1665" t="s">
        <v>33</v>
      </c>
      <c r="F1665">
        <v>0.04</v>
      </c>
      <c r="G1665">
        <v>0.03</v>
      </c>
      <c r="H1665">
        <v>5000</v>
      </c>
      <c r="I1665">
        <f t="shared" si="77"/>
        <v>150</v>
      </c>
    </row>
    <row r="1666" spans="1:9" x14ac:dyDescent="0.3">
      <c r="A1666" s="1">
        <v>45503</v>
      </c>
      <c r="B1666" s="1" t="str">
        <f t="shared" si="75"/>
        <v>July</v>
      </c>
      <c r="C1666" s="1" t="str">
        <f t="shared" si="76"/>
        <v>Monsoon</v>
      </c>
      <c r="D1666" t="s">
        <v>39</v>
      </c>
      <c r="E1666" t="s">
        <v>11</v>
      </c>
      <c r="F1666">
        <v>265.99</v>
      </c>
      <c r="G1666">
        <v>234.07</v>
      </c>
      <c r="H1666">
        <v>2</v>
      </c>
      <c r="I1666">
        <f t="shared" si="77"/>
        <v>468.14</v>
      </c>
    </row>
    <row r="1667" spans="1:9" x14ac:dyDescent="0.3">
      <c r="A1667" s="1">
        <v>45408</v>
      </c>
      <c r="B1667" s="1" t="str">
        <f t="shared" ref="B1667:B1730" si="78">TEXT(A1667,"MMMM")</f>
        <v>April</v>
      </c>
      <c r="C1667" s="1" t="str">
        <f t="shared" ref="C1667:C1730" si="79">IF(OR(MONTH(A1667)=10,MONTH(A1667)=11,MONTH(A1667)=12),"Festive",
IF(OR(MONTH(A1667)=1,MONTH(A1667)=2,MONTH(A1667)=3),"Winter",
IF(OR(MONTH(A1667)=4,MONTH(A1667)=5,MONTH(A1667)=6),"Summer",
"Monsoon")))</f>
        <v>Summer</v>
      </c>
      <c r="D1667" t="s">
        <v>39</v>
      </c>
      <c r="E1667" t="s">
        <v>11</v>
      </c>
      <c r="F1667">
        <v>441.68</v>
      </c>
      <c r="G1667">
        <v>339.25</v>
      </c>
      <c r="H1667">
        <v>10</v>
      </c>
      <c r="I1667">
        <f t="shared" ref="I1667:I1730" si="80">H1667*G1667</f>
        <v>3392.5</v>
      </c>
    </row>
    <row r="1668" spans="1:9" x14ac:dyDescent="0.3">
      <c r="A1668" s="1">
        <v>45490</v>
      </c>
      <c r="B1668" s="1" t="str">
        <f t="shared" si="78"/>
        <v>July</v>
      </c>
      <c r="C1668" s="1" t="str">
        <f t="shared" si="79"/>
        <v>Monsoon</v>
      </c>
      <c r="D1668" t="s">
        <v>12</v>
      </c>
      <c r="E1668" t="s">
        <v>6</v>
      </c>
      <c r="F1668">
        <v>0.36</v>
      </c>
      <c r="G1668">
        <v>0.34</v>
      </c>
      <c r="H1668">
        <v>1000</v>
      </c>
      <c r="I1668">
        <f t="shared" si="80"/>
        <v>340</v>
      </c>
    </row>
    <row r="1669" spans="1:9" x14ac:dyDescent="0.3">
      <c r="A1669" s="1">
        <v>45506</v>
      </c>
      <c r="B1669" s="1" t="str">
        <f t="shared" si="78"/>
        <v>August</v>
      </c>
      <c r="C1669" s="1" t="str">
        <f t="shared" si="79"/>
        <v>Monsoon</v>
      </c>
      <c r="D1669" t="s">
        <v>21</v>
      </c>
      <c r="E1669" t="s">
        <v>6</v>
      </c>
      <c r="F1669">
        <v>59.49</v>
      </c>
      <c r="G1669">
        <v>42.33</v>
      </c>
      <c r="H1669">
        <v>1</v>
      </c>
      <c r="I1669">
        <f t="shared" si="80"/>
        <v>42.33</v>
      </c>
    </row>
    <row r="1670" spans="1:9" x14ac:dyDescent="0.3">
      <c r="A1670" s="1">
        <v>45535</v>
      </c>
      <c r="B1670" s="1" t="str">
        <f t="shared" si="78"/>
        <v>August</v>
      </c>
      <c r="C1670" s="1" t="str">
        <f t="shared" si="79"/>
        <v>Monsoon</v>
      </c>
      <c r="D1670" t="s">
        <v>10</v>
      </c>
      <c r="E1670" t="s">
        <v>11</v>
      </c>
      <c r="F1670">
        <v>420.43</v>
      </c>
      <c r="G1670">
        <v>393.29</v>
      </c>
      <c r="H1670">
        <v>5</v>
      </c>
      <c r="I1670">
        <f t="shared" si="80"/>
        <v>1966.45</v>
      </c>
    </row>
    <row r="1671" spans="1:9" x14ac:dyDescent="0.3">
      <c r="A1671" s="1">
        <v>45412</v>
      </c>
      <c r="B1671" s="1" t="str">
        <f t="shared" si="78"/>
        <v>April</v>
      </c>
      <c r="C1671" s="1" t="str">
        <f t="shared" si="79"/>
        <v>Summer</v>
      </c>
      <c r="D1671" t="s">
        <v>24</v>
      </c>
      <c r="E1671" t="s">
        <v>6</v>
      </c>
      <c r="F1671">
        <v>0.85</v>
      </c>
      <c r="G1671">
        <v>0.79</v>
      </c>
      <c r="H1671">
        <v>1500</v>
      </c>
      <c r="I1671">
        <f t="shared" si="80"/>
        <v>1185</v>
      </c>
    </row>
    <row r="1672" spans="1:9" x14ac:dyDescent="0.3">
      <c r="A1672" s="1">
        <v>45332</v>
      </c>
      <c r="B1672" s="1" t="str">
        <f t="shared" si="78"/>
        <v>February</v>
      </c>
      <c r="C1672" s="1" t="str">
        <f t="shared" si="79"/>
        <v>Winter</v>
      </c>
      <c r="D1672" t="s">
        <v>7</v>
      </c>
      <c r="E1672" t="s">
        <v>6</v>
      </c>
      <c r="F1672">
        <v>104.82</v>
      </c>
      <c r="G1672">
        <v>72.03</v>
      </c>
      <c r="H1672">
        <v>1</v>
      </c>
      <c r="I1672">
        <f t="shared" si="80"/>
        <v>72.03</v>
      </c>
    </row>
    <row r="1673" spans="1:9" x14ac:dyDescent="0.3">
      <c r="A1673" s="1">
        <v>45657</v>
      </c>
      <c r="B1673" s="1" t="str">
        <f t="shared" si="78"/>
        <v>December</v>
      </c>
      <c r="C1673" s="1" t="str">
        <f t="shared" si="79"/>
        <v>Festive</v>
      </c>
      <c r="D1673" t="s">
        <v>41</v>
      </c>
      <c r="E1673" t="s">
        <v>42</v>
      </c>
      <c r="F1673">
        <v>0.61</v>
      </c>
      <c r="G1673">
        <v>0.42</v>
      </c>
      <c r="H1673">
        <v>750</v>
      </c>
      <c r="I1673">
        <f t="shared" si="80"/>
        <v>315</v>
      </c>
    </row>
    <row r="1674" spans="1:9" x14ac:dyDescent="0.3">
      <c r="A1674" s="1">
        <v>45639</v>
      </c>
      <c r="B1674" s="1" t="str">
        <f t="shared" si="78"/>
        <v>December</v>
      </c>
      <c r="C1674" s="1" t="str">
        <f t="shared" si="79"/>
        <v>Festive</v>
      </c>
      <c r="D1674" t="s">
        <v>52</v>
      </c>
      <c r="E1674" t="s">
        <v>42</v>
      </c>
      <c r="F1674">
        <v>0.24</v>
      </c>
      <c r="G1674">
        <v>0.18</v>
      </c>
      <c r="H1674">
        <v>200</v>
      </c>
      <c r="I1674">
        <f t="shared" si="80"/>
        <v>36</v>
      </c>
    </row>
    <row r="1675" spans="1:9" x14ac:dyDescent="0.3">
      <c r="A1675" s="1">
        <v>45367</v>
      </c>
      <c r="B1675" s="1" t="str">
        <f t="shared" si="78"/>
        <v>March</v>
      </c>
      <c r="C1675" s="1" t="str">
        <f t="shared" si="79"/>
        <v>Winter</v>
      </c>
      <c r="D1675" t="s">
        <v>34</v>
      </c>
      <c r="E1675" t="s">
        <v>35</v>
      </c>
      <c r="F1675">
        <v>0.38</v>
      </c>
      <c r="G1675">
        <v>0.27</v>
      </c>
      <c r="H1675">
        <v>100</v>
      </c>
      <c r="I1675">
        <f t="shared" si="80"/>
        <v>27</v>
      </c>
    </row>
    <row r="1676" spans="1:9" x14ac:dyDescent="0.3">
      <c r="A1676" s="1">
        <v>45623</v>
      </c>
      <c r="B1676" s="1" t="str">
        <f t="shared" si="78"/>
        <v>November</v>
      </c>
      <c r="C1676" s="1" t="str">
        <f t="shared" si="79"/>
        <v>Festive</v>
      </c>
      <c r="D1676" t="s">
        <v>60</v>
      </c>
      <c r="E1676" t="s">
        <v>17</v>
      </c>
      <c r="F1676">
        <v>3.26</v>
      </c>
      <c r="G1676">
        <v>2.99</v>
      </c>
      <c r="H1676">
        <v>500</v>
      </c>
      <c r="I1676">
        <f t="shared" si="80"/>
        <v>1495</v>
      </c>
    </row>
    <row r="1677" spans="1:9" x14ac:dyDescent="0.3">
      <c r="A1677" s="1">
        <v>45587</v>
      </c>
      <c r="B1677" s="1" t="str">
        <f t="shared" si="78"/>
        <v>October</v>
      </c>
      <c r="C1677" s="1" t="str">
        <f t="shared" si="79"/>
        <v>Festive</v>
      </c>
      <c r="D1677" t="s">
        <v>56</v>
      </c>
      <c r="E1677" t="s">
        <v>29</v>
      </c>
      <c r="F1677">
        <v>333.12</v>
      </c>
      <c r="G1677">
        <v>279.69</v>
      </c>
      <c r="H1677">
        <v>2</v>
      </c>
      <c r="I1677">
        <f t="shared" si="80"/>
        <v>559.38</v>
      </c>
    </row>
    <row r="1678" spans="1:9" x14ac:dyDescent="0.3">
      <c r="A1678" s="1">
        <v>45390</v>
      </c>
      <c r="B1678" s="1" t="str">
        <f t="shared" si="78"/>
        <v>April</v>
      </c>
      <c r="C1678" s="1" t="str">
        <f t="shared" si="79"/>
        <v>Summer</v>
      </c>
      <c r="D1678" t="s">
        <v>28</v>
      </c>
      <c r="E1678" t="s">
        <v>29</v>
      </c>
      <c r="F1678">
        <v>401.32</v>
      </c>
      <c r="G1678">
        <v>289.81</v>
      </c>
      <c r="H1678">
        <v>10</v>
      </c>
      <c r="I1678">
        <f t="shared" si="80"/>
        <v>2898.1</v>
      </c>
    </row>
    <row r="1679" spans="1:9" x14ac:dyDescent="0.3">
      <c r="A1679" s="1">
        <v>45620</v>
      </c>
      <c r="B1679" s="1" t="str">
        <f t="shared" si="78"/>
        <v>November</v>
      </c>
      <c r="C1679" s="1" t="str">
        <f t="shared" si="79"/>
        <v>Festive</v>
      </c>
      <c r="D1679" t="s">
        <v>12</v>
      </c>
      <c r="E1679" t="s">
        <v>6</v>
      </c>
      <c r="F1679">
        <v>0.12</v>
      </c>
      <c r="G1679">
        <v>0.11</v>
      </c>
      <c r="H1679">
        <v>350</v>
      </c>
      <c r="I1679">
        <f t="shared" si="80"/>
        <v>38.5</v>
      </c>
    </row>
    <row r="1680" spans="1:9" x14ac:dyDescent="0.3">
      <c r="A1680" s="1">
        <v>45653</v>
      </c>
      <c r="B1680" s="1" t="str">
        <f t="shared" si="78"/>
        <v>December</v>
      </c>
      <c r="C1680" s="1" t="str">
        <f t="shared" si="79"/>
        <v>Festive</v>
      </c>
      <c r="D1680" t="s">
        <v>10</v>
      </c>
      <c r="E1680" t="s">
        <v>11</v>
      </c>
      <c r="F1680">
        <v>363.39</v>
      </c>
      <c r="G1680">
        <v>276.29000000000002</v>
      </c>
      <c r="H1680">
        <v>2</v>
      </c>
      <c r="I1680">
        <f t="shared" si="80"/>
        <v>552.58000000000004</v>
      </c>
    </row>
    <row r="1681" spans="1:9" x14ac:dyDescent="0.3">
      <c r="A1681" s="1">
        <v>45367</v>
      </c>
      <c r="B1681" s="1" t="str">
        <f t="shared" si="78"/>
        <v>March</v>
      </c>
      <c r="C1681" s="1" t="str">
        <f t="shared" si="79"/>
        <v>Winter</v>
      </c>
      <c r="D1681" t="s">
        <v>36</v>
      </c>
      <c r="E1681" t="s">
        <v>35</v>
      </c>
      <c r="F1681">
        <v>0.3</v>
      </c>
      <c r="G1681">
        <v>0.2</v>
      </c>
      <c r="H1681">
        <v>2000</v>
      </c>
      <c r="I1681">
        <f t="shared" si="80"/>
        <v>400</v>
      </c>
    </row>
    <row r="1682" spans="1:9" x14ac:dyDescent="0.3">
      <c r="A1682" s="1">
        <v>45424</v>
      </c>
      <c r="B1682" s="1" t="str">
        <f t="shared" si="78"/>
        <v>May</v>
      </c>
      <c r="C1682" s="1" t="str">
        <f t="shared" si="79"/>
        <v>Summer</v>
      </c>
      <c r="D1682" t="s">
        <v>58</v>
      </c>
      <c r="E1682" t="s">
        <v>33</v>
      </c>
      <c r="F1682">
        <v>0.05</v>
      </c>
      <c r="G1682">
        <v>0.04</v>
      </c>
      <c r="H1682">
        <v>2000</v>
      </c>
      <c r="I1682">
        <f t="shared" si="80"/>
        <v>80</v>
      </c>
    </row>
    <row r="1683" spans="1:9" x14ac:dyDescent="0.3">
      <c r="A1683" s="1">
        <v>45574</v>
      </c>
      <c r="B1683" s="1" t="str">
        <f t="shared" si="78"/>
        <v>October</v>
      </c>
      <c r="C1683" s="1" t="str">
        <f t="shared" si="79"/>
        <v>Festive</v>
      </c>
      <c r="D1683" t="s">
        <v>10</v>
      </c>
      <c r="E1683" t="s">
        <v>11</v>
      </c>
      <c r="F1683">
        <v>423.83</v>
      </c>
      <c r="G1683">
        <v>308.89999999999998</v>
      </c>
      <c r="H1683">
        <v>10</v>
      </c>
      <c r="I1683">
        <f t="shared" si="80"/>
        <v>3089</v>
      </c>
    </row>
    <row r="1684" spans="1:9" x14ac:dyDescent="0.3">
      <c r="A1684" s="1">
        <v>45637</v>
      </c>
      <c r="B1684" s="1" t="str">
        <f t="shared" si="78"/>
        <v>December</v>
      </c>
      <c r="C1684" s="1" t="str">
        <f t="shared" si="79"/>
        <v>Festive</v>
      </c>
      <c r="D1684" t="s">
        <v>37</v>
      </c>
      <c r="E1684" t="s">
        <v>33</v>
      </c>
      <c r="F1684">
        <v>7.0000000000000007E-2</v>
      </c>
      <c r="G1684">
        <v>0.05</v>
      </c>
      <c r="H1684">
        <v>100</v>
      </c>
      <c r="I1684">
        <f t="shared" si="80"/>
        <v>5</v>
      </c>
    </row>
    <row r="1685" spans="1:9" x14ac:dyDescent="0.3">
      <c r="A1685" s="1">
        <v>45607</v>
      </c>
      <c r="B1685" s="1" t="str">
        <f t="shared" si="78"/>
        <v>November</v>
      </c>
      <c r="C1685" s="1" t="str">
        <f t="shared" si="79"/>
        <v>Festive</v>
      </c>
      <c r="D1685" t="s">
        <v>48</v>
      </c>
      <c r="E1685" t="s">
        <v>6</v>
      </c>
      <c r="F1685">
        <v>100.37</v>
      </c>
      <c r="G1685">
        <v>71.44</v>
      </c>
      <c r="H1685">
        <v>10</v>
      </c>
      <c r="I1685">
        <f t="shared" si="80"/>
        <v>714.4</v>
      </c>
    </row>
    <row r="1686" spans="1:9" x14ac:dyDescent="0.3">
      <c r="A1686" s="1">
        <v>45558</v>
      </c>
      <c r="B1686" s="1" t="str">
        <f t="shared" si="78"/>
        <v>September</v>
      </c>
      <c r="C1686" s="1" t="str">
        <f t="shared" si="79"/>
        <v>Monsoon</v>
      </c>
      <c r="D1686" t="s">
        <v>39</v>
      </c>
      <c r="E1686" t="s">
        <v>11</v>
      </c>
      <c r="F1686">
        <v>433.7</v>
      </c>
      <c r="G1686">
        <v>292.77999999999997</v>
      </c>
      <c r="H1686">
        <v>1</v>
      </c>
      <c r="I1686">
        <f t="shared" si="80"/>
        <v>292.77999999999997</v>
      </c>
    </row>
    <row r="1687" spans="1:9" x14ac:dyDescent="0.3">
      <c r="A1687" s="1">
        <v>45298</v>
      </c>
      <c r="B1687" s="1" t="str">
        <f t="shared" si="78"/>
        <v>January</v>
      </c>
      <c r="C1687" s="1" t="str">
        <f t="shared" si="79"/>
        <v>Winter</v>
      </c>
      <c r="D1687" t="s">
        <v>19</v>
      </c>
      <c r="E1687" t="s">
        <v>14</v>
      </c>
      <c r="F1687">
        <v>47.87</v>
      </c>
      <c r="G1687">
        <v>41.4</v>
      </c>
      <c r="H1687">
        <v>2</v>
      </c>
      <c r="I1687">
        <f t="shared" si="80"/>
        <v>82.8</v>
      </c>
    </row>
    <row r="1688" spans="1:9" x14ac:dyDescent="0.3">
      <c r="A1688" s="1">
        <v>45559</v>
      </c>
      <c r="B1688" s="1" t="str">
        <f t="shared" si="78"/>
        <v>September</v>
      </c>
      <c r="C1688" s="1" t="str">
        <f t="shared" si="79"/>
        <v>Monsoon</v>
      </c>
      <c r="D1688" t="s">
        <v>54</v>
      </c>
      <c r="E1688" t="s">
        <v>6</v>
      </c>
      <c r="F1688">
        <v>7.0000000000000007E-2</v>
      </c>
      <c r="G1688">
        <v>0.05</v>
      </c>
      <c r="H1688">
        <v>1000</v>
      </c>
      <c r="I1688">
        <f t="shared" si="80"/>
        <v>50</v>
      </c>
    </row>
    <row r="1689" spans="1:9" x14ac:dyDescent="0.3">
      <c r="A1689" s="1">
        <v>45349</v>
      </c>
      <c r="B1689" s="1" t="str">
        <f t="shared" si="78"/>
        <v>February</v>
      </c>
      <c r="C1689" s="1" t="str">
        <f t="shared" si="79"/>
        <v>Winter</v>
      </c>
      <c r="D1689" t="s">
        <v>31</v>
      </c>
      <c r="E1689" t="s">
        <v>11</v>
      </c>
      <c r="F1689">
        <v>668.69</v>
      </c>
      <c r="G1689">
        <v>480.9</v>
      </c>
      <c r="H1689">
        <v>1</v>
      </c>
      <c r="I1689">
        <f t="shared" si="80"/>
        <v>480.9</v>
      </c>
    </row>
    <row r="1690" spans="1:9" x14ac:dyDescent="0.3">
      <c r="A1690" s="1">
        <v>45367</v>
      </c>
      <c r="B1690" s="1" t="str">
        <f t="shared" si="78"/>
        <v>March</v>
      </c>
      <c r="C1690" s="1" t="str">
        <f t="shared" si="79"/>
        <v>Winter</v>
      </c>
      <c r="D1690" t="s">
        <v>37</v>
      </c>
      <c r="E1690" t="s">
        <v>33</v>
      </c>
      <c r="F1690">
        <v>7.0000000000000007E-2</v>
      </c>
      <c r="G1690">
        <v>0.06</v>
      </c>
      <c r="H1690">
        <v>350</v>
      </c>
      <c r="I1690">
        <f t="shared" si="80"/>
        <v>21</v>
      </c>
    </row>
    <row r="1691" spans="1:9" x14ac:dyDescent="0.3">
      <c r="A1691" s="1">
        <v>45343</v>
      </c>
      <c r="B1691" s="1" t="str">
        <f t="shared" si="78"/>
        <v>February</v>
      </c>
      <c r="C1691" s="1" t="str">
        <f t="shared" si="79"/>
        <v>Winter</v>
      </c>
      <c r="D1691" t="s">
        <v>54</v>
      </c>
      <c r="E1691" t="s">
        <v>6</v>
      </c>
      <c r="F1691">
        <v>0.27</v>
      </c>
      <c r="G1691">
        <v>0.19</v>
      </c>
      <c r="H1691">
        <v>5000</v>
      </c>
      <c r="I1691">
        <f t="shared" si="80"/>
        <v>950</v>
      </c>
    </row>
    <row r="1692" spans="1:9" x14ac:dyDescent="0.3">
      <c r="A1692" s="1">
        <v>45343</v>
      </c>
      <c r="B1692" s="1" t="str">
        <f t="shared" si="78"/>
        <v>February</v>
      </c>
      <c r="C1692" s="1" t="str">
        <f t="shared" si="79"/>
        <v>Winter</v>
      </c>
      <c r="D1692" t="s">
        <v>27</v>
      </c>
      <c r="E1692" t="s">
        <v>4</v>
      </c>
      <c r="F1692">
        <v>76.180000000000007</v>
      </c>
      <c r="G1692">
        <v>70.14</v>
      </c>
      <c r="H1692">
        <v>2</v>
      </c>
      <c r="I1692">
        <f t="shared" si="80"/>
        <v>140.28</v>
      </c>
    </row>
    <row r="1693" spans="1:9" x14ac:dyDescent="0.3">
      <c r="A1693" s="1">
        <v>45468</v>
      </c>
      <c r="B1693" s="1" t="str">
        <f t="shared" si="78"/>
        <v>June</v>
      </c>
      <c r="C1693" s="1" t="str">
        <f t="shared" si="79"/>
        <v>Summer</v>
      </c>
      <c r="D1693" t="s">
        <v>36</v>
      </c>
      <c r="E1693" t="s">
        <v>35</v>
      </c>
      <c r="F1693">
        <v>0.54</v>
      </c>
      <c r="G1693">
        <v>0.37</v>
      </c>
      <c r="H1693">
        <v>1500</v>
      </c>
      <c r="I1693">
        <f t="shared" si="80"/>
        <v>555</v>
      </c>
    </row>
    <row r="1694" spans="1:9" x14ac:dyDescent="0.3">
      <c r="A1694" s="1">
        <v>45427</v>
      </c>
      <c r="B1694" s="1" t="str">
        <f t="shared" si="78"/>
        <v>May</v>
      </c>
      <c r="C1694" s="1" t="str">
        <f t="shared" si="79"/>
        <v>Summer</v>
      </c>
      <c r="D1694" t="s">
        <v>13</v>
      </c>
      <c r="E1694" t="s">
        <v>14</v>
      </c>
      <c r="F1694">
        <v>78.150000000000006</v>
      </c>
      <c r="G1694">
        <v>55.07</v>
      </c>
      <c r="H1694">
        <v>10</v>
      </c>
      <c r="I1694">
        <f t="shared" si="80"/>
        <v>550.70000000000005</v>
      </c>
    </row>
    <row r="1695" spans="1:9" x14ac:dyDescent="0.3">
      <c r="A1695" s="1">
        <v>45628</v>
      </c>
      <c r="B1695" s="1" t="str">
        <f t="shared" si="78"/>
        <v>December</v>
      </c>
      <c r="C1695" s="1" t="str">
        <f t="shared" si="79"/>
        <v>Festive</v>
      </c>
      <c r="D1695" t="s">
        <v>21</v>
      </c>
      <c r="E1695" t="s">
        <v>6</v>
      </c>
      <c r="F1695">
        <v>97.28</v>
      </c>
      <c r="G1695">
        <v>80.510000000000005</v>
      </c>
      <c r="H1695">
        <v>5</v>
      </c>
      <c r="I1695">
        <f t="shared" si="80"/>
        <v>402.55</v>
      </c>
    </row>
    <row r="1696" spans="1:9" x14ac:dyDescent="0.3">
      <c r="A1696" s="1">
        <v>45534</v>
      </c>
      <c r="B1696" s="1" t="str">
        <f t="shared" si="78"/>
        <v>August</v>
      </c>
      <c r="C1696" s="1" t="str">
        <f t="shared" si="79"/>
        <v>Monsoon</v>
      </c>
      <c r="D1696" t="s">
        <v>56</v>
      </c>
      <c r="E1696" t="s">
        <v>29</v>
      </c>
      <c r="F1696">
        <v>336.95</v>
      </c>
      <c r="G1696">
        <v>268.70999999999998</v>
      </c>
      <c r="H1696">
        <v>24</v>
      </c>
      <c r="I1696">
        <f t="shared" si="80"/>
        <v>6449.0399999999991</v>
      </c>
    </row>
    <row r="1697" spans="1:9" x14ac:dyDescent="0.3">
      <c r="A1697" s="1">
        <v>45601</v>
      </c>
      <c r="B1697" s="1" t="str">
        <f t="shared" si="78"/>
        <v>November</v>
      </c>
      <c r="C1697" s="1" t="str">
        <f t="shared" si="79"/>
        <v>Festive</v>
      </c>
      <c r="D1697" t="s">
        <v>53</v>
      </c>
      <c r="E1697" t="s">
        <v>6</v>
      </c>
      <c r="F1697">
        <v>77.569999999999993</v>
      </c>
      <c r="G1697">
        <v>68.48</v>
      </c>
      <c r="H1697">
        <v>10</v>
      </c>
      <c r="I1697">
        <f t="shared" si="80"/>
        <v>684.80000000000007</v>
      </c>
    </row>
    <row r="1698" spans="1:9" x14ac:dyDescent="0.3">
      <c r="A1698" s="1">
        <v>45497</v>
      </c>
      <c r="B1698" s="1" t="str">
        <f t="shared" si="78"/>
        <v>July</v>
      </c>
      <c r="C1698" s="1" t="str">
        <f t="shared" si="79"/>
        <v>Monsoon</v>
      </c>
      <c r="D1698" t="s">
        <v>54</v>
      </c>
      <c r="E1698" t="s">
        <v>6</v>
      </c>
      <c r="F1698">
        <v>0.14000000000000001</v>
      </c>
      <c r="G1698">
        <v>0.11</v>
      </c>
      <c r="H1698">
        <v>5000</v>
      </c>
      <c r="I1698">
        <f t="shared" si="80"/>
        <v>550</v>
      </c>
    </row>
    <row r="1699" spans="1:9" x14ac:dyDescent="0.3">
      <c r="A1699" s="1">
        <v>45608</v>
      </c>
      <c r="B1699" s="1" t="str">
        <f t="shared" si="78"/>
        <v>November</v>
      </c>
      <c r="C1699" s="1" t="str">
        <f t="shared" si="79"/>
        <v>Festive</v>
      </c>
      <c r="D1699" t="s">
        <v>3</v>
      </c>
      <c r="E1699" t="s">
        <v>4</v>
      </c>
      <c r="F1699">
        <v>113.66</v>
      </c>
      <c r="G1699">
        <v>103.34</v>
      </c>
      <c r="H1699">
        <v>1</v>
      </c>
      <c r="I1699">
        <f t="shared" si="80"/>
        <v>103.34</v>
      </c>
    </row>
    <row r="1700" spans="1:9" x14ac:dyDescent="0.3">
      <c r="A1700" s="1">
        <v>45317</v>
      </c>
      <c r="B1700" s="1" t="str">
        <f t="shared" si="78"/>
        <v>January</v>
      </c>
      <c r="C1700" s="1" t="str">
        <f t="shared" si="79"/>
        <v>Winter</v>
      </c>
      <c r="D1700" t="s">
        <v>39</v>
      </c>
      <c r="E1700" t="s">
        <v>11</v>
      </c>
      <c r="F1700">
        <v>616.91999999999996</v>
      </c>
      <c r="G1700">
        <v>454.09</v>
      </c>
      <c r="H1700">
        <v>3</v>
      </c>
      <c r="I1700">
        <f t="shared" si="80"/>
        <v>1362.27</v>
      </c>
    </row>
    <row r="1701" spans="1:9" x14ac:dyDescent="0.3">
      <c r="A1701" s="1">
        <v>45429</v>
      </c>
      <c r="B1701" s="1" t="str">
        <f t="shared" si="78"/>
        <v>May</v>
      </c>
      <c r="C1701" s="1" t="str">
        <f t="shared" si="79"/>
        <v>Summer</v>
      </c>
      <c r="D1701" t="s">
        <v>58</v>
      </c>
      <c r="E1701" t="s">
        <v>33</v>
      </c>
      <c r="F1701">
        <v>0.06</v>
      </c>
      <c r="G1701">
        <v>0.04</v>
      </c>
      <c r="H1701">
        <v>1500</v>
      </c>
      <c r="I1701">
        <f t="shared" si="80"/>
        <v>60</v>
      </c>
    </row>
    <row r="1702" spans="1:9" x14ac:dyDescent="0.3">
      <c r="A1702" s="1">
        <v>45302</v>
      </c>
      <c r="B1702" s="1" t="str">
        <f t="shared" si="78"/>
        <v>January</v>
      </c>
      <c r="C1702" s="1" t="str">
        <f t="shared" si="79"/>
        <v>Winter</v>
      </c>
      <c r="D1702" t="s">
        <v>31</v>
      </c>
      <c r="E1702" t="s">
        <v>11</v>
      </c>
      <c r="F1702">
        <v>501.18</v>
      </c>
      <c r="G1702">
        <v>439.86</v>
      </c>
      <c r="H1702">
        <v>0.5</v>
      </c>
      <c r="I1702">
        <f t="shared" si="80"/>
        <v>219.93</v>
      </c>
    </row>
    <row r="1703" spans="1:9" x14ac:dyDescent="0.3">
      <c r="A1703" s="1">
        <v>45604</v>
      </c>
      <c r="B1703" s="1" t="str">
        <f t="shared" si="78"/>
        <v>November</v>
      </c>
      <c r="C1703" s="1" t="str">
        <f t="shared" si="79"/>
        <v>Festive</v>
      </c>
      <c r="D1703" t="s">
        <v>41</v>
      </c>
      <c r="E1703" t="s">
        <v>42</v>
      </c>
      <c r="F1703">
        <v>0.22</v>
      </c>
      <c r="G1703">
        <v>0.15</v>
      </c>
      <c r="H1703">
        <v>750</v>
      </c>
      <c r="I1703">
        <f t="shared" si="80"/>
        <v>112.5</v>
      </c>
    </row>
    <row r="1704" spans="1:9" x14ac:dyDescent="0.3">
      <c r="A1704" s="1">
        <v>45628</v>
      </c>
      <c r="B1704" s="1" t="str">
        <f t="shared" si="78"/>
        <v>December</v>
      </c>
      <c r="C1704" s="1" t="str">
        <f t="shared" si="79"/>
        <v>Festive</v>
      </c>
      <c r="D1704" t="s">
        <v>40</v>
      </c>
      <c r="E1704" t="s">
        <v>29</v>
      </c>
      <c r="F1704">
        <v>49.23</v>
      </c>
      <c r="G1704">
        <v>46.43</v>
      </c>
      <c r="H1704">
        <v>4</v>
      </c>
      <c r="I1704">
        <f t="shared" si="80"/>
        <v>185.72</v>
      </c>
    </row>
    <row r="1705" spans="1:9" x14ac:dyDescent="0.3">
      <c r="A1705" s="1">
        <v>45342</v>
      </c>
      <c r="B1705" s="1" t="str">
        <f t="shared" si="78"/>
        <v>February</v>
      </c>
      <c r="C1705" s="1" t="str">
        <f t="shared" si="79"/>
        <v>Winter</v>
      </c>
      <c r="D1705" t="s">
        <v>18</v>
      </c>
      <c r="E1705" t="s">
        <v>17</v>
      </c>
      <c r="F1705">
        <v>3.98</v>
      </c>
      <c r="G1705">
        <v>3.45</v>
      </c>
      <c r="H1705">
        <v>5000</v>
      </c>
      <c r="I1705">
        <f t="shared" si="80"/>
        <v>17250</v>
      </c>
    </row>
    <row r="1706" spans="1:9" x14ac:dyDescent="0.3">
      <c r="A1706" s="1">
        <v>45408</v>
      </c>
      <c r="B1706" s="1" t="str">
        <f t="shared" si="78"/>
        <v>April</v>
      </c>
      <c r="C1706" s="1" t="str">
        <f t="shared" si="79"/>
        <v>Summer</v>
      </c>
      <c r="D1706" t="s">
        <v>7</v>
      </c>
      <c r="E1706" t="s">
        <v>6</v>
      </c>
      <c r="F1706">
        <v>51.18</v>
      </c>
      <c r="G1706">
        <v>35.71</v>
      </c>
      <c r="H1706">
        <v>2</v>
      </c>
      <c r="I1706">
        <f t="shared" si="80"/>
        <v>71.42</v>
      </c>
    </row>
    <row r="1707" spans="1:9" x14ac:dyDescent="0.3">
      <c r="A1707" s="1">
        <v>45622</v>
      </c>
      <c r="B1707" s="1" t="str">
        <f t="shared" si="78"/>
        <v>November</v>
      </c>
      <c r="C1707" s="1" t="str">
        <f t="shared" si="79"/>
        <v>Festive</v>
      </c>
      <c r="D1707" t="s">
        <v>25</v>
      </c>
      <c r="E1707" t="s">
        <v>6</v>
      </c>
      <c r="F1707">
        <v>62.58</v>
      </c>
      <c r="G1707">
        <v>56.02</v>
      </c>
      <c r="H1707">
        <v>2</v>
      </c>
      <c r="I1707">
        <f t="shared" si="80"/>
        <v>112.04</v>
      </c>
    </row>
    <row r="1708" spans="1:9" x14ac:dyDescent="0.3">
      <c r="A1708" s="1">
        <v>45456</v>
      </c>
      <c r="B1708" s="1" t="str">
        <f t="shared" si="78"/>
        <v>June</v>
      </c>
      <c r="C1708" s="1" t="str">
        <f t="shared" si="79"/>
        <v>Summer</v>
      </c>
      <c r="D1708" t="s">
        <v>19</v>
      </c>
      <c r="E1708" t="s">
        <v>14</v>
      </c>
      <c r="F1708">
        <v>63.84</v>
      </c>
      <c r="G1708">
        <v>57.89</v>
      </c>
      <c r="H1708">
        <v>3</v>
      </c>
      <c r="I1708">
        <f t="shared" si="80"/>
        <v>173.67000000000002</v>
      </c>
    </row>
    <row r="1709" spans="1:9" x14ac:dyDescent="0.3">
      <c r="A1709" s="1">
        <v>45619</v>
      </c>
      <c r="B1709" s="1" t="str">
        <f t="shared" si="78"/>
        <v>November</v>
      </c>
      <c r="C1709" s="1" t="str">
        <f t="shared" si="79"/>
        <v>Festive</v>
      </c>
      <c r="D1709" t="s">
        <v>9</v>
      </c>
      <c r="E1709" t="s">
        <v>6</v>
      </c>
      <c r="F1709">
        <v>0.67</v>
      </c>
      <c r="G1709">
        <v>0.46</v>
      </c>
      <c r="H1709">
        <v>2000</v>
      </c>
      <c r="I1709">
        <f t="shared" si="80"/>
        <v>920</v>
      </c>
    </row>
    <row r="1710" spans="1:9" x14ac:dyDescent="0.3">
      <c r="A1710" s="1">
        <v>45337</v>
      </c>
      <c r="B1710" s="1" t="str">
        <f t="shared" si="78"/>
        <v>February</v>
      </c>
      <c r="C1710" s="1" t="str">
        <f t="shared" si="79"/>
        <v>Winter</v>
      </c>
      <c r="D1710" t="s">
        <v>50</v>
      </c>
      <c r="E1710" t="s">
        <v>6</v>
      </c>
      <c r="F1710">
        <v>0.31</v>
      </c>
      <c r="G1710">
        <v>0.27</v>
      </c>
      <c r="H1710">
        <v>5000</v>
      </c>
      <c r="I1710">
        <f t="shared" si="80"/>
        <v>1350</v>
      </c>
    </row>
    <row r="1711" spans="1:9" x14ac:dyDescent="0.3">
      <c r="A1711" s="1">
        <v>45593</v>
      </c>
      <c r="B1711" s="1" t="str">
        <f t="shared" si="78"/>
        <v>October</v>
      </c>
      <c r="C1711" s="1" t="str">
        <f t="shared" si="79"/>
        <v>Festive</v>
      </c>
      <c r="D1711" t="s">
        <v>44</v>
      </c>
      <c r="E1711" t="s">
        <v>6</v>
      </c>
      <c r="F1711">
        <v>27.1</v>
      </c>
      <c r="G1711">
        <v>19.14</v>
      </c>
      <c r="H1711">
        <v>4</v>
      </c>
      <c r="I1711">
        <f t="shared" si="80"/>
        <v>76.56</v>
      </c>
    </row>
    <row r="1712" spans="1:9" x14ac:dyDescent="0.3">
      <c r="A1712" s="1">
        <v>45500</v>
      </c>
      <c r="B1712" s="1" t="str">
        <f t="shared" si="78"/>
        <v>July</v>
      </c>
      <c r="C1712" s="1" t="str">
        <f t="shared" si="79"/>
        <v>Monsoon</v>
      </c>
      <c r="D1712" t="s">
        <v>10</v>
      </c>
      <c r="E1712" t="s">
        <v>11</v>
      </c>
      <c r="F1712">
        <v>391.42</v>
      </c>
      <c r="G1712">
        <v>314.62</v>
      </c>
      <c r="H1712">
        <v>1</v>
      </c>
      <c r="I1712">
        <f t="shared" si="80"/>
        <v>314.62</v>
      </c>
    </row>
    <row r="1713" spans="1:9" x14ac:dyDescent="0.3">
      <c r="A1713" s="1">
        <v>45556</v>
      </c>
      <c r="B1713" s="1" t="str">
        <f t="shared" si="78"/>
        <v>September</v>
      </c>
      <c r="C1713" s="1" t="str">
        <f t="shared" si="79"/>
        <v>Monsoon</v>
      </c>
      <c r="D1713" t="s">
        <v>44</v>
      </c>
      <c r="E1713" t="s">
        <v>6</v>
      </c>
      <c r="F1713">
        <v>23.45</v>
      </c>
      <c r="G1713">
        <v>19.920000000000002</v>
      </c>
      <c r="H1713">
        <v>4</v>
      </c>
      <c r="I1713">
        <f t="shared" si="80"/>
        <v>79.680000000000007</v>
      </c>
    </row>
    <row r="1714" spans="1:9" x14ac:dyDescent="0.3">
      <c r="A1714" s="1">
        <v>45320</v>
      </c>
      <c r="B1714" s="1" t="str">
        <f t="shared" si="78"/>
        <v>January</v>
      </c>
      <c r="C1714" s="1" t="str">
        <f t="shared" si="79"/>
        <v>Winter</v>
      </c>
      <c r="D1714" t="s">
        <v>22</v>
      </c>
      <c r="E1714" t="s">
        <v>23</v>
      </c>
      <c r="F1714">
        <v>168.34</v>
      </c>
      <c r="G1714">
        <v>119.68</v>
      </c>
      <c r="H1714">
        <v>0.5</v>
      </c>
      <c r="I1714">
        <f t="shared" si="80"/>
        <v>59.84</v>
      </c>
    </row>
    <row r="1715" spans="1:9" x14ac:dyDescent="0.3">
      <c r="A1715" s="1">
        <v>45373</v>
      </c>
      <c r="B1715" s="1" t="str">
        <f t="shared" si="78"/>
        <v>March</v>
      </c>
      <c r="C1715" s="1" t="str">
        <f t="shared" si="79"/>
        <v>Winter</v>
      </c>
      <c r="D1715" t="s">
        <v>53</v>
      </c>
      <c r="E1715" t="s">
        <v>6</v>
      </c>
      <c r="F1715">
        <v>55.29</v>
      </c>
      <c r="G1715">
        <v>44.13</v>
      </c>
      <c r="H1715">
        <v>1</v>
      </c>
      <c r="I1715">
        <f t="shared" si="80"/>
        <v>44.13</v>
      </c>
    </row>
    <row r="1716" spans="1:9" x14ac:dyDescent="0.3">
      <c r="A1716" s="1">
        <v>45656</v>
      </c>
      <c r="B1716" s="1" t="str">
        <f t="shared" si="78"/>
        <v>December</v>
      </c>
      <c r="C1716" s="1" t="str">
        <f t="shared" si="79"/>
        <v>Festive</v>
      </c>
      <c r="D1716" t="s">
        <v>39</v>
      </c>
      <c r="E1716" t="s">
        <v>11</v>
      </c>
      <c r="F1716">
        <v>284.63</v>
      </c>
      <c r="G1716">
        <v>225.72</v>
      </c>
      <c r="H1716">
        <v>1</v>
      </c>
      <c r="I1716">
        <f t="shared" si="80"/>
        <v>225.72</v>
      </c>
    </row>
    <row r="1717" spans="1:9" x14ac:dyDescent="0.3">
      <c r="A1717" s="1">
        <v>45361</v>
      </c>
      <c r="B1717" s="1" t="str">
        <f t="shared" si="78"/>
        <v>March</v>
      </c>
      <c r="C1717" s="1" t="str">
        <f t="shared" si="79"/>
        <v>Winter</v>
      </c>
      <c r="D1717" t="s">
        <v>58</v>
      </c>
      <c r="E1717" t="s">
        <v>33</v>
      </c>
      <c r="F1717">
        <v>7.0000000000000007E-2</v>
      </c>
      <c r="G1717">
        <v>0.05</v>
      </c>
      <c r="H1717">
        <v>1000</v>
      </c>
      <c r="I1717">
        <f t="shared" si="80"/>
        <v>50</v>
      </c>
    </row>
    <row r="1718" spans="1:9" x14ac:dyDescent="0.3">
      <c r="A1718" s="1">
        <v>45560</v>
      </c>
      <c r="B1718" s="1" t="str">
        <f t="shared" si="78"/>
        <v>September</v>
      </c>
      <c r="C1718" s="1" t="str">
        <f t="shared" si="79"/>
        <v>Monsoon</v>
      </c>
      <c r="D1718" t="s">
        <v>9</v>
      </c>
      <c r="E1718" t="s">
        <v>6</v>
      </c>
      <c r="F1718">
        <v>0.87</v>
      </c>
      <c r="G1718">
        <v>0.75</v>
      </c>
      <c r="H1718">
        <v>1000</v>
      </c>
      <c r="I1718">
        <f t="shared" si="80"/>
        <v>750</v>
      </c>
    </row>
    <row r="1719" spans="1:9" x14ac:dyDescent="0.3">
      <c r="A1719" s="1">
        <v>45306</v>
      </c>
      <c r="B1719" s="1" t="str">
        <f t="shared" si="78"/>
        <v>January</v>
      </c>
      <c r="C1719" s="1" t="str">
        <f t="shared" si="79"/>
        <v>Winter</v>
      </c>
      <c r="D1719" t="s">
        <v>20</v>
      </c>
      <c r="E1719" t="s">
        <v>6</v>
      </c>
      <c r="F1719">
        <v>40.18</v>
      </c>
      <c r="G1719">
        <v>27.35</v>
      </c>
      <c r="H1719">
        <v>3</v>
      </c>
      <c r="I1719">
        <f t="shared" si="80"/>
        <v>82.050000000000011</v>
      </c>
    </row>
    <row r="1720" spans="1:9" x14ac:dyDescent="0.3">
      <c r="A1720" s="1">
        <v>45591</v>
      </c>
      <c r="B1720" s="1" t="str">
        <f t="shared" si="78"/>
        <v>October</v>
      </c>
      <c r="C1720" s="1" t="str">
        <f t="shared" si="79"/>
        <v>Festive</v>
      </c>
      <c r="D1720" t="s">
        <v>55</v>
      </c>
      <c r="E1720" t="s">
        <v>35</v>
      </c>
      <c r="F1720">
        <v>0.74</v>
      </c>
      <c r="G1720">
        <v>0.5</v>
      </c>
      <c r="H1720">
        <v>750</v>
      </c>
      <c r="I1720">
        <f t="shared" si="80"/>
        <v>375</v>
      </c>
    </row>
    <row r="1721" spans="1:9" x14ac:dyDescent="0.3">
      <c r="A1721" s="1">
        <v>45419</v>
      </c>
      <c r="B1721" s="1" t="str">
        <f t="shared" si="78"/>
        <v>May</v>
      </c>
      <c r="C1721" s="1" t="str">
        <f t="shared" si="79"/>
        <v>Summer</v>
      </c>
      <c r="D1721" t="s">
        <v>56</v>
      </c>
      <c r="E1721" t="s">
        <v>29</v>
      </c>
      <c r="F1721">
        <v>53.2</v>
      </c>
      <c r="G1721">
        <v>41.66</v>
      </c>
      <c r="H1721">
        <v>1</v>
      </c>
      <c r="I1721">
        <f t="shared" si="80"/>
        <v>41.66</v>
      </c>
    </row>
    <row r="1722" spans="1:9" x14ac:dyDescent="0.3">
      <c r="A1722" s="1">
        <v>45572</v>
      </c>
      <c r="B1722" s="1" t="str">
        <f t="shared" si="78"/>
        <v>October</v>
      </c>
      <c r="C1722" s="1" t="str">
        <f t="shared" si="79"/>
        <v>Festive</v>
      </c>
      <c r="D1722" t="s">
        <v>57</v>
      </c>
      <c r="E1722" t="s">
        <v>42</v>
      </c>
      <c r="F1722">
        <v>0.8</v>
      </c>
      <c r="G1722">
        <v>0.59</v>
      </c>
      <c r="H1722">
        <v>500</v>
      </c>
      <c r="I1722">
        <f t="shared" si="80"/>
        <v>295</v>
      </c>
    </row>
    <row r="1723" spans="1:9" x14ac:dyDescent="0.3">
      <c r="A1723" s="1">
        <v>45393</v>
      </c>
      <c r="B1723" s="1" t="str">
        <f t="shared" si="78"/>
        <v>April</v>
      </c>
      <c r="C1723" s="1" t="str">
        <f t="shared" si="79"/>
        <v>Summer</v>
      </c>
      <c r="D1723" t="s">
        <v>5</v>
      </c>
      <c r="E1723" t="s">
        <v>6</v>
      </c>
      <c r="F1723">
        <v>59.66</v>
      </c>
      <c r="G1723">
        <v>51.12</v>
      </c>
      <c r="H1723">
        <v>3</v>
      </c>
      <c r="I1723">
        <f t="shared" si="80"/>
        <v>153.35999999999999</v>
      </c>
    </row>
    <row r="1724" spans="1:9" x14ac:dyDescent="0.3">
      <c r="A1724" s="1">
        <v>45625</v>
      </c>
      <c r="B1724" s="1" t="str">
        <f t="shared" si="78"/>
        <v>November</v>
      </c>
      <c r="C1724" s="1" t="str">
        <f t="shared" si="79"/>
        <v>Festive</v>
      </c>
      <c r="D1724" t="s">
        <v>34</v>
      </c>
      <c r="E1724" t="s">
        <v>35</v>
      </c>
      <c r="F1724">
        <v>0.68</v>
      </c>
      <c r="G1724">
        <v>0.47</v>
      </c>
      <c r="H1724">
        <v>1500</v>
      </c>
      <c r="I1724">
        <f t="shared" si="80"/>
        <v>705</v>
      </c>
    </row>
    <row r="1725" spans="1:9" x14ac:dyDescent="0.3">
      <c r="A1725" s="1">
        <v>45355</v>
      </c>
      <c r="B1725" s="1" t="str">
        <f t="shared" si="78"/>
        <v>March</v>
      </c>
      <c r="C1725" s="1" t="str">
        <f t="shared" si="79"/>
        <v>Winter</v>
      </c>
      <c r="D1725" t="s">
        <v>5</v>
      </c>
      <c r="E1725" t="s">
        <v>6</v>
      </c>
      <c r="F1725">
        <v>70.900000000000006</v>
      </c>
      <c r="G1725">
        <v>56.96</v>
      </c>
      <c r="H1725">
        <v>0.25</v>
      </c>
      <c r="I1725">
        <f t="shared" si="80"/>
        <v>14.24</v>
      </c>
    </row>
    <row r="1726" spans="1:9" x14ac:dyDescent="0.3">
      <c r="A1726" s="1">
        <v>45415</v>
      </c>
      <c r="B1726" s="1" t="str">
        <f t="shared" si="78"/>
        <v>May</v>
      </c>
      <c r="C1726" s="1" t="str">
        <f t="shared" si="79"/>
        <v>Summer</v>
      </c>
      <c r="D1726" t="s">
        <v>31</v>
      </c>
      <c r="E1726" t="s">
        <v>11</v>
      </c>
      <c r="F1726">
        <v>236.18</v>
      </c>
      <c r="G1726">
        <v>213.25</v>
      </c>
      <c r="H1726">
        <v>0.25</v>
      </c>
      <c r="I1726">
        <f t="shared" si="80"/>
        <v>53.3125</v>
      </c>
    </row>
    <row r="1727" spans="1:9" x14ac:dyDescent="0.3">
      <c r="A1727" s="1">
        <v>45642</v>
      </c>
      <c r="B1727" s="1" t="str">
        <f t="shared" si="78"/>
        <v>December</v>
      </c>
      <c r="C1727" s="1" t="str">
        <f t="shared" si="79"/>
        <v>Festive</v>
      </c>
      <c r="D1727" t="s">
        <v>10</v>
      </c>
      <c r="E1727" t="s">
        <v>11</v>
      </c>
      <c r="F1727">
        <v>562.6</v>
      </c>
      <c r="G1727">
        <v>477.87</v>
      </c>
      <c r="H1727">
        <v>5</v>
      </c>
      <c r="I1727">
        <f t="shared" si="80"/>
        <v>2389.35</v>
      </c>
    </row>
    <row r="1728" spans="1:9" x14ac:dyDescent="0.3">
      <c r="A1728" s="1">
        <v>45534</v>
      </c>
      <c r="B1728" s="1" t="str">
        <f t="shared" si="78"/>
        <v>August</v>
      </c>
      <c r="C1728" s="1" t="str">
        <f t="shared" si="79"/>
        <v>Monsoon</v>
      </c>
      <c r="D1728" t="s">
        <v>31</v>
      </c>
      <c r="E1728" t="s">
        <v>11</v>
      </c>
      <c r="F1728">
        <v>442.48</v>
      </c>
      <c r="G1728">
        <v>355.09</v>
      </c>
      <c r="H1728">
        <v>3</v>
      </c>
      <c r="I1728">
        <f t="shared" si="80"/>
        <v>1065.27</v>
      </c>
    </row>
    <row r="1729" spans="1:9" x14ac:dyDescent="0.3">
      <c r="A1729" s="1">
        <v>45471</v>
      </c>
      <c r="B1729" s="1" t="str">
        <f t="shared" si="78"/>
        <v>June</v>
      </c>
      <c r="C1729" s="1" t="str">
        <f t="shared" si="79"/>
        <v>Summer</v>
      </c>
      <c r="D1729" t="s">
        <v>21</v>
      </c>
      <c r="E1729" t="s">
        <v>6</v>
      </c>
      <c r="F1729">
        <v>113.03</v>
      </c>
      <c r="G1729">
        <v>101.09</v>
      </c>
      <c r="H1729">
        <v>1</v>
      </c>
      <c r="I1729">
        <f t="shared" si="80"/>
        <v>101.09</v>
      </c>
    </row>
    <row r="1730" spans="1:9" x14ac:dyDescent="0.3">
      <c r="A1730" s="1">
        <v>45599</v>
      </c>
      <c r="B1730" s="1" t="str">
        <f t="shared" si="78"/>
        <v>November</v>
      </c>
      <c r="C1730" s="1" t="str">
        <f t="shared" si="79"/>
        <v>Festive</v>
      </c>
      <c r="D1730" t="s">
        <v>45</v>
      </c>
      <c r="E1730" t="s">
        <v>23</v>
      </c>
      <c r="F1730">
        <v>102.43</v>
      </c>
      <c r="G1730">
        <v>91.71</v>
      </c>
      <c r="H1730">
        <v>5</v>
      </c>
      <c r="I1730">
        <f t="shared" si="80"/>
        <v>458.54999999999995</v>
      </c>
    </row>
    <row r="1731" spans="1:9" x14ac:dyDescent="0.3">
      <c r="A1731" s="1">
        <v>45338</v>
      </c>
      <c r="B1731" s="1" t="str">
        <f t="shared" ref="B1731:B1794" si="81">TEXT(A1731,"MMMM")</f>
        <v>February</v>
      </c>
      <c r="C1731" s="1" t="str">
        <f t="shared" ref="C1731:C1794" si="82">IF(OR(MONTH(A1731)=10,MONTH(A1731)=11,MONTH(A1731)=12),"Festive",
IF(OR(MONTH(A1731)=1,MONTH(A1731)=2,MONTH(A1731)=3),"Winter",
IF(OR(MONTH(A1731)=4,MONTH(A1731)=5,MONTH(A1731)=6),"Summer",
"Monsoon")))</f>
        <v>Winter</v>
      </c>
      <c r="D1731" t="s">
        <v>8</v>
      </c>
      <c r="E1731" t="s">
        <v>6</v>
      </c>
      <c r="F1731">
        <v>5.33</v>
      </c>
      <c r="G1731">
        <v>4.57</v>
      </c>
      <c r="H1731">
        <v>3</v>
      </c>
      <c r="I1731">
        <f t="shared" ref="I1731:I1794" si="83">H1731*G1731</f>
        <v>13.71</v>
      </c>
    </row>
    <row r="1732" spans="1:9" x14ac:dyDescent="0.3">
      <c r="A1732" s="1">
        <v>45615</v>
      </c>
      <c r="B1732" s="1" t="str">
        <f t="shared" si="81"/>
        <v>November</v>
      </c>
      <c r="C1732" s="1" t="str">
        <f t="shared" si="82"/>
        <v>Festive</v>
      </c>
      <c r="D1732" t="s">
        <v>9</v>
      </c>
      <c r="E1732" t="s">
        <v>6</v>
      </c>
      <c r="F1732">
        <v>0.69</v>
      </c>
      <c r="G1732">
        <v>0.46</v>
      </c>
      <c r="H1732">
        <v>1500</v>
      </c>
      <c r="I1732">
        <f t="shared" si="83"/>
        <v>690</v>
      </c>
    </row>
    <row r="1733" spans="1:9" x14ac:dyDescent="0.3">
      <c r="A1733" s="1">
        <v>45639</v>
      </c>
      <c r="B1733" s="1" t="str">
        <f t="shared" si="81"/>
        <v>December</v>
      </c>
      <c r="C1733" s="1" t="str">
        <f t="shared" si="82"/>
        <v>Festive</v>
      </c>
      <c r="D1733" t="s">
        <v>36</v>
      </c>
      <c r="E1733" t="s">
        <v>35</v>
      </c>
      <c r="F1733">
        <v>0.34</v>
      </c>
      <c r="G1733">
        <v>0.23</v>
      </c>
      <c r="H1733">
        <v>50</v>
      </c>
      <c r="I1733">
        <f t="shared" si="83"/>
        <v>11.5</v>
      </c>
    </row>
    <row r="1734" spans="1:9" x14ac:dyDescent="0.3">
      <c r="A1734" s="1">
        <v>45401</v>
      </c>
      <c r="B1734" s="1" t="str">
        <f t="shared" si="81"/>
        <v>April</v>
      </c>
      <c r="C1734" s="1" t="str">
        <f t="shared" si="82"/>
        <v>Summer</v>
      </c>
      <c r="D1734" t="s">
        <v>18</v>
      </c>
      <c r="E1734" t="s">
        <v>17</v>
      </c>
      <c r="F1734">
        <v>3.11</v>
      </c>
      <c r="G1734">
        <v>2.83</v>
      </c>
      <c r="H1734">
        <v>1500</v>
      </c>
      <c r="I1734">
        <f t="shared" si="83"/>
        <v>4245</v>
      </c>
    </row>
    <row r="1735" spans="1:9" x14ac:dyDescent="0.3">
      <c r="A1735" s="1">
        <v>45407</v>
      </c>
      <c r="B1735" s="1" t="str">
        <f t="shared" si="81"/>
        <v>April</v>
      </c>
      <c r="C1735" s="1" t="str">
        <f t="shared" si="82"/>
        <v>Summer</v>
      </c>
      <c r="D1735" t="s">
        <v>24</v>
      </c>
      <c r="E1735" t="s">
        <v>6</v>
      </c>
      <c r="F1735">
        <v>0.19</v>
      </c>
      <c r="G1735">
        <v>0.17</v>
      </c>
      <c r="H1735">
        <v>200</v>
      </c>
      <c r="I1735">
        <f t="shared" si="83"/>
        <v>34</v>
      </c>
    </row>
    <row r="1736" spans="1:9" x14ac:dyDescent="0.3">
      <c r="A1736" s="1">
        <v>45429</v>
      </c>
      <c r="B1736" s="1" t="str">
        <f t="shared" si="81"/>
        <v>May</v>
      </c>
      <c r="C1736" s="1" t="str">
        <f t="shared" si="82"/>
        <v>Summer</v>
      </c>
      <c r="D1736" t="s">
        <v>32</v>
      </c>
      <c r="E1736" t="s">
        <v>33</v>
      </c>
      <c r="F1736">
        <v>0.08</v>
      </c>
      <c r="G1736">
        <v>0.06</v>
      </c>
      <c r="H1736">
        <v>250</v>
      </c>
      <c r="I1736">
        <f t="shared" si="83"/>
        <v>15</v>
      </c>
    </row>
    <row r="1737" spans="1:9" x14ac:dyDescent="0.3">
      <c r="A1737" s="1">
        <v>45554</v>
      </c>
      <c r="B1737" s="1" t="str">
        <f t="shared" si="81"/>
        <v>September</v>
      </c>
      <c r="C1737" s="1" t="str">
        <f t="shared" si="82"/>
        <v>Monsoon</v>
      </c>
      <c r="D1737" t="s">
        <v>10</v>
      </c>
      <c r="E1737" t="s">
        <v>11</v>
      </c>
      <c r="F1737">
        <v>557.79999999999995</v>
      </c>
      <c r="G1737">
        <v>375.06</v>
      </c>
      <c r="H1737">
        <v>3</v>
      </c>
      <c r="I1737">
        <f t="shared" si="83"/>
        <v>1125.18</v>
      </c>
    </row>
    <row r="1738" spans="1:9" x14ac:dyDescent="0.3">
      <c r="A1738" s="1">
        <v>45653</v>
      </c>
      <c r="B1738" s="1" t="str">
        <f t="shared" si="81"/>
        <v>December</v>
      </c>
      <c r="C1738" s="1" t="str">
        <f t="shared" si="82"/>
        <v>Festive</v>
      </c>
      <c r="D1738" t="s">
        <v>60</v>
      </c>
      <c r="E1738" t="s">
        <v>17</v>
      </c>
      <c r="F1738">
        <v>2.52</v>
      </c>
      <c r="G1738">
        <v>1.72</v>
      </c>
      <c r="H1738">
        <v>4000</v>
      </c>
      <c r="I1738">
        <f t="shared" si="83"/>
        <v>6880</v>
      </c>
    </row>
    <row r="1739" spans="1:9" x14ac:dyDescent="0.3">
      <c r="A1739" s="1">
        <v>45582</v>
      </c>
      <c r="B1739" s="1" t="str">
        <f t="shared" si="81"/>
        <v>October</v>
      </c>
      <c r="C1739" s="1" t="str">
        <f t="shared" si="82"/>
        <v>Festive</v>
      </c>
      <c r="D1739" t="s">
        <v>39</v>
      </c>
      <c r="E1739" t="s">
        <v>11</v>
      </c>
      <c r="F1739">
        <v>584.17999999999995</v>
      </c>
      <c r="G1739">
        <v>403.07</v>
      </c>
      <c r="H1739">
        <v>10</v>
      </c>
      <c r="I1739">
        <f t="shared" si="83"/>
        <v>4030.7</v>
      </c>
    </row>
    <row r="1740" spans="1:9" x14ac:dyDescent="0.3">
      <c r="A1740" s="1">
        <v>45296</v>
      </c>
      <c r="B1740" s="1" t="str">
        <f t="shared" si="81"/>
        <v>January</v>
      </c>
      <c r="C1740" s="1" t="str">
        <f t="shared" si="82"/>
        <v>Winter</v>
      </c>
      <c r="D1740" t="s">
        <v>53</v>
      </c>
      <c r="E1740" t="s">
        <v>6</v>
      </c>
      <c r="F1740">
        <v>70.58</v>
      </c>
      <c r="G1740">
        <v>53.65</v>
      </c>
      <c r="H1740">
        <v>1</v>
      </c>
      <c r="I1740">
        <f t="shared" si="83"/>
        <v>53.65</v>
      </c>
    </row>
    <row r="1741" spans="1:9" x14ac:dyDescent="0.3">
      <c r="A1741" s="1">
        <v>45643</v>
      </c>
      <c r="B1741" s="1" t="str">
        <f t="shared" si="81"/>
        <v>December</v>
      </c>
      <c r="C1741" s="1" t="str">
        <f t="shared" si="82"/>
        <v>Festive</v>
      </c>
      <c r="D1741" t="s">
        <v>20</v>
      </c>
      <c r="E1741" t="s">
        <v>6</v>
      </c>
      <c r="F1741">
        <v>34.68</v>
      </c>
      <c r="G1741">
        <v>31.92</v>
      </c>
      <c r="H1741">
        <v>10</v>
      </c>
      <c r="I1741">
        <f t="shared" si="83"/>
        <v>319.20000000000005</v>
      </c>
    </row>
    <row r="1742" spans="1:9" x14ac:dyDescent="0.3">
      <c r="A1742" s="1">
        <v>45448</v>
      </c>
      <c r="B1742" s="1" t="str">
        <f t="shared" si="81"/>
        <v>June</v>
      </c>
      <c r="C1742" s="1" t="str">
        <f t="shared" si="82"/>
        <v>Summer</v>
      </c>
      <c r="D1742" t="s">
        <v>9</v>
      </c>
      <c r="E1742" t="s">
        <v>6</v>
      </c>
      <c r="F1742">
        <v>0.71</v>
      </c>
      <c r="G1742">
        <v>0.48</v>
      </c>
      <c r="H1742">
        <v>1500</v>
      </c>
      <c r="I1742">
        <f t="shared" si="83"/>
        <v>720</v>
      </c>
    </row>
    <row r="1743" spans="1:9" x14ac:dyDescent="0.3">
      <c r="A1743" s="1">
        <v>45432</v>
      </c>
      <c r="B1743" s="1" t="str">
        <f t="shared" si="81"/>
        <v>May</v>
      </c>
      <c r="C1743" s="1" t="str">
        <f t="shared" si="82"/>
        <v>Summer</v>
      </c>
      <c r="D1743" t="s">
        <v>56</v>
      </c>
      <c r="E1743" t="s">
        <v>29</v>
      </c>
      <c r="F1743">
        <v>152.03</v>
      </c>
      <c r="G1743">
        <v>142.12</v>
      </c>
      <c r="H1743">
        <v>1</v>
      </c>
      <c r="I1743">
        <f t="shared" si="83"/>
        <v>142.12</v>
      </c>
    </row>
    <row r="1744" spans="1:9" x14ac:dyDescent="0.3">
      <c r="A1744" s="1">
        <v>45484</v>
      </c>
      <c r="B1744" s="1" t="str">
        <f t="shared" si="81"/>
        <v>July</v>
      </c>
      <c r="C1744" s="1" t="str">
        <f t="shared" si="82"/>
        <v>Monsoon</v>
      </c>
      <c r="D1744" t="s">
        <v>49</v>
      </c>
      <c r="E1744" t="s">
        <v>4</v>
      </c>
      <c r="F1744">
        <v>216.32</v>
      </c>
      <c r="G1744">
        <v>144.22</v>
      </c>
      <c r="H1744">
        <v>2</v>
      </c>
      <c r="I1744">
        <f t="shared" si="83"/>
        <v>288.44</v>
      </c>
    </row>
    <row r="1745" spans="1:9" x14ac:dyDescent="0.3">
      <c r="A1745" s="1">
        <v>45527</v>
      </c>
      <c r="B1745" s="1" t="str">
        <f t="shared" si="81"/>
        <v>August</v>
      </c>
      <c r="C1745" s="1" t="str">
        <f t="shared" si="82"/>
        <v>Monsoon</v>
      </c>
      <c r="D1745" t="s">
        <v>40</v>
      </c>
      <c r="E1745" t="s">
        <v>29</v>
      </c>
      <c r="F1745">
        <v>113.11</v>
      </c>
      <c r="G1745">
        <v>105.52</v>
      </c>
      <c r="H1745">
        <v>3</v>
      </c>
      <c r="I1745">
        <f t="shared" si="83"/>
        <v>316.56</v>
      </c>
    </row>
    <row r="1746" spans="1:9" x14ac:dyDescent="0.3">
      <c r="A1746" s="1">
        <v>45625</v>
      </c>
      <c r="B1746" s="1" t="str">
        <f t="shared" si="81"/>
        <v>November</v>
      </c>
      <c r="C1746" s="1" t="str">
        <f t="shared" si="82"/>
        <v>Festive</v>
      </c>
      <c r="D1746" t="s">
        <v>27</v>
      </c>
      <c r="E1746" t="s">
        <v>4</v>
      </c>
      <c r="F1746">
        <v>176.97</v>
      </c>
      <c r="G1746">
        <v>127.8</v>
      </c>
      <c r="H1746">
        <v>1</v>
      </c>
      <c r="I1746">
        <f t="shared" si="83"/>
        <v>127.8</v>
      </c>
    </row>
    <row r="1747" spans="1:9" x14ac:dyDescent="0.3">
      <c r="A1747" s="1">
        <v>45632</v>
      </c>
      <c r="B1747" s="1" t="str">
        <f t="shared" si="81"/>
        <v>December</v>
      </c>
      <c r="C1747" s="1" t="str">
        <f t="shared" si="82"/>
        <v>Festive</v>
      </c>
      <c r="D1747" t="s">
        <v>18</v>
      </c>
      <c r="E1747" t="s">
        <v>17</v>
      </c>
      <c r="F1747">
        <v>3.11</v>
      </c>
      <c r="G1747">
        <v>2.5299999999999998</v>
      </c>
      <c r="H1747">
        <v>4000</v>
      </c>
      <c r="I1747">
        <f t="shared" si="83"/>
        <v>10120</v>
      </c>
    </row>
    <row r="1748" spans="1:9" x14ac:dyDescent="0.3">
      <c r="A1748" s="1">
        <v>45495</v>
      </c>
      <c r="B1748" s="1" t="str">
        <f t="shared" si="81"/>
        <v>July</v>
      </c>
      <c r="C1748" s="1" t="str">
        <f t="shared" si="82"/>
        <v>Monsoon</v>
      </c>
      <c r="D1748" t="s">
        <v>51</v>
      </c>
      <c r="E1748" t="s">
        <v>6</v>
      </c>
      <c r="F1748">
        <v>67.58</v>
      </c>
      <c r="G1748">
        <v>47.14</v>
      </c>
      <c r="H1748">
        <v>0.5</v>
      </c>
      <c r="I1748">
        <f t="shared" si="83"/>
        <v>23.57</v>
      </c>
    </row>
    <row r="1749" spans="1:9" x14ac:dyDescent="0.3">
      <c r="A1749" s="1">
        <v>45295</v>
      </c>
      <c r="B1749" s="1" t="str">
        <f t="shared" si="81"/>
        <v>January</v>
      </c>
      <c r="C1749" s="1" t="str">
        <f t="shared" si="82"/>
        <v>Winter</v>
      </c>
      <c r="D1749" t="s">
        <v>21</v>
      </c>
      <c r="E1749" t="s">
        <v>6</v>
      </c>
      <c r="F1749">
        <v>87.19</v>
      </c>
      <c r="G1749">
        <v>62.79</v>
      </c>
      <c r="H1749">
        <v>2</v>
      </c>
      <c r="I1749">
        <f t="shared" si="83"/>
        <v>125.58</v>
      </c>
    </row>
    <row r="1750" spans="1:9" x14ac:dyDescent="0.3">
      <c r="A1750" s="1">
        <v>45483</v>
      </c>
      <c r="B1750" s="1" t="str">
        <f t="shared" si="81"/>
        <v>July</v>
      </c>
      <c r="C1750" s="1" t="str">
        <f t="shared" si="82"/>
        <v>Monsoon</v>
      </c>
      <c r="D1750" t="s">
        <v>27</v>
      </c>
      <c r="E1750" t="s">
        <v>4</v>
      </c>
      <c r="F1750">
        <v>102.74</v>
      </c>
      <c r="G1750">
        <v>72.84</v>
      </c>
      <c r="H1750">
        <v>0.5</v>
      </c>
      <c r="I1750">
        <f t="shared" si="83"/>
        <v>36.42</v>
      </c>
    </row>
    <row r="1751" spans="1:9" x14ac:dyDescent="0.3">
      <c r="A1751" s="1">
        <v>45436</v>
      </c>
      <c r="B1751" s="1" t="str">
        <f t="shared" si="81"/>
        <v>May</v>
      </c>
      <c r="C1751" s="1" t="str">
        <f t="shared" si="82"/>
        <v>Summer</v>
      </c>
      <c r="D1751" t="s">
        <v>46</v>
      </c>
      <c r="E1751" t="s">
        <v>6</v>
      </c>
      <c r="F1751">
        <v>1.2</v>
      </c>
      <c r="G1751">
        <v>0.91</v>
      </c>
      <c r="H1751">
        <v>500</v>
      </c>
      <c r="I1751">
        <f t="shared" si="83"/>
        <v>455</v>
      </c>
    </row>
    <row r="1752" spans="1:9" x14ac:dyDescent="0.3">
      <c r="A1752" s="1">
        <v>45579</v>
      </c>
      <c r="B1752" s="1" t="str">
        <f t="shared" si="81"/>
        <v>October</v>
      </c>
      <c r="C1752" s="1" t="str">
        <f t="shared" si="82"/>
        <v>Festive</v>
      </c>
      <c r="D1752" t="s">
        <v>15</v>
      </c>
      <c r="E1752" t="s">
        <v>14</v>
      </c>
      <c r="F1752">
        <v>68.239999999999995</v>
      </c>
      <c r="G1752">
        <v>53.28</v>
      </c>
      <c r="H1752">
        <v>2</v>
      </c>
      <c r="I1752">
        <f t="shared" si="83"/>
        <v>106.56</v>
      </c>
    </row>
    <row r="1753" spans="1:9" x14ac:dyDescent="0.3">
      <c r="A1753" s="1">
        <v>45464</v>
      </c>
      <c r="B1753" s="1" t="str">
        <f t="shared" si="81"/>
        <v>June</v>
      </c>
      <c r="C1753" s="1" t="str">
        <f t="shared" si="82"/>
        <v>Summer</v>
      </c>
      <c r="D1753" t="s">
        <v>36</v>
      </c>
      <c r="E1753" t="s">
        <v>35</v>
      </c>
      <c r="F1753">
        <v>0.56000000000000005</v>
      </c>
      <c r="G1753">
        <v>0.44</v>
      </c>
      <c r="H1753">
        <v>1500</v>
      </c>
      <c r="I1753">
        <f t="shared" si="83"/>
        <v>660</v>
      </c>
    </row>
    <row r="1754" spans="1:9" x14ac:dyDescent="0.3">
      <c r="A1754" s="1">
        <v>45458</v>
      </c>
      <c r="B1754" s="1" t="str">
        <f t="shared" si="81"/>
        <v>June</v>
      </c>
      <c r="C1754" s="1" t="str">
        <f t="shared" si="82"/>
        <v>Summer</v>
      </c>
      <c r="D1754" t="s">
        <v>40</v>
      </c>
      <c r="E1754" t="s">
        <v>29</v>
      </c>
      <c r="F1754">
        <v>84.29</v>
      </c>
      <c r="G1754">
        <v>67.97</v>
      </c>
      <c r="H1754">
        <v>10</v>
      </c>
      <c r="I1754">
        <f t="shared" si="83"/>
        <v>679.7</v>
      </c>
    </row>
    <row r="1755" spans="1:9" x14ac:dyDescent="0.3">
      <c r="A1755" s="1">
        <v>45425</v>
      </c>
      <c r="B1755" s="1" t="str">
        <f t="shared" si="81"/>
        <v>May</v>
      </c>
      <c r="C1755" s="1" t="str">
        <f t="shared" si="82"/>
        <v>Summer</v>
      </c>
      <c r="D1755" t="s">
        <v>19</v>
      </c>
      <c r="E1755" t="s">
        <v>14</v>
      </c>
      <c r="F1755">
        <v>46.39</v>
      </c>
      <c r="G1755">
        <v>37.36</v>
      </c>
      <c r="H1755">
        <v>3</v>
      </c>
      <c r="I1755">
        <f t="shared" si="83"/>
        <v>112.08</v>
      </c>
    </row>
    <row r="1756" spans="1:9" x14ac:dyDescent="0.3">
      <c r="A1756" s="1">
        <v>45444</v>
      </c>
      <c r="B1756" s="1" t="str">
        <f t="shared" si="81"/>
        <v>June</v>
      </c>
      <c r="C1756" s="1" t="str">
        <f t="shared" si="82"/>
        <v>Summer</v>
      </c>
      <c r="D1756" t="s">
        <v>48</v>
      </c>
      <c r="E1756" t="s">
        <v>6</v>
      </c>
      <c r="F1756">
        <v>119.73</v>
      </c>
      <c r="G1756">
        <v>88.4</v>
      </c>
      <c r="H1756">
        <v>3</v>
      </c>
      <c r="I1756">
        <f t="shared" si="83"/>
        <v>265.20000000000005</v>
      </c>
    </row>
    <row r="1757" spans="1:9" x14ac:dyDescent="0.3">
      <c r="A1757" s="1">
        <v>45632</v>
      </c>
      <c r="B1757" s="1" t="str">
        <f t="shared" si="81"/>
        <v>December</v>
      </c>
      <c r="C1757" s="1" t="str">
        <f t="shared" si="82"/>
        <v>Festive</v>
      </c>
      <c r="D1757" t="s">
        <v>27</v>
      </c>
      <c r="E1757" t="s">
        <v>4</v>
      </c>
      <c r="F1757">
        <v>183.27</v>
      </c>
      <c r="G1757">
        <v>142.37</v>
      </c>
      <c r="H1757">
        <v>5</v>
      </c>
      <c r="I1757">
        <f t="shared" si="83"/>
        <v>711.85</v>
      </c>
    </row>
    <row r="1758" spans="1:9" x14ac:dyDescent="0.3">
      <c r="A1758" s="1">
        <v>45321</v>
      </c>
      <c r="B1758" s="1" t="str">
        <f t="shared" si="81"/>
        <v>January</v>
      </c>
      <c r="C1758" s="1" t="str">
        <f t="shared" si="82"/>
        <v>Winter</v>
      </c>
      <c r="D1758" t="s">
        <v>27</v>
      </c>
      <c r="E1758" t="s">
        <v>4</v>
      </c>
      <c r="F1758">
        <v>89.75</v>
      </c>
      <c r="G1758">
        <v>71.98</v>
      </c>
      <c r="H1758">
        <v>3</v>
      </c>
      <c r="I1758">
        <f t="shared" si="83"/>
        <v>215.94</v>
      </c>
    </row>
    <row r="1759" spans="1:9" x14ac:dyDescent="0.3">
      <c r="A1759" s="1">
        <v>45498</v>
      </c>
      <c r="B1759" s="1" t="str">
        <f t="shared" si="81"/>
        <v>July</v>
      </c>
      <c r="C1759" s="1" t="str">
        <f t="shared" si="82"/>
        <v>Monsoon</v>
      </c>
      <c r="D1759" t="s">
        <v>55</v>
      </c>
      <c r="E1759" t="s">
        <v>35</v>
      </c>
      <c r="F1759">
        <v>0.1</v>
      </c>
      <c r="G1759">
        <v>0.09</v>
      </c>
      <c r="H1759">
        <v>500</v>
      </c>
      <c r="I1759">
        <f t="shared" si="83"/>
        <v>45</v>
      </c>
    </row>
    <row r="1760" spans="1:9" x14ac:dyDescent="0.3">
      <c r="A1760" s="1">
        <v>45363</v>
      </c>
      <c r="B1760" s="1" t="str">
        <f t="shared" si="81"/>
        <v>March</v>
      </c>
      <c r="C1760" s="1" t="str">
        <f t="shared" si="82"/>
        <v>Winter</v>
      </c>
      <c r="D1760" t="s">
        <v>37</v>
      </c>
      <c r="E1760" t="s">
        <v>33</v>
      </c>
      <c r="F1760">
        <v>0.06</v>
      </c>
      <c r="G1760">
        <v>0.05</v>
      </c>
      <c r="H1760">
        <v>350</v>
      </c>
      <c r="I1760">
        <f t="shared" si="83"/>
        <v>17.5</v>
      </c>
    </row>
    <row r="1761" spans="1:9" x14ac:dyDescent="0.3">
      <c r="A1761" s="1">
        <v>45546</v>
      </c>
      <c r="B1761" s="1" t="str">
        <f t="shared" si="81"/>
        <v>September</v>
      </c>
      <c r="C1761" s="1" t="str">
        <f t="shared" si="82"/>
        <v>Monsoon</v>
      </c>
      <c r="D1761" t="s">
        <v>25</v>
      </c>
      <c r="E1761" t="s">
        <v>6</v>
      </c>
      <c r="F1761">
        <v>96.13</v>
      </c>
      <c r="G1761">
        <v>75.040000000000006</v>
      </c>
      <c r="H1761">
        <v>3</v>
      </c>
      <c r="I1761">
        <f t="shared" si="83"/>
        <v>225.12</v>
      </c>
    </row>
    <row r="1762" spans="1:9" x14ac:dyDescent="0.3">
      <c r="A1762" s="1">
        <v>45424</v>
      </c>
      <c r="B1762" s="1" t="str">
        <f t="shared" si="81"/>
        <v>May</v>
      </c>
      <c r="C1762" s="1" t="str">
        <f t="shared" si="82"/>
        <v>Summer</v>
      </c>
      <c r="D1762" t="s">
        <v>34</v>
      </c>
      <c r="E1762" t="s">
        <v>35</v>
      </c>
      <c r="F1762">
        <v>0.28000000000000003</v>
      </c>
      <c r="G1762">
        <v>0.22</v>
      </c>
      <c r="H1762">
        <v>1000</v>
      </c>
      <c r="I1762">
        <f t="shared" si="83"/>
        <v>220</v>
      </c>
    </row>
    <row r="1763" spans="1:9" x14ac:dyDescent="0.3">
      <c r="A1763" s="1">
        <v>45499</v>
      </c>
      <c r="B1763" s="1" t="str">
        <f t="shared" si="81"/>
        <v>July</v>
      </c>
      <c r="C1763" s="1" t="str">
        <f t="shared" si="82"/>
        <v>Monsoon</v>
      </c>
      <c r="D1763" t="s">
        <v>24</v>
      </c>
      <c r="E1763" t="s">
        <v>6</v>
      </c>
      <c r="F1763">
        <v>0.51</v>
      </c>
      <c r="G1763">
        <v>0.39</v>
      </c>
      <c r="H1763">
        <v>500</v>
      </c>
      <c r="I1763">
        <f t="shared" si="83"/>
        <v>195</v>
      </c>
    </row>
    <row r="1764" spans="1:9" x14ac:dyDescent="0.3">
      <c r="A1764" s="1">
        <v>45570</v>
      </c>
      <c r="B1764" s="1" t="str">
        <f t="shared" si="81"/>
        <v>October</v>
      </c>
      <c r="C1764" s="1" t="str">
        <f t="shared" si="82"/>
        <v>Festive</v>
      </c>
      <c r="D1764" t="s">
        <v>34</v>
      </c>
      <c r="E1764" t="s">
        <v>35</v>
      </c>
      <c r="F1764">
        <v>0.09</v>
      </c>
      <c r="G1764">
        <v>7.0000000000000007E-2</v>
      </c>
      <c r="H1764">
        <v>50</v>
      </c>
      <c r="I1764">
        <f t="shared" si="83"/>
        <v>3.5000000000000004</v>
      </c>
    </row>
    <row r="1765" spans="1:9" x14ac:dyDescent="0.3">
      <c r="A1765" s="1">
        <v>45389</v>
      </c>
      <c r="B1765" s="1" t="str">
        <f t="shared" si="81"/>
        <v>April</v>
      </c>
      <c r="C1765" s="1" t="str">
        <f t="shared" si="82"/>
        <v>Summer</v>
      </c>
      <c r="D1765" t="s">
        <v>51</v>
      </c>
      <c r="E1765" t="s">
        <v>6</v>
      </c>
      <c r="F1765">
        <v>114.99</v>
      </c>
      <c r="G1765">
        <v>107.43</v>
      </c>
      <c r="H1765">
        <v>10</v>
      </c>
      <c r="I1765">
        <f t="shared" si="83"/>
        <v>1074.3000000000002</v>
      </c>
    </row>
    <row r="1766" spans="1:9" x14ac:dyDescent="0.3">
      <c r="A1766" s="1">
        <v>45657</v>
      </c>
      <c r="B1766" s="1" t="str">
        <f t="shared" si="81"/>
        <v>December</v>
      </c>
      <c r="C1766" s="1" t="str">
        <f t="shared" si="82"/>
        <v>Festive</v>
      </c>
      <c r="D1766" t="s">
        <v>41</v>
      </c>
      <c r="E1766" t="s">
        <v>42</v>
      </c>
      <c r="F1766">
        <v>0.3</v>
      </c>
      <c r="G1766">
        <v>0.22</v>
      </c>
      <c r="H1766">
        <v>500</v>
      </c>
      <c r="I1766">
        <f t="shared" si="83"/>
        <v>110</v>
      </c>
    </row>
    <row r="1767" spans="1:9" x14ac:dyDescent="0.3">
      <c r="A1767" s="1">
        <v>45634</v>
      </c>
      <c r="B1767" s="1" t="str">
        <f t="shared" si="81"/>
        <v>December</v>
      </c>
      <c r="C1767" s="1" t="str">
        <f t="shared" si="82"/>
        <v>Festive</v>
      </c>
      <c r="D1767" t="s">
        <v>45</v>
      </c>
      <c r="E1767" t="s">
        <v>23</v>
      </c>
      <c r="F1767">
        <v>226.92</v>
      </c>
      <c r="G1767">
        <v>155.09</v>
      </c>
      <c r="H1767">
        <v>2</v>
      </c>
      <c r="I1767">
        <f t="shared" si="83"/>
        <v>310.18</v>
      </c>
    </row>
    <row r="1768" spans="1:9" x14ac:dyDescent="0.3">
      <c r="A1768" s="1">
        <v>45535</v>
      </c>
      <c r="B1768" s="1" t="str">
        <f t="shared" si="81"/>
        <v>August</v>
      </c>
      <c r="C1768" s="1" t="str">
        <f t="shared" si="82"/>
        <v>Monsoon</v>
      </c>
      <c r="D1768" t="s">
        <v>51</v>
      </c>
      <c r="E1768" t="s">
        <v>6</v>
      </c>
      <c r="F1768">
        <v>69.02</v>
      </c>
      <c r="G1768">
        <v>46.26</v>
      </c>
      <c r="H1768">
        <v>0.5</v>
      </c>
      <c r="I1768">
        <f t="shared" si="83"/>
        <v>23.13</v>
      </c>
    </row>
    <row r="1769" spans="1:9" x14ac:dyDescent="0.3">
      <c r="A1769" s="1">
        <v>45475</v>
      </c>
      <c r="B1769" s="1" t="str">
        <f t="shared" si="81"/>
        <v>July</v>
      </c>
      <c r="C1769" s="1" t="str">
        <f t="shared" si="82"/>
        <v>Monsoon</v>
      </c>
      <c r="D1769" t="s">
        <v>31</v>
      </c>
      <c r="E1769" t="s">
        <v>11</v>
      </c>
      <c r="F1769">
        <v>349.31</v>
      </c>
      <c r="G1769">
        <v>330.14</v>
      </c>
      <c r="H1769">
        <v>10</v>
      </c>
      <c r="I1769">
        <f t="shared" si="83"/>
        <v>3301.3999999999996</v>
      </c>
    </row>
    <row r="1770" spans="1:9" x14ac:dyDescent="0.3">
      <c r="A1770" s="1">
        <v>45379</v>
      </c>
      <c r="B1770" s="1" t="str">
        <f t="shared" si="81"/>
        <v>March</v>
      </c>
      <c r="C1770" s="1" t="str">
        <f t="shared" si="82"/>
        <v>Winter</v>
      </c>
      <c r="D1770" t="s">
        <v>52</v>
      </c>
      <c r="E1770" t="s">
        <v>42</v>
      </c>
      <c r="F1770">
        <v>0.08</v>
      </c>
      <c r="G1770">
        <v>0.06</v>
      </c>
      <c r="H1770">
        <v>100</v>
      </c>
      <c r="I1770">
        <f t="shared" si="83"/>
        <v>6</v>
      </c>
    </row>
    <row r="1771" spans="1:9" x14ac:dyDescent="0.3">
      <c r="A1771" s="1">
        <v>45384</v>
      </c>
      <c r="B1771" s="1" t="str">
        <f t="shared" si="81"/>
        <v>April</v>
      </c>
      <c r="C1771" s="1" t="str">
        <f t="shared" si="82"/>
        <v>Summer</v>
      </c>
      <c r="D1771" t="s">
        <v>50</v>
      </c>
      <c r="E1771" t="s">
        <v>6</v>
      </c>
      <c r="F1771">
        <v>0.65</v>
      </c>
      <c r="G1771">
        <v>0.44</v>
      </c>
      <c r="H1771">
        <v>1000</v>
      </c>
      <c r="I1771">
        <f t="shared" si="83"/>
        <v>440</v>
      </c>
    </row>
    <row r="1772" spans="1:9" x14ac:dyDescent="0.3">
      <c r="A1772" s="1">
        <v>45626</v>
      </c>
      <c r="B1772" s="1" t="str">
        <f t="shared" si="81"/>
        <v>November</v>
      </c>
      <c r="C1772" s="1" t="str">
        <f t="shared" si="82"/>
        <v>Festive</v>
      </c>
      <c r="D1772" t="s">
        <v>56</v>
      </c>
      <c r="E1772" t="s">
        <v>29</v>
      </c>
      <c r="F1772">
        <v>189.55</v>
      </c>
      <c r="G1772">
        <v>133.87</v>
      </c>
      <c r="H1772">
        <v>12</v>
      </c>
      <c r="I1772">
        <f t="shared" si="83"/>
        <v>1606.44</v>
      </c>
    </row>
    <row r="1773" spans="1:9" x14ac:dyDescent="0.3">
      <c r="A1773" s="1">
        <v>45599</v>
      </c>
      <c r="B1773" s="1" t="str">
        <f t="shared" si="81"/>
        <v>November</v>
      </c>
      <c r="C1773" s="1" t="str">
        <f t="shared" si="82"/>
        <v>Festive</v>
      </c>
      <c r="D1773" t="s">
        <v>49</v>
      </c>
      <c r="E1773" t="s">
        <v>4</v>
      </c>
      <c r="F1773">
        <v>140</v>
      </c>
      <c r="G1773">
        <v>128.51</v>
      </c>
      <c r="H1773">
        <v>1</v>
      </c>
      <c r="I1773">
        <f t="shared" si="83"/>
        <v>128.51</v>
      </c>
    </row>
    <row r="1774" spans="1:9" x14ac:dyDescent="0.3">
      <c r="A1774" s="1">
        <v>45385</v>
      </c>
      <c r="B1774" s="1" t="str">
        <f t="shared" si="81"/>
        <v>April</v>
      </c>
      <c r="C1774" s="1" t="str">
        <f t="shared" si="82"/>
        <v>Summer</v>
      </c>
      <c r="D1774" t="s">
        <v>5</v>
      </c>
      <c r="E1774" t="s">
        <v>6</v>
      </c>
      <c r="F1774">
        <v>31.76</v>
      </c>
      <c r="G1774">
        <v>30.04</v>
      </c>
      <c r="H1774">
        <v>0.25</v>
      </c>
      <c r="I1774">
        <f t="shared" si="83"/>
        <v>7.51</v>
      </c>
    </row>
    <row r="1775" spans="1:9" x14ac:dyDescent="0.3">
      <c r="A1775" s="1">
        <v>45463</v>
      </c>
      <c r="B1775" s="1" t="str">
        <f t="shared" si="81"/>
        <v>June</v>
      </c>
      <c r="C1775" s="1" t="str">
        <f t="shared" si="82"/>
        <v>Summer</v>
      </c>
      <c r="D1775" t="s">
        <v>59</v>
      </c>
      <c r="E1775" t="s">
        <v>6</v>
      </c>
      <c r="F1775">
        <v>9.86</v>
      </c>
      <c r="G1775">
        <v>7.35</v>
      </c>
      <c r="H1775">
        <v>1</v>
      </c>
      <c r="I1775">
        <f t="shared" si="83"/>
        <v>7.35</v>
      </c>
    </row>
    <row r="1776" spans="1:9" x14ac:dyDescent="0.3">
      <c r="A1776" s="1">
        <v>45405</v>
      </c>
      <c r="B1776" s="1" t="str">
        <f t="shared" si="81"/>
        <v>April</v>
      </c>
      <c r="C1776" s="1" t="str">
        <f t="shared" si="82"/>
        <v>Summer</v>
      </c>
      <c r="D1776" t="s">
        <v>27</v>
      </c>
      <c r="E1776" t="s">
        <v>4</v>
      </c>
      <c r="F1776">
        <v>190.48</v>
      </c>
      <c r="G1776">
        <v>132.63</v>
      </c>
      <c r="H1776">
        <v>0.5</v>
      </c>
      <c r="I1776">
        <f t="shared" si="83"/>
        <v>66.314999999999998</v>
      </c>
    </row>
    <row r="1777" spans="1:9" x14ac:dyDescent="0.3">
      <c r="A1777" s="1">
        <v>45605</v>
      </c>
      <c r="B1777" s="1" t="str">
        <f t="shared" si="81"/>
        <v>November</v>
      </c>
      <c r="C1777" s="1" t="str">
        <f t="shared" si="82"/>
        <v>Festive</v>
      </c>
      <c r="D1777" t="s">
        <v>16</v>
      </c>
      <c r="E1777" t="s">
        <v>17</v>
      </c>
      <c r="F1777">
        <v>1.87</v>
      </c>
      <c r="G1777">
        <v>1.34</v>
      </c>
      <c r="H1777">
        <v>350</v>
      </c>
      <c r="I1777">
        <f t="shared" si="83"/>
        <v>469</v>
      </c>
    </row>
    <row r="1778" spans="1:9" x14ac:dyDescent="0.3">
      <c r="A1778" s="1">
        <v>45461</v>
      </c>
      <c r="B1778" s="1" t="str">
        <f t="shared" si="81"/>
        <v>June</v>
      </c>
      <c r="C1778" s="1" t="str">
        <f t="shared" si="82"/>
        <v>Summer</v>
      </c>
      <c r="D1778" t="s">
        <v>47</v>
      </c>
      <c r="E1778" t="s">
        <v>6</v>
      </c>
      <c r="F1778">
        <v>46.96</v>
      </c>
      <c r="G1778">
        <v>41.75</v>
      </c>
      <c r="H1778">
        <v>2</v>
      </c>
      <c r="I1778">
        <f t="shared" si="83"/>
        <v>83.5</v>
      </c>
    </row>
    <row r="1779" spans="1:9" x14ac:dyDescent="0.3">
      <c r="A1779" s="1">
        <v>45640</v>
      </c>
      <c r="B1779" s="1" t="str">
        <f t="shared" si="81"/>
        <v>December</v>
      </c>
      <c r="C1779" s="1" t="str">
        <f t="shared" si="82"/>
        <v>Festive</v>
      </c>
      <c r="D1779" t="s">
        <v>47</v>
      </c>
      <c r="E1779" t="s">
        <v>6</v>
      </c>
      <c r="F1779">
        <v>147.81</v>
      </c>
      <c r="G1779">
        <v>117.11</v>
      </c>
      <c r="H1779">
        <v>5</v>
      </c>
      <c r="I1779">
        <f t="shared" si="83"/>
        <v>585.54999999999995</v>
      </c>
    </row>
    <row r="1780" spans="1:9" x14ac:dyDescent="0.3">
      <c r="A1780" s="1">
        <v>45581</v>
      </c>
      <c r="B1780" s="1" t="str">
        <f t="shared" si="81"/>
        <v>October</v>
      </c>
      <c r="C1780" s="1" t="str">
        <f t="shared" si="82"/>
        <v>Festive</v>
      </c>
      <c r="D1780" t="s">
        <v>54</v>
      </c>
      <c r="E1780" t="s">
        <v>6</v>
      </c>
      <c r="F1780">
        <v>0.19</v>
      </c>
      <c r="G1780">
        <v>0.16</v>
      </c>
      <c r="H1780">
        <v>4000</v>
      </c>
      <c r="I1780">
        <f t="shared" si="83"/>
        <v>640</v>
      </c>
    </row>
    <row r="1781" spans="1:9" x14ac:dyDescent="0.3">
      <c r="A1781" s="1">
        <v>45328</v>
      </c>
      <c r="B1781" s="1" t="str">
        <f t="shared" si="81"/>
        <v>February</v>
      </c>
      <c r="C1781" s="1" t="str">
        <f t="shared" si="82"/>
        <v>Winter</v>
      </c>
      <c r="D1781" t="s">
        <v>52</v>
      </c>
      <c r="E1781" t="s">
        <v>42</v>
      </c>
      <c r="F1781">
        <v>0.25</v>
      </c>
      <c r="G1781">
        <v>0.23</v>
      </c>
      <c r="H1781">
        <v>50</v>
      </c>
      <c r="I1781">
        <f t="shared" si="83"/>
        <v>11.5</v>
      </c>
    </row>
    <row r="1782" spans="1:9" x14ac:dyDescent="0.3">
      <c r="A1782" s="1">
        <v>45391</v>
      </c>
      <c r="B1782" s="1" t="str">
        <f t="shared" si="81"/>
        <v>April</v>
      </c>
      <c r="C1782" s="1" t="str">
        <f t="shared" si="82"/>
        <v>Summer</v>
      </c>
      <c r="D1782" t="s">
        <v>9</v>
      </c>
      <c r="E1782" t="s">
        <v>6</v>
      </c>
      <c r="F1782">
        <v>1.4</v>
      </c>
      <c r="G1782">
        <v>0.98</v>
      </c>
      <c r="H1782">
        <v>1000</v>
      </c>
      <c r="I1782">
        <f t="shared" si="83"/>
        <v>980</v>
      </c>
    </row>
    <row r="1783" spans="1:9" x14ac:dyDescent="0.3">
      <c r="A1783" s="1">
        <v>45487</v>
      </c>
      <c r="B1783" s="1" t="str">
        <f t="shared" si="81"/>
        <v>July</v>
      </c>
      <c r="C1783" s="1" t="str">
        <f t="shared" si="82"/>
        <v>Monsoon</v>
      </c>
      <c r="D1783" t="s">
        <v>46</v>
      </c>
      <c r="E1783" t="s">
        <v>6</v>
      </c>
      <c r="F1783">
        <v>1.07</v>
      </c>
      <c r="G1783">
        <v>1</v>
      </c>
      <c r="H1783">
        <v>2000</v>
      </c>
      <c r="I1783">
        <f t="shared" si="83"/>
        <v>2000</v>
      </c>
    </row>
    <row r="1784" spans="1:9" x14ac:dyDescent="0.3">
      <c r="A1784" s="1">
        <v>45503</v>
      </c>
      <c r="B1784" s="1" t="str">
        <f t="shared" si="81"/>
        <v>July</v>
      </c>
      <c r="C1784" s="1" t="str">
        <f t="shared" si="82"/>
        <v>Monsoon</v>
      </c>
      <c r="D1784" t="s">
        <v>52</v>
      </c>
      <c r="E1784" t="s">
        <v>42</v>
      </c>
      <c r="F1784">
        <v>0.45</v>
      </c>
      <c r="G1784">
        <v>0.33</v>
      </c>
      <c r="H1784">
        <v>1500</v>
      </c>
      <c r="I1784">
        <f t="shared" si="83"/>
        <v>495</v>
      </c>
    </row>
    <row r="1785" spans="1:9" x14ac:dyDescent="0.3">
      <c r="A1785" s="1">
        <v>45585</v>
      </c>
      <c r="B1785" s="1" t="str">
        <f t="shared" si="81"/>
        <v>October</v>
      </c>
      <c r="C1785" s="1" t="str">
        <f t="shared" si="82"/>
        <v>Festive</v>
      </c>
      <c r="D1785" t="s">
        <v>22</v>
      </c>
      <c r="E1785" t="s">
        <v>23</v>
      </c>
      <c r="F1785">
        <v>141.15</v>
      </c>
      <c r="G1785">
        <v>131.02000000000001</v>
      </c>
      <c r="H1785">
        <v>10</v>
      </c>
      <c r="I1785">
        <f t="shared" si="83"/>
        <v>1310.2</v>
      </c>
    </row>
    <row r="1786" spans="1:9" x14ac:dyDescent="0.3">
      <c r="A1786" s="1">
        <v>45591</v>
      </c>
      <c r="B1786" s="1" t="str">
        <f t="shared" si="81"/>
        <v>October</v>
      </c>
      <c r="C1786" s="1" t="str">
        <f t="shared" si="82"/>
        <v>Festive</v>
      </c>
      <c r="D1786" t="s">
        <v>53</v>
      </c>
      <c r="E1786" t="s">
        <v>6</v>
      </c>
      <c r="F1786">
        <v>73.98</v>
      </c>
      <c r="G1786">
        <v>63.2</v>
      </c>
      <c r="H1786">
        <v>2</v>
      </c>
      <c r="I1786">
        <f t="shared" si="83"/>
        <v>126.4</v>
      </c>
    </row>
    <row r="1787" spans="1:9" x14ac:dyDescent="0.3">
      <c r="A1787" s="1">
        <v>45638</v>
      </c>
      <c r="B1787" s="1" t="str">
        <f t="shared" si="81"/>
        <v>December</v>
      </c>
      <c r="C1787" s="1" t="str">
        <f t="shared" si="82"/>
        <v>Festive</v>
      </c>
      <c r="D1787" t="s">
        <v>27</v>
      </c>
      <c r="E1787" t="s">
        <v>4</v>
      </c>
      <c r="F1787">
        <v>70.319999999999993</v>
      </c>
      <c r="G1787">
        <v>52.86</v>
      </c>
      <c r="H1787">
        <v>2</v>
      </c>
      <c r="I1787">
        <f t="shared" si="83"/>
        <v>105.72</v>
      </c>
    </row>
    <row r="1788" spans="1:9" x14ac:dyDescent="0.3">
      <c r="A1788" s="1">
        <v>45526</v>
      </c>
      <c r="B1788" s="1" t="str">
        <f t="shared" si="81"/>
        <v>August</v>
      </c>
      <c r="C1788" s="1" t="str">
        <f t="shared" si="82"/>
        <v>Monsoon</v>
      </c>
      <c r="D1788" t="s">
        <v>27</v>
      </c>
      <c r="E1788" t="s">
        <v>4</v>
      </c>
      <c r="F1788">
        <v>123.66</v>
      </c>
      <c r="G1788">
        <v>116.73</v>
      </c>
      <c r="H1788">
        <v>1</v>
      </c>
      <c r="I1788">
        <f t="shared" si="83"/>
        <v>116.73</v>
      </c>
    </row>
    <row r="1789" spans="1:9" x14ac:dyDescent="0.3">
      <c r="A1789" s="1">
        <v>45657</v>
      </c>
      <c r="B1789" s="1" t="str">
        <f t="shared" si="81"/>
        <v>December</v>
      </c>
      <c r="C1789" s="1" t="str">
        <f t="shared" si="82"/>
        <v>Festive</v>
      </c>
      <c r="D1789" t="s">
        <v>32</v>
      </c>
      <c r="E1789" t="s">
        <v>33</v>
      </c>
      <c r="F1789">
        <v>0.05</v>
      </c>
      <c r="G1789">
        <v>0.04</v>
      </c>
      <c r="H1789">
        <v>350</v>
      </c>
      <c r="I1789">
        <f t="shared" si="83"/>
        <v>14</v>
      </c>
    </row>
    <row r="1790" spans="1:9" x14ac:dyDescent="0.3">
      <c r="A1790" s="1">
        <v>45576</v>
      </c>
      <c r="B1790" s="1" t="str">
        <f t="shared" si="81"/>
        <v>October</v>
      </c>
      <c r="C1790" s="1" t="str">
        <f t="shared" si="82"/>
        <v>Festive</v>
      </c>
      <c r="D1790" t="s">
        <v>34</v>
      </c>
      <c r="E1790" t="s">
        <v>35</v>
      </c>
      <c r="F1790">
        <v>0.41</v>
      </c>
      <c r="G1790">
        <v>0.3</v>
      </c>
      <c r="H1790">
        <v>250</v>
      </c>
      <c r="I1790">
        <f t="shared" si="83"/>
        <v>75</v>
      </c>
    </row>
    <row r="1791" spans="1:9" x14ac:dyDescent="0.3">
      <c r="A1791" s="1">
        <v>45382</v>
      </c>
      <c r="B1791" s="1" t="str">
        <f t="shared" si="81"/>
        <v>March</v>
      </c>
      <c r="C1791" s="1" t="str">
        <f t="shared" si="82"/>
        <v>Winter</v>
      </c>
      <c r="D1791" t="s">
        <v>56</v>
      </c>
      <c r="E1791" t="s">
        <v>29</v>
      </c>
      <c r="F1791">
        <v>95.34</v>
      </c>
      <c r="G1791">
        <v>80.66</v>
      </c>
      <c r="H1791">
        <v>12</v>
      </c>
      <c r="I1791">
        <f t="shared" si="83"/>
        <v>967.92</v>
      </c>
    </row>
    <row r="1792" spans="1:9" x14ac:dyDescent="0.3">
      <c r="A1792" s="1">
        <v>45573</v>
      </c>
      <c r="B1792" s="1" t="str">
        <f t="shared" si="81"/>
        <v>October</v>
      </c>
      <c r="C1792" s="1" t="str">
        <f t="shared" si="82"/>
        <v>Festive</v>
      </c>
      <c r="D1792" t="s">
        <v>9</v>
      </c>
      <c r="E1792" t="s">
        <v>6</v>
      </c>
      <c r="F1792">
        <v>1.37</v>
      </c>
      <c r="G1792">
        <v>0.96</v>
      </c>
      <c r="H1792">
        <v>1000</v>
      </c>
      <c r="I1792">
        <f t="shared" si="83"/>
        <v>960</v>
      </c>
    </row>
    <row r="1793" spans="1:9" x14ac:dyDescent="0.3">
      <c r="A1793" s="1">
        <v>45601</v>
      </c>
      <c r="B1793" s="1" t="str">
        <f t="shared" si="81"/>
        <v>November</v>
      </c>
      <c r="C1793" s="1" t="str">
        <f t="shared" si="82"/>
        <v>Festive</v>
      </c>
      <c r="D1793" t="s">
        <v>22</v>
      </c>
      <c r="E1793" t="s">
        <v>23</v>
      </c>
      <c r="F1793">
        <v>359.68</v>
      </c>
      <c r="G1793">
        <v>255.11</v>
      </c>
      <c r="H1793">
        <v>5</v>
      </c>
      <c r="I1793">
        <f t="shared" si="83"/>
        <v>1275.5500000000002</v>
      </c>
    </row>
    <row r="1794" spans="1:9" x14ac:dyDescent="0.3">
      <c r="A1794" s="1">
        <v>45587</v>
      </c>
      <c r="B1794" s="1" t="str">
        <f t="shared" si="81"/>
        <v>October</v>
      </c>
      <c r="C1794" s="1" t="str">
        <f t="shared" si="82"/>
        <v>Festive</v>
      </c>
      <c r="D1794" t="s">
        <v>21</v>
      </c>
      <c r="E1794" t="s">
        <v>6</v>
      </c>
      <c r="F1794">
        <v>86.84</v>
      </c>
      <c r="G1794">
        <v>62.6</v>
      </c>
      <c r="H1794">
        <v>3</v>
      </c>
      <c r="I1794">
        <f t="shared" si="83"/>
        <v>187.8</v>
      </c>
    </row>
    <row r="1795" spans="1:9" x14ac:dyDescent="0.3">
      <c r="A1795" s="1">
        <v>45373</v>
      </c>
      <c r="B1795" s="1" t="str">
        <f t="shared" ref="B1795:B1858" si="84">TEXT(A1795,"MMMM")</f>
        <v>March</v>
      </c>
      <c r="C1795" s="1" t="str">
        <f t="shared" ref="C1795:C1858" si="85">IF(OR(MONTH(A1795)=10,MONTH(A1795)=11,MONTH(A1795)=12),"Festive",
IF(OR(MONTH(A1795)=1,MONTH(A1795)=2,MONTH(A1795)=3),"Winter",
IF(OR(MONTH(A1795)=4,MONTH(A1795)=5,MONTH(A1795)=6),"Summer",
"Monsoon")))</f>
        <v>Winter</v>
      </c>
      <c r="D1795" t="s">
        <v>45</v>
      </c>
      <c r="E1795" t="s">
        <v>23</v>
      </c>
      <c r="F1795">
        <v>132.33000000000001</v>
      </c>
      <c r="G1795">
        <v>118.12</v>
      </c>
      <c r="H1795">
        <v>2</v>
      </c>
      <c r="I1795">
        <f t="shared" ref="I1795:I1858" si="86">H1795*G1795</f>
        <v>236.24</v>
      </c>
    </row>
    <row r="1796" spans="1:9" x14ac:dyDescent="0.3">
      <c r="A1796" s="1">
        <v>45337</v>
      </c>
      <c r="B1796" s="1" t="str">
        <f t="shared" si="84"/>
        <v>February</v>
      </c>
      <c r="C1796" s="1" t="str">
        <f t="shared" si="85"/>
        <v>Winter</v>
      </c>
      <c r="D1796" t="s">
        <v>36</v>
      </c>
      <c r="E1796" t="s">
        <v>35</v>
      </c>
      <c r="F1796">
        <v>0.59</v>
      </c>
      <c r="G1796">
        <v>0.4</v>
      </c>
      <c r="H1796">
        <v>100</v>
      </c>
      <c r="I1796">
        <f t="shared" si="86"/>
        <v>40</v>
      </c>
    </row>
    <row r="1797" spans="1:9" x14ac:dyDescent="0.3">
      <c r="A1797" s="1">
        <v>45621</v>
      </c>
      <c r="B1797" s="1" t="str">
        <f t="shared" si="84"/>
        <v>November</v>
      </c>
      <c r="C1797" s="1" t="str">
        <f t="shared" si="85"/>
        <v>Festive</v>
      </c>
      <c r="D1797" t="s">
        <v>36</v>
      </c>
      <c r="E1797" t="s">
        <v>35</v>
      </c>
      <c r="F1797">
        <v>0.17</v>
      </c>
      <c r="G1797">
        <v>0.13</v>
      </c>
      <c r="H1797">
        <v>500</v>
      </c>
      <c r="I1797">
        <f t="shared" si="86"/>
        <v>65</v>
      </c>
    </row>
    <row r="1798" spans="1:9" x14ac:dyDescent="0.3">
      <c r="A1798" s="1">
        <v>45498</v>
      </c>
      <c r="B1798" s="1" t="str">
        <f t="shared" si="84"/>
        <v>July</v>
      </c>
      <c r="C1798" s="1" t="str">
        <f t="shared" si="85"/>
        <v>Monsoon</v>
      </c>
      <c r="D1798" t="s">
        <v>53</v>
      </c>
      <c r="E1798" t="s">
        <v>6</v>
      </c>
      <c r="F1798">
        <v>57.66</v>
      </c>
      <c r="G1798">
        <v>51.42</v>
      </c>
      <c r="H1798">
        <v>1</v>
      </c>
      <c r="I1798">
        <f t="shared" si="86"/>
        <v>51.42</v>
      </c>
    </row>
    <row r="1799" spans="1:9" x14ac:dyDescent="0.3">
      <c r="A1799" s="1">
        <v>45536</v>
      </c>
      <c r="B1799" s="1" t="str">
        <f t="shared" si="84"/>
        <v>September</v>
      </c>
      <c r="C1799" s="1" t="str">
        <f t="shared" si="85"/>
        <v>Monsoon</v>
      </c>
      <c r="D1799" t="s">
        <v>34</v>
      </c>
      <c r="E1799" t="s">
        <v>35</v>
      </c>
      <c r="F1799">
        <v>0.49</v>
      </c>
      <c r="G1799">
        <v>0.41</v>
      </c>
      <c r="H1799">
        <v>50</v>
      </c>
      <c r="I1799">
        <f t="shared" si="86"/>
        <v>20.5</v>
      </c>
    </row>
    <row r="1800" spans="1:9" x14ac:dyDescent="0.3">
      <c r="A1800" s="1">
        <v>45570</v>
      </c>
      <c r="B1800" s="1" t="str">
        <f t="shared" si="84"/>
        <v>October</v>
      </c>
      <c r="C1800" s="1" t="str">
        <f t="shared" si="85"/>
        <v>Festive</v>
      </c>
      <c r="D1800" t="s">
        <v>30</v>
      </c>
      <c r="E1800" t="s">
        <v>6</v>
      </c>
      <c r="F1800">
        <v>35.020000000000003</v>
      </c>
      <c r="G1800">
        <v>30.43</v>
      </c>
      <c r="H1800">
        <v>3</v>
      </c>
      <c r="I1800">
        <f t="shared" si="86"/>
        <v>91.289999999999992</v>
      </c>
    </row>
    <row r="1801" spans="1:9" x14ac:dyDescent="0.3">
      <c r="A1801" s="1">
        <v>45483</v>
      </c>
      <c r="B1801" s="1" t="str">
        <f t="shared" si="84"/>
        <v>July</v>
      </c>
      <c r="C1801" s="1" t="str">
        <f t="shared" si="85"/>
        <v>Monsoon</v>
      </c>
      <c r="D1801" t="s">
        <v>31</v>
      </c>
      <c r="E1801" t="s">
        <v>11</v>
      </c>
      <c r="F1801">
        <v>601.64</v>
      </c>
      <c r="G1801">
        <v>430.81</v>
      </c>
      <c r="H1801">
        <v>1</v>
      </c>
      <c r="I1801">
        <f t="shared" si="86"/>
        <v>430.81</v>
      </c>
    </row>
    <row r="1802" spans="1:9" x14ac:dyDescent="0.3">
      <c r="A1802" s="1">
        <v>45456</v>
      </c>
      <c r="B1802" s="1" t="str">
        <f t="shared" si="84"/>
        <v>June</v>
      </c>
      <c r="C1802" s="1" t="str">
        <f t="shared" si="85"/>
        <v>Summer</v>
      </c>
      <c r="D1802" t="s">
        <v>18</v>
      </c>
      <c r="E1802" t="s">
        <v>17</v>
      </c>
      <c r="F1802">
        <v>6.58</v>
      </c>
      <c r="G1802">
        <v>4.59</v>
      </c>
      <c r="H1802">
        <v>500</v>
      </c>
      <c r="I1802">
        <f t="shared" si="86"/>
        <v>2295</v>
      </c>
    </row>
    <row r="1803" spans="1:9" x14ac:dyDescent="0.3">
      <c r="A1803" s="1">
        <v>45563</v>
      </c>
      <c r="B1803" s="1" t="str">
        <f t="shared" si="84"/>
        <v>September</v>
      </c>
      <c r="C1803" s="1" t="str">
        <f t="shared" si="85"/>
        <v>Monsoon</v>
      </c>
      <c r="D1803" t="s">
        <v>34</v>
      </c>
      <c r="E1803" t="s">
        <v>35</v>
      </c>
      <c r="F1803">
        <v>0.53</v>
      </c>
      <c r="G1803">
        <v>0.36</v>
      </c>
      <c r="H1803">
        <v>100</v>
      </c>
      <c r="I1803">
        <f t="shared" si="86"/>
        <v>36</v>
      </c>
    </row>
    <row r="1804" spans="1:9" x14ac:dyDescent="0.3">
      <c r="A1804" s="1">
        <v>45652</v>
      </c>
      <c r="B1804" s="1" t="str">
        <f t="shared" si="84"/>
        <v>December</v>
      </c>
      <c r="C1804" s="1" t="str">
        <f t="shared" si="85"/>
        <v>Festive</v>
      </c>
      <c r="D1804" t="s">
        <v>54</v>
      </c>
      <c r="E1804" t="s">
        <v>6</v>
      </c>
      <c r="F1804">
        <v>0.67</v>
      </c>
      <c r="G1804">
        <v>0.48</v>
      </c>
      <c r="H1804">
        <v>1500</v>
      </c>
      <c r="I1804">
        <f t="shared" si="86"/>
        <v>720</v>
      </c>
    </row>
    <row r="1805" spans="1:9" x14ac:dyDescent="0.3">
      <c r="A1805" s="1">
        <v>45597</v>
      </c>
      <c r="B1805" s="1" t="str">
        <f t="shared" si="84"/>
        <v>November</v>
      </c>
      <c r="C1805" s="1" t="str">
        <f t="shared" si="85"/>
        <v>Festive</v>
      </c>
      <c r="D1805" t="s">
        <v>20</v>
      </c>
      <c r="E1805" t="s">
        <v>6</v>
      </c>
      <c r="F1805">
        <v>66.34</v>
      </c>
      <c r="G1805">
        <v>62.06</v>
      </c>
      <c r="H1805">
        <v>10</v>
      </c>
      <c r="I1805">
        <f t="shared" si="86"/>
        <v>620.6</v>
      </c>
    </row>
    <row r="1806" spans="1:9" x14ac:dyDescent="0.3">
      <c r="A1806" s="1">
        <v>45610</v>
      </c>
      <c r="B1806" s="1" t="str">
        <f t="shared" si="84"/>
        <v>November</v>
      </c>
      <c r="C1806" s="1" t="str">
        <f t="shared" si="85"/>
        <v>Festive</v>
      </c>
      <c r="D1806" t="s">
        <v>20</v>
      </c>
      <c r="E1806" t="s">
        <v>6</v>
      </c>
      <c r="F1806">
        <v>93.71</v>
      </c>
      <c r="G1806">
        <v>64.19</v>
      </c>
      <c r="H1806">
        <v>0.5</v>
      </c>
      <c r="I1806">
        <f t="shared" si="86"/>
        <v>32.094999999999999</v>
      </c>
    </row>
    <row r="1807" spans="1:9" x14ac:dyDescent="0.3">
      <c r="A1807" s="1">
        <v>45579</v>
      </c>
      <c r="B1807" s="1" t="str">
        <f t="shared" si="84"/>
        <v>October</v>
      </c>
      <c r="C1807" s="1" t="str">
        <f t="shared" si="85"/>
        <v>Festive</v>
      </c>
      <c r="D1807" t="s">
        <v>21</v>
      </c>
      <c r="E1807" t="s">
        <v>6</v>
      </c>
      <c r="F1807">
        <v>134.62</v>
      </c>
      <c r="G1807">
        <v>96.65</v>
      </c>
      <c r="H1807">
        <v>5</v>
      </c>
      <c r="I1807">
        <f t="shared" si="86"/>
        <v>483.25</v>
      </c>
    </row>
    <row r="1808" spans="1:9" x14ac:dyDescent="0.3">
      <c r="A1808" s="1">
        <v>45641</v>
      </c>
      <c r="B1808" s="1" t="str">
        <f t="shared" si="84"/>
        <v>December</v>
      </c>
      <c r="C1808" s="1" t="str">
        <f t="shared" si="85"/>
        <v>Festive</v>
      </c>
      <c r="D1808" t="s">
        <v>36</v>
      </c>
      <c r="E1808" t="s">
        <v>35</v>
      </c>
      <c r="F1808">
        <v>0.11</v>
      </c>
      <c r="G1808">
        <v>0.09</v>
      </c>
      <c r="H1808">
        <v>100</v>
      </c>
      <c r="I1808">
        <f t="shared" si="86"/>
        <v>9</v>
      </c>
    </row>
    <row r="1809" spans="1:9" x14ac:dyDescent="0.3">
      <c r="A1809" s="1">
        <v>45574</v>
      </c>
      <c r="B1809" s="1" t="str">
        <f t="shared" si="84"/>
        <v>October</v>
      </c>
      <c r="C1809" s="1" t="str">
        <f t="shared" si="85"/>
        <v>Festive</v>
      </c>
      <c r="D1809" t="s">
        <v>5</v>
      </c>
      <c r="E1809" t="s">
        <v>6</v>
      </c>
      <c r="F1809">
        <v>55.37</v>
      </c>
      <c r="G1809">
        <v>44.76</v>
      </c>
      <c r="H1809">
        <v>0.25</v>
      </c>
      <c r="I1809">
        <f t="shared" si="86"/>
        <v>11.19</v>
      </c>
    </row>
    <row r="1810" spans="1:9" x14ac:dyDescent="0.3">
      <c r="A1810" s="1">
        <v>45444</v>
      </c>
      <c r="B1810" s="1" t="str">
        <f t="shared" si="84"/>
        <v>June</v>
      </c>
      <c r="C1810" s="1" t="str">
        <f t="shared" si="85"/>
        <v>Summer</v>
      </c>
      <c r="D1810" t="s">
        <v>43</v>
      </c>
      <c r="E1810" t="s">
        <v>6</v>
      </c>
      <c r="F1810">
        <v>64.48</v>
      </c>
      <c r="G1810">
        <v>50.48</v>
      </c>
      <c r="H1810">
        <v>0.5</v>
      </c>
      <c r="I1810">
        <f t="shared" si="86"/>
        <v>25.24</v>
      </c>
    </row>
    <row r="1811" spans="1:9" x14ac:dyDescent="0.3">
      <c r="A1811" s="1">
        <v>45525</v>
      </c>
      <c r="B1811" s="1" t="str">
        <f t="shared" si="84"/>
        <v>August</v>
      </c>
      <c r="C1811" s="1" t="str">
        <f t="shared" si="85"/>
        <v>Monsoon</v>
      </c>
      <c r="D1811" t="s">
        <v>7</v>
      </c>
      <c r="E1811" t="s">
        <v>6</v>
      </c>
      <c r="F1811">
        <v>77.8</v>
      </c>
      <c r="G1811">
        <v>62.91</v>
      </c>
      <c r="H1811">
        <v>1</v>
      </c>
      <c r="I1811">
        <f t="shared" si="86"/>
        <v>62.91</v>
      </c>
    </row>
    <row r="1812" spans="1:9" x14ac:dyDescent="0.3">
      <c r="A1812" s="1">
        <v>45560</v>
      </c>
      <c r="B1812" s="1" t="str">
        <f t="shared" si="84"/>
        <v>September</v>
      </c>
      <c r="C1812" s="1" t="str">
        <f t="shared" si="85"/>
        <v>Monsoon</v>
      </c>
      <c r="D1812" t="s">
        <v>3</v>
      </c>
      <c r="E1812" t="s">
        <v>4</v>
      </c>
      <c r="F1812">
        <v>78.73</v>
      </c>
      <c r="G1812">
        <v>56.68</v>
      </c>
      <c r="H1812">
        <v>5</v>
      </c>
      <c r="I1812">
        <f t="shared" si="86"/>
        <v>283.39999999999998</v>
      </c>
    </row>
    <row r="1813" spans="1:9" x14ac:dyDescent="0.3">
      <c r="A1813" s="1">
        <v>45653</v>
      </c>
      <c r="B1813" s="1" t="str">
        <f t="shared" si="84"/>
        <v>December</v>
      </c>
      <c r="C1813" s="1" t="str">
        <f t="shared" si="85"/>
        <v>Festive</v>
      </c>
      <c r="D1813" t="s">
        <v>41</v>
      </c>
      <c r="E1813" t="s">
        <v>42</v>
      </c>
      <c r="F1813">
        <v>0.16</v>
      </c>
      <c r="G1813">
        <v>0.13</v>
      </c>
      <c r="H1813">
        <v>250</v>
      </c>
      <c r="I1813">
        <f t="shared" si="86"/>
        <v>32.5</v>
      </c>
    </row>
    <row r="1814" spans="1:9" x14ac:dyDescent="0.3">
      <c r="A1814" s="1">
        <v>45467</v>
      </c>
      <c r="B1814" s="1" t="str">
        <f t="shared" si="84"/>
        <v>June</v>
      </c>
      <c r="C1814" s="1" t="str">
        <f t="shared" si="85"/>
        <v>Summer</v>
      </c>
      <c r="D1814" t="s">
        <v>41</v>
      </c>
      <c r="E1814" t="s">
        <v>42</v>
      </c>
      <c r="F1814">
        <v>0.73</v>
      </c>
      <c r="G1814">
        <v>0.56999999999999995</v>
      </c>
      <c r="H1814">
        <v>1500</v>
      </c>
      <c r="I1814">
        <f t="shared" si="86"/>
        <v>854.99999999999989</v>
      </c>
    </row>
    <row r="1815" spans="1:9" x14ac:dyDescent="0.3">
      <c r="A1815" s="1">
        <v>45542</v>
      </c>
      <c r="B1815" s="1" t="str">
        <f t="shared" si="84"/>
        <v>September</v>
      </c>
      <c r="C1815" s="1" t="str">
        <f t="shared" si="85"/>
        <v>Monsoon</v>
      </c>
      <c r="D1815" t="s">
        <v>22</v>
      </c>
      <c r="E1815" t="s">
        <v>23</v>
      </c>
      <c r="F1815">
        <v>247.71</v>
      </c>
      <c r="G1815">
        <v>177.37</v>
      </c>
      <c r="H1815">
        <v>1</v>
      </c>
      <c r="I1815">
        <f t="shared" si="86"/>
        <v>177.37</v>
      </c>
    </row>
    <row r="1816" spans="1:9" x14ac:dyDescent="0.3">
      <c r="A1816" s="1">
        <v>45590</v>
      </c>
      <c r="B1816" s="1" t="str">
        <f t="shared" si="84"/>
        <v>October</v>
      </c>
      <c r="C1816" s="1" t="str">
        <f t="shared" si="85"/>
        <v>Festive</v>
      </c>
      <c r="D1816" t="s">
        <v>9</v>
      </c>
      <c r="E1816" t="s">
        <v>6</v>
      </c>
      <c r="F1816">
        <v>1.03</v>
      </c>
      <c r="G1816">
        <v>0.95</v>
      </c>
      <c r="H1816">
        <v>2000</v>
      </c>
      <c r="I1816">
        <f t="shared" si="86"/>
        <v>1900</v>
      </c>
    </row>
    <row r="1817" spans="1:9" x14ac:dyDescent="0.3">
      <c r="A1817" s="1">
        <v>45617</v>
      </c>
      <c r="B1817" s="1" t="str">
        <f t="shared" si="84"/>
        <v>November</v>
      </c>
      <c r="C1817" s="1" t="str">
        <f t="shared" si="85"/>
        <v>Festive</v>
      </c>
      <c r="D1817" t="s">
        <v>58</v>
      </c>
      <c r="E1817" t="s">
        <v>33</v>
      </c>
      <c r="F1817">
        <v>7.0000000000000007E-2</v>
      </c>
      <c r="G1817">
        <v>0.06</v>
      </c>
      <c r="H1817">
        <v>1000</v>
      </c>
      <c r="I1817">
        <f t="shared" si="86"/>
        <v>60</v>
      </c>
    </row>
    <row r="1818" spans="1:9" x14ac:dyDescent="0.3">
      <c r="A1818" s="1">
        <v>45594</v>
      </c>
      <c r="B1818" s="1" t="str">
        <f t="shared" si="84"/>
        <v>October</v>
      </c>
      <c r="C1818" s="1" t="str">
        <f t="shared" si="85"/>
        <v>Festive</v>
      </c>
      <c r="D1818" t="s">
        <v>25</v>
      </c>
      <c r="E1818" t="s">
        <v>6</v>
      </c>
      <c r="F1818">
        <v>79.8</v>
      </c>
      <c r="G1818">
        <v>59.61</v>
      </c>
      <c r="H1818">
        <v>2</v>
      </c>
      <c r="I1818">
        <f t="shared" si="86"/>
        <v>119.22</v>
      </c>
    </row>
    <row r="1819" spans="1:9" x14ac:dyDescent="0.3">
      <c r="A1819" s="1">
        <v>45359</v>
      </c>
      <c r="B1819" s="1" t="str">
        <f t="shared" si="84"/>
        <v>March</v>
      </c>
      <c r="C1819" s="1" t="str">
        <f t="shared" si="85"/>
        <v>Winter</v>
      </c>
      <c r="D1819" t="s">
        <v>40</v>
      </c>
      <c r="E1819" t="s">
        <v>29</v>
      </c>
      <c r="F1819">
        <v>511.57</v>
      </c>
      <c r="G1819">
        <v>343.1</v>
      </c>
      <c r="H1819">
        <v>1</v>
      </c>
      <c r="I1819">
        <f t="shared" si="86"/>
        <v>343.1</v>
      </c>
    </row>
    <row r="1820" spans="1:9" x14ac:dyDescent="0.3">
      <c r="A1820" s="1">
        <v>45568</v>
      </c>
      <c r="B1820" s="1" t="str">
        <f t="shared" si="84"/>
        <v>October</v>
      </c>
      <c r="C1820" s="1" t="str">
        <f t="shared" si="85"/>
        <v>Festive</v>
      </c>
      <c r="D1820" t="s">
        <v>45</v>
      </c>
      <c r="E1820" t="s">
        <v>23</v>
      </c>
      <c r="F1820">
        <v>249.52</v>
      </c>
      <c r="G1820">
        <v>172.25</v>
      </c>
      <c r="H1820">
        <v>3</v>
      </c>
      <c r="I1820">
        <f t="shared" si="86"/>
        <v>516.75</v>
      </c>
    </row>
    <row r="1821" spans="1:9" x14ac:dyDescent="0.3">
      <c r="A1821" s="1">
        <v>45378</v>
      </c>
      <c r="B1821" s="1" t="str">
        <f t="shared" si="84"/>
        <v>March</v>
      </c>
      <c r="C1821" s="1" t="str">
        <f t="shared" si="85"/>
        <v>Winter</v>
      </c>
      <c r="D1821" t="s">
        <v>38</v>
      </c>
      <c r="E1821" t="s">
        <v>23</v>
      </c>
      <c r="F1821">
        <v>284.38</v>
      </c>
      <c r="G1821">
        <v>238.74</v>
      </c>
      <c r="H1821">
        <v>3</v>
      </c>
      <c r="I1821">
        <f t="shared" si="86"/>
        <v>716.22</v>
      </c>
    </row>
    <row r="1822" spans="1:9" x14ac:dyDescent="0.3">
      <c r="A1822" s="1">
        <v>45657</v>
      </c>
      <c r="B1822" s="1" t="str">
        <f t="shared" si="84"/>
        <v>December</v>
      </c>
      <c r="C1822" s="1" t="str">
        <f t="shared" si="85"/>
        <v>Festive</v>
      </c>
      <c r="D1822" t="s">
        <v>15</v>
      </c>
      <c r="E1822" t="s">
        <v>14</v>
      </c>
      <c r="F1822">
        <v>77.239999999999995</v>
      </c>
      <c r="G1822">
        <v>53.08</v>
      </c>
      <c r="H1822">
        <v>1</v>
      </c>
      <c r="I1822">
        <f t="shared" si="86"/>
        <v>53.08</v>
      </c>
    </row>
    <row r="1823" spans="1:9" x14ac:dyDescent="0.3">
      <c r="A1823" s="1">
        <v>45311</v>
      </c>
      <c r="B1823" s="1" t="str">
        <f t="shared" si="84"/>
        <v>January</v>
      </c>
      <c r="C1823" s="1" t="str">
        <f t="shared" si="85"/>
        <v>Winter</v>
      </c>
      <c r="D1823" t="s">
        <v>49</v>
      </c>
      <c r="E1823" t="s">
        <v>4</v>
      </c>
      <c r="F1823">
        <v>101.76</v>
      </c>
      <c r="G1823">
        <v>89.08</v>
      </c>
      <c r="H1823">
        <v>0.5</v>
      </c>
      <c r="I1823">
        <f t="shared" si="86"/>
        <v>44.54</v>
      </c>
    </row>
    <row r="1824" spans="1:9" x14ac:dyDescent="0.3">
      <c r="A1824" s="1">
        <v>45647</v>
      </c>
      <c r="B1824" s="1" t="str">
        <f t="shared" si="84"/>
        <v>December</v>
      </c>
      <c r="C1824" s="1" t="str">
        <f t="shared" si="85"/>
        <v>Festive</v>
      </c>
      <c r="D1824" t="s">
        <v>16</v>
      </c>
      <c r="E1824" t="s">
        <v>17</v>
      </c>
      <c r="F1824">
        <v>5.58</v>
      </c>
      <c r="G1824">
        <v>4.1500000000000004</v>
      </c>
      <c r="H1824">
        <v>4000</v>
      </c>
      <c r="I1824">
        <f t="shared" si="86"/>
        <v>16600</v>
      </c>
    </row>
    <row r="1825" spans="1:9" x14ac:dyDescent="0.3">
      <c r="A1825" s="1">
        <v>45634</v>
      </c>
      <c r="B1825" s="1" t="str">
        <f t="shared" si="84"/>
        <v>December</v>
      </c>
      <c r="C1825" s="1" t="str">
        <f t="shared" si="85"/>
        <v>Festive</v>
      </c>
      <c r="D1825" t="s">
        <v>38</v>
      </c>
      <c r="E1825" t="s">
        <v>23</v>
      </c>
      <c r="F1825">
        <v>362.46</v>
      </c>
      <c r="G1825">
        <v>250.59</v>
      </c>
      <c r="H1825">
        <v>1</v>
      </c>
      <c r="I1825">
        <f t="shared" si="86"/>
        <v>250.59</v>
      </c>
    </row>
    <row r="1826" spans="1:9" x14ac:dyDescent="0.3">
      <c r="A1826" s="1">
        <v>45316</v>
      </c>
      <c r="B1826" s="1" t="str">
        <f t="shared" si="84"/>
        <v>January</v>
      </c>
      <c r="C1826" s="1" t="str">
        <f t="shared" si="85"/>
        <v>Winter</v>
      </c>
      <c r="D1826" t="s">
        <v>7</v>
      </c>
      <c r="E1826" t="s">
        <v>6</v>
      </c>
      <c r="F1826">
        <v>59.61</v>
      </c>
      <c r="G1826">
        <v>43.4</v>
      </c>
      <c r="H1826">
        <v>0.25</v>
      </c>
      <c r="I1826">
        <f t="shared" si="86"/>
        <v>10.85</v>
      </c>
    </row>
    <row r="1827" spans="1:9" x14ac:dyDescent="0.3">
      <c r="A1827" s="1">
        <v>45302</v>
      </c>
      <c r="B1827" s="1" t="str">
        <f t="shared" si="84"/>
        <v>January</v>
      </c>
      <c r="C1827" s="1" t="str">
        <f t="shared" si="85"/>
        <v>Winter</v>
      </c>
      <c r="D1827" t="s">
        <v>5</v>
      </c>
      <c r="E1827" t="s">
        <v>6</v>
      </c>
      <c r="F1827">
        <v>44.32</v>
      </c>
      <c r="G1827">
        <v>34.619999999999997</v>
      </c>
      <c r="H1827">
        <v>3</v>
      </c>
      <c r="I1827">
        <f t="shared" si="86"/>
        <v>103.85999999999999</v>
      </c>
    </row>
    <row r="1828" spans="1:9" x14ac:dyDescent="0.3">
      <c r="A1828" s="1">
        <v>45580</v>
      </c>
      <c r="B1828" s="1" t="str">
        <f t="shared" si="84"/>
        <v>October</v>
      </c>
      <c r="C1828" s="1" t="str">
        <f t="shared" si="85"/>
        <v>Festive</v>
      </c>
      <c r="D1828" t="s">
        <v>37</v>
      </c>
      <c r="E1828" t="s">
        <v>33</v>
      </c>
      <c r="F1828">
        <v>0.05</v>
      </c>
      <c r="G1828">
        <v>0.04</v>
      </c>
      <c r="H1828">
        <v>2000</v>
      </c>
      <c r="I1828">
        <f t="shared" si="86"/>
        <v>80</v>
      </c>
    </row>
    <row r="1829" spans="1:9" x14ac:dyDescent="0.3">
      <c r="A1829" s="1">
        <v>45486</v>
      </c>
      <c r="B1829" s="1" t="str">
        <f t="shared" si="84"/>
        <v>July</v>
      </c>
      <c r="C1829" s="1" t="str">
        <f t="shared" si="85"/>
        <v>Monsoon</v>
      </c>
      <c r="D1829" t="s">
        <v>53</v>
      </c>
      <c r="E1829" t="s">
        <v>6</v>
      </c>
      <c r="F1829">
        <v>62.2</v>
      </c>
      <c r="G1829">
        <v>44.48</v>
      </c>
      <c r="H1829">
        <v>0.25</v>
      </c>
      <c r="I1829">
        <f t="shared" si="86"/>
        <v>11.12</v>
      </c>
    </row>
    <row r="1830" spans="1:9" x14ac:dyDescent="0.3">
      <c r="A1830" s="1">
        <v>45598</v>
      </c>
      <c r="B1830" s="1" t="str">
        <f t="shared" si="84"/>
        <v>November</v>
      </c>
      <c r="C1830" s="1" t="str">
        <f t="shared" si="85"/>
        <v>Festive</v>
      </c>
      <c r="D1830" t="s">
        <v>24</v>
      </c>
      <c r="E1830" t="s">
        <v>6</v>
      </c>
      <c r="F1830">
        <v>1.0900000000000001</v>
      </c>
      <c r="G1830">
        <v>0.99</v>
      </c>
      <c r="H1830">
        <v>1000</v>
      </c>
      <c r="I1830">
        <f t="shared" si="86"/>
        <v>990</v>
      </c>
    </row>
    <row r="1831" spans="1:9" x14ac:dyDescent="0.3">
      <c r="A1831" s="1">
        <v>45370</v>
      </c>
      <c r="B1831" s="1" t="str">
        <f t="shared" si="84"/>
        <v>March</v>
      </c>
      <c r="C1831" s="1" t="str">
        <f t="shared" si="85"/>
        <v>Winter</v>
      </c>
      <c r="D1831" t="s">
        <v>25</v>
      </c>
      <c r="E1831" t="s">
        <v>6</v>
      </c>
      <c r="F1831">
        <v>45.5</v>
      </c>
      <c r="G1831">
        <v>35.590000000000003</v>
      </c>
      <c r="H1831">
        <v>10</v>
      </c>
      <c r="I1831">
        <f t="shared" si="86"/>
        <v>355.90000000000003</v>
      </c>
    </row>
    <row r="1832" spans="1:9" x14ac:dyDescent="0.3">
      <c r="A1832" s="1">
        <v>45653</v>
      </c>
      <c r="B1832" s="1" t="str">
        <f t="shared" si="84"/>
        <v>December</v>
      </c>
      <c r="C1832" s="1" t="str">
        <f t="shared" si="85"/>
        <v>Festive</v>
      </c>
      <c r="D1832" t="s">
        <v>30</v>
      </c>
      <c r="E1832" t="s">
        <v>6</v>
      </c>
      <c r="F1832">
        <v>59.09</v>
      </c>
      <c r="G1832">
        <v>45.19</v>
      </c>
      <c r="H1832">
        <v>0.25</v>
      </c>
      <c r="I1832">
        <f t="shared" si="86"/>
        <v>11.297499999999999</v>
      </c>
    </row>
    <row r="1833" spans="1:9" x14ac:dyDescent="0.3">
      <c r="A1833" s="1">
        <v>45446</v>
      </c>
      <c r="B1833" s="1" t="str">
        <f t="shared" si="84"/>
        <v>June</v>
      </c>
      <c r="C1833" s="1" t="str">
        <f t="shared" si="85"/>
        <v>Summer</v>
      </c>
      <c r="D1833" t="s">
        <v>43</v>
      </c>
      <c r="E1833" t="s">
        <v>6</v>
      </c>
      <c r="F1833">
        <v>125.68</v>
      </c>
      <c r="G1833">
        <v>88.98</v>
      </c>
      <c r="H1833">
        <v>2</v>
      </c>
      <c r="I1833">
        <f t="shared" si="86"/>
        <v>177.96</v>
      </c>
    </row>
    <row r="1834" spans="1:9" x14ac:dyDescent="0.3">
      <c r="A1834" s="1">
        <v>45343</v>
      </c>
      <c r="B1834" s="1" t="str">
        <f t="shared" si="84"/>
        <v>February</v>
      </c>
      <c r="C1834" s="1" t="str">
        <f t="shared" si="85"/>
        <v>Winter</v>
      </c>
      <c r="D1834" t="s">
        <v>28</v>
      </c>
      <c r="E1834" t="s">
        <v>29</v>
      </c>
      <c r="F1834">
        <v>348.64</v>
      </c>
      <c r="G1834">
        <v>301.79000000000002</v>
      </c>
      <c r="H1834">
        <v>24</v>
      </c>
      <c r="I1834">
        <f t="shared" si="86"/>
        <v>7242.9600000000009</v>
      </c>
    </row>
    <row r="1835" spans="1:9" x14ac:dyDescent="0.3">
      <c r="A1835" s="1">
        <v>45430</v>
      </c>
      <c r="B1835" s="1" t="str">
        <f t="shared" si="84"/>
        <v>May</v>
      </c>
      <c r="C1835" s="1" t="str">
        <f t="shared" si="85"/>
        <v>Summer</v>
      </c>
      <c r="D1835" t="s">
        <v>37</v>
      </c>
      <c r="E1835" t="s">
        <v>33</v>
      </c>
      <c r="F1835">
        <v>7.0000000000000007E-2</v>
      </c>
      <c r="G1835">
        <v>0.05</v>
      </c>
      <c r="H1835">
        <v>500</v>
      </c>
      <c r="I1835">
        <f t="shared" si="86"/>
        <v>25</v>
      </c>
    </row>
    <row r="1836" spans="1:9" x14ac:dyDescent="0.3">
      <c r="A1836" s="1">
        <v>45362</v>
      </c>
      <c r="B1836" s="1" t="str">
        <f t="shared" si="84"/>
        <v>March</v>
      </c>
      <c r="C1836" s="1" t="str">
        <f t="shared" si="85"/>
        <v>Winter</v>
      </c>
      <c r="D1836" t="s">
        <v>40</v>
      </c>
      <c r="E1836" t="s">
        <v>29</v>
      </c>
      <c r="F1836">
        <v>335.66</v>
      </c>
      <c r="G1836">
        <v>261.45</v>
      </c>
      <c r="H1836">
        <v>3</v>
      </c>
      <c r="I1836">
        <f t="shared" si="86"/>
        <v>784.34999999999991</v>
      </c>
    </row>
    <row r="1837" spans="1:9" x14ac:dyDescent="0.3">
      <c r="A1837" s="1">
        <v>45345</v>
      </c>
      <c r="B1837" s="1" t="str">
        <f t="shared" si="84"/>
        <v>February</v>
      </c>
      <c r="C1837" s="1" t="str">
        <f t="shared" si="85"/>
        <v>Winter</v>
      </c>
      <c r="D1837" t="s">
        <v>39</v>
      </c>
      <c r="E1837" t="s">
        <v>11</v>
      </c>
      <c r="F1837">
        <v>403.44</v>
      </c>
      <c r="G1837">
        <v>354.94</v>
      </c>
      <c r="H1837">
        <v>0.25</v>
      </c>
      <c r="I1837">
        <f t="shared" si="86"/>
        <v>88.734999999999999</v>
      </c>
    </row>
    <row r="1838" spans="1:9" x14ac:dyDescent="0.3">
      <c r="A1838" s="1">
        <v>45352</v>
      </c>
      <c r="B1838" s="1" t="str">
        <f t="shared" si="84"/>
        <v>March</v>
      </c>
      <c r="C1838" s="1" t="str">
        <f t="shared" si="85"/>
        <v>Winter</v>
      </c>
      <c r="D1838" t="s">
        <v>19</v>
      </c>
      <c r="E1838" t="s">
        <v>14</v>
      </c>
      <c r="F1838">
        <v>32.78</v>
      </c>
      <c r="G1838">
        <v>23.92</v>
      </c>
      <c r="H1838">
        <v>12</v>
      </c>
      <c r="I1838">
        <f t="shared" si="86"/>
        <v>287.04000000000002</v>
      </c>
    </row>
    <row r="1839" spans="1:9" x14ac:dyDescent="0.3">
      <c r="A1839" s="1">
        <v>45579</v>
      </c>
      <c r="B1839" s="1" t="str">
        <f t="shared" si="84"/>
        <v>October</v>
      </c>
      <c r="C1839" s="1" t="str">
        <f t="shared" si="85"/>
        <v>Festive</v>
      </c>
      <c r="D1839" t="s">
        <v>41</v>
      </c>
      <c r="E1839" t="s">
        <v>42</v>
      </c>
      <c r="F1839">
        <v>0.12</v>
      </c>
      <c r="G1839">
        <v>0.1</v>
      </c>
      <c r="H1839">
        <v>100</v>
      </c>
      <c r="I1839">
        <f t="shared" si="86"/>
        <v>10</v>
      </c>
    </row>
    <row r="1840" spans="1:9" x14ac:dyDescent="0.3">
      <c r="A1840" s="1">
        <v>45394</v>
      </c>
      <c r="B1840" s="1" t="str">
        <f t="shared" si="84"/>
        <v>April</v>
      </c>
      <c r="C1840" s="1" t="str">
        <f t="shared" si="85"/>
        <v>Summer</v>
      </c>
      <c r="D1840" t="s">
        <v>5</v>
      </c>
      <c r="E1840" t="s">
        <v>6</v>
      </c>
      <c r="F1840">
        <v>54.83</v>
      </c>
      <c r="G1840">
        <v>45.08</v>
      </c>
      <c r="H1840">
        <v>2</v>
      </c>
      <c r="I1840">
        <f t="shared" si="86"/>
        <v>90.16</v>
      </c>
    </row>
    <row r="1841" spans="1:9" x14ac:dyDescent="0.3">
      <c r="A1841" s="1">
        <v>45559</v>
      </c>
      <c r="B1841" s="1" t="str">
        <f t="shared" si="84"/>
        <v>September</v>
      </c>
      <c r="C1841" s="1" t="str">
        <f t="shared" si="85"/>
        <v>Monsoon</v>
      </c>
      <c r="D1841" t="s">
        <v>60</v>
      </c>
      <c r="E1841" t="s">
        <v>17</v>
      </c>
      <c r="F1841">
        <v>4.3</v>
      </c>
      <c r="G1841">
        <v>3.35</v>
      </c>
      <c r="H1841">
        <v>1000</v>
      </c>
      <c r="I1841">
        <f t="shared" si="86"/>
        <v>3350</v>
      </c>
    </row>
    <row r="1842" spans="1:9" x14ac:dyDescent="0.3">
      <c r="A1842" s="1">
        <v>45475</v>
      </c>
      <c r="B1842" s="1" t="str">
        <f t="shared" si="84"/>
        <v>July</v>
      </c>
      <c r="C1842" s="1" t="str">
        <f t="shared" si="85"/>
        <v>Monsoon</v>
      </c>
      <c r="D1842" t="s">
        <v>52</v>
      </c>
      <c r="E1842" t="s">
        <v>42</v>
      </c>
      <c r="F1842">
        <v>0.49</v>
      </c>
      <c r="G1842">
        <v>0.37</v>
      </c>
      <c r="H1842">
        <v>500</v>
      </c>
      <c r="I1842">
        <f t="shared" si="86"/>
        <v>185</v>
      </c>
    </row>
    <row r="1843" spans="1:9" x14ac:dyDescent="0.3">
      <c r="A1843" s="1">
        <v>45443</v>
      </c>
      <c r="B1843" s="1" t="str">
        <f t="shared" si="84"/>
        <v>May</v>
      </c>
      <c r="C1843" s="1" t="str">
        <f t="shared" si="85"/>
        <v>Summer</v>
      </c>
      <c r="D1843" t="s">
        <v>54</v>
      </c>
      <c r="E1843" t="s">
        <v>6</v>
      </c>
      <c r="F1843">
        <v>0.47</v>
      </c>
      <c r="G1843">
        <v>0.38</v>
      </c>
      <c r="H1843">
        <v>1500</v>
      </c>
      <c r="I1843">
        <f t="shared" si="86"/>
        <v>570</v>
      </c>
    </row>
    <row r="1844" spans="1:9" x14ac:dyDescent="0.3">
      <c r="A1844" s="1">
        <v>45636</v>
      </c>
      <c r="B1844" s="1" t="str">
        <f t="shared" si="84"/>
        <v>December</v>
      </c>
      <c r="C1844" s="1" t="str">
        <f t="shared" si="85"/>
        <v>Festive</v>
      </c>
      <c r="D1844" t="s">
        <v>21</v>
      </c>
      <c r="E1844" t="s">
        <v>6</v>
      </c>
      <c r="F1844">
        <v>98.95</v>
      </c>
      <c r="G1844">
        <v>78.78</v>
      </c>
      <c r="H1844">
        <v>0.5</v>
      </c>
      <c r="I1844">
        <f t="shared" si="86"/>
        <v>39.39</v>
      </c>
    </row>
    <row r="1845" spans="1:9" x14ac:dyDescent="0.3">
      <c r="A1845" s="1">
        <v>45398</v>
      </c>
      <c r="B1845" s="1" t="str">
        <f t="shared" si="84"/>
        <v>April</v>
      </c>
      <c r="C1845" s="1" t="str">
        <f t="shared" si="85"/>
        <v>Summer</v>
      </c>
      <c r="D1845" t="s">
        <v>9</v>
      </c>
      <c r="E1845" t="s">
        <v>6</v>
      </c>
      <c r="F1845">
        <v>0.96</v>
      </c>
      <c r="G1845">
        <v>0.87</v>
      </c>
      <c r="H1845">
        <v>2000</v>
      </c>
      <c r="I1845">
        <f t="shared" si="86"/>
        <v>1740</v>
      </c>
    </row>
    <row r="1846" spans="1:9" x14ac:dyDescent="0.3">
      <c r="A1846" s="1">
        <v>45538</v>
      </c>
      <c r="B1846" s="1" t="str">
        <f t="shared" si="84"/>
        <v>September</v>
      </c>
      <c r="C1846" s="1" t="str">
        <f t="shared" si="85"/>
        <v>Monsoon</v>
      </c>
      <c r="D1846" t="s">
        <v>44</v>
      </c>
      <c r="E1846" t="s">
        <v>6</v>
      </c>
      <c r="F1846">
        <v>16.04</v>
      </c>
      <c r="G1846">
        <v>11.57</v>
      </c>
      <c r="H1846">
        <v>12</v>
      </c>
      <c r="I1846">
        <f t="shared" si="86"/>
        <v>138.84</v>
      </c>
    </row>
    <row r="1847" spans="1:9" x14ac:dyDescent="0.3">
      <c r="A1847" s="1">
        <v>45566</v>
      </c>
      <c r="B1847" s="1" t="str">
        <f t="shared" si="84"/>
        <v>October</v>
      </c>
      <c r="C1847" s="1" t="str">
        <f t="shared" si="85"/>
        <v>Festive</v>
      </c>
      <c r="D1847" t="s">
        <v>18</v>
      </c>
      <c r="E1847" t="s">
        <v>17</v>
      </c>
      <c r="F1847">
        <v>5.18</v>
      </c>
      <c r="G1847">
        <v>4.6900000000000004</v>
      </c>
      <c r="H1847">
        <v>750</v>
      </c>
      <c r="I1847">
        <f t="shared" si="86"/>
        <v>3517.5000000000005</v>
      </c>
    </row>
    <row r="1848" spans="1:9" x14ac:dyDescent="0.3">
      <c r="A1848" s="1">
        <v>45577</v>
      </c>
      <c r="B1848" s="1" t="str">
        <f t="shared" si="84"/>
        <v>October</v>
      </c>
      <c r="C1848" s="1" t="str">
        <f t="shared" si="85"/>
        <v>Festive</v>
      </c>
      <c r="D1848" t="s">
        <v>41</v>
      </c>
      <c r="E1848" t="s">
        <v>42</v>
      </c>
      <c r="F1848">
        <v>0.16</v>
      </c>
      <c r="G1848">
        <v>0.12</v>
      </c>
      <c r="H1848">
        <v>100</v>
      </c>
      <c r="I1848">
        <f t="shared" si="86"/>
        <v>12</v>
      </c>
    </row>
    <row r="1849" spans="1:9" x14ac:dyDescent="0.3">
      <c r="A1849" s="1">
        <v>45544</v>
      </c>
      <c r="B1849" s="1" t="str">
        <f t="shared" si="84"/>
        <v>September</v>
      </c>
      <c r="C1849" s="1" t="str">
        <f t="shared" si="85"/>
        <v>Monsoon</v>
      </c>
      <c r="D1849" t="s">
        <v>48</v>
      </c>
      <c r="E1849" t="s">
        <v>6</v>
      </c>
      <c r="F1849">
        <v>44</v>
      </c>
      <c r="G1849">
        <v>37.06</v>
      </c>
      <c r="H1849">
        <v>3</v>
      </c>
      <c r="I1849">
        <f t="shared" si="86"/>
        <v>111.18</v>
      </c>
    </row>
    <row r="1850" spans="1:9" x14ac:dyDescent="0.3">
      <c r="A1850" s="1">
        <v>45577</v>
      </c>
      <c r="B1850" s="1" t="str">
        <f t="shared" si="84"/>
        <v>October</v>
      </c>
      <c r="C1850" s="1" t="str">
        <f t="shared" si="85"/>
        <v>Festive</v>
      </c>
      <c r="D1850" t="s">
        <v>19</v>
      </c>
      <c r="E1850" t="s">
        <v>14</v>
      </c>
      <c r="F1850">
        <v>33.75</v>
      </c>
      <c r="G1850">
        <v>31.76</v>
      </c>
      <c r="H1850">
        <v>5</v>
      </c>
      <c r="I1850">
        <f t="shared" si="86"/>
        <v>158.80000000000001</v>
      </c>
    </row>
    <row r="1851" spans="1:9" x14ac:dyDescent="0.3">
      <c r="A1851" s="1">
        <v>45330</v>
      </c>
      <c r="B1851" s="1" t="str">
        <f t="shared" si="84"/>
        <v>February</v>
      </c>
      <c r="C1851" s="1" t="str">
        <f t="shared" si="85"/>
        <v>Winter</v>
      </c>
      <c r="D1851" t="s">
        <v>47</v>
      </c>
      <c r="E1851" t="s">
        <v>6</v>
      </c>
      <c r="F1851">
        <v>63.75</v>
      </c>
      <c r="G1851">
        <v>43.89</v>
      </c>
      <c r="H1851">
        <v>0.5</v>
      </c>
      <c r="I1851">
        <f t="shared" si="86"/>
        <v>21.945</v>
      </c>
    </row>
    <row r="1852" spans="1:9" x14ac:dyDescent="0.3">
      <c r="A1852" s="1">
        <v>45343</v>
      </c>
      <c r="B1852" s="1" t="str">
        <f t="shared" si="84"/>
        <v>February</v>
      </c>
      <c r="C1852" s="1" t="str">
        <f t="shared" si="85"/>
        <v>Winter</v>
      </c>
      <c r="D1852" t="s">
        <v>32</v>
      </c>
      <c r="E1852" t="s">
        <v>33</v>
      </c>
      <c r="F1852">
        <v>0.06</v>
      </c>
      <c r="G1852">
        <v>0.04</v>
      </c>
      <c r="H1852">
        <v>350</v>
      </c>
      <c r="I1852">
        <f t="shared" si="86"/>
        <v>14</v>
      </c>
    </row>
    <row r="1853" spans="1:9" x14ac:dyDescent="0.3">
      <c r="A1853" s="1">
        <v>45410</v>
      </c>
      <c r="B1853" s="1" t="str">
        <f t="shared" si="84"/>
        <v>April</v>
      </c>
      <c r="C1853" s="1" t="str">
        <f t="shared" si="85"/>
        <v>Summer</v>
      </c>
      <c r="D1853" t="s">
        <v>43</v>
      </c>
      <c r="E1853" t="s">
        <v>6</v>
      </c>
      <c r="F1853">
        <v>36.44</v>
      </c>
      <c r="G1853">
        <v>34.049999999999997</v>
      </c>
      <c r="H1853">
        <v>0.25</v>
      </c>
      <c r="I1853">
        <f t="shared" si="86"/>
        <v>8.5124999999999993</v>
      </c>
    </row>
    <row r="1854" spans="1:9" x14ac:dyDescent="0.3">
      <c r="A1854" s="1">
        <v>45443</v>
      </c>
      <c r="B1854" s="1" t="str">
        <f t="shared" si="84"/>
        <v>May</v>
      </c>
      <c r="C1854" s="1" t="str">
        <f t="shared" si="85"/>
        <v>Summer</v>
      </c>
      <c r="D1854" t="s">
        <v>55</v>
      </c>
      <c r="E1854" t="s">
        <v>35</v>
      </c>
      <c r="F1854">
        <v>0.42</v>
      </c>
      <c r="G1854">
        <v>0.28999999999999998</v>
      </c>
      <c r="H1854">
        <v>500</v>
      </c>
      <c r="I1854">
        <f t="shared" si="86"/>
        <v>145</v>
      </c>
    </row>
    <row r="1855" spans="1:9" x14ac:dyDescent="0.3">
      <c r="A1855" s="1">
        <v>45572</v>
      </c>
      <c r="B1855" s="1" t="str">
        <f t="shared" si="84"/>
        <v>October</v>
      </c>
      <c r="C1855" s="1" t="str">
        <f t="shared" si="85"/>
        <v>Festive</v>
      </c>
      <c r="D1855" t="s">
        <v>57</v>
      </c>
      <c r="E1855" t="s">
        <v>42</v>
      </c>
      <c r="F1855">
        <v>0.73</v>
      </c>
      <c r="G1855">
        <v>0.51</v>
      </c>
      <c r="H1855">
        <v>1500</v>
      </c>
      <c r="I1855">
        <f t="shared" si="86"/>
        <v>765</v>
      </c>
    </row>
    <row r="1856" spans="1:9" x14ac:dyDescent="0.3">
      <c r="A1856" s="1">
        <v>45588</v>
      </c>
      <c r="B1856" s="1" t="str">
        <f t="shared" si="84"/>
        <v>October</v>
      </c>
      <c r="C1856" s="1" t="str">
        <f t="shared" si="85"/>
        <v>Festive</v>
      </c>
      <c r="D1856" t="s">
        <v>5</v>
      </c>
      <c r="E1856" t="s">
        <v>6</v>
      </c>
      <c r="F1856">
        <v>59.99</v>
      </c>
      <c r="G1856">
        <v>47.71</v>
      </c>
      <c r="H1856">
        <v>10</v>
      </c>
      <c r="I1856">
        <f t="shared" si="86"/>
        <v>477.1</v>
      </c>
    </row>
    <row r="1857" spans="1:9" x14ac:dyDescent="0.3">
      <c r="A1857" s="1">
        <v>45440</v>
      </c>
      <c r="B1857" s="1" t="str">
        <f t="shared" si="84"/>
        <v>May</v>
      </c>
      <c r="C1857" s="1" t="str">
        <f t="shared" si="85"/>
        <v>Summer</v>
      </c>
      <c r="D1857" t="s">
        <v>54</v>
      </c>
      <c r="E1857" t="s">
        <v>6</v>
      </c>
      <c r="F1857">
        <v>0.36</v>
      </c>
      <c r="G1857">
        <v>0.25</v>
      </c>
      <c r="H1857">
        <v>5000</v>
      </c>
      <c r="I1857">
        <f t="shared" si="86"/>
        <v>1250</v>
      </c>
    </row>
    <row r="1858" spans="1:9" x14ac:dyDescent="0.3">
      <c r="A1858" s="1">
        <v>45652</v>
      </c>
      <c r="B1858" s="1" t="str">
        <f t="shared" si="84"/>
        <v>December</v>
      </c>
      <c r="C1858" s="1" t="str">
        <f t="shared" si="85"/>
        <v>Festive</v>
      </c>
      <c r="D1858" t="s">
        <v>58</v>
      </c>
      <c r="E1858" t="s">
        <v>33</v>
      </c>
      <c r="F1858">
        <v>7.0000000000000007E-2</v>
      </c>
      <c r="G1858">
        <v>0.05</v>
      </c>
      <c r="H1858">
        <v>200</v>
      </c>
      <c r="I1858">
        <f t="shared" si="86"/>
        <v>10</v>
      </c>
    </row>
    <row r="1859" spans="1:9" x14ac:dyDescent="0.3">
      <c r="A1859" s="1">
        <v>45580</v>
      </c>
      <c r="B1859" s="1" t="str">
        <f t="shared" ref="B1859:B1922" si="87">TEXT(A1859,"MMMM")</f>
        <v>October</v>
      </c>
      <c r="C1859" s="1" t="str">
        <f t="shared" ref="C1859:C1922" si="88">IF(OR(MONTH(A1859)=10,MONTH(A1859)=11,MONTH(A1859)=12),"Festive",
IF(OR(MONTH(A1859)=1,MONTH(A1859)=2,MONTH(A1859)=3),"Winter",
IF(OR(MONTH(A1859)=4,MONTH(A1859)=5,MONTH(A1859)=6),"Summer",
"Monsoon")))</f>
        <v>Festive</v>
      </c>
      <c r="D1859" t="s">
        <v>41</v>
      </c>
      <c r="E1859" t="s">
        <v>42</v>
      </c>
      <c r="F1859">
        <v>0.22</v>
      </c>
      <c r="G1859">
        <v>0.18</v>
      </c>
      <c r="H1859">
        <v>1000</v>
      </c>
      <c r="I1859">
        <f t="shared" ref="I1859:I1922" si="89">H1859*G1859</f>
        <v>180</v>
      </c>
    </row>
    <row r="1860" spans="1:9" x14ac:dyDescent="0.3">
      <c r="A1860" s="1">
        <v>45571</v>
      </c>
      <c r="B1860" s="1" t="str">
        <f t="shared" si="87"/>
        <v>October</v>
      </c>
      <c r="C1860" s="1" t="str">
        <f t="shared" si="88"/>
        <v>Festive</v>
      </c>
      <c r="D1860" t="s">
        <v>16</v>
      </c>
      <c r="E1860" t="s">
        <v>17</v>
      </c>
      <c r="F1860">
        <v>7.01</v>
      </c>
      <c r="G1860">
        <v>4.83</v>
      </c>
      <c r="H1860">
        <v>100</v>
      </c>
      <c r="I1860">
        <f t="shared" si="89"/>
        <v>483</v>
      </c>
    </row>
    <row r="1861" spans="1:9" x14ac:dyDescent="0.3">
      <c r="A1861" s="1">
        <v>45583</v>
      </c>
      <c r="B1861" s="1" t="str">
        <f t="shared" si="87"/>
        <v>October</v>
      </c>
      <c r="C1861" s="1" t="str">
        <f t="shared" si="88"/>
        <v>Festive</v>
      </c>
      <c r="D1861" t="s">
        <v>46</v>
      </c>
      <c r="E1861" t="s">
        <v>6</v>
      </c>
      <c r="F1861">
        <v>0.95</v>
      </c>
      <c r="G1861">
        <v>0.66</v>
      </c>
      <c r="H1861">
        <v>500</v>
      </c>
      <c r="I1861">
        <f t="shared" si="89"/>
        <v>330</v>
      </c>
    </row>
    <row r="1862" spans="1:9" x14ac:dyDescent="0.3">
      <c r="A1862" s="1">
        <v>45379</v>
      </c>
      <c r="B1862" s="1" t="str">
        <f t="shared" si="87"/>
        <v>March</v>
      </c>
      <c r="C1862" s="1" t="str">
        <f t="shared" si="88"/>
        <v>Winter</v>
      </c>
      <c r="D1862" t="s">
        <v>9</v>
      </c>
      <c r="E1862" t="s">
        <v>6</v>
      </c>
      <c r="F1862">
        <v>0.83</v>
      </c>
      <c r="G1862">
        <v>0.59</v>
      </c>
      <c r="H1862">
        <v>50</v>
      </c>
      <c r="I1862">
        <f t="shared" si="89"/>
        <v>29.5</v>
      </c>
    </row>
    <row r="1863" spans="1:9" x14ac:dyDescent="0.3">
      <c r="A1863" s="1">
        <v>45622</v>
      </c>
      <c r="B1863" s="1" t="str">
        <f t="shared" si="87"/>
        <v>November</v>
      </c>
      <c r="C1863" s="1" t="str">
        <f t="shared" si="88"/>
        <v>Festive</v>
      </c>
      <c r="D1863" t="s">
        <v>9</v>
      </c>
      <c r="E1863" t="s">
        <v>6</v>
      </c>
      <c r="F1863">
        <v>0.64</v>
      </c>
      <c r="G1863">
        <v>0.57999999999999996</v>
      </c>
      <c r="H1863">
        <v>500</v>
      </c>
      <c r="I1863">
        <f t="shared" si="89"/>
        <v>290</v>
      </c>
    </row>
    <row r="1864" spans="1:9" x14ac:dyDescent="0.3">
      <c r="A1864" s="1">
        <v>45429</v>
      </c>
      <c r="B1864" s="1" t="str">
        <f t="shared" si="87"/>
        <v>May</v>
      </c>
      <c r="C1864" s="1" t="str">
        <f t="shared" si="88"/>
        <v>Summer</v>
      </c>
      <c r="D1864" t="s">
        <v>18</v>
      </c>
      <c r="E1864" t="s">
        <v>17</v>
      </c>
      <c r="F1864">
        <v>2.35</v>
      </c>
      <c r="G1864">
        <v>1.77</v>
      </c>
      <c r="H1864">
        <v>200</v>
      </c>
      <c r="I1864">
        <f t="shared" si="89"/>
        <v>354</v>
      </c>
    </row>
    <row r="1865" spans="1:9" x14ac:dyDescent="0.3">
      <c r="A1865" s="1">
        <v>45339</v>
      </c>
      <c r="B1865" s="1" t="str">
        <f t="shared" si="87"/>
        <v>February</v>
      </c>
      <c r="C1865" s="1" t="str">
        <f t="shared" si="88"/>
        <v>Winter</v>
      </c>
      <c r="D1865" t="s">
        <v>40</v>
      </c>
      <c r="E1865" t="s">
        <v>29</v>
      </c>
      <c r="F1865">
        <v>432.67</v>
      </c>
      <c r="G1865">
        <v>336.76</v>
      </c>
      <c r="H1865">
        <v>1</v>
      </c>
      <c r="I1865">
        <f t="shared" si="89"/>
        <v>336.76</v>
      </c>
    </row>
    <row r="1866" spans="1:9" x14ac:dyDescent="0.3">
      <c r="A1866" s="1">
        <v>45609</v>
      </c>
      <c r="B1866" s="1" t="str">
        <f t="shared" si="87"/>
        <v>November</v>
      </c>
      <c r="C1866" s="1" t="str">
        <f t="shared" si="88"/>
        <v>Festive</v>
      </c>
      <c r="D1866" t="s">
        <v>55</v>
      </c>
      <c r="E1866" t="s">
        <v>35</v>
      </c>
      <c r="F1866">
        <v>0.5</v>
      </c>
      <c r="G1866">
        <v>0.45</v>
      </c>
      <c r="H1866">
        <v>2000</v>
      </c>
      <c r="I1866">
        <f t="shared" si="89"/>
        <v>900</v>
      </c>
    </row>
    <row r="1867" spans="1:9" x14ac:dyDescent="0.3">
      <c r="A1867" s="1">
        <v>45617</v>
      </c>
      <c r="B1867" s="1" t="str">
        <f t="shared" si="87"/>
        <v>November</v>
      </c>
      <c r="C1867" s="1" t="str">
        <f t="shared" si="88"/>
        <v>Festive</v>
      </c>
      <c r="D1867" t="s">
        <v>16</v>
      </c>
      <c r="E1867" t="s">
        <v>17</v>
      </c>
      <c r="F1867">
        <v>5.69</v>
      </c>
      <c r="G1867">
        <v>4.8499999999999996</v>
      </c>
      <c r="H1867">
        <v>250</v>
      </c>
      <c r="I1867">
        <f t="shared" si="89"/>
        <v>1212.5</v>
      </c>
    </row>
    <row r="1868" spans="1:9" x14ac:dyDescent="0.3">
      <c r="A1868" s="1">
        <v>45525</v>
      </c>
      <c r="B1868" s="1" t="str">
        <f t="shared" si="87"/>
        <v>August</v>
      </c>
      <c r="C1868" s="1" t="str">
        <f t="shared" si="88"/>
        <v>Monsoon</v>
      </c>
      <c r="D1868" t="s">
        <v>44</v>
      </c>
      <c r="E1868" t="s">
        <v>6</v>
      </c>
      <c r="F1868">
        <v>24.67</v>
      </c>
      <c r="G1868">
        <v>17.28</v>
      </c>
      <c r="H1868">
        <v>4</v>
      </c>
      <c r="I1868">
        <f t="shared" si="89"/>
        <v>69.12</v>
      </c>
    </row>
    <row r="1869" spans="1:9" x14ac:dyDescent="0.3">
      <c r="A1869" s="1">
        <v>45615</v>
      </c>
      <c r="B1869" s="1" t="str">
        <f t="shared" si="87"/>
        <v>November</v>
      </c>
      <c r="C1869" s="1" t="str">
        <f t="shared" si="88"/>
        <v>Festive</v>
      </c>
      <c r="D1869" t="s">
        <v>28</v>
      </c>
      <c r="E1869" t="s">
        <v>29</v>
      </c>
      <c r="F1869">
        <v>85.46</v>
      </c>
      <c r="G1869">
        <v>66.239999999999995</v>
      </c>
      <c r="H1869">
        <v>12</v>
      </c>
      <c r="I1869">
        <f t="shared" si="89"/>
        <v>794.87999999999988</v>
      </c>
    </row>
    <row r="1870" spans="1:9" x14ac:dyDescent="0.3">
      <c r="A1870" s="1">
        <v>45536</v>
      </c>
      <c r="B1870" s="1" t="str">
        <f t="shared" si="87"/>
        <v>September</v>
      </c>
      <c r="C1870" s="1" t="str">
        <f t="shared" si="88"/>
        <v>Monsoon</v>
      </c>
      <c r="D1870" t="s">
        <v>58</v>
      </c>
      <c r="E1870" t="s">
        <v>33</v>
      </c>
      <c r="F1870">
        <v>0.06</v>
      </c>
      <c r="G1870">
        <v>0.05</v>
      </c>
      <c r="H1870">
        <v>1000</v>
      </c>
      <c r="I1870">
        <f t="shared" si="89"/>
        <v>50</v>
      </c>
    </row>
    <row r="1871" spans="1:9" x14ac:dyDescent="0.3">
      <c r="A1871" s="1">
        <v>45377</v>
      </c>
      <c r="B1871" s="1" t="str">
        <f t="shared" si="87"/>
        <v>March</v>
      </c>
      <c r="C1871" s="1" t="str">
        <f t="shared" si="88"/>
        <v>Winter</v>
      </c>
      <c r="D1871" t="s">
        <v>53</v>
      </c>
      <c r="E1871" t="s">
        <v>6</v>
      </c>
      <c r="F1871">
        <v>43.31</v>
      </c>
      <c r="G1871">
        <v>40.83</v>
      </c>
      <c r="H1871">
        <v>1</v>
      </c>
      <c r="I1871">
        <f t="shared" si="89"/>
        <v>40.83</v>
      </c>
    </row>
    <row r="1872" spans="1:9" x14ac:dyDescent="0.3">
      <c r="A1872" s="1">
        <v>45655</v>
      </c>
      <c r="B1872" s="1" t="str">
        <f t="shared" si="87"/>
        <v>December</v>
      </c>
      <c r="C1872" s="1" t="str">
        <f t="shared" si="88"/>
        <v>Festive</v>
      </c>
      <c r="D1872" t="s">
        <v>60</v>
      </c>
      <c r="E1872" t="s">
        <v>17</v>
      </c>
      <c r="F1872">
        <v>2.76</v>
      </c>
      <c r="G1872">
        <v>2.5299999999999998</v>
      </c>
      <c r="H1872">
        <v>750</v>
      </c>
      <c r="I1872">
        <f t="shared" si="89"/>
        <v>1897.4999999999998</v>
      </c>
    </row>
    <row r="1873" spans="1:9" x14ac:dyDescent="0.3">
      <c r="A1873" s="1">
        <v>45373</v>
      </c>
      <c r="B1873" s="1" t="str">
        <f t="shared" si="87"/>
        <v>March</v>
      </c>
      <c r="C1873" s="1" t="str">
        <f t="shared" si="88"/>
        <v>Winter</v>
      </c>
      <c r="D1873" t="s">
        <v>20</v>
      </c>
      <c r="E1873" t="s">
        <v>6</v>
      </c>
      <c r="F1873">
        <v>42.84</v>
      </c>
      <c r="G1873">
        <v>37.840000000000003</v>
      </c>
      <c r="H1873">
        <v>3</v>
      </c>
      <c r="I1873">
        <f t="shared" si="89"/>
        <v>113.52000000000001</v>
      </c>
    </row>
    <row r="1874" spans="1:9" x14ac:dyDescent="0.3">
      <c r="A1874" s="1">
        <v>45641</v>
      </c>
      <c r="B1874" s="1" t="str">
        <f t="shared" si="87"/>
        <v>December</v>
      </c>
      <c r="C1874" s="1" t="str">
        <f t="shared" si="88"/>
        <v>Festive</v>
      </c>
      <c r="D1874" t="s">
        <v>7</v>
      </c>
      <c r="E1874" t="s">
        <v>6</v>
      </c>
      <c r="F1874">
        <v>104.54</v>
      </c>
      <c r="G1874">
        <v>77.13</v>
      </c>
      <c r="H1874">
        <v>0.5</v>
      </c>
      <c r="I1874">
        <f t="shared" si="89"/>
        <v>38.564999999999998</v>
      </c>
    </row>
    <row r="1875" spans="1:9" x14ac:dyDescent="0.3">
      <c r="A1875" s="1">
        <v>45516</v>
      </c>
      <c r="B1875" s="1" t="str">
        <f t="shared" si="87"/>
        <v>August</v>
      </c>
      <c r="C1875" s="1" t="str">
        <f t="shared" si="88"/>
        <v>Monsoon</v>
      </c>
      <c r="D1875" t="s">
        <v>25</v>
      </c>
      <c r="E1875" t="s">
        <v>6</v>
      </c>
      <c r="F1875">
        <v>42.35</v>
      </c>
      <c r="G1875">
        <v>30.89</v>
      </c>
      <c r="H1875">
        <v>3</v>
      </c>
      <c r="I1875">
        <f t="shared" si="89"/>
        <v>92.67</v>
      </c>
    </row>
    <row r="1876" spans="1:9" x14ac:dyDescent="0.3">
      <c r="A1876" s="1">
        <v>45614</v>
      </c>
      <c r="B1876" s="1" t="str">
        <f t="shared" si="87"/>
        <v>November</v>
      </c>
      <c r="C1876" s="1" t="str">
        <f t="shared" si="88"/>
        <v>Festive</v>
      </c>
      <c r="D1876" t="s">
        <v>37</v>
      </c>
      <c r="E1876" t="s">
        <v>33</v>
      </c>
      <c r="F1876">
        <v>0.03</v>
      </c>
      <c r="G1876">
        <v>0.03</v>
      </c>
      <c r="H1876">
        <v>1000</v>
      </c>
      <c r="I1876">
        <f t="shared" si="89"/>
        <v>30</v>
      </c>
    </row>
    <row r="1877" spans="1:9" x14ac:dyDescent="0.3">
      <c r="A1877" s="1">
        <v>45306</v>
      </c>
      <c r="B1877" s="1" t="str">
        <f t="shared" si="87"/>
        <v>January</v>
      </c>
      <c r="C1877" s="1" t="str">
        <f t="shared" si="88"/>
        <v>Winter</v>
      </c>
      <c r="D1877" t="s">
        <v>58</v>
      </c>
      <c r="E1877" t="s">
        <v>33</v>
      </c>
      <c r="F1877">
        <v>0.06</v>
      </c>
      <c r="G1877">
        <v>0.04</v>
      </c>
      <c r="H1877">
        <v>500</v>
      </c>
      <c r="I1877">
        <f t="shared" si="89"/>
        <v>20</v>
      </c>
    </row>
    <row r="1878" spans="1:9" x14ac:dyDescent="0.3">
      <c r="A1878" s="1">
        <v>45358</v>
      </c>
      <c r="B1878" s="1" t="str">
        <f t="shared" si="87"/>
        <v>March</v>
      </c>
      <c r="C1878" s="1" t="str">
        <f t="shared" si="88"/>
        <v>Winter</v>
      </c>
      <c r="D1878" t="s">
        <v>30</v>
      </c>
      <c r="E1878" t="s">
        <v>6</v>
      </c>
      <c r="F1878">
        <v>47.18</v>
      </c>
      <c r="G1878">
        <v>35.78</v>
      </c>
      <c r="H1878">
        <v>0.25</v>
      </c>
      <c r="I1878">
        <f t="shared" si="89"/>
        <v>8.9450000000000003</v>
      </c>
    </row>
    <row r="1879" spans="1:9" x14ac:dyDescent="0.3">
      <c r="A1879" s="1">
        <v>45541</v>
      </c>
      <c r="B1879" s="1" t="str">
        <f t="shared" si="87"/>
        <v>September</v>
      </c>
      <c r="C1879" s="1" t="str">
        <f t="shared" si="88"/>
        <v>Monsoon</v>
      </c>
      <c r="D1879" t="s">
        <v>39</v>
      </c>
      <c r="E1879" t="s">
        <v>11</v>
      </c>
      <c r="F1879">
        <v>567.79999999999995</v>
      </c>
      <c r="G1879">
        <v>484.81</v>
      </c>
      <c r="H1879">
        <v>2</v>
      </c>
      <c r="I1879">
        <f t="shared" si="89"/>
        <v>969.62</v>
      </c>
    </row>
    <row r="1880" spans="1:9" x14ac:dyDescent="0.3">
      <c r="A1880" s="1">
        <v>45618</v>
      </c>
      <c r="B1880" s="1" t="str">
        <f t="shared" si="87"/>
        <v>November</v>
      </c>
      <c r="C1880" s="1" t="str">
        <f t="shared" si="88"/>
        <v>Festive</v>
      </c>
      <c r="D1880" t="s">
        <v>58</v>
      </c>
      <c r="E1880" t="s">
        <v>33</v>
      </c>
      <c r="F1880">
        <v>0.05</v>
      </c>
      <c r="G1880">
        <v>0.05</v>
      </c>
      <c r="H1880">
        <v>1500</v>
      </c>
      <c r="I1880">
        <f t="shared" si="89"/>
        <v>75</v>
      </c>
    </row>
    <row r="1881" spans="1:9" x14ac:dyDescent="0.3">
      <c r="A1881" s="1">
        <v>45324</v>
      </c>
      <c r="B1881" s="1" t="str">
        <f t="shared" si="87"/>
        <v>February</v>
      </c>
      <c r="C1881" s="1" t="str">
        <f t="shared" si="88"/>
        <v>Winter</v>
      </c>
      <c r="D1881" t="s">
        <v>53</v>
      </c>
      <c r="E1881" t="s">
        <v>6</v>
      </c>
      <c r="F1881">
        <v>89.77</v>
      </c>
      <c r="G1881">
        <v>84.82</v>
      </c>
      <c r="H1881">
        <v>2</v>
      </c>
      <c r="I1881">
        <f t="shared" si="89"/>
        <v>169.64</v>
      </c>
    </row>
    <row r="1882" spans="1:9" x14ac:dyDescent="0.3">
      <c r="A1882" s="1">
        <v>45606</v>
      </c>
      <c r="B1882" s="1" t="str">
        <f t="shared" si="87"/>
        <v>November</v>
      </c>
      <c r="C1882" s="1" t="str">
        <f t="shared" si="88"/>
        <v>Festive</v>
      </c>
      <c r="D1882" t="s">
        <v>18</v>
      </c>
      <c r="E1882" t="s">
        <v>17</v>
      </c>
      <c r="F1882">
        <v>4.3</v>
      </c>
      <c r="G1882">
        <v>3.7</v>
      </c>
      <c r="H1882">
        <v>4000</v>
      </c>
      <c r="I1882">
        <f t="shared" si="89"/>
        <v>14800</v>
      </c>
    </row>
    <row r="1883" spans="1:9" x14ac:dyDescent="0.3">
      <c r="A1883" s="1">
        <v>45652</v>
      </c>
      <c r="B1883" s="1" t="str">
        <f t="shared" si="87"/>
        <v>December</v>
      </c>
      <c r="C1883" s="1" t="str">
        <f t="shared" si="88"/>
        <v>Festive</v>
      </c>
      <c r="D1883" t="s">
        <v>18</v>
      </c>
      <c r="E1883" t="s">
        <v>17</v>
      </c>
      <c r="F1883">
        <v>4.91</v>
      </c>
      <c r="G1883">
        <v>4.1399999999999997</v>
      </c>
      <c r="H1883">
        <v>5000</v>
      </c>
      <c r="I1883">
        <f t="shared" si="89"/>
        <v>20700</v>
      </c>
    </row>
    <row r="1884" spans="1:9" x14ac:dyDescent="0.3">
      <c r="A1884" s="1">
        <v>45406</v>
      </c>
      <c r="B1884" s="1" t="str">
        <f t="shared" si="87"/>
        <v>April</v>
      </c>
      <c r="C1884" s="1" t="str">
        <f t="shared" si="88"/>
        <v>Summer</v>
      </c>
      <c r="D1884" t="s">
        <v>41</v>
      </c>
      <c r="E1884" t="s">
        <v>42</v>
      </c>
      <c r="F1884">
        <v>0.13</v>
      </c>
      <c r="G1884">
        <v>0.1</v>
      </c>
      <c r="H1884">
        <v>1500</v>
      </c>
      <c r="I1884">
        <f t="shared" si="89"/>
        <v>150</v>
      </c>
    </row>
    <row r="1885" spans="1:9" x14ac:dyDescent="0.3">
      <c r="A1885" s="1">
        <v>45465</v>
      </c>
      <c r="B1885" s="1" t="str">
        <f t="shared" si="87"/>
        <v>June</v>
      </c>
      <c r="C1885" s="1" t="str">
        <f t="shared" si="88"/>
        <v>Summer</v>
      </c>
      <c r="D1885" t="s">
        <v>44</v>
      </c>
      <c r="E1885" t="s">
        <v>6</v>
      </c>
      <c r="F1885">
        <v>14.89</v>
      </c>
      <c r="G1885">
        <v>9.9700000000000006</v>
      </c>
      <c r="H1885">
        <v>3</v>
      </c>
      <c r="I1885">
        <f t="shared" si="89"/>
        <v>29.910000000000004</v>
      </c>
    </row>
    <row r="1886" spans="1:9" x14ac:dyDescent="0.3">
      <c r="A1886" s="1">
        <v>45340</v>
      </c>
      <c r="B1886" s="1" t="str">
        <f t="shared" si="87"/>
        <v>February</v>
      </c>
      <c r="C1886" s="1" t="str">
        <f t="shared" si="88"/>
        <v>Winter</v>
      </c>
      <c r="D1886" t="s">
        <v>39</v>
      </c>
      <c r="E1886" t="s">
        <v>11</v>
      </c>
      <c r="F1886">
        <v>634.84</v>
      </c>
      <c r="G1886">
        <v>488.41</v>
      </c>
      <c r="H1886">
        <v>3</v>
      </c>
      <c r="I1886">
        <f t="shared" si="89"/>
        <v>1465.23</v>
      </c>
    </row>
    <row r="1887" spans="1:9" x14ac:dyDescent="0.3">
      <c r="A1887" s="1">
        <v>45419</v>
      </c>
      <c r="B1887" s="1" t="str">
        <f t="shared" si="87"/>
        <v>May</v>
      </c>
      <c r="C1887" s="1" t="str">
        <f t="shared" si="88"/>
        <v>Summer</v>
      </c>
      <c r="D1887" t="s">
        <v>48</v>
      </c>
      <c r="E1887" t="s">
        <v>6</v>
      </c>
      <c r="F1887">
        <v>116.54</v>
      </c>
      <c r="G1887">
        <v>87.67</v>
      </c>
      <c r="H1887">
        <v>0.25</v>
      </c>
      <c r="I1887">
        <f t="shared" si="89"/>
        <v>21.9175</v>
      </c>
    </row>
    <row r="1888" spans="1:9" x14ac:dyDescent="0.3">
      <c r="A1888" s="1">
        <v>45489</v>
      </c>
      <c r="B1888" s="1" t="str">
        <f t="shared" si="87"/>
        <v>July</v>
      </c>
      <c r="C1888" s="1" t="str">
        <f t="shared" si="88"/>
        <v>Monsoon</v>
      </c>
      <c r="D1888" t="s">
        <v>27</v>
      </c>
      <c r="E1888" t="s">
        <v>4</v>
      </c>
      <c r="F1888">
        <v>68.290000000000006</v>
      </c>
      <c r="G1888">
        <v>46.62</v>
      </c>
      <c r="H1888">
        <v>0.5</v>
      </c>
      <c r="I1888">
        <f t="shared" si="89"/>
        <v>23.31</v>
      </c>
    </row>
    <row r="1889" spans="1:9" x14ac:dyDescent="0.3">
      <c r="A1889" s="1">
        <v>45637</v>
      </c>
      <c r="B1889" s="1" t="str">
        <f t="shared" si="87"/>
        <v>December</v>
      </c>
      <c r="C1889" s="1" t="str">
        <f t="shared" si="88"/>
        <v>Festive</v>
      </c>
      <c r="D1889" t="s">
        <v>10</v>
      </c>
      <c r="E1889" t="s">
        <v>11</v>
      </c>
      <c r="F1889">
        <v>551.74</v>
      </c>
      <c r="G1889">
        <v>451.85</v>
      </c>
      <c r="H1889">
        <v>3</v>
      </c>
      <c r="I1889">
        <f t="shared" si="89"/>
        <v>1355.5500000000002</v>
      </c>
    </row>
    <row r="1890" spans="1:9" x14ac:dyDescent="0.3">
      <c r="A1890" s="1">
        <v>45319</v>
      </c>
      <c r="B1890" s="1" t="str">
        <f t="shared" si="87"/>
        <v>January</v>
      </c>
      <c r="C1890" s="1" t="str">
        <f t="shared" si="88"/>
        <v>Winter</v>
      </c>
      <c r="D1890" t="s">
        <v>15</v>
      </c>
      <c r="E1890" t="s">
        <v>14</v>
      </c>
      <c r="F1890">
        <v>55.55</v>
      </c>
      <c r="G1890">
        <v>43.41</v>
      </c>
      <c r="H1890">
        <v>4</v>
      </c>
      <c r="I1890">
        <f t="shared" si="89"/>
        <v>173.64</v>
      </c>
    </row>
    <row r="1891" spans="1:9" x14ac:dyDescent="0.3">
      <c r="A1891" s="1">
        <v>45586</v>
      </c>
      <c r="B1891" s="1" t="str">
        <f t="shared" si="87"/>
        <v>October</v>
      </c>
      <c r="C1891" s="1" t="str">
        <f t="shared" si="88"/>
        <v>Festive</v>
      </c>
      <c r="D1891" t="s">
        <v>48</v>
      </c>
      <c r="E1891" t="s">
        <v>6</v>
      </c>
      <c r="F1891">
        <v>58.99</v>
      </c>
      <c r="G1891">
        <v>48.04</v>
      </c>
      <c r="H1891">
        <v>0.5</v>
      </c>
      <c r="I1891">
        <f t="shared" si="89"/>
        <v>24.02</v>
      </c>
    </row>
    <row r="1892" spans="1:9" x14ac:dyDescent="0.3">
      <c r="A1892" s="1">
        <v>45532</v>
      </c>
      <c r="B1892" s="1" t="str">
        <f t="shared" si="87"/>
        <v>August</v>
      </c>
      <c r="C1892" s="1" t="str">
        <f t="shared" si="88"/>
        <v>Monsoon</v>
      </c>
      <c r="D1892" t="s">
        <v>30</v>
      </c>
      <c r="E1892" t="s">
        <v>6</v>
      </c>
      <c r="F1892">
        <v>86.41</v>
      </c>
      <c r="G1892">
        <v>57.63</v>
      </c>
      <c r="H1892">
        <v>10</v>
      </c>
      <c r="I1892">
        <f t="shared" si="89"/>
        <v>576.30000000000007</v>
      </c>
    </row>
    <row r="1893" spans="1:9" x14ac:dyDescent="0.3">
      <c r="A1893" s="1">
        <v>45376</v>
      </c>
      <c r="B1893" s="1" t="str">
        <f t="shared" si="87"/>
        <v>March</v>
      </c>
      <c r="C1893" s="1" t="str">
        <f t="shared" si="88"/>
        <v>Winter</v>
      </c>
      <c r="D1893" t="s">
        <v>12</v>
      </c>
      <c r="E1893" t="s">
        <v>6</v>
      </c>
      <c r="F1893">
        <v>0.47</v>
      </c>
      <c r="G1893">
        <v>0.32</v>
      </c>
      <c r="H1893">
        <v>350</v>
      </c>
      <c r="I1893">
        <f t="shared" si="89"/>
        <v>112</v>
      </c>
    </row>
    <row r="1894" spans="1:9" x14ac:dyDescent="0.3">
      <c r="A1894" s="1">
        <v>45628</v>
      </c>
      <c r="B1894" s="1" t="str">
        <f t="shared" si="87"/>
        <v>December</v>
      </c>
      <c r="C1894" s="1" t="str">
        <f t="shared" si="88"/>
        <v>Festive</v>
      </c>
      <c r="D1894" t="s">
        <v>58</v>
      </c>
      <c r="E1894" t="s">
        <v>33</v>
      </c>
      <c r="F1894">
        <v>0.08</v>
      </c>
      <c r="G1894">
        <v>0.06</v>
      </c>
      <c r="H1894">
        <v>5000</v>
      </c>
      <c r="I1894">
        <f t="shared" si="89"/>
        <v>300</v>
      </c>
    </row>
    <row r="1895" spans="1:9" x14ac:dyDescent="0.3">
      <c r="A1895" s="1">
        <v>45608</v>
      </c>
      <c r="B1895" s="1" t="str">
        <f t="shared" si="87"/>
        <v>November</v>
      </c>
      <c r="C1895" s="1" t="str">
        <f t="shared" si="88"/>
        <v>Festive</v>
      </c>
      <c r="D1895" t="s">
        <v>9</v>
      </c>
      <c r="E1895" t="s">
        <v>6</v>
      </c>
      <c r="F1895">
        <v>0.42</v>
      </c>
      <c r="G1895">
        <v>0.31</v>
      </c>
      <c r="H1895">
        <v>1500</v>
      </c>
      <c r="I1895">
        <f t="shared" si="89"/>
        <v>465</v>
      </c>
    </row>
    <row r="1896" spans="1:9" x14ac:dyDescent="0.3">
      <c r="A1896" s="1">
        <v>45317</v>
      </c>
      <c r="B1896" s="1" t="str">
        <f t="shared" si="87"/>
        <v>January</v>
      </c>
      <c r="C1896" s="1" t="str">
        <f t="shared" si="88"/>
        <v>Winter</v>
      </c>
      <c r="D1896" t="s">
        <v>58</v>
      </c>
      <c r="E1896" t="s">
        <v>33</v>
      </c>
      <c r="F1896">
        <v>0.06</v>
      </c>
      <c r="G1896">
        <v>0.04</v>
      </c>
      <c r="H1896">
        <v>750</v>
      </c>
      <c r="I1896">
        <f t="shared" si="89"/>
        <v>30</v>
      </c>
    </row>
    <row r="1897" spans="1:9" x14ac:dyDescent="0.3">
      <c r="A1897" s="1">
        <v>45485</v>
      </c>
      <c r="B1897" s="1" t="str">
        <f t="shared" si="87"/>
        <v>July</v>
      </c>
      <c r="C1897" s="1" t="str">
        <f t="shared" si="88"/>
        <v>Monsoon</v>
      </c>
      <c r="D1897" t="s">
        <v>13</v>
      </c>
      <c r="E1897" t="s">
        <v>14</v>
      </c>
      <c r="F1897">
        <v>62.79</v>
      </c>
      <c r="G1897">
        <v>56.56</v>
      </c>
      <c r="H1897">
        <v>1</v>
      </c>
      <c r="I1897">
        <f t="shared" si="89"/>
        <v>56.56</v>
      </c>
    </row>
    <row r="1898" spans="1:9" x14ac:dyDescent="0.3">
      <c r="A1898" s="1">
        <v>45412</v>
      </c>
      <c r="B1898" s="1" t="str">
        <f t="shared" si="87"/>
        <v>April</v>
      </c>
      <c r="C1898" s="1" t="str">
        <f t="shared" si="88"/>
        <v>Summer</v>
      </c>
      <c r="D1898" t="s">
        <v>43</v>
      </c>
      <c r="E1898" t="s">
        <v>6</v>
      </c>
      <c r="F1898">
        <v>31.9</v>
      </c>
      <c r="G1898">
        <v>30.26</v>
      </c>
      <c r="H1898">
        <v>3</v>
      </c>
      <c r="I1898">
        <f t="shared" si="89"/>
        <v>90.78</v>
      </c>
    </row>
    <row r="1899" spans="1:9" x14ac:dyDescent="0.3">
      <c r="A1899" s="1">
        <v>45622</v>
      </c>
      <c r="B1899" s="1" t="str">
        <f t="shared" si="87"/>
        <v>November</v>
      </c>
      <c r="C1899" s="1" t="str">
        <f t="shared" si="88"/>
        <v>Festive</v>
      </c>
      <c r="D1899" t="s">
        <v>51</v>
      </c>
      <c r="E1899" t="s">
        <v>6</v>
      </c>
      <c r="F1899">
        <v>130.51</v>
      </c>
      <c r="G1899">
        <v>101</v>
      </c>
      <c r="H1899">
        <v>2</v>
      </c>
      <c r="I1899">
        <f t="shared" si="89"/>
        <v>202</v>
      </c>
    </row>
    <row r="1900" spans="1:9" x14ac:dyDescent="0.3">
      <c r="A1900" s="1">
        <v>45521</v>
      </c>
      <c r="B1900" s="1" t="str">
        <f t="shared" si="87"/>
        <v>August</v>
      </c>
      <c r="C1900" s="1" t="str">
        <f t="shared" si="88"/>
        <v>Monsoon</v>
      </c>
      <c r="D1900" t="s">
        <v>27</v>
      </c>
      <c r="E1900" t="s">
        <v>4</v>
      </c>
      <c r="F1900">
        <v>144.08000000000001</v>
      </c>
      <c r="G1900">
        <v>99.25</v>
      </c>
      <c r="H1900">
        <v>5</v>
      </c>
      <c r="I1900">
        <f t="shared" si="89"/>
        <v>496.25</v>
      </c>
    </row>
    <row r="1901" spans="1:9" x14ac:dyDescent="0.3">
      <c r="A1901" s="1">
        <v>45629</v>
      </c>
      <c r="B1901" s="1" t="str">
        <f t="shared" si="87"/>
        <v>December</v>
      </c>
      <c r="C1901" s="1" t="str">
        <f t="shared" si="88"/>
        <v>Festive</v>
      </c>
      <c r="D1901" t="s">
        <v>45</v>
      </c>
      <c r="E1901" t="s">
        <v>23</v>
      </c>
      <c r="F1901">
        <v>223.21</v>
      </c>
      <c r="G1901">
        <v>157.66</v>
      </c>
      <c r="H1901">
        <v>2</v>
      </c>
      <c r="I1901">
        <f t="shared" si="89"/>
        <v>315.32</v>
      </c>
    </row>
    <row r="1902" spans="1:9" x14ac:dyDescent="0.3">
      <c r="A1902" s="1">
        <v>45352</v>
      </c>
      <c r="B1902" s="1" t="str">
        <f t="shared" si="87"/>
        <v>March</v>
      </c>
      <c r="C1902" s="1" t="str">
        <f t="shared" si="88"/>
        <v>Winter</v>
      </c>
      <c r="D1902" t="s">
        <v>56</v>
      </c>
      <c r="E1902" t="s">
        <v>29</v>
      </c>
      <c r="F1902">
        <v>228.26</v>
      </c>
      <c r="G1902">
        <v>159.88999999999999</v>
      </c>
      <c r="H1902">
        <v>6</v>
      </c>
      <c r="I1902">
        <f t="shared" si="89"/>
        <v>959.33999999999992</v>
      </c>
    </row>
    <row r="1903" spans="1:9" x14ac:dyDescent="0.3">
      <c r="A1903" s="1">
        <v>45301</v>
      </c>
      <c r="B1903" s="1" t="str">
        <f t="shared" si="87"/>
        <v>January</v>
      </c>
      <c r="C1903" s="1" t="str">
        <f t="shared" si="88"/>
        <v>Winter</v>
      </c>
      <c r="D1903" t="s">
        <v>38</v>
      </c>
      <c r="E1903" t="s">
        <v>23</v>
      </c>
      <c r="F1903">
        <v>267.47000000000003</v>
      </c>
      <c r="G1903">
        <v>181.79</v>
      </c>
      <c r="H1903">
        <v>0.25</v>
      </c>
      <c r="I1903">
        <f t="shared" si="89"/>
        <v>45.447499999999998</v>
      </c>
    </row>
    <row r="1904" spans="1:9" x14ac:dyDescent="0.3">
      <c r="A1904" s="1">
        <v>45618</v>
      </c>
      <c r="B1904" s="1" t="str">
        <f t="shared" si="87"/>
        <v>November</v>
      </c>
      <c r="C1904" s="1" t="str">
        <f t="shared" si="88"/>
        <v>Festive</v>
      </c>
      <c r="D1904" t="s">
        <v>54</v>
      </c>
      <c r="E1904" t="s">
        <v>6</v>
      </c>
      <c r="F1904">
        <v>0.16</v>
      </c>
      <c r="G1904">
        <v>0.15</v>
      </c>
      <c r="H1904">
        <v>100</v>
      </c>
      <c r="I1904">
        <f t="shared" si="89"/>
        <v>15</v>
      </c>
    </row>
    <row r="1905" spans="1:9" x14ac:dyDescent="0.3">
      <c r="A1905" s="1">
        <v>45636</v>
      </c>
      <c r="B1905" s="1" t="str">
        <f t="shared" si="87"/>
        <v>December</v>
      </c>
      <c r="C1905" s="1" t="str">
        <f t="shared" si="88"/>
        <v>Festive</v>
      </c>
      <c r="D1905" t="s">
        <v>10</v>
      </c>
      <c r="E1905" t="s">
        <v>11</v>
      </c>
      <c r="F1905">
        <v>364.89</v>
      </c>
      <c r="G1905">
        <v>257.45</v>
      </c>
      <c r="H1905">
        <v>5</v>
      </c>
      <c r="I1905">
        <f t="shared" si="89"/>
        <v>1287.25</v>
      </c>
    </row>
    <row r="1906" spans="1:9" x14ac:dyDescent="0.3">
      <c r="A1906" s="1">
        <v>45577</v>
      </c>
      <c r="B1906" s="1" t="str">
        <f t="shared" si="87"/>
        <v>October</v>
      </c>
      <c r="C1906" s="1" t="str">
        <f t="shared" si="88"/>
        <v>Festive</v>
      </c>
      <c r="D1906" t="s">
        <v>3</v>
      </c>
      <c r="E1906" t="s">
        <v>4</v>
      </c>
      <c r="F1906">
        <v>83.67</v>
      </c>
      <c r="G1906">
        <v>65.77</v>
      </c>
      <c r="H1906">
        <v>1</v>
      </c>
      <c r="I1906">
        <f t="shared" si="89"/>
        <v>65.77</v>
      </c>
    </row>
    <row r="1907" spans="1:9" x14ac:dyDescent="0.3">
      <c r="A1907" s="1">
        <v>45447</v>
      </c>
      <c r="B1907" s="1" t="str">
        <f t="shared" si="87"/>
        <v>June</v>
      </c>
      <c r="C1907" s="1" t="str">
        <f t="shared" si="88"/>
        <v>Summer</v>
      </c>
      <c r="D1907" t="s">
        <v>19</v>
      </c>
      <c r="E1907" t="s">
        <v>14</v>
      </c>
      <c r="F1907">
        <v>45.5</v>
      </c>
      <c r="G1907">
        <v>31.23</v>
      </c>
      <c r="H1907">
        <v>1</v>
      </c>
      <c r="I1907">
        <f t="shared" si="89"/>
        <v>31.23</v>
      </c>
    </row>
    <row r="1908" spans="1:9" x14ac:dyDescent="0.3">
      <c r="A1908" s="1">
        <v>45397</v>
      </c>
      <c r="B1908" s="1" t="str">
        <f t="shared" si="87"/>
        <v>April</v>
      </c>
      <c r="C1908" s="1" t="str">
        <f t="shared" si="88"/>
        <v>Summer</v>
      </c>
      <c r="D1908" t="s">
        <v>9</v>
      </c>
      <c r="E1908" t="s">
        <v>6</v>
      </c>
      <c r="F1908">
        <v>0.09</v>
      </c>
      <c r="G1908">
        <v>0.06</v>
      </c>
      <c r="H1908">
        <v>250</v>
      </c>
      <c r="I1908">
        <f t="shared" si="89"/>
        <v>15</v>
      </c>
    </row>
    <row r="1909" spans="1:9" x14ac:dyDescent="0.3">
      <c r="A1909" s="1">
        <v>45525</v>
      </c>
      <c r="B1909" s="1" t="str">
        <f t="shared" si="87"/>
        <v>August</v>
      </c>
      <c r="C1909" s="1" t="str">
        <f t="shared" si="88"/>
        <v>Monsoon</v>
      </c>
      <c r="D1909" t="s">
        <v>3</v>
      </c>
      <c r="E1909" t="s">
        <v>4</v>
      </c>
      <c r="F1909">
        <v>177.22</v>
      </c>
      <c r="G1909">
        <v>135.69</v>
      </c>
      <c r="H1909">
        <v>2</v>
      </c>
      <c r="I1909">
        <f t="shared" si="89"/>
        <v>271.38</v>
      </c>
    </row>
    <row r="1910" spans="1:9" x14ac:dyDescent="0.3">
      <c r="A1910" s="1">
        <v>45478</v>
      </c>
      <c r="B1910" s="1" t="str">
        <f t="shared" si="87"/>
        <v>July</v>
      </c>
      <c r="C1910" s="1" t="str">
        <f t="shared" si="88"/>
        <v>Monsoon</v>
      </c>
      <c r="D1910" t="s">
        <v>36</v>
      </c>
      <c r="E1910" t="s">
        <v>35</v>
      </c>
      <c r="F1910">
        <v>0.38</v>
      </c>
      <c r="G1910">
        <v>0.28000000000000003</v>
      </c>
      <c r="H1910">
        <v>200</v>
      </c>
      <c r="I1910">
        <f t="shared" si="89"/>
        <v>56.000000000000007</v>
      </c>
    </row>
    <row r="1911" spans="1:9" x14ac:dyDescent="0.3">
      <c r="A1911" s="1">
        <v>45406</v>
      </c>
      <c r="B1911" s="1" t="str">
        <f t="shared" si="87"/>
        <v>April</v>
      </c>
      <c r="C1911" s="1" t="str">
        <f t="shared" si="88"/>
        <v>Summer</v>
      </c>
      <c r="D1911" t="s">
        <v>40</v>
      </c>
      <c r="E1911" t="s">
        <v>29</v>
      </c>
      <c r="F1911">
        <v>66.75</v>
      </c>
      <c r="G1911">
        <v>60.26</v>
      </c>
      <c r="H1911">
        <v>3</v>
      </c>
      <c r="I1911">
        <f t="shared" si="89"/>
        <v>180.78</v>
      </c>
    </row>
    <row r="1912" spans="1:9" x14ac:dyDescent="0.3">
      <c r="A1912" s="1">
        <v>45461</v>
      </c>
      <c r="B1912" s="1" t="str">
        <f t="shared" si="87"/>
        <v>June</v>
      </c>
      <c r="C1912" s="1" t="str">
        <f t="shared" si="88"/>
        <v>Summer</v>
      </c>
      <c r="D1912" t="s">
        <v>26</v>
      </c>
      <c r="E1912" t="s">
        <v>6</v>
      </c>
      <c r="F1912">
        <v>109.07</v>
      </c>
      <c r="G1912">
        <v>76.010000000000005</v>
      </c>
      <c r="H1912">
        <v>0.5</v>
      </c>
      <c r="I1912">
        <f t="shared" si="89"/>
        <v>38.005000000000003</v>
      </c>
    </row>
    <row r="1913" spans="1:9" x14ac:dyDescent="0.3">
      <c r="A1913" s="1">
        <v>45534</v>
      </c>
      <c r="B1913" s="1" t="str">
        <f t="shared" si="87"/>
        <v>August</v>
      </c>
      <c r="C1913" s="1" t="str">
        <f t="shared" si="88"/>
        <v>Monsoon</v>
      </c>
      <c r="D1913" t="s">
        <v>60</v>
      </c>
      <c r="E1913" t="s">
        <v>17</v>
      </c>
      <c r="F1913">
        <v>2.4</v>
      </c>
      <c r="G1913">
        <v>1.77</v>
      </c>
      <c r="H1913">
        <v>500</v>
      </c>
      <c r="I1913">
        <f t="shared" si="89"/>
        <v>885</v>
      </c>
    </row>
    <row r="1914" spans="1:9" x14ac:dyDescent="0.3">
      <c r="A1914" s="1">
        <v>45478</v>
      </c>
      <c r="B1914" s="1" t="str">
        <f t="shared" si="87"/>
        <v>July</v>
      </c>
      <c r="C1914" s="1" t="str">
        <f t="shared" si="88"/>
        <v>Monsoon</v>
      </c>
      <c r="D1914" t="s">
        <v>38</v>
      </c>
      <c r="E1914" t="s">
        <v>23</v>
      </c>
      <c r="F1914">
        <v>332.54</v>
      </c>
      <c r="G1914">
        <v>229.75</v>
      </c>
      <c r="H1914">
        <v>5</v>
      </c>
      <c r="I1914">
        <f t="shared" si="89"/>
        <v>1148.75</v>
      </c>
    </row>
    <row r="1915" spans="1:9" x14ac:dyDescent="0.3">
      <c r="A1915" s="1">
        <v>45350</v>
      </c>
      <c r="B1915" s="1" t="str">
        <f t="shared" si="87"/>
        <v>February</v>
      </c>
      <c r="C1915" s="1" t="str">
        <f t="shared" si="88"/>
        <v>Winter</v>
      </c>
      <c r="D1915" t="s">
        <v>43</v>
      </c>
      <c r="E1915" t="s">
        <v>6</v>
      </c>
      <c r="F1915">
        <v>97.1</v>
      </c>
      <c r="G1915">
        <v>81.23</v>
      </c>
      <c r="H1915">
        <v>2</v>
      </c>
      <c r="I1915">
        <f t="shared" si="89"/>
        <v>162.46</v>
      </c>
    </row>
    <row r="1916" spans="1:9" x14ac:dyDescent="0.3">
      <c r="A1916" s="1">
        <v>45650</v>
      </c>
      <c r="B1916" s="1" t="str">
        <f t="shared" si="87"/>
        <v>December</v>
      </c>
      <c r="C1916" s="1" t="str">
        <f t="shared" si="88"/>
        <v>Festive</v>
      </c>
      <c r="D1916" t="s">
        <v>41</v>
      </c>
      <c r="E1916" t="s">
        <v>42</v>
      </c>
      <c r="F1916">
        <v>0.15</v>
      </c>
      <c r="G1916">
        <v>0.12</v>
      </c>
      <c r="H1916">
        <v>500</v>
      </c>
      <c r="I1916">
        <f t="shared" si="89"/>
        <v>60</v>
      </c>
    </row>
    <row r="1917" spans="1:9" x14ac:dyDescent="0.3">
      <c r="A1917" s="1">
        <v>45609</v>
      </c>
      <c r="B1917" s="1" t="str">
        <f t="shared" si="87"/>
        <v>November</v>
      </c>
      <c r="C1917" s="1" t="str">
        <f t="shared" si="88"/>
        <v>Festive</v>
      </c>
      <c r="D1917" t="s">
        <v>36</v>
      </c>
      <c r="E1917" t="s">
        <v>35</v>
      </c>
      <c r="F1917">
        <v>0.28999999999999998</v>
      </c>
      <c r="G1917">
        <v>0.27</v>
      </c>
      <c r="H1917">
        <v>750</v>
      </c>
      <c r="I1917">
        <f t="shared" si="89"/>
        <v>202.5</v>
      </c>
    </row>
    <row r="1918" spans="1:9" x14ac:dyDescent="0.3">
      <c r="A1918" s="1">
        <v>45647</v>
      </c>
      <c r="B1918" s="1" t="str">
        <f t="shared" si="87"/>
        <v>December</v>
      </c>
      <c r="C1918" s="1" t="str">
        <f t="shared" si="88"/>
        <v>Festive</v>
      </c>
      <c r="D1918" t="s">
        <v>24</v>
      </c>
      <c r="E1918" t="s">
        <v>6</v>
      </c>
      <c r="F1918">
        <v>0.13</v>
      </c>
      <c r="G1918">
        <v>0.09</v>
      </c>
      <c r="H1918">
        <v>250</v>
      </c>
      <c r="I1918">
        <f t="shared" si="89"/>
        <v>22.5</v>
      </c>
    </row>
    <row r="1919" spans="1:9" x14ac:dyDescent="0.3">
      <c r="A1919" s="1">
        <v>45441</v>
      </c>
      <c r="B1919" s="1" t="str">
        <f t="shared" si="87"/>
        <v>May</v>
      </c>
      <c r="C1919" s="1" t="str">
        <f t="shared" si="88"/>
        <v>Summer</v>
      </c>
      <c r="D1919" t="s">
        <v>16</v>
      </c>
      <c r="E1919" t="s">
        <v>17</v>
      </c>
      <c r="F1919">
        <v>2.77</v>
      </c>
      <c r="G1919">
        <v>2.2599999999999998</v>
      </c>
      <c r="H1919">
        <v>1500</v>
      </c>
      <c r="I1919">
        <f t="shared" si="89"/>
        <v>3389.9999999999995</v>
      </c>
    </row>
    <row r="1920" spans="1:9" x14ac:dyDescent="0.3">
      <c r="A1920" s="1">
        <v>45483</v>
      </c>
      <c r="B1920" s="1" t="str">
        <f t="shared" si="87"/>
        <v>July</v>
      </c>
      <c r="C1920" s="1" t="str">
        <f t="shared" si="88"/>
        <v>Monsoon</v>
      </c>
      <c r="D1920" t="s">
        <v>13</v>
      </c>
      <c r="E1920" t="s">
        <v>14</v>
      </c>
      <c r="F1920">
        <v>78.02</v>
      </c>
      <c r="G1920">
        <v>55.2</v>
      </c>
      <c r="H1920">
        <v>2</v>
      </c>
      <c r="I1920">
        <f t="shared" si="89"/>
        <v>110.4</v>
      </c>
    </row>
    <row r="1921" spans="1:9" x14ac:dyDescent="0.3">
      <c r="A1921" s="1">
        <v>45315</v>
      </c>
      <c r="B1921" s="1" t="str">
        <f t="shared" si="87"/>
        <v>January</v>
      </c>
      <c r="C1921" s="1" t="str">
        <f t="shared" si="88"/>
        <v>Winter</v>
      </c>
      <c r="D1921" t="s">
        <v>46</v>
      </c>
      <c r="E1921" t="s">
        <v>6</v>
      </c>
      <c r="F1921">
        <v>1.22</v>
      </c>
      <c r="G1921">
        <v>0.98</v>
      </c>
      <c r="H1921">
        <v>250</v>
      </c>
      <c r="I1921">
        <f t="shared" si="89"/>
        <v>245</v>
      </c>
    </row>
    <row r="1922" spans="1:9" x14ac:dyDescent="0.3">
      <c r="A1922" s="1">
        <v>45544</v>
      </c>
      <c r="B1922" s="1" t="str">
        <f t="shared" si="87"/>
        <v>September</v>
      </c>
      <c r="C1922" s="1" t="str">
        <f t="shared" si="88"/>
        <v>Monsoon</v>
      </c>
      <c r="D1922" t="s">
        <v>26</v>
      </c>
      <c r="E1922" t="s">
        <v>6</v>
      </c>
      <c r="F1922">
        <v>35.54</v>
      </c>
      <c r="G1922">
        <v>29.87</v>
      </c>
      <c r="H1922">
        <v>0.5</v>
      </c>
      <c r="I1922">
        <f t="shared" si="89"/>
        <v>14.935</v>
      </c>
    </row>
    <row r="1923" spans="1:9" x14ac:dyDescent="0.3">
      <c r="A1923" s="1">
        <v>45657</v>
      </c>
      <c r="B1923" s="1" t="str">
        <f t="shared" ref="B1923:B1986" si="90">TEXT(A1923,"MMMM")</f>
        <v>December</v>
      </c>
      <c r="C1923" s="1" t="str">
        <f t="shared" ref="C1923:C1986" si="91">IF(OR(MONTH(A1923)=10,MONTH(A1923)=11,MONTH(A1923)=12),"Festive",
IF(OR(MONTH(A1923)=1,MONTH(A1923)=2,MONTH(A1923)=3),"Winter",
IF(OR(MONTH(A1923)=4,MONTH(A1923)=5,MONTH(A1923)=6),"Summer",
"Monsoon")))</f>
        <v>Festive</v>
      </c>
      <c r="D1923" t="s">
        <v>3</v>
      </c>
      <c r="E1923" t="s">
        <v>4</v>
      </c>
      <c r="F1923">
        <v>53.6</v>
      </c>
      <c r="G1923">
        <v>43.07</v>
      </c>
      <c r="H1923">
        <v>5</v>
      </c>
      <c r="I1923">
        <f t="shared" ref="I1923:I1986" si="92">H1923*G1923</f>
        <v>215.35</v>
      </c>
    </row>
    <row r="1924" spans="1:9" x14ac:dyDescent="0.3">
      <c r="A1924" s="1">
        <v>45501</v>
      </c>
      <c r="B1924" s="1" t="str">
        <f t="shared" si="90"/>
        <v>July</v>
      </c>
      <c r="C1924" s="1" t="str">
        <f t="shared" si="91"/>
        <v>Monsoon</v>
      </c>
      <c r="D1924" t="s">
        <v>53</v>
      </c>
      <c r="E1924" t="s">
        <v>6</v>
      </c>
      <c r="F1924">
        <v>93.4</v>
      </c>
      <c r="G1924">
        <v>80.430000000000007</v>
      </c>
      <c r="H1924">
        <v>3</v>
      </c>
      <c r="I1924">
        <f t="shared" si="92"/>
        <v>241.29000000000002</v>
      </c>
    </row>
    <row r="1925" spans="1:9" x14ac:dyDescent="0.3">
      <c r="A1925" s="1">
        <v>45644</v>
      </c>
      <c r="B1925" s="1" t="str">
        <f t="shared" si="90"/>
        <v>December</v>
      </c>
      <c r="C1925" s="1" t="str">
        <f t="shared" si="91"/>
        <v>Festive</v>
      </c>
      <c r="D1925" t="s">
        <v>55</v>
      </c>
      <c r="E1925" t="s">
        <v>35</v>
      </c>
      <c r="F1925">
        <v>0.68</v>
      </c>
      <c r="G1925">
        <v>0.48</v>
      </c>
      <c r="H1925">
        <v>250</v>
      </c>
      <c r="I1925">
        <f t="shared" si="92"/>
        <v>120</v>
      </c>
    </row>
    <row r="1926" spans="1:9" x14ac:dyDescent="0.3">
      <c r="A1926" s="1">
        <v>45581</v>
      </c>
      <c r="B1926" s="1" t="str">
        <f t="shared" si="90"/>
        <v>October</v>
      </c>
      <c r="C1926" s="1" t="str">
        <f t="shared" si="91"/>
        <v>Festive</v>
      </c>
      <c r="D1926" t="s">
        <v>13</v>
      </c>
      <c r="E1926" t="s">
        <v>14</v>
      </c>
      <c r="F1926">
        <v>76.33</v>
      </c>
      <c r="G1926">
        <v>51.76</v>
      </c>
      <c r="H1926">
        <v>24</v>
      </c>
      <c r="I1926">
        <f t="shared" si="92"/>
        <v>1242.24</v>
      </c>
    </row>
    <row r="1927" spans="1:9" x14ac:dyDescent="0.3">
      <c r="A1927" s="1">
        <v>45493</v>
      </c>
      <c r="B1927" s="1" t="str">
        <f t="shared" si="90"/>
        <v>July</v>
      </c>
      <c r="C1927" s="1" t="str">
        <f t="shared" si="91"/>
        <v>Monsoon</v>
      </c>
      <c r="D1927" t="s">
        <v>56</v>
      </c>
      <c r="E1927" t="s">
        <v>29</v>
      </c>
      <c r="F1927">
        <v>368.63</v>
      </c>
      <c r="G1927">
        <v>276.87</v>
      </c>
      <c r="H1927">
        <v>12</v>
      </c>
      <c r="I1927">
        <f t="shared" si="92"/>
        <v>3322.44</v>
      </c>
    </row>
    <row r="1928" spans="1:9" x14ac:dyDescent="0.3">
      <c r="A1928" s="1">
        <v>45590</v>
      </c>
      <c r="B1928" s="1" t="str">
        <f t="shared" si="90"/>
        <v>October</v>
      </c>
      <c r="C1928" s="1" t="str">
        <f t="shared" si="91"/>
        <v>Festive</v>
      </c>
      <c r="D1928" t="s">
        <v>28</v>
      </c>
      <c r="E1928" t="s">
        <v>29</v>
      </c>
      <c r="F1928">
        <v>71.66</v>
      </c>
      <c r="G1928">
        <v>66.52</v>
      </c>
      <c r="H1928">
        <v>2</v>
      </c>
      <c r="I1928">
        <f t="shared" si="92"/>
        <v>133.04</v>
      </c>
    </row>
    <row r="1929" spans="1:9" x14ac:dyDescent="0.3">
      <c r="A1929" s="1">
        <v>45347</v>
      </c>
      <c r="B1929" s="1" t="str">
        <f t="shared" si="90"/>
        <v>February</v>
      </c>
      <c r="C1929" s="1" t="str">
        <f t="shared" si="91"/>
        <v>Winter</v>
      </c>
      <c r="D1929" t="s">
        <v>48</v>
      </c>
      <c r="E1929" t="s">
        <v>6</v>
      </c>
      <c r="F1929">
        <v>113.61</v>
      </c>
      <c r="G1929">
        <v>83.41</v>
      </c>
      <c r="H1929">
        <v>2</v>
      </c>
      <c r="I1929">
        <f t="shared" si="92"/>
        <v>166.82</v>
      </c>
    </row>
    <row r="1930" spans="1:9" x14ac:dyDescent="0.3">
      <c r="A1930" s="1">
        <v>45315</v>
      </c>
      <c r="B1930" s="1" t="str">
        <f t="shared" si="90"/>
        <v>January</v>
      </c>
      <c r="C1930" s="1" t="str">
        <f t="shared" si="91"/>
        <v>Winter</v>
      </c>
      <c r="D1930" t="s">
        <v>5</v>
      </c>
      <c r="E1930" t="s">
        <v>6</v>
      </c>
      <c r="F1930">
        <v>36.39</v>
      </c>
      <c r="G1930">
        <v>27.47</v>
      </c>
      <c r="H1930">
        <v>0.25</v>
      </c>
      <c r="I1930">
        <f t="shared" si="92"/>
        <v>6.8674999999999997</v>
      </c>
    </row>
    <row r="1931" spans="1:9" x14ac:dyDescent="0.3">
      <c r="A1931" s="1">
        <v>45355</v>
      </c>
      <c r="B1931" s="1" t="str">
        <f t="shared" si="90"/>
        <v>March</v>
      </c>
      <c r="C1931" s="1" t="str">
        <f t="shared" si="91"/>
        <v>Winter</v>
      </c>
      <c r="D1931" t="s">
        <v>12</v>
      </c>
      <c r="E1931" t="s">
        <v>6</v>
      </c>
      <c r="F1931">
        <v>0.11</v>
      </c>
      <c r="G1931">
        <v>0.1</v>
      </c>
      <c r="H1931">
        <v>200</v>
      </c>
      <c r="I1931">
        <f t="shared" si="92"/>
        <v>20</v>
      </c>
    </row>
    <row r="1932" spans="1:9" x14ac:dyDescent="0.3">
      <c r="A1932" s="1">
        <v>45522</v>
      </c>
      <c r="B1932" s="1" t="str">
        <f t="shared" si="90"/>
        <v>August</v>
      </c>
      <c r="C1932" s="1" t="str">
        <f t="shared" si="91"/>
        <v>Monsoon</v>
      </c>
      <c r="D1932" t="s">
        <v>25</v>
      </c>
      <c r="E1932" t="s">
        <v>6</v>
      </c>
      <c r="F1932">
        <v>58.56</v>
      </c>
      <c r="G1932">
        <v>44.1</v>
      </c>
      <c r="H1932">
        <v>1</v>
      </c>
      <c r="I1932">
        <f t="shared" si="92"/>
        <v>44.1</v>
      </c>
    </row>
    <row r="1933" spans="1:9" x14ac:dyDescent="0.3">
      <c r="A1933" s="1">
        <v>45550</v>
      </c>
      <c r="B1933" s="1" t="str">
        <f t="shared" si="90"/>
        <v>September</v>
      </c>
      <c r="C1933" s="1" t="str">
        <f t="shared" si="91"/>
        <v>Monsoon</v>
      </c>
      <c r="D1933" t="s">
        <v>41</v>
      </c>
      <c r="E1933" t="s">
        <v>42</v>
      </c>
      <c r="F1933">
        <v>0.74</v>
      </c>
      <c r="G1933">
        <v>0.53</v>
      </c>
      <c r="H1933">
        <v>250</v>
      </c>
      <c r="I1933">
        <f t="shared" si="92"/>
        <v>132.5</v>
      </c>
    </row>
    <row r="1934" spans="1:9" x14ac:dyDescent="0.3">
      <c r="A1934" s="1">
        <v>45629</v>
      </c>
      <c r="B1934" s="1" t="str">
        <f t="shared" si="90"/>
        <v>December</v>
      </c>
      <c r="C1934" s="1" t="str">
        <f t="shared" si="91"/>
        <v>Festive</v>
      </c>
      <c r="D1934" t="s">
        <v>49</v>
      </c>
      <c r="E1934" t="s">
        <v>4</v>
      </c>
      <c r="F1934">
        <v>115.77</v>
      </c>
      <c r="G1934">
        <v>82.23</v>
      </c>
      <c r="H1934">
        <v>0.25</v>
      </c>
      <c r="I1934">
        <f t="shared" si="92"/>
        <v>20.557500000000001</v>
      </c>
    </row>
    <row r="1935" spans="1:9" x14ac:dyDescent="0.3">
      <c r="A1935" s="1">
        <v>45572</v>
      </c>
      <c r="B1935" s="1" t="str">
        <f t="shared" si="90"/>
        <v>October</v>
      </c>
      <c r="C1935" s="1" t="str">
        <f t="shared" si="91"/>
        <v>Festive</v>
      </c>
      <c r="D1935" t="s">
        <v>49</v>
      </c>
      <c r="E1935" t="s">
        <v>4</v>
      </c>
      <c r="F1935">
        <v>113.87</v>
      </c>
      <c r="G1935">
        <v>77.36</v>
      </c>
      <c r="H1935">
        <v>3</v>
      </c>
      <c r="I1935">
        <f t="shared" si="92"/>
        <v>232.07999999999998</v>
      </c>
    </row>
    <row r="1936" spans="1:9" x14ac:dyDescent="0.3">
      <c r="A1936" s="1">
        <v>45513</v>
      </c>
      <c r="B1936" s="1" t="str">
        <f t="shared" si="90"/>
        <v>August</v>
      </c>
      <c r="C1936" s="1" t="str">
        <f t="shared" si="91"/>
        <v>Monsoon</v>
      </c>
      <c r="D1936" t="s">
        <v>53</v>
      </c>
      <c r="E1936" t="s">
        <v>6</v>
      </c>
      <c r="F1936">
        <v>71.709999999999994</v>
      </c>
      <c r="G1936">
        <v>65.27</v>
      </c>
      <c r="H1936">
        <v>2</v>
      </c>
      <c r="I1936">
        <f t="shared" si="92"/>
        <v>130.54</v>
      </c>
    </row>
    <row r="1937" spans="1:9" x14ac:dyDescent="0.3">
      <c r="A1937" s="1">
        <v>45539</v>
      </c>
      <c r="B1937" s="1" t="str">
        <f t="shared" si="90"/>
        <v>September</v>
      </c>
      <c r="C1937" s="1" t="str">
        <f t="shared" si="91"/>
        <v>Monsoon</v>
      </c>
      <c r="D1937" t="s">
        <v>43</v>
      </c>
      <c r="E1937" t="s">
        <v>6</v>
      </c>
      <c r="F1937">
        <v>93.66</v>
      </c>
      <c r="G1937">
        <v>65.569999999999993</v>
      </c>
      <c r="H1937">
        <v>3</v>
      </c>
      <c r="I1937">
        <f t="shared" si="92"/>
        <v>196.70999999999998</v>
      </c>
    </row>
    <row r="1938" spans="1:9" x14ac:dyDescent="0.3">
      <c r="A1938" s="1">
        <v>45382</v>
      </c>
      <c r="B1938" s="1" t="str">
        <f t="shared" si="90"/>
        <v>March</v>
      </c>
      <c r="C1938" s="1" t="str">
        <f t="shared" si="91"/>
        <v>Winter</v>
      </c>
      <c r="D1938" t="s">
        <v>40</v>
      </c>
      <c r="E1938" t="s">
        <v>29</v>
      </c>
      <c r="F1938">
        <v>276.86</v>
      </c>
      <c r="G1938">
        <v>237.58</v>
      </c>
      <c r="H1938">
        <v>3</v>
      </c>
      <c r="I1938">
        <f t="shared" si="92"/>
        <v>712.74</v>
      </c>
    </row>
    <row r="1939" spans="1:9" x14ac:dyDescent="0.3">
      <c r="A1939" s="1">
        <v>45380</v>
      </c>
      <c r="B1939" s="1" t="str">
        <f t="shared" si="90"/>
        <v>March</v>
      </c>
      <c r="C1939" s="1" t="str">
        <f t="shared" si="91"/>
        <v>Winter</v>
      </c>
      <c r="D1939" t="s">
        <v>41</v>
      </c>
      <c r="E1939" t="s">
        <v>42</v>
      </c>
      <c r="F1939">
        <v>0.56000000000000005</v>
      </c>
      <c r="G1939">
        <v>0.45</v>
      </c>
      <c r="H1939">
        <v>1500</v>
      </c>
      <c r="I1939">
        <f t="shared" si="92"/>
        <v>675</v>
      </c>
    </row>
    <row r="1940" spans="1:9" x14ac:dyDescent="0.3">
      <c r="A1940" s="1">
        <v>45357</v>
      </c>
      <c r="B1940" s="1" t="str">
        <f t="shared" si="90"/>
        <v>March</v>
      </c>
      <c r="C1940" s="1" t="str">
        <f t="shared" si="91"/>
        <v>Winter</v>
      </c>
      <c r="D1940" t="s">
        <v>39</v>
      </c>
      <c r="E1940" t="s">
        <v>11</v>
      </c>
      <c r="F1940">
        <v>259.64999999999998</v>
      </c>
      <c r="G1940">
        <v>218.15</v>
      </c>
      <c r="H1940">
        <v>0.5</v>
      </c>
      <c r="I1940">
        <f t="shared" si="92"/>
        <v>109.075</v>
      </c>
    </row>
    <row r="1941" spans="1:9" x14ac:dyDescent="0.3">
      <c r="A1941" s="1">
        <v>45650</v>
      </c>
      <c r="B1941" s="1" t="str">
        <f t="shared" si="90"/>
        <v>December</v>
      </c>
      <c r="C1941" s="1" t="str">
        <f t="shared" si="91"/>
        <v>Festive</v>
      </c>
      <c r="D1941" t="s">
        <v>12</v>
      </c>
      <c r="E1941" t="s">
        <v>6</v>
      </c>
      <c r="F1941">
        <v>0.67</v>
      </c>
      <c r="G1941">
        <v>0.48</v>
      </c>
      <c r="H1941">
        <v>2000</v>
      </c>
      <c r="I1941">
        <f t="shared" si="92"/>
        <v>960</v>
      </c>
    </row>
    <row r="1942" spans="1:9" x14ac:dyDescent="0.3">
      <c r="A1942" s="1">
        <v>45456</v>
      </c>
      <c r="B1942" s="1" t="str">
        <f t="shared" si="90"/>
        <v>June</v>
      </c>
      <c r="C1942" s="1" t="str">
        <f t="shared" si="91"/>
        <v>Summer</v>
      </c>
      <c r="D1942" t="s">
        <v>37</v>
      </c>
      <c r="E1942" t="s">
        <v>33</v>
      </c>
      <c r="F1942">
        <v>0.08</v>
      </c>
      <c r="G1942">
        <v>0.06</v>
      </c>
      <c r="H1942">
        <v>4000</v>
      </c>
      <c r="I1942">
        <f t="shared" si="92"/>
        <v>240</v>
      </c>
    </row>
    <row r="1943" spans="1:9" x14ac:dyDescent="0.3">
      <c r="A1943" s="1">
        <v>45488</v>
      </c>
      <c r="B1943" s="1" t="str">
        <f t="shared" si="90"/>
        <v>July</v>
      </c>
      <c r="C1943" s="1" t="str">
        <f t="shared" si="91"/>
        <v>Monsoon</v>
      </c>
      <c r="D1943" t="s">
        <v>47</v>
      </c>
      <c r="E1943" t="s">
        <v>6</v>
      </c>
      <c r="F1943">
        <v>104.24</v>
      </c>
      <c r="G1943">
        <v>88.27</v>
      </c>
      <c r="H1943">
        <v>2</v>
      </c>
      <c r="I1943">
        <f t="shared" si="92"/>
        <v>176.54</v>
      </c>
    </row>
    <row r="1944" spans="1:9" x14ac:dyDescent="0.3">
      <c r="A1944" s="1">
        <v>45419</v>
      </c>
      <c r="B1944" s="1" t="str">
        <f t="shared" si="90"/>
        <v>May</v>
      </c>
      <c r="C1944" s="1" t="str">
        <f t="shared" si="91"/>
        <v>Summer</v>
      </c>
      <c r="D1944" t="s">
        <v>43</v>
      </c>
      <c r="E1944" t="s">
        <v>6</v>
      </c>
      <c r="F1944">
        <v>42.74</v>
      </c>
      <c r="G1944">
        <v>33.44</v>
      </c>
      <c r="H1944">
        <v>3</v>
      </c>
      <c r="I1944">
        <f t="shared" si="92"/>
        <v>100.32</v>
      </c>
    </row>
    <row r="1945" spans="1:9" x14ac:dyDescent="0.3">
      <c r="A1945" s="1">
        <v>45609</v>
      </c>
      <c r="B1945" s="1" t="str">
        <f t="shared" si="90"/>
        <v>November</v>
      </c>
      <c r="C1945" s="1" t="str">
        <f t="shared" si="91"/>
        <v>Festive</v>
      </c>
      <c r="D1945" t="s">
        <v>18</v>
      </c>
      <c r="E1945" t="s">
        <v>17</v>
      </c>
      <c r="F1945">
        <v>3.06</v>
      </c>
      <c r="G1945">
        <v>2.69</v>
      </c>
      <c r="H1945">
        <v>100</v>
      </c>
      <c r="I1945">
        <f t="shared" si="92"/>
        <v>269</v>
      </c>
    </row>
    <row r="1946" spans="1:9" x14ac:dyDescent="0.3">
      <c r="A1946" s="1">
        <v>45523</v>
      </c>
      <c r="B1946" s="1" t="str">
        <f t="shared" si="90"/>
        <v>August</v>
      </c>
      <c r="C1946" s="1" t="str">
        <f t="shared" si="91"/>
        <v>Monsoon</v>
      </c>
      <c r="D1946" t="s">
        <v>59</v>
      </c>
      <c r="E1946" t="s">
        <v>6</v>
      </c>
      <c r="F1946">
        <v>19.93</v>
      </c>
      <c r="G1946">
        <v>16.559999999999999</v>
      </c>
      <c r="H1946">
        <v>4</v>
      </c>
      <c r="I1946">
        <f t="shared" si="92"/>
        <v>66.239999999999995</v>
      </c>
    </row>
    <row r="1947" spans="1:9" x14ac:dyDescent="0.3">
      <c r="A1947" s="1">
        <v>45362</v>
      </c>
      <c r="B1947" s="1" t="str">
        <f t="shared" si="90"/>
        <v>March</v>
      </c>
      <c r="C1947" s="1" t="str">
        <f t="shared" si="91"/>
        <v>Winter</v>
      </c>
      <c r="D1947" t="s">
        <v>45</v>
      </c>
      <c r="E1947" t="s">
        <v>23</v>
      </c>
      <c r="F1947">
        <v>254.13</v>
      </c>
      <c r="G1947">
        <v>211.95</v>
      </c>
      <c r="H1947">
        <v>2</v>
      </c>
      <c r="I1947">
        <f t="shared" si="92"/>
        <v>423.9</v>
      </c>
    </row>
    <row r="1948" spans="1:9" x14ac:dyDescent="0.3">
      <c r="A1948" s="1">
        <v>45554</v>
      </c>
      <c r="B1948" s="1" t="str">
        <f t="shared" si="90"/>
        <v>September</v>
      </c>
      <c r="C1948" s="1" t="str">
        <f t="shared" si="91"/>
        <v>Monsoon</v>
      </c>
      <c r="D1948" t="s">
        <v>28</v>
      </c>
      <c r="E1948" t="s">
        <v>29</v>
      </c>
      <c r="F1948">
        <v>286.06</v>
      </c>
      <c r="G1948">
        <v>230.99</v>
      </c>
      <c r="H1948">
        <v>6</v>
      </c>
      <c r="I1948">
        <f t="shared" si="92"/>
        <v>1385.94</v>
      </c>
    </row>
    <row r="1949" spans="1:9" x14ac:dyDescent="0.3">
      <c r="A1949" s="1">
        <v>45655</v>
      </c>
      <c r="B1949" s="1" t="str">
        <f t="shared" si="90"/>
        <v>December</v>
      </c>
      <c r="C1949" s="1" t="str">
        <f t="shared" si="91"/>
        <v>Festive</v>
      </c>
      <c r="D1949" t="s">
        <v>21</v>
      </c>
      <c r="E1949" t="s">
        <v>6</v>
      </c>
      <c r="F1949">
        <v>160.69999999999999</v>
      </c>
      <c r="G1949">
        <v>110.09</v>
      </c>
      <c r="H1949">
        <v>0.25</v>
      </c>
      <c r="I1949">
        <f t="shared" si="92"/>
        <v>27.522500000000001</v>
      </c>
    </row>
    <row r="1950" spans="1:9" x14ac:dyDescent="0.3">
      <c r="A1950" s="1">
        <v>45452</v>
      </c>
      <c r="B1950" s="1" t="str">
        <f t="shared" si="90"/>
        <v>June</v>
      </c>
      <c r="C1950" s="1" t="str">
        <f t="shared" si="91"/>
        <v>Summer</v>
      </c>
      <c r="D1950" t="s">
        <v>36</v>
      </c>
      <c r="E1950" t="s">
        <v>35</v>
      </c>
      <c r="F1950">
        <v>0.62</v>
      </c>
      <c r="G1950">
        <v>0.46</v>
      </c>
      <c r="H1950">
        <v>250</v>
      </c>
      <c r="I1950">
        <f t="shared" si="92"/>
        <v>115</v>
      </c>
    </row>
    <row r="1951" spans="1:9" x14ac:dyDescent="0.3">
      <c r="A1951" s="1">
        <v>45403</v>
      </c>
      <c r="B1951" s="1" t="str">
        <f t="shared" si="90"/>
        <v>April</v>
      </c>
      <c r="C1951" s="1" t="str">
        <f t="shared" si="91"/>
        <v>Summer</v>
      </c>
      <c r="D1951" t="s">
        <v>38</v>
      </c>
      <c r="E1951" t="s">
        <v>23</v>
      </c>
      <c r="F1951">
        <v>251.49</v>
      </c>
      <c r="G1951">
        <v>217.26</v>
      </c>
      <c r="H1951">
        <v>0.5</v>
      </c>
      <c r="I1951">
        <f t="shared" si="92"/>
        <v>108.63</v>
      </c>
    </row>
    <row r="1952" spans="1:9" x14ac:dyDescent="0.3">
      <c r="A1952" s="1">
        <v>45645</v>
      </c>
      <c r="B1952" s="1" t="str">
        <f t="shared" si="90"/>
        <v>December</v>
      </c>
      <c r="C1952" s="1" t="str">
        <f t="shared" si="91"/>
        <v>Festive</v>
      </c>
      <c r="D1952" t="s">
        <v>46</v>
      </c>
      <c r="E1952" t="s">
        <v>6</v>
      </c>
      <c r="F1952">
        <v>1</v>
      </c>
      <c r="G1952">
        <v>0.82</v>
      </c>
      <c r="H1952">
        <v>750</v>
      </c>
      <c r="I1952">
        <f t="shared" si="92"/>
        <v>615</v>
      </c>
    </row>
    <row r="1953" spans="1:9" x14ac:dyDescent="0.3">
      <c r="A1953" s="1">
        <v>45468</v>
      </c>
      <c r="B1953" s="1" t="str">
        <f t="shared" si="90"/>
        <v>June</v>
      </c>
      <c r="C1953" s="1" t="str">
        <f t="shared" si="91"/>
        <v>Summer</v>
      </c>
      <c r="D1953" t="s">
        <v>52</v>
      </c>
      <c r="E1953" t="s">
        <v>42</v>
      </c>
      <c r="F1953">
        <v>0.53</v>
      </c>
      <c r="G1953">
        <v>0.5</v>
      </c>
      <c r="H1953">
        <v>200</v>
      </c>
      <c r="I1953">
        <f t="shared" si="92"/>
        <v>100</v>
      </c>
    </row>
    <row r="1954" spans="1:9" x14ac:dyDescent="0.3">
      <c r="A1954" s="1">
        <v>45359</v>
      </c>
      <c r="B1954" s="1" t="str">
        <f t="shared" si="90"/>
        <v>March</v>
      </c>
      <c r="C1954" s="1" t="str">
        <f t="shared" si="91"/>
        <v>Winter</v>
      </c>
      <c r="D1954" t="s">
        <v>43</v>
      </c>
      <c r="E1954" t="s">
        <v>6</v>
      </c>
      <c r="F1954">
        <v>35.04</v>
      </c>
      <c r="G1954">
        <v>31.8</v>
      </c>
      <c r="H1954">
        <v>0.25</v>
      </c>
      <c r="I1954">
        <f t="shared" si="92"/>
        <v>7.95</v>
      </c>
    </row>
    <row r="1955" spans="1:9" x14ac:dyDescent="0.3">
      <c r="A1955" s="1">
        <v>45383</v>
      </c>
      <c r="B1955" s="1" t="str">
        <f t="shared" si="90"/>
        <v>April</v>
      </c>
      <c r="C1955" s="1" t="str">
        <f t="shared" si="91"/>
        <v>Summer</v>
      </c>
      <c r="D1955" t="s">
        <v>32</v>
      </c>
      <c r="E1955" t="s">
        <v>33</v>
      </c>
      <c r="F1955">
        <v>0.05</v>
      </c>
      <c r="G1955">
        <v>0.04</v>
      </c>
      <c r="H1955">
        <v>1500</v>
      </c>
      <c r="I1955">
        <f t="shared" si="92"/>
        <v>60</v>
      </c>
    </row>
    <row r="1956" spans="1:9" x14ac:dyDescent="0.3">
      <c r="A1956" s="1">
        <v>45457</v>
      </c>
      <c r="B1956" s="1" t="str">
        <f t="shared" si="90"/>
        <v>June</v>
      </c>
      <c r="C1956" s="1" t="str">
        <f t="shared" si="91"/>
        <v>Summer</v>
      </c>
      <c r="D1956" t="s">
        <v>19</v>
      </c>
      <c r="E1956" t="s">
        <v>14</v>
      </c>
      <c r="F1956">
        <v>67.25</v>
      </c>
      <c r="G1956">
        <v>59.01</v>
      </c>
      <c r="H1956">
        <v>1</v>
      </c>
      <c r="I1956">
        <f t="shared" si="92"/>
        <v>59.01</v>
      </c>
    </row>
    <row r="1957" spans="1:9" x14ac:dyDescent="0.3">
      <c r="A1957" s="1">
        <v>45472</v>
      </c>
      <c r="B1957" s="1" t="str">
        <f t="shared" si="90"/>
        <v>June</v>
      </c>
      <c r="C1957" s="1" t="str">
        <f t="shared" si="91"/>
        <v>Summer</v>
      </c>
      <c r="D1957" t="s">
        <v>32</v>
      </c>
      <c r="E1957" t="s">
        <v>33</v>
      </c>
      <c r="F1957">
        <v>0.05</v>
      </c>
      <c r="G1957">
        <v>0.04</v>
      </c>
      <c r="H1957">
        <v>250</v>
      </c>
      <c r="I1957">
        <f t="shared" si="92"/>
        <v>10</v>
      </c>
    </row>
    <row r="1958" spans="1:9" x14ac:dyDescent="0.3">
      <c r="A1958" s="1">
        <v>45505</v>
      </c>
      <c r="B1958" s="1" t="str">
        <f t="shared" si="90"/>
        <v>August</v>
      </c>
      <c r="C1958" s="1" t="str">
        <f t="shared" si="91"/>
        <v>Monsoon</v>
      </c>
      <c r="D1958" t="s">
        <v>51</v>
      </c>
      <c r="E1958" t="s">
        <v>6</v>
      </c>
      <c r="F1958">
        <v>57.52</v>
      </c>
      <c r="G1958">
        <v>54.28</v>
      </c>
      <c r="H1958">
        <v>1</v>
      </c>
      <c r="I1958">
        <f t="shared" si="92"/>
        <v>54.28</v>
      </c>
    </row>
    <row r="1959" spans="1:9" x14ac:dyDescent="0.3">
      <c r="A1959" s="1">
        <v>45565</v>
      </c>
      <c r="B1959" s="1" t="str">
        <f t="shared" si="90"/>
        <v>September</v>
      </c>
      <c r="C1959" s="1" t="str">
        <f t="shared" si="91"/>
        <v>Monsoon</v>
      </c>
      <c r="D1959" t="s">
        <v>31</v>
      </c>
      <c r="E1959" t="s">
        <v>11</v>
      </c>
      <c r="F1959">
        <v>499.66</v>
      </c>
      <c r="G1959">
        <v>449.43</v>
      </c>
      <c r="H1959">
        <v>0.25</v>
      </c>
      <c r="I1959">
        <f t="shared" si="92"/>
        <v>112.3575</v>
      </c>
    </row>
    <row r="1960" spans="1:9" x14ac:dyDescent="0.3">
      <c r="A1960" s="1">
        <v>45620</v>
      </c>
      <c r="B1960" s="1" t="str">
        <f t="shared" si="90"/>
        <v>November</v>
      </c>
      <c r="C1960" s="1" t="str">
        <f t="shared" si="91"/>
        <v>Festive</v>
      </c>
      <c r="D1960" t="s">
        <v>27</v>
      </c>
      <c r="E1960" t="s">
        <v>4</v>
      </c>
      <c r="F1960">
        <v>88.39</v>
      </c>
      <c r="G1960">
        <v>77.22</v>
      </c>
      <c r="H1960">
        <v>10</v>
      </c>
      <c r="I1960">
        <f t="shared" si="92"/>
        <v>772.2</v>
      </c>
    </row>
    <row r="1961" spans="1:9" x14ac:dyDescent="0.3">
      <c r="A1961" s="1">
        <v>45559</v>
      </c>
      <c r="B1961" s="1" t="str">
        <f t="shared" si="90"/>
        <v>September</v>
      </c>
      <c r="C1961" s="1" t="str">
        <f t="shared" si="91"/>
        <v>Monsoon</v>
      </c>
      <c r="D1961" t="s">
        <v>50</v>
      </c>
      <c r="E1961" t="s">
        <v>6</v>
      </c>
      <c r="F1961">
        <v>0.27</v>
      </c>
      <c r="G1961">
        <v>0.22</v>
      </c>
      <c r="H1961">
        <v>350</v>
      </c>
      <c r="I1961">
        <f t="shared" si="92"/>
        <v>77</v>
      </c>
    </row>
    <row r="1962" spans="1:9" x14ac:dyDescent="0.3">
      <c r="A1962" s="1">
        <v>45614</v>
      </c>
      <c r="B1962" s="1" t="str">
        <f t="shared" si="90"/>
        <v>November</v>
      </c>
      <c r="C1962" s="1" t="str">
        <f t="shared" si="91"/>
        <v>Festive</v>
      </c>
      <c r="D1962" t="s">
        <v>21</v>
      </c>
      <c r="E1962" t="s">
        <v>6</v>
      </c>
      <c r="F1962">
        <v>119.03</v>
      </c>
      <c r="G1962">
        <v>110.27</v>
      </c>
      <c r="H1962">
        <v>3</v>
      </c>
      <c r="I1962">
        <f t="shared" si="92"/>
        <v>330.81</v>
      </c>
    </row>
    <row r="1963" spans="1:9" x14ac:dyDescent="0.3">
      <c r="A1963" s="1">
        <v>45651</v>
      </c>
      <c r="B1963" s="1" t="str">
        <f t="shared" si="90"/>
        <v>December</v>
      </c>
      <c r="C1963" s="1" t="str">
        <f t="shared" si="91"/>
        <v>Festive</v>
      </c>
      <c r="D1963" t="s">
        <v>47</v>
      </c>
      <c r="E1963" t="s">
        <v>6</v>
      </c>
      <c r="F1963">
        <v>67.510000000000005</v>
      </c>
      <c r="G1963">
        <v>55.33</v>
      </c>
      <c r="H1963">
        <v>0.5</v>
      </c>
      <c r="I1963">
        <f t="shared" si="92"/>
        <v>27.664999999999999</v>
      </c>
    </row>
    <row r="1964" spans="1:9" x14ac:dyDescent="0.3">
      <c r="A1964" s="1">
        <v>45600</v>
      </c>
      <c r="B1964" s="1" t="str">
        <f t="shared" si="90"/>
        <v>November</v>
      </c>
      <c r="C1964" s="1" t="str">
        <f t="shared" si="91"/>
        <v>Festive</v>
      </c>
      <c r="D1964" t="s">
        <v>19</v>
      </c>
      <c r="E1964" t="s">
        <v>14</v>
      </c>
      <c r="F1964">
        <v>65.510000000000005</v>
      </c>
      <c r="G1964">
        <v>43.98</v>
      </c>
      <c r="H1964">
        <v>6</v>
      </c>
      <c r="I1964">
        <f t="shared" si="92"/>
        <v>263.88</v>
      </c>
    </row>
    <row r="1965" spans="1:9" x14ac:dyDescent="0.3">
      <c r="A1965" s="1">
        <v>45374</v>
      </c>
      <c r="B1965" s="1" t="str">
        <f t="shared" si="90"/>
        <v>March</v>
      </c>
      <c r="C1965" s="1" t="str">
        <f t="shared" si="91"/>
        <v>Winter</v>
      </c>
      <c r="D1965" t="s">
        <v>39</v>
      </c>
      <c r="E1965" t="s">
        <v>11</v>
      </c>
      <c r="F1965">
        <v>539.55999999999995</v>
      </c>
      <c r="G1965">
        <v>456.33</v>
      </c>
      <c r="H1965">
        <v>0.25</v>
      </c>
      <c r="I1965">
        <f t="shared" si="92"/>
        <v>114.0825</v>
      </c>
    </row>
    <row r="1966" spans="1:9" x14ac:dyDescent="0.3">
      <c r="A1966" s="1">
        <v>45420</v>
      </c>
      <c r="B1966" s="1" t="str">
        <f t="shared" si="90"/>
        <v>May</v>
      </c>
      <c r="C1966" s="1" t="str">
        <f t="shared" si="91"/>
        <v>Summer</v>
      </c>
      <c r="D1966" t="s">
        <v>47</v>
      </c>
      <c r="E1966" t="s">
        <v>6</v>
      </c>
      <c r="F1966">
        <v>62.32</v>
      </c>
      <c r="G1966">
        <v>44.26</v>
      </c>
      <c r="H1966">
        <v>1</v>
      </c>
      <c r="I1966">
        <f t="shared" si="92"/>
        <v>44.26</v>
      </c>
    </row>
    <row r="1967" spans="1:9" x14ac:dyDescent="0.3">
      <c r="A1967" s="1">
        <v>45573</v>
      </c>
      <c r="B1967" s="1" t="str">
        <f t="shared" si="90"/>
        <v>October</v>
      </c>
      <c r="C1967" s="1" t="str">
        <f t="shared" si="91"/>
        <v>Festive</v>
      </c>
      <c r="D1967" t="s">
        <v>5</v>
      </c>
      <c r="E1967" t="s">
        <v>6</v>
      </c>
      <c r="F1967">
        <v>37.4</v>
      </c>
      <c r="G1967">
        <v>34.42</v>
      </c>
      <c r="H1967">
        <v>10</v>
      </c>
      <c r="I1967">
        <f t="shared" si="92"/>
        <v>344.20000000000005</v>
      </c>
    </row>
    <row r="1968" spans="1:9" x14ac:dyDescent="0.3">
      <c r="A1968" s="1">
        <v>45443</v>
      </c>
      <c r="B1968" s="1" t="str">
        <f t="shared" si="90"/>
        <v>May</v>
      </c>
      <c r="C1968" s="1" t="str">
        <f t="shared" si="91"/>
        <v>Summer</v>
      </c>
      <c r="D1968" t="s">
        <v>55</v>
      </c>
      <c r="E1968" t="s">
        <v>35</v>
      </c>
      <c r="F1968">
        <v>0.12</v>
      </c>
      <c r="G1968">
        <v>0.1</v>
      </c>
      <c r="H1968">
        <v>100</v>
      </c>
      <c r="I1968">
        <f t="shared" si="92"/>
        <v>10</v>
      </c>
    </row>
    <row r="1969" spans="1:9" x14ac:dyDescent="0.3">
      <c r="A1969" s="1">
        <v>45635</v>
      </c>
      <c r="B1969" s="1" t="str">
        <f t="shared" si="90"/>
        <v>December</v>
      </c>
      <c r="C1969" s="1" t="str">
        <f t="shared" si="91"/>
        <v>Festive</v>
      </c>
      <c r="D1969" t="s">
        <v>27</v>
      </c>
      <c r="E1969" t="s">
        <v>4</v>
      </c>
      <c r="F1969">
        <v>119.4</v>
      </c>
      <c r="G1969">
        <v>94.84</v>
      </c>
      <c r="H1969">
        <v>10</v>
      </c>
      <c r="I1969">
        <f t="shared" si="92"/>
        <v>948.40000000000009</v>
      </c>
    </row>
    <row r="1970" spans="1:9" x14ac:dyDescent="0.3">
      <c r="A1970" s="1">
        <v>45623</v>
      </c>
      <c r="B1970" s="1" t="str">
        <f t="shared" si="90"/>
        <v>November</v>
      </c>
      <c r="C1970" s="1" t="str">
        <f t="shared" si="91"/>
        <v>Festive</v>
      </c>
      <c r="D1970" t="s">
        <v>58</v>
      </c>
      <c r="E1970" t="s">
        <v>33</v>
      </c>
      <c r="F1970">
        <v>0.06</v>
      </c>
      <c r="G1970">
        <v>0.05</v>
      </c>
      <c r="H1970">
        <v>750</v>
      </c>
      <c r="I1970">
        <f t="shared" si="92"/>
        <v>37.5</v>
      </c>
    </row>
    <row r="1971" spans="1:9" x14ac:dyDescent="0.3">
      <c r="A1971" s="1">
        <v>45652</v>
      </c>
      <c r="B1971" s="1" t="str">
        <f t="shared" si="90"/>
        <v>December</v>
      </c>
      <c r="C1971" s="1" t="str">
        <f t="shared" si="91"/>
        <v>Festive</v>
      </c>
      <c r="D1971" t="s">
        <v>36</v>
      </c>
      <c r="E1971" t="s">
        <v>35</v>
      </c>
      <c r="F1971">
        <v>0.18</v>
      </c>
      <c r="G1971">
        <v>0.15</v>
      </c>
      <c r="H1971">
        <v>1500</v>
      </c>
      <c r="I1971">
        <f t="shared" si="92"/>
        <v>225</v>
      </c>
    </row>
    <row r="1972" spans="1:9" x14ac:dyDescent="0.3">
      <c r="A1972" s="1">
        <v>45406</v>
      </c>
      <c r="B1972" s="1" t="str">
        <f t="shared" si="90"/>
        <v>April</v>
      </c>
      <c r="C1972" s="1" t="str">
        <f t="shared" si="91"/>
        <v>Summer</v>
      </c>
      <c r="D1972" t="s">
        <v>28</v>
      </c>
      <c r="E1972" t="s">
        <v>29</v>
      </c>
      <c r="F1972">
        <v>151.41</v>
      </c>
      <c r="G1972">
        <v>104.23</v>
      </c>
      <c r="H1972">
        <v>1</v>
      </c>
      <c r="I1972">
        <f t="shared" si="92"/>
        <v>104.23</v>
      </c>
    </row>
    <row r="1973" spans="1:9" x14ac:dyDescent="0.3">
      <c r="A1973" s="1">
        <v>45491</v>
      </c>
      <c r="B1973" s="1" t="str">
        <f t="shared" si="90"/>
        <v>July</v>
      </c>
      <c r="C1973" s="1" t="str">
        <f t="shared" si="91"/>
        <v>Monsoon</v>
      </c>
      <c r="D1973" t="s">
        <v>54</v>
      </c>
      <c r="E1973" t="s">
        <v>6</v>
      </c>
      <c r="F1973">
        <v>0.27</v>
      </c>
      <c r="G1973">
        <v>0.23</v>
      </c>
      <c r="H1973">
        <v>350</v>
      </c>
      <c r="I1973">
        <f t="shared" si="92"/>
        <v>80.5</v>
      </c>
    </row>
    <row r="1974" spans="1:9" x14ac:dyDescent="0.3">
      <c r="A1974" s="1">
        <v>45655</v>
      </c>
      <c r="B1974" s="1" t="str">
        <f t="shared" si="90"/>
        <v>December</v>
      </c>
      <c r="C1974" s="1" t="str">
        <f t="shared" si="91"/>
        <v>Festive</v>
      </c>
      <c r="D1974" t="s">
        <v>57</v>
      </c>
      <c r="E1974" t="s">
        <v>42</v>
      </c>
      <c r="F1974">
        <v>0.68</v>
      </c>
      <c r="G1974">
        <v>0.56000000000000005</v>
      </c>
      <c r="H1974">
        <v>200</v>
      </c>
      <c r="I1974">
        <f t="shared" si="92"/>
        <v>112.00000000000001</v>
      </c>
    </row>
    <row r="1975" spans="1:9" x14ac:dyDescent="0.3">
      <c r="A1975" s="1">
        <v>45651</v>
      </c>
      <c r="B1975" s="1" t="str">
        <f t="shared" si="90"/>
        <v>December</v>
      </c>
      <c r="C1975" s="1" t="str">
        <f t="shared" si="91"/>
        <v>Festive</v>
      </c>
      <c r="D1975" t="s">
        <v>18</v>
      </c>
      <c r="E1975" t="s">
        <v>17</v>
      </c>
      <c r="F1975">
        <v>1.68</v>
      </c>
      <c r="G1975">
        <v>1.54</v>
      </c>
      <c r="H1975">
        <v>200</v>
      </c>
      <c r="I1975">
        <f t="shared" si="92"/>
        <v>308</v>
      </c>
    </row>
    <row r="1976" spans="1:9" x14ac:dyDescent="0.3">
      <c r="A1976" s="1">
        <v>45614</v>
      </c>
      <c r="B1976" s="1" t="str">
        <f t="shared" si="90"/>
        <v>November</v>
      </c>
      <c r="C1976" s="1" t="str">
        <f t="shared" si="91"/>
        <v>Festive</v>
      </c>
      <c r="D1976" t="s">
        <v>54</v>
      </c>
      <c r="E1976" t="s">
        <v>6</v>
      </c>
      <c r="F1976">
        <v>0.28000000000000003</v>
      </c>
      <c r="G1976">
        <v>0.21</v>
      </c>
      <c r="H1976">
        <v>2000</v>
      </c>
      <c r="I1976">
        <f t="shared" si="92"/>
        <v>420</v>
      </c>
    </row>
    <row r="1977" spans="1:9" x14ac:dyDescent="0.3">
      <c r="A1977" s="1">
        <v>45653</v>
      </c>
      <c r="B1977" s="1" t="str">
        <f t="shared" si="90"/>
        <v>December</v>
      </c>
      <c r="C1977" s="1" t="str">
        <f t="shared" si="91"/>
        <v>Festive</v>
      </c>
      <c r="D1977" t="s">
        <v>50</v>
      </c>
      <c r="E1977" t="s">
        <v>6</v>
      </c>
      <c r="F1977">
        <v>0.41</v>
      </c>
      <c r="G1977">
        <v>0.33</v>
      </c>
      <c r="H1977">
        <v>2000</v>
      </c>
      <c r="I1977">
        <f t="shared" si="92"/>
        <v>660</v>
      </c>
    </row>
    <row r="1978" spans="1:9" x14ac:dyDescent="0.3">
      <c r="A1978" s="1">
        <v>45636</v>
      </c>
      <c r="B1978" s="1" t="str">
        <f t="shared" si="90"/>
        <v>December</v>
      </c>
      <c r="C1978" s="1" t="str">
        <f t="shared" si="91"/>
        <v>Festive</v>
      </c>
      <c r="D1978" t="s">
        <v>50</v>
      </c>
      <c r="E1978" t="s">
        <v>6</v>
      </c>
      <c r="F1978">
        <v>0.32</v>
      </c>
      <c r="G1978">
        <v>0.23</v>
      </c>
      <c r="H1978">
        <v>1000</v>
      </c>
      <c r="I1978">
        <f t="shared" si="92"/>
        <v>230</v>
      </c>
    </row>
    <row r="1979" spans="1:9" x14ac:dyDescent="0.3">
      <c r="A1979" s="1">
        <v>45598</v>
      </c>
      <c r="B1979" s="1" t="str">
        <f t="shared" si="90"/>
        <v>November</v>
      </c>
      <c r="C1979" s="1" t="str">
        <f t="shared" si="91"/>
        <v>Festive</v>
      </c>
      <c r="D1979" t="s">
        <v>58</v>
      </c>
      <c r="E1979" t="s">
        <v>33</v>
      </c>
      <c r="F1979">
        <v>0.05</v>
      </c>
      <c r="G1979">
        <v>0.04</v>
      </c>
      <c r="H1979">
        <v>500</v>
      </c>
      <c r="I1979">
        <f t="shared" si="92"/>
        <v>20</v>
      </c>
    </row>
    <row r="1980" spans="1:9" x14ac:dyDescent="0.3">
      <c r="A1980" s="1">
        <v>45622</v>
      </c>
      <c r="B1980" s="1" t="str">
        <f t="shared" si="90"/>
        <v>November</v>
      </c>
      <c r="C1980" s="1" t="str">
        <f t="shared" si="91"/>
        <v>Festive</v>
      </c>
      <c r="D1980" t="s">
        <v>8</v>
      </c>
      <c r="E1980" t="s">
        <v>6</v>
      </c>
      <c r="F1980">
        <v>17.36</v>
      </c>
      <c r="G1980">
        <v>14.33</v>
      </c>
      <c r="H1980">
        <v>5</v>
      </c>
      <c r="I1980">
        <f t="shared" si="92"/>
        <v>71.650000000000006</v>
      </c>
    </row>
    <row r="1981" spans="1:9" x14ac:dyDescent="0.3">
      <c r="A1981" s="1">
        <v>45480</v>
      </c>
      <c r="B1981" s="1" t="str">
        <f t="shared" si="90"/>
        <v>July</v>
      </c>
      <c r="C1981" s="1" t="str">
        <f t="shared" si="91"/>
        <v>Monsoon</v>
      </c>
      <c r="D1981" t="s">
        <v>7</v>
      </c>
      <c r="E1981" t="s">
        <v>6</v>
      </c>
      <c r="F1981">
        <v>98.51</v>
      </c>
      <c r="G1981">
        <v>67.150000000000006</v>
      </c>
      <c r="H1981">
        <v>1</v>
      </c>
      <c r="I1981">
        <f t="shared" si="92"/>
        <v>67.150000000000006</v>
      </c>
    </row>
    <row r="1982" spans="1:9" x14ac:dyDescent="0.3">
      <c r="A1982" s="1">
        <v>45392</v>
      </c>
      <c r="B1982" s="1" t="str">
        <f t="shared" si="90"/>
        <v>April</v>
      </c>
      <c r="C1982" s="1" t="str">
        <f t="shared" si="91"/>
        <v>Summer</v>
      </c>
      <c r="D1982" t="s">
        <v>20</v>
      </c>
      <c r="E1982" t="s">
        <v>6</v>
      </c>
      <c r="F1982">
        <v>53.4</v>
      </c>
      <c r="G1982">
        <v>41.21</v>
      </c>
      <c r="H1982">
        <v>0.25</v>
      </c>
      <c r="I1982">
        <f t="shared" si="92"/>
        <v>10.3025</v>
      </c>
    </row>
    <row r="1983" spans="1:9" x14ac:dyDescent="0.3">
      <c r="A1983" s="1">
        <v>45391</v>
      </c>
      <c r="B1983" s="1" t="str">
        <f t="shared" si="90"/>
        <v>April</v>
      </c>
      <c r="C1983" s="1" t="str">
        <f t="shared" si="91"/>
        <v>Summer</v>
      </c>
      <c r="D1983" t="s">
        <v>13</v>
      </c>
      <c r="E1983" t="s">
        <v>14</v>
      </c>
      <c r="F1983">
        <v>54.64</v>
      </c>
      <c r="G1983">
        <v>47</v>
      </c>
      <c r="H1983">
        <v>4</v>
      </c>
      <c r="I1983">
        <f t="shared" si="92"/>
        <v>188</v>
      </c>
    </row>
    <row r="1984" spans="1:9" x14ac:dyDescent="0.3">
      <c r="A1984" s="1">
        <v>45588</v>
      </c>
      <c r="B1984" s="1" t="str">
        <f t="shared" si="90"/>
        <v>October</v>
      </c>
      <c r="C1984" s="1" t="str">
        <f t="shared" si="91"/>
        <v>Festive</v>
      </c>
      <c r="D1984" t="s">
        <v>46</v>
      </c>
      <c r="E1984" t="s">
        <v>6</v>
      </c>
      <c r="F1984">
        <v>0.3</v>
      </c>
      <c r="G1984">
        <v>0.23</v>
      </c>
      <c r="H1984">
        <v>500</v>
      </c>
      <c r="I1984">
        <f t="shared" si="92"/>
        <v>115</v>
      </c>
    </row>
    <row r="1985" spans="1:9" x14ac:dyDescent="0.3">
      <c r="A1985" s="1">
        <v>45330</v>
      </c>
      <c r="B1985" s="1" t="str">
        <f t="shared" si="90"/>
        <v>February</v>
      </c>
      <c r="C1985" s="1" t="str">
        <f t="shared" si="91"/>
        <v>Winter</v>
      </c>
      <c r="D1985" t="s">
        <v>5</v>
      </c>
      <c r="E1985" t="s">
        <v>6</v>
      </c>
      <c r="F1985">
        <v>30.07</v>
      </c>
      <c r="G1985">
        <v>25.38</v>
      </c>
      <c r="H1985">
        <v>10</v>
      </c>
      <c r="I1985">
        <f t="shared" si="92"/>
        <v>253.79999999999998</v>
      </c>
    </row>
    <row r="1986" spans="1:9" x14ac:dyDescent="0.3">
      <c r="A1986" s="1">
        <v>45588</v>
      </c>
      <c r="B1986" s="1" t="str">
        <f t="shared" si="90"/>
        <v>October</v>
      </c>
      <c r="C1986" s="1" t="str">
        <f t="shared" si="91"/>
        <v>Festive</v>
      </c>
      <c r="D1986" t="s">
        <v>15</v>
      </c>
      <c r="E1986" t="s">
        <v>14</v>
      </c>
      <c r="F1986">
        <v>82.11</v>
      </c>
      <c r="G1986">
        <v>57.83</v>
      </c>
      <c r="H1986">
        <v>10</v>
      </c>
      <c r="I1986">
        <f t="shared" si="92"/>
        <v>578.29999999999995</v>
      </c>
    </row>
    <row r="1987" spans="1:9" x14ac:dyDescent="0.3">
      <c r="A1987" s="1">
        <v>45353</v>
      </c>
      <c r="B1987" s="1" t="str">
        <f t="shared" ref="B1987:B2050" si="93">TEXT(A1987,"MMMM")</f>
        <v>March</v>
      </c>
      <c r="C1987" s="1" t="str">
        <f t="shared" ref="C1987:C2050" si="94">IF(OR(MONTH(A1987)=10,MONTH(A1987)=11,MONTH(A1987)=12),"Festive",
IF(OR(MONTH(A1987)=1,MONTH(A1987)=2,MONTH(A1987)=3),"Winter",
IF(OR(MONTH(A1987)=4,MONTH(A1987)=5,MONTH(A1987)=6),"Summer",
"Monsoon")))</f>
        <v>Winter</v>
      </c>
      <c r="D1987" t="s">
        <v>27</v>
      </c>
      <c r="E1987" t="s">
        <v>4</v>
      </c>
      <c r="F1987">
        <v>167.38</v>
      </c>
      <c r="G1987">
        <v>111.95</v>
      </c>
      <c r="H1987">
        <v>0.25</v>
      </c>
      <c r="I1987">
        <f t="shared" ref="I1987:I2050" si="95">H1987*G1987</f>
        <v>27.987500000000001</v>
      </c>
    </row>
    <row r="1988" spans="1:9" x14ac:dyDescent="0.3">
      <c r="A1988" s="1">
        <v>45620</v>
      </c>
      <c r="B1988" s="1" t="str">
        <f t="shared" si="93"/>
        <v>November</v>
      </c>
      <c r="C1988" s="1" t="str">
        <f t="shared" si="94"/>
        <v>Festive</v>
      </c>
      <c r="D1988" t="s">
        <v>47</v>
      </c>
      <c r="E1988" t="s">
        <v>6</v>
      </c>
      <c r="F1988">
        <v>80.069999999999993</v>
      </c>
      <c r="G1988">
        <v>58.21</v>
      </c>
      <c r="H1988">
        <v>10</v>
      </c>
      <c r="I1988">
        <f t="shared" si="95"/>
        <v>582.1</v>
      </c>
    </row>
    <row r="1989" spans="1:9" x14ac:dyDescent="0.3">
      <c r="A1989" s="1">
        <v>45599</v>
      </c>
      <c r="B1989" s="1" t="str">
        <f t="shared" si="93"/>
        <v>November</v>
      </c>
      <c r="C1989" s="1" t="str">
        <f t="shared" si="94"/>
        <v>Festive</v>
      </c>
      <c r="D1989" t="s">
        <v>44</v>
      </c>
      <c r="E1989" t="s">
        <v>6</v>
      </c>
      <c r="F1989">
        <v>10.17</v>
      </c>
      <c r="G1989">
        <v>7.74</v>
      </c>
      <c r="H1989">
        <v>12</v>
      </c>
      <c r="I1989">
        <f t="shared" si="95"/>
        <v>92.88</v>
      </c>
    </row>
    <row r="1990" spans="1:9" x14ac:dyDescent="0.3">
      <c r="A1990" s="1">
        <v>45640</v>
      </c>
      <c r="B1990" s="1" t="str">
        <f t="shared" si="93"/>
        <v>December</v>
      </c>
      <c r="C1990" s="1" t="str">
        <f t="shared" si="94"/>
        <v>Festive</v>
      </c>
      <c r="D1990" t="s">
        <v>18</v>
      </c>
      <c r="E1990" t="s">
        <v>17</v>
      </c>
      <c r="F1990">
        <v>4.8899999999999997</v>
      </c>
      <c r="G1990">
        <v>3.89</v>
      </c>
      <c r="H1990">
        <v>1500</v>
      </c>
      <c r="I1990">
        <f t="shared" si="95"/>
        <v>5835</v>
      </c>
    </row>
    <row r="1991" spans="1:9" x14ac:dyDescent="0.3">
      <c r="A1991" s="1">
        <v>45294</v>
      </c>
      <c r="B1991" s="1" t="str">
        <f t="shared" si="93"/>
        <v>January</v>
      </c>
      <c r="C1991" s="1" t="str">
        <f t="shared" si="94"/>
        <v>Winter</v>
      </c>
      <c r="D1991" t="s">
        <v>7</v>
      </c>
      <c r="E1991" t="s">
        <v>6</v>
      </c>
      <c r="F1991">
        <v>67.400000000000006</v>
      </c>
      <c r="G1991">
        <v>45.73</v>
      </c>
      <c r="H1991">
        <v>1</v>
      </c>
      <c r="I1991">
        <f t="shared" si="95"/>
        <v>45.73</v>
      </c>
    </row>
    <row r="1992" spans="1:9" x14ac:dyDescent="0.3">
      <c r="A1992" s="1">
        <v>45656</v>
      </c>
      <c r="B1992" s="1" t="str">
        <f t="shared" si="93"/>
        <v>December</v>
      </c>
      <c r="C1992" s="1" t="str">
        <f t="shared" si="94"/>
        <v>Festive</v>
      </c>
      <c r="D1992" t="s">
        <v>41</v>
      </c>
      <c r="E1992" t="s">
        <v>42</v>
      </c>
      <c r="F1992">
        <v>0.42</v>
      </c>
      <c r="G1992">
        <v>0.28999999999999998</v>
      </c>
      <c r="H1992">
        <v>250</v>
      </c>
      <c r="I1992">
        <f t="shared" si="95"/>
        <v>72.5</v>
      </c>
    </row>
    <row r="1993" spans="1:9" x14ac:dyDescent="0.3">
      <c r="A1993" s="1">
        <v>45312</v>
      </c>
      <c r="B1993" s="1" t="str">
        <f t="shared" si="93"/>
        <v>January</v>
      </c>
      <c r="C1993" s="1" t="str">
        <f t="shared" si="94"/>
        <v>Winter</v>
      </c>
      <c r="D1993" t="s">
        <v>53</v>
      </c>
      <c r="E1993" t="s">
        <v>6</v>
      </c>
      <c r="F1993">
        <v>71.62</v>
      </c>
      <c r="G1993">
        <v>64.650000000000006</v>
      </c>
      <c r="H1993">
        <v>1</v>
      </c>
      <c r="I1993">
        <f t="shared" si="95"/>
        <v>64.650000000000006</v>
      </c>
    </row>
    <row r="1994" spans="1:9" x14ac:dyDescent="0.3">
      <c r="A1994" s="1">
        <v>45607</v>
      </c>
      <c r="B1994" s="1" t="str">
        <f t="shared" si="93"/>
        <v>November</v>
      </c>
      <c r="C1994" s="1" t="str">
        <f t="shared" si="94"/>
        <v>Festive</v>
      </c>
      <c r="D1994" t="s">
        <v>46</v>
      </c>
      <c r="E1994" t="s">
        <v>6</v>
      </c>
      <c r="F1994">
        <v>0.7</v>
      </c>
      <c r="G1994">
        <v>0.52</v>
      </c>
      <c r="H1994">
        <v>50</v>
      </c>
      <c r="I1994">
        <f t="shared" si="95"/>
        <v>26</v>
      </c>
    </row>
    <row r="1995" spans="1:9" x14ac:dyDescent="0.3">
      <c r="A1995" s="1">
        <v>45446</v>
      </c>
      <c r="B1995" s="1" t="str">
        <f t="shared" si="93"/>
        <v>June</v>
      </c>
      <c r="C1995" s="1" t="str">
        <f t="shared" si="94"/>
        <v>Summer</v>
      </c>
      <c r="D1995" t="s">
        <v>15</v>
      </c>
      <c r="E1995" t="s">
        <v>14</v>
      </c>
      <c r="F1995">
        <v>36.03</v>
      </c>
      <c r="G1995">
        <v>29.02</v>
      </c>
      <c r="H1995">
        <v>6</v>
      </c>
      <c r="I1995">
        <f t="shared" si="95"/>
        <v>174.12</v>
      </c>
    </row>
    <row r="1996" spans="1:9" x14ac:dyDescent="0.3">
      <c r="A1996" s="1">
        <v>45475</v>
      </c>
      <c r="B1996" s="1" t="str">
        <f t="shared" si="93"/>
        <v>July</v>
      </c>
      <c r="C1996" s="1" t="str">
        <f t="shared" si="94"/>
        <v>Monsoon</v>
      </c>
      <c r="D1996" t="s">
        <v>52</v>
      </c>
      <c r="E1996" t="s">
        <v>42</v>
      </c>
      <c r="F1996">
        <v>0.28000000000000003</v>
      </c>
      <c r="G1996">
        <v>0.21</v>
      </c>
      <c r="H1996">
        <v>2000</v>
      </c>
      <c r="I1996">
        <f t="shared" si="95"/>
        <v>420</v>
      </c>
    </row>
    <row r="1997" spans="1:9" x14ac:dyDescent="0.3">
      <c r="A1997" s="1">
        <v>45656</v>
      </c>
      <c r="B1997" s="1" t="str">
        <f t="shared" si="93"/>
        <v>December</v>
      </c>
      <c r="C1997" s="1" t="str">
        <f t="shared" si="94"/>
        <v>Festive</v>
      </c>
      <c r="D1997" t="s">
        <v>40</v>
      </c>
      <c r="E1997" t="s">
        <v>29</v>
      </c>
      <c r="F1997">
        <v>364.69</v>
      </c>
      <c r="G1997">
        <v>325.86</v>
      </c>
      <c r="H1997">
        <v>1</v>
      </c>
      <c r="I1997">
        <f t="shared" si="95"/>
        <v>325.86</v>
      </c>
    </row>
    <row r="1998" spans="1:9" x14ac:dyDescent="0.3">
      <c r="A1998" s="1">
        <v>45594</v>
      </c>
      <c r="B1998" s="1" t="str">
        <f t="shared" si="93"/>
        <v>October</v>
      </c>
      <c r="C1998" s="1" t="str">
        <f t="shared" si="94"/>
        <v>Festive</v>
      </c>
      <c r="D1998" t="s">
        <v>13</v>
      </c>
      <c r="E1998" t="s">
        <v>14</v>
      </c>
      <c r="F1998">
        <v>67.61</v>
      </c>
      <c r="G1998">
        <v>59.21</v>
      </c>
      <c r="H1998">
        <v>10</v>
      </c>
      <c r="I1998">
        <f t="shared" si="95"/>
        <v>592.1</v>
      </c>
    </row>
    <row r="1999" spans="1:9" x14ac:dyDescent="0.3">
      <c r="A1999" s="1">
        <v>45558</v>
      </c>
      <c r="B1999" s="1" t="str">
        <f t="shared" si="93"/>
        <v>September</v>
      </c>
      <c r="C1999" s="1" t="str">
        <f t="shared" si="94"/>
        <v>Monsoon</v>
      </c>
      <c r="D1999" t="s">
        <v>52</v>
      </c>
      <c r="E1999" t="s">
        <v>42</v>
      </c>
      <c r="F1999">
        <v>0.39</v>
      </c>
      <c r="G1999">
        <v>0.34</v>
      </c>
      <c r="H1999">
        <v>100</v>
      </c>
      <c r="I1999">
        <f t="shared" si="95"/>
        <v>34</v>
      </c>
    </row>
    <row r="2000" spans="1:9" x14ac:dyDescent="0.3">
      <c r="A2000" s="1">
        <v>45630</v>
      </c>
      <c r="B2000" s="1" t="str">
        <f t="shared" si="93"/>
        <v>December</v>
      </c>
      <c r="C2000" s="1" t="str">
        <f t="shared" si="94"/>
        <v>Festive</v>
      </c>
      <c r="D2000" t="s">
        <v>20</v>
      </c>
      <c r="E2000" t="s">
        <v>6</v>
      </c>
      <c r="F2000">
        <v>63.82</v>
      </c>
      <c r="G2000">
        <v>53.76</v>
      </c>
      <c r="H2000">
        <v>1</v>
      </c>
      <c r="I2000">
        <f t="shared" si="95"/>
        <v>53.76</v>
      </c>
    </row>
    <row r="2001" spans="1:9" x14ac:dyDescent="0.3">
      <c r="A2001" s="1">
        <v>45635</v>
      </c>
      <c r="B2001" s="1" t="str">
        <f t="shared" si="93"/>
        <v>December</v>
      </c>
      <c r="C2001" s="1" t="str">
        <f t="shared" si="94"/>
        <v>Festive</v>
      </c>
      <c r="D2001" t="s">
        <v>21</v>
      </c>
      <c r="E2001" t="s">
        <v>6</v>
      </c>
      <c r="F2001">
        <v>57.88</v>
      </c>
      <c r="G2001">
        <v>42.56</v>
      </c>
      <c r="H2001">
        <v>0.25</v>
      </c>
      <c r="I2001">
        <f t="shared" si="95"/>
        <v>10.64</v>
      </c>
    </row>
    <row r="2002" spans="1:9" x14ac:dyDescent="0.3">
      <c r="A2002" s="1">
        <v>45339</v>
      </c>
      <c r="B2002" s="1" t="str">
        <f t="shared" si="93"/>
        <v>February</v>
      </c>
      <c r="C2002" s="1" t="str">
        <f t="shared" si="94"/>
        <v>Winter</v>
      </c>
      <c r="D2002" t="s">
        <v>36</v>
      </c>
      <c r="E2002" t="s">
        <v>35</v>
      </c>
      <c r="F2002">
        <v>0.12</v>
      </c>
      <c r="G2002">
        <v>0.11</v>
      </c>
      <c r="H2002">
        <v>50</v>
      </c>
      <c r="I2002">
        <f t="shared" si="95"/>
        <v>5.5</v>
      </c>
    </row>
    <row r="2003" spans="1:9" x14ac:dyDescent="0.3">
      <c r="A2003" s="1">
        <v>45593</v>
      </c>
      <c r="B2003" s="1" t="str">
        <f t="shared" si="93"/>
        <v>October</v>
      </c>
      <c r="C2003" s="1" t="str">
        <f t="shared" si="94"/>
        <v>Festive</v>
      </c>
      <c r="D2003" t="s">
        <v>57</v>
      </c>
      <c r="E2003" t="s">
        <v>42</v>
      </c>
      <c r="F2003">
        <v>0.19</v>
      </c>
      <c r="G2003">
        <v>0.16</v>
      </c>
      <c r="H2003">
        <v>500</v>
      </c>
      <c r="I2003">
        <f t="shared" si="95"/>
        <v>80</v>
      </c>
    </row>
    <row r="2004" spans="1:9" x14ac:dyDescent="0.3">
      <c r="A2004" s="1">
        <v>45461</v>
      </c>
      <c r="B2004" s="1" t="str">
        <f t="shared" si="93"/>
        <v>June</v>
      </c>
      <c r="C2004" s="1" t="str">
        <f t="shared" si="94"/>
        <v>Summer</v>
      </c>
      <c r="D2004" t="s">
        <v>60</v>
      </c>
      <c r="E2004" t="s">
        <v>17</v>
      </c>
      <c r="F2004">
        <v>3.43</v>
      </c>
      <c r="G2004">
        <v>2.82</v>
      </c>
      <c r="H2004">
        <v>200</v>
      </c>
      <c r="I2004">
        <f t="shared" si="95"/>
        <v>564</v>
      </c>
    </row>
    <row r="2005" spans="1:9" x14ac:dyDescent="0.3">
      <c r="A2005" s="1">
        <v>45593</v>
      </c>
      <c r="B2005" s="1" t="str">
        <f t="shared" si="93"/>
        <v>October</v>
      </c>
      <c r="C2005" s="1" t="str">
        <f t="shared" si="94"/>
        <v>Festive</v>
      </c>
      <c r="D2005" t="s">
        <v>43</v>
      </c>
      <c r="E2005" t="s">
        <v>6</v>
      </c>
      <c r="F2005">
        <v>100.74</v>
      </c>
      <c r="G2005">
        <v>81.58</v>
      </c>
      <c r="H2005">
        <v>0.5</v>
      </c>
      <c r="I2005">
        <f t="shared" si="95"/>
        <v>40.79</v>
      </c>
    </row>
    <row r="2006" spans="1:9" x14ac:dyDescent="0.3">
      <c r="A2006" s="1">
        <v>45563</v>
      </c>
      <c r="B2006" s="1" t="str">
        <f t="shared" si="93"/>
        <v>September</v>
      </c>
      <c r="C2006" s="1" t="str">
        <f t="shared" si="94"/>
        <v>Monsoon</v>
      </c>
      <c r="D2006" t="s">
        <v>21</v>
      </c>
      <c r="E2006" t="s">
        <v>6</v>
      </c>
      <c r="F2006">
        <v>104.91</v>
      </c>
      <c r="G2006">
        <v>82.92</v>
      </c>
      <c r="H2006">
        <v>0.25</v>
      </c>
      <c r="I2006">
        <f t="shared" si="95"/>
        <v>20.73</v>
      </c>
    </row>
    <row r="2007" spans="1:9" x14ac:dyDescent="0.3">
      <c r="A2007" s="1">
        <v>45296</v>
      </c>
      <c r="B2007" s="1" t="str">
        <f t="shared" si="93"/>
        <v>January</v>
      </c>
      <c r="C2007" s="1" t="str">
        <f t="shared" si="94"/>
        <v>Winter</v>
      </c>
      <c r="D2007" t="s">
        <v>26</v>
      </c>
      <c r="E2007" t="s">
        <v>6</v>
      </c>
      <c r="F2007">
        <v>31.76</v>
      </c>
      <c r="G2007">
        <v>27.8</v>
      </c>
      <c r="H2007">
        <v>2</v>
      </c>
      <c r="I2007">
        <f t="shared" si="95"/>
        <v>55.6</v>
      </c>
    </row>
    <row r="2008" spans="1:9" x14ac:dyDescent="0.3">
      <c r="A2008" s="1">
        <v>45610</v>
      </c>
      <c r="B2008" s="1" t="str">
        <f t="shared" si="93"/>
        <v>November</v>
      </c>
      <c r="C2008" s="1" t="str">
        <f t="shared" si="94"/>
        <v>Festive</v>
      </c>
      <c r="D2008" t="s">
        <v>12</v>
      </c>
      <c r="E2008" t="s">
        <v>6</v>
      </c>
      <c r="F2008">
        <v>0.34</v>
      </c>
      <c r="G2008">
        <v>0.26</v>
      </c>
      <c r="H2008">
        <v>5000</v>
      </c>
      <c r="I2008">
        <f t="shared" si="95"/>
        <v>1300</v>
      </c>
    </row>
    <row r="2009" spans="1:9" x14ac:dyDescent="0.3">
      <c r="A2009" s="1">
        <v>45416</v>
      </c>
      <c r="B2009" s="1" t="str">
        <f t="shared" si="93"/>
        <v>May</v>
      </c>
      <c r="C2009" s="1" t="str">
        <f t="shared" si="94"/>
        <v>Summer</v>
      </c>
      <c r="D2009" t="s">
        <v>37</v>
      </c>
      <c r="E2009" t="s">
        <v>33</v>
      </c>
      <c r="F2009">
        <v>0.05</v>
      </c>
      <c r="G2009">
        <v>0.04</v>
      </c>
      <c r="H2009">
        <v>4000</v>
      </c>
      <c r="I2009">
        <f t="shared" si="95"/>
        <v>160</v>
      </c>
    </row>
    <row r="2010" spans="1:9" x14ac:dyDescent="0.3">
      <c r="A2010" s="1">
        <v>45456</v>
      </c>
      <c r="B2010" s="1" t="str">
        <f t="shared" si="93"/>
        <v>June</v>
      </c>
      <c r="C2010" s="1" t="str">
        <f t="shared" si="94"/>
        <v>Summer</v>
      </c>
      <c r="D2010" t="s">
        <v>50</v>
      </c>
      <c r="E2010" t="s">
        <v>6</v>
      </c>
      <c r="F2010">
        <v>0.21</v>
      </c>
      <c r="G2010">
        <v>0.14000000000000001</v>
      </c>
      <c r="H2010">
        <v>500</v>
      </c>
      <c r="I2010">
        <f t="shared" si="95"/>
        <v>70</v>
      </c>
    </row>
    <row r="2011" spans="1:9" x14ac:dyDescent="0.3">
      <c r="A2011" s="1">
        <v>45580</v>
      </c>
      <c r="B2011" s="1" t="str">
        <f t="shared" si="93"/>
        <v>October</v>
      </c>
      <c r="C2011" s="1" t="str">
        <f t="shared" si="94"/>
        <v>Festive</v>
      </c>
      <c r="D2011" t="s">
        <v>54</v>
      </c>
      <c r="E2011" t="s">
        <v>6</v>
      </c>
      <c r="F2011">
        <v>0.56000000000000005</v>
      </c>
      <c r="G2011">
        <v>0.42</v>
      </c>
      <c r="H2011">
        <v>200</v>
      </c>
      <c r="I2011">
        <f t="shared" si="95"/>
        <v>84</v>
      </c>
    </row>
    <row r="2012" spans="1:9" x14ac:dyDescent="0.3">
      <c r="A2012" s="1">
        <v>45635</v>
      </c>
      <c r="B2012" s="1" t="str">
        <f t="shared" si="93"/>
        <v>December</v>
      </c>
      <c r="C2012" s="1" t="str">
        <f t="shared" si="94"/>
        <v>Festive</v>
      </c>
      <c r="D2012" t="s">
        <v>39</v>
      </c>
      <c r="E2012" t="s">
        <v>11</v>
      </c>
      <c r="F2012">
        <v>683.93</v>
      </c>
      <c r="G2012">
        <v>473.09</v>
      </c>
      <c r="H2012">
        <v>3</v>
      </c>
      <c r="I2012">
        <f t="shared" si="95"/>
        <v>1419.27</v>
      </c>
    </row>
    <row r="2013" spans="1:9" x14ac:dyDescent="0.3">
      <c r="A2013" s="1">
        <v>45304</v>
      </c>
      <c r="B2013" s="1" t="str">
        <f t="shared" si="93"/>
        <v>January</v>
      </c>
      <c r="C2013" s="1" t="str">
        <f t="shared" si="94"/>
        <v>Winter</v>
      </c>
      <c r="D2013" t="s">
        <v>50</v>
      </c>
      <c r="E2013" t="s">
        <v>6</v>
      </c>
      <c r="F2013">
        <v>0.43</v>
      </c>
      <c r="G2013">
        <v>0.31</v>
      </c>
      <c r="H2013">
        <v>1500</v>
      </c>
      <c r="I2013">
        <f t="shared" si="95"/>
        <v>465</v>
      </c>
    </row>
    <row r="2014" spans="1:9" x14ac:dyDescent="0.3">
      <c r="A2014" s="1">
        <v>45483</v>
      </c>
      <c r="B2014" s="1" t="str">
        <f t="shared" si="93"/>
        <v>July</v>
      </c>
      <c r="C2014" s="1" t="str">
        <f t="shared" si="94"/>
        <v>Monsoon</v>
      </c>
      <c r="D2014" t="s">
        <v>32</v>
      </c>
      <c r="E2014" t="s">
        <v>33</v>
      </c>
      <c r="F2014">
        <v>0.08</v>
      </c>
      <c r="G2014">
        <v>0.06</v>
      </c>
      <c r="H2014">
        <v>5000</v>
      </c>
      <c r="I2014">
        <f t="shared" si="95"/>
        <v>300</v>
      </c>
    </row>
    <row r="2015" spans="1:9" x14ac:dyDescent="0.3">
      <c r="A2015" s="1">
        <v>45552</v>
      </c>
      <c r="B2015" s="1" t="str">
        <f t="shared" si="93"/>
        <v>September</v>
      </c>
      <c r="C2015" s="1" t="str">
        <f t="shared" si="94"/>
        <v>Monsoon</v>
      </c>
      <c r="D2015" t="s">
        <v>38</v>
      </c>
      <c r="E2015" t="s">
        <v>23</v>
      </c>
      <c r="F2015">
        <v>235.87</v>
      </c>
      <c r="G2015">
        <v>166.04</v>
      </c>
      <c r="H2015">
        <v>10</v>
      </c>
      <c r="I2015">
        <f t="shared" si="95"/>
        <v>1660.3999999999999</v>
      </c>
    </row>
    <row r="2016" spans="1:9" x14ac:dyDescent="0.3">
      <c r="A2016" s="1">
        <v>45314</v>
      </c>
      <c r="B2016" s="1" t="str">
        <f t="shared" si="93"/>
        <v>January</v>
      </c>
      <c r="C2016" s="1" t="str">
        <f t="shared" si="94"/>
        <v>Winter</v>
      </c>
      <c r="D2016" t="s">
        <v>51</v>
      </c>
      <c r="E2016" t="s">
        <v>6</v>
      </c>
      <c r="F2016">
        <v>72.2</v>
      </c>
      <c r="G2016">
        <v>54.37</v>
      </c>
      <c r="H2016">
        <v>2</v>
      </c>
      <c r="I2016">
        <f t="shared" si="95"/>
        <v>108.74</v>
      </c>
    </row>
    <row r="2017" spans="1:9" x14ac:dyDescent="0.3">
      <c r="A2017" s="1">
        <v>45649</v>
      </c>
      <c r="B2017" s="1" t="str">
        <f t="shared" si="93"/>
        <v>December</v>
      </c>
      <c r="C2017" s="1" t="str">
        <f t="shared" si="94"/>
        <v>Festive</v>
      </c>
      <c r="D2017" t="s">
        <v>12</v>
      </c>
      <c r="E2017" t="s">
        <v>6</v>
      </c>
      <c r="F2017">
        <v>0.3</v>
      </c>
      <c r="G2017">
        <v>0.22</v>
      </c>
      <c r="H2017">
        <v>1500</v>
      </c>
      <c r="I2017">
        <f t="shared" si="95"/>
        <v>330</v>
      </c>
    </row>
    <row r="2018" spans="1:9" x14ac:dyDescent="0.3">
      <c r="A2018" s="1">
        <v>45631</v>
      </c>
      <c r="B2018" s="1" t="str">
        <f t="shared" si="93"/>
        <v>December</v>
      </c>
      <c r="C2018" s="1" t="str">
        <f t="shared" si="94"/>
        <v>Festive</v>
      </c>
      <c r="D2018" t="s">
        <v>38</v>
      </c>
      <c r="E2018" t="s">
        <v>23</v>
      </c>
      <c r="F2018">
        <v>245.8</v>
      </c>
      <c r="G2018">
        <v>166.58</v>
      </c>
      <c r="H2018">
        <v>3</v>
      </c>
      <c r="I2018">
        <f t="shared" si="95"/>
        <v>499.74</v>
      </c>
    </row>
    <row r="2019" spans="1:9" x14ac:dyDescent="0.3">
      <c r="A2019" s="1">
        <v>45578</v>
      </c>
      <c r="B2019" s="1" t="str">
        <f t="shared" si="93"/>
        <v>October</v>
      </c>
      <c r="C2019" s="1" t="str">
        <f t="shared" si="94"/>
        <v>Festive</v>
      </c>
      <c r="D2019" t="s">
        <v>39</v>
      </c>
      <c r="E2019" t="s">
        <v>11</v>
      </c>
      <c r="F2019">
        <v>375.98</v>
      </c>
      <c r="G2019">
        <v>282.13</v>
      </c>
      <c r="H2019">
        <v>10</v>
      </c>
      <c r="I2019">
        <f t="shared" si="95"/>
        <v>2821.3</v>
      </c>
    </row>
    <row r="2020" spans="1:9" x14ac:dyDescent="0.3">
      <c r="A2020" s="1">
        <v>45634</v>
      </c>
      <c r="B2020" s="1" t="str">
        <f t="shared" si="93"/>
        <v>December</v>
      </c>
      <c r="C2020" s="1" t="str">
        <f t="shared" si="94"/>
        <v>Festive</v>
      </c>
      <c r="D2020" t="s">
        <v>32</v>
      </c>
      <c r="E2020" t="s">
        <v>33</v>
      </c>
      <c r="F2020">
        <v>0.08</v>
      </c>
      <c r="G2020">
        <v>0.06</v>
      </c>
      <c r="H2020">
        <v>5000</v>
      </c>
      <c r="I2020">
        <f t="shared" si="95"/>
        <v>300</v>
      </c>
    </row>
    <row r="2021" spans="1:9" x14ac:dyDescent="0.3">
      <c r="A2021" s="1">
        <v>45325</v>
      </c>
      <c r="B2021" s="1" t="str">
        <f t="shared" si="93"/>
        <v>February</v>
      </c>
      <c r="C2021" s="1" t="str">
        <f t="shared" si="94"/>
        <v>Winter</v>
      </c>
      <c r="D2021" t="s">
        <v>24</v>
      </c>
      <c r="E2021" t="s">
        <v>6</v>
      </c>
      <c r="F2021">
        <v>1.1200000000000001</v>
      </c>
      <c r="G2021">
        <v>0.91</v>
      </c>
      <c r="H2021">
        <v>250</v>
      </c>
      <c r="I2021">
        <f t="shared" si="95"/>
        <v>227.5</v>
      </c>
    </row>
    <row r="2022" spans="1:9" x14ac:dyDescent="0.3">
      <c r="A2022" s="1">
        <v>45646</v>
      </c>
      <c r="B2022" s="1" t="str">
        <f t="shared" si="93"/>
        <v>December</v>
      </c>
      <c r="C2022" s="1" t="str">
        <f t="shared" si="94"/>
        <v>Festive</v>
      </c>
      <c r="D2022" t="s">
        <v>18</v>
      </c>
      <c r="E2022" t="s">
        <v>17</v>
      </c>
      <c r="F2022">
        <v>5.4</v>
      </c>
      <c r="G2022">
        <v>4.9800000000000004</v>
      </c>
      <c r="H2022">
        <v>200</v>
      </c>
      <c r="I2022">
        <f t="shared" si="95"/>
        <v>996.00000000000011</v>
      </c>
    </row>
    <row r="2023" spans="1:9" x14ac:dyDescent="0.3">
      <c r="A2023" s="1">
        <v>45509</v>
      </c>
      <c r="B2023" s="1" t="str">
        <f t="shared" si="93"/>
        <v>August</v>
      </c>
      <c r="C2023" s="1" t="str">
        <f t="shared" si="94"/>
        <v>Monsoon</v>
      </c>
      <c r="D2023" t="s">
        <v>20</v>
      </c>
      <c r="E2023" t="s">
        <v>6</v>
      </c>
      <c r="F2023">
        <v>48.85</v>
      </c>
      <c r="G2023">
        <v>43.45</v>
      </c>
      <c r="H2023">
        <v>3</v>
      </c>
      <c r="I2023">
        <f t="shared" si="95"/>
        <v>130.35000000000002</v>
      </c>
    </row>
    <row r="2024" spans="1:9" x14ac:dyDescent="0.3">
      <c r="A2024" s="1">
        <v>45397</v>
      </c>
      <c r="B2024" s="1" t="str">
        <f t="shared" si="93"/>
        <v>April</v>
      </c>
      <c r="C2024" s="1" t="str">
        <f t="shared" si="94"/>
        <v>Summer</v>
      </c>
      <c r="D2024" t="s">
        <v>44</v>
      </c>
      <c r="E2024" t="s">
        <v>6</v>
      </c>
      <c r="F2024">
        <v>5</v>
      </c>
      <c r="G2024">
        <v>4.71</v>
      </c>
      <c r="H2024">
        <v>24</v>
      </c>
      <c r="I2024">
        <f t="shared" si="95"/>
        <v>113.03999999999999</v>
      </c>
    </row>
    <row r="2025" spans="1:9" x14ac:dyDescent="0.3">
      <c r="A2025" s="1">
        <v>45514</v>
      </c>
      <c r="B2025" s="1" t="str">
        <f t="shared" si="93"/>
        <v>August</v>
      </c>
      <c r="C2025" s="1" t="str">
        <f t="shared" si="94"/>
        <v>Monsoon</v>
      </c>
      <c r="D2025" t="s">
        <v>3</v>
      </c>
      <c r="E2025" t="s">
        <v>4</v>
      </c>
      <c r="F2025">
        <v>113.53</v>
      </c>
      <c r="G2025">
        <v>81.93</v>
      </c>
      <c r="H2025">
        <v>5</v>
      </c>
      <c r="I2025">
        <f t="shared" si="95"/>
        <v>409.65000000000003</v>
      </c>
    </row>
    <row r="2026" spans="1:9" x14ac:dyDescent="0.3">
      <c r="A2026" s="1">
        <v>45328</v>
      </c>
      <c r="B2026" s="1" t="str">
        <f t="shared" si="93"/>
        <v>February</v>
      </c>
      <c r="C2026" s="1" t="str">
        <f t="shared" si="94"/>
        <v>Winter</v>
      </c>
      <c r="D2026" t="s">
        <v>59</v>
      </c>
      <c r="E2026" t="s">
        <v>6</v>
      </c>
      <c r="F2026">
        <v>5.35</v>
      </c>
      <c r="G2026">
        <v>4.5999999999999996</v>
      </c>
      <c r="H2026">
        <v>10</v>
      </c>
      <c r="I2026">
        <f t="shared" si="95"/>
        <v>46</v>
      </c>
    </row>
    <row r="2027" spans="1:9" x14ac:dyDescent="0.3">
      <c r="A2027" s="1">
        <v>45370</v>
      </c>
      <c r="B2027" s="1" t="str">
        <f t="shared" si="93"/>
        <v>March</v>
      </c>
      <c r="C2027" s="1" t="str">
        <f t="shared" si="94"/>
        <v>Winter</v>
      </c>
      <c r="D2027" t="s">
        <v>9</v>
      </c>
      <c r="E2027" t="s">
        <v>6</v>
      </c>
      <c r="F2027">
        <v>0.5</v>
      </c>
      <c r="G2027">
        <v>0.36</v>
      </c>
      <c r="H2027">
        <v>200</v>
      </c>
      <c r="I2027">
        <f t="shared" si="95"/>
        <v>72</v>
      </c>
    </row>
    <row r="2028" spans="1:9" x14ac:dyDescent="0.3">
      <c r="A2028" s="1">
        <v>45657</v>
      </c>
      <c r="B2028" s="1" t="str">
        <f t="shared" si="93"/>
        <v>December</v>
      </c>
      <c r="C2028" s="1" t="str">
        <f t="shared" si="94"/>
        <v>Festive</v>
      </c>
      <c r="D2028" t="s">
        <v>36</v>
      </c>
      <c r="E2028" t="s">
        <v>35</v>
      </c>
      <c r="F2028">
        <v>0.06</v>
      </c>
      <c r="G2028">
        <v>0.05</v>
      </c>
      <c r="H2028">
        <v>1500</v>
      </c>
      <c r="I2028">
        <f t="shared" si="95"/>
        <v>75</v>
      </c>
    </row>
    <row r="2029" spans="1:9" x14ac:dyDescent="0.3">
      <c r="A2029" s="1">
        <v>45577</v>
      </c>
      <c r="B2029" s="1" t="str">
        <f t="shared" si="93"/>
        <v>October</v>
      </c>
      <c r="C2029" s="1" t="str">
        <f t="shared" si="94"/>
        <v>Festive</v>
      </c>
      <c r="D2029" t="s">
        <v>39</v>
      </c>
      <c r="E2029" t="s">
        <v>11</v>
      </c>
      <c r="F2029">
        <v>343.56</v>
      </c>
      <c r="G2029">
        <v>242.08</v>
      </c>
      <c r="H2029">
        <v>5</v>
      </c>
      <c r="I2029">
        <f t="shared" si="95"/>
        <v>1210.4000000000001</v>
      </c>
    </row>
    <row r="2030" spans="1:9" x14ac:dyDescent="0.3">
      <c r="A2030" s="1">
        <v>45588</v>
      </c>
      <c r="B2030" s="1" t="str">
        <f t="shared" si="93"/>
        <v>October</v>
      </c>
      <c r="C2030" s="1" t="str">
        <f t="shared" si="94"/>
        <v>Festive</v>
      </c>
      <c r="D2030" t="s">
        <v>21</v>
      </c>
      <c r="E2030" t="s">
        <v>6</v>
      </c>
      <c r="F2030">
        <v>100.05</v>
      </c>
      <c r="G2030">
        <v>88.56</v>
      </c>
      <c r="H2030">
        <v>0.5</v>
      </c>
      <c r="I2030">
        <f t="shared" si="95"/>
        <v>44.28</v>
      </c>
    </row>
    <row r="2031" spans="1:9" x14ac:dyDescent="0.3">
      <c r="A2031" s="1">
        <v>45328</v>
      </c>
      <c r="B2031" s="1" t="str">
        <f t="shared" si="93"/>
        <v>February</v>
      </c>
      <c r="C2031" s="1" t="str">
        <f t="shared" si="94"/>
        <v>Winter</v>
      </c>
      <c r="D2031" t="s">
        <v>30</v>
      </c>
      <c r="E2031" t="s">
        <v>6</v>
      </c>
      <c r="F2031">
        <v>44.05</v>
      </c>
      <c r="G2031">
        <v>32.58</v>
      </c>
      <c r="H2031">
        <v>3</v>
      </c>
      <c r="I2031">
        <f t="shared" si="95"/>
        <v>97.74</v>
      </c>
    </row>
    <row r="2032" spans="1:9" x14ac:dyDescent="0.3">
      <c r="A2032" s="1">
        <v>45408</v>
      </c>
      <c r="B2032" s="1" t="str">
        <f t="shared" si="93"/>
        <v>April</v>
      </c>
      <c r="C2032" s="1" t="str">
        <f t="shared" si="94"/>
        <v>Summer</v>
      </c>
      <c r="D2032" t="s">
        <v>43</v>
      </c>
      <c r="E2032" t="s">
        <v>6</v>
      </c>
      <c r="F2032">
        <v>47.49</v>
      </c>
      <c r="G2032">
        <v>39.21</v>
      </c>
      <c r="H2032">
        <v>5</v>
      </c>
      <c r="I2032">
        <f t="shared" si="95"/>
        <v>196.05</v>
      </c>
    </row>
    <row r="2033" spans="1:9" x14ac:dyDescent="0.3">
      <c r="A2033" s="1">
        <v>45500</v>
      </c>
      <c r="B2033" s="1" t="str">
        <f t="shared" si="93"/>
        <v>July</v>
      </c>
      <c r="C2033" s="1" t="str">
        <f t="shared" si="94"/>
        <v>Monsoon</v>
      </c>
      <c r="D2033" t="s">
        <v>44</v>
      </c>
      <c r="E2033" t="s">
        <v>6</v>
      </c>
      <c r="F2033">
        <v>23.57</v>
      </c>
      <c r="G2033">
        <v>18.28</v>
      </c>
      <c r="H2033">
        <v>1</v>
      </c>
      <c r="I2033">
        <f t="shared" si="95"/>
        <v>18.28</v>
      </c>
    </row>
    <row r="2034" spans="1:9" x14ac:dyDescent="0.3">
      <c r="A2034" s="1">
        <v>45646</v>
      </c>
      <c r="B2034" s="1" t="str">
        <f t="shared" si="93"/>
        <v>December</v>
      </c>
      <c r="C2034" s="1" t="str">
        <f t="shared" si="94"/>
        <v>Festive</v>
      </c>
      <c r="D2034" t="s">
        <v>54</v>
      </c>
      <c r="E2034" t="s">
        <v>6</v>
      </c>
      <c r="F2034">
        <v>0.61</v>
      </c>
      <c r="G2034">
        <v>0.43</v>
      </c>
      <c r="H2034">
        <v>100</v>
      </c>
      <c r="I2034">
        <f t="shared" si="95"/>
        <v>43</v>
      </c>
    </row>
    <row r="2035" spans="1:9" x14ac:dyDescent="0.3">
      <c r="A2035" s="1">
        <v>45453</v>
      </c>
      <c r="B2035" s="1" t="str">
        <f t="shared" si="93"/>
        <v>June</v>
      </c>
      <c r="C2035" s="1" t="str">
        <f t="shared" si="94"/>
        <v>Summer</v>
      </c>
      <c r="D2035" t="s">
        <v>27</v>
      </c>
      <c r="E2035" t="s">
        <v>4</v>
      </c>
      <c r="F2035">
        <v>98.63</v>
      </c>
      <c r="G2035">
        <v>82.97</v>
      </c>
      <c r="H2035">
        <v>5</v>
      </c>
      <c r="I2035">
        <f t="shared" si="95"/>
        <v>414.85</v>
      </c>
    </row>
    <row r="2036" spans="1:9" x14ac:dyDescent="0.3">
      <c r="A2036" s="1">
        <v>45652</v>
      </c>
      <c r="B2036" s="1" t="str">
        <f t="shared" si="93"/>
        <v>December</v>
      </c>
      <c r="C2036" s="1" t="str">
        <f t="shared" si="94"/>
        <v>Festive</v>
      </c>
      <c r="D2036" t="s">
        <v>25</v>
      </c>
      <c r="E2036" t="s">
        <v>6</v>
      </c>
      <c r="F2036">
        <v>27.96</v>
      </c>
      <c r="G2036">
        <v>22.92</v>
      </c>
      <c r="H2036">
        <v>3</v>
      </c>
      <c r="I2036">
        <f t="shared" si="95"/>
        <v>68.760000000000005</v>
      </c>
    </row>
    <row r="2037" spans="1:9" x14ac:dyDescent="0.3">
      <c r="A2037" s="1">
        <v>45566</v>
      </c>
      <c r="B2037" s="1" t="str">
        <f t="shared" si="93"/>
        <v>October</v>
      </c>
      <c r="C2037" s="1" t="str">
        <f t="shared" si="94"/>
        <v>Festive</v>
      </c>
      <c r="D2037" t="s">
        <v>59</v>
      </c>
      <c r="E2037" t="s">
        <v>6</v>
      </c>
      <c r="F2037">
        <v>11.56</v>
      </c>
      <c r="G2037">
        <v>9.99</v>
      </c>
      <c r="H2037">
        <v>4</v>
      </c>
      <c r="I2037">
        <f t="shared" si="95"/>
        <v>39.96</v>
      </c>
    </row>
    <row r="2038" spans="1:9" x14ac:dyDescent="0.3">
      <c r="A2038" s="1">
        <v>45324</v>
      </c>
      <c r="B2038" s="1" t="str">
        <f t="shared" si="93"/>
        <v>February</v>
      </c>
      <c r="C2038" s="1" t="str">
        <f t="shared" si="94"/>
        <v>Winter</v>
      </c>
      <c r="D2038" t="s">
        <v>7</v>
      </c>
      <c r="E2038" t="s">
        <v>6</v>
      </c>
      <c r="F2038">
        <v>22.91</v>
      </c>
      <c r="G2038">
        <v>21.68</v>
      </c>
      <c r="H2038">
        <v>0.25</v>
      </c>
      <c r="I2038">
        <f t="shared" si="95"/>
        <v>5.42</v>
      </c>
    </row>
    <row r="2039" spans="1:9" x14ac:dyDescent="0.3">
      <c r="A2039" s="1">
        <v>45315</v>
      </c>
      <c r="B2039" s="1" t="str">
        <f t="shared" si="93"/>
        <v>January</v>
      </c>
      <c r="C2039" s="1" t="str">
        <f t="shared" si="94"/>
        <v>Winter</v>
      </c>
      <c r="D2039" t="s">
        <v>59</v>
      </c>
      <c r="E2039" t="s">
        <v>6</v>
      </c>
      <c r="F2039">
        <v>10.9</v>
      </c>
      <c r="G2039">
        <v>7.53</v>
      </c>
      <c r="H2039">
        <v>2</v>
      </c>
      <c r="I2039">
        <f t="shared" si="95"/>
        <v>15.06</v>
      </c>
    </row>
    <row r="2040" spans="1:9" x14ac:dyDescent="0.3">
      <c r="A2040" s="1">
        <v>45329</v>
      </c>
      <c r="B2040" s="1" t="str">
        <f t="shared" si="93"/>
        <v>February</v>
      </c>
      <c r="C2040" s="1" t="str">
        <f t="shared" si="94"/>
        <v>Winter</v>
      </c>
      <c r="D2040" t="s">
        <v>45</v>
      </c>
      <c r="E2040" t="s">
        <v>23</v>
      </c>
      <c r="F2040">
        <v>114.85</v>
      </c>
      <c r="G2040">
        <v>89.68</v>
      </c>
      <c r="H2040">
        <v>0.5</v>
      </c>
      <c r="I2040">
        <f t="shared" si="95"/>
        <v>44.84</v>
      </c>
    </row>
    <row r="2041" spans="1:9" x14ac:dyDescent="0.3">
      <c r="A2041" s="1">
        <v>45630</v>
      </c>
      <c r="B2041" s="1" t="str">
        <f t="shared" si="93"/>
        <v>December</v>
      </c>
      <c r="C2041" s="1" t="str">
        <f t="shared" si="94"/>
        <v>Festive</v>
      </c>
      <c r="D2041" t="s">
        <v>58</v>
      </c>
      <c r="E2041" t="s">
        <v>33</v>
      </c>
      <c r="F2041">
        <v>0.06</v>
      </c>
      <c r="G2041">
        <v>0.05</v>
      </c>
      <c r="H2041">
        <v>750</v>
      </c>
      <c r="I2041">
        <f t="shared" si="95"/>
        <v>37.5</v>
      </c>
    </row>
    <row r="2042" spans="1:9" x14ac:dyDescent="0.3">
      <c r="A2042" s="1">
        <v>45653</v>
      </c>
      <c r="B2042" s="1" t="str">
        <f t="shared" si="93"/>
        <v>December</v>
      </c>
      <c r="C2042" s="1" t="str">
        <f t="shared" si="94"/>
        <v>Festive</v>
      </c>
      <c r="D2042" t="s">
        <v>44</v>
      </c>
      <c r="E2042" t="s">
        <v>6</v>
      </c>
      <c r="F2042">
        <v>12.82</v>
      </c>
      <c r="G2042">
        <v>10.32</v>
      </c>
      <c r="H2042">
        <v>24</v>
      </c>
      <c r="I2042">
        <f t="shared" si="95"/>
        <v>247.68</v>
      </c>
    </row>
    <row r="2043" spans="1:9" x14ac:dyDescent="0.3">
      <c r="A2043" s="1">
        <v>45577</v>
      </c>
      <c r="B2043" s="1" t="str">
        <f t="shared" si="93"/>
        <v>October</v>
      </c>
      <c r="C2043" s="1" t="str">
        <f t="shared" si="94"/>
        <v>Festive</v>
      </c>
      <c r="D2043" t="s">
        <v>8</v>
      </c>
      <c r="E2043" t="s">
        <v>6</v>
      </c>
      <c r="F2043">
        <v>6.8</v>
      </c>
      <c r="G2043">
        <v>5.69</v>
      </c>
      <c r="H2043">
        <v>4</v>
      </c>
      <c r="I2043">
        <f t="shared" si="95"/>
        <v>22.76</v>
      </c>
    </row>
    <row r="2044" spans="1:9" x14ac:dyDescent="0.3">
      <c r="A2044" s="1">
        <v>45622</v>
      </c>
      <c r="B2044" s="1" t="str">
        <f t="shared" si="93"/>
        <v>November</v>
      </c>
      <c r="C2044" s="1" t="str">
        <f t="shared" si="94"/>
        <v>Festive</v>
      </c>
      <c r="D2044" t="s">
        <v>43</v>
      </c>
      <c r="E2044" t="s">
        <v>6</v>
      </c>
      <c r="F2044">
        <v>35.200000000000003</v>
      </c>
      <c r="G2044">
        <v>30.72</v>
      </c>
      <c r="H2044">
        <v>2</v>
      </c>
      <c r="I2044">
        <f t="shared" si="95"/>
        <v>61.44</v>
      </c>
    </row>
    <row r="2045" spans="1:9" x14ac:dyDescent="0.3">
      <c r="A2045" s="1">
        <v>45650</v>
      </c>
      <c r="B2045" s="1" t="str">
        <f t="shared" si="93"/>
        <v>December</v>
      </c>
      <c r="C2045" s="1" t="str">
        <f t="shared" si="94"/>
        <v>Festive</v>
      </c>
      <c r="D2045" t="s">
        <v>8</v>
      </c>
      <c r="E2045" t="s">
        <v>6</v>
      </c>
      <c r="F2045">
        <v>17.079999999999998</v>
      </c>
      <c r="G2045">
        <v>14.53</v>
      </c>
      <c r="H2045">
        <v>2</v>
      </c>
      <c r="I2045">
        <f t="shared" si="95"/>
        <v>29.06</v>
      </c>
    </row>
    <row r="2046" spans="1:9" x14ac:dyDescent="0.3">
      <c r="A2046" s="1">
        <v>45586</v>
      </c>
      <c r="B2046" s="1" t="str">
        <f t="shared" si="93"/>
        <v>October</v>
      </c>
      <c r="C2046" s="1" t="str">
        <f t="shared" si="94"/>
        <v>Festive</v>
      </c>
      <c r="D2046" t="s">
        <v>49</v>
      </c>
      <c r="E2046" t="s">
        <v>4</v>
      </c>
      <c r="F2046">
        <v>54.44</v>
      </c>
      <c r="G2046">
        <v>47.41</v>
      </c>
      <c r="H2046">
        <v>1</v>
      </c>
      <c r="I2046">
        <f t="shared" si="95"/>
        <v>47.41</v>
      </c>
    </row>
    <row r="2047" spans="1:9" x14ac:dyDescent="0.3">
      <c r="A2047" s="1">
        <v>45361</v>
      </c>
      <c r="B2047" s="1" t="str">
        <f t="shared" si="93"/>
        <v>March</v>
      </c>
      <c r="C2047" s="1" t="str">
        <f t="shared" si="94"/>
        <v>Winter</v>
      </c>
      <c r="D2047" t="s">
        <v>37</v>
      </c>
      <c r="E2047" t="s">
        <v>33</v>
      </c>
      <c r="F2047">
        <v>0.06</v>
      </c>
      <c r="G2047">
        <v>0.04</v>
      </c>
      <c r="H2047">
        <v>4000</v>
      </c>
      <c r="I2047">
        <f t="shared" si="95"/>
        <v>160</v>
      </c>
    </row>
    <row r="2048" spans="1:9" x14ac:dyDescent="0.3">
      <c r="A2048" s="1">
        <v>45443</v>
      </c>
      <c r="B2048" s="1" t="str">
        <f t="shared" si="93"/>
        <v>May</v>
      </c>
      <c r="C2048" s="1" t="str">
        <f t="shared" si="94"/>
        <v>Summer</v>
      </c>
      <c r="D2048" t="s">
        <v>9</v>
      </c>
      <c r="E2048" t="s">
        <v>6</v>
      </c>
      <c r="F2048">
        <v>1.17</v>
      </c>
      <c r="G2048">
        <v>0.8</v>
      </c>
      <c r="H2048">
        <v>2000</v>
      </c>
      <c r="I2048">
        <f t="shared" si="95"/>
        <v>1600</v>
      </c>
    </row>
    <row r="2049" spans="1:9" x14ac:dyDescent="0.3">
      <c r="A2049" s="1">
        <v>45365</v>
      </c>
      <c r="B2049" s="1" t="str">
        <f t="shared" si="93"/>
        <v>March</v>
      </c>
      <c r="C2049" s="1" t="str">
        <f t="shared" si="94"/>
        <v>Winter</v>
      </c>
      <c r="D2049" t="s">
        <v>40</v>
      </c>
      <c r="E2049" t="s">
        <v>29</v>
      </c>
      <c r="F2049">
        <v>129.04</v>
      </c>
      <c r="G2049">
        <v>118.1</v>
      </c>
      <c r="H2049">
        <v>3</v>
      </c>
      <c r="I2049">
        <f t="shared" si="95"/>
        <v>354.29999999999995</v>
      </c>
    </row>
    <row r="2050" spans="1:9" x14ac:dyDescent="0.3">
      <c r="A2050" s="1">
        <v>45648</v>
      </c>
      <c r="B2050" s="1" t="str">
        <f t="shared" si="93"/>
        <v>December</v>
      </c>
      <c r="C2050" s="1" t="str">
        <f t="shared" si="94"/>
        <v>Festive</v>
      </c>
      <c r="D2050" t="s">
        <v>58</v>
      </c>
      <c r="E2050" t="s">
        <v>33</v>
      </c>
      <c r="F2050">
        <v>7.0000000000000007E-2</v>
      </c>
      <c r="G2050">
        <v>0.05</v>
      </c>
      <c r="H2050">
        <v>5000</v>
      </c>
      <c r="I2050">
        <f t="shared" si="95"/>
        <v>250</v>
      </c>
    </row>
    <row r="2051" spans="1:9" x14ac:dyDescent="0.3">
      <c r="A2051" s="1">
        <v>45567</v>
      </c>
      <c r="B2051" s="1" t="str">
        <f t="shared" ref="B2051:B2114" si="96">TEXT(A2051,"MMMM")</f>
        <v>October</v>
      </c>
      <c r="C2051" s="1" t="str">
        <f t="shared" ref="C2051:C2114" si="97">IF(OR(MONTH(A2051)=10,MONTH(A2051)=11,MONTH(A2051)=12),"Festive",
IF(OR(MONTH(A2051)=1,MONTH(A2051)=2,MONTH(A2051)=3),"Winter",
IF(OR(MONTH(A2051)=4,MONTH(A2051)=5,MONTH(A2051)=6),"Summer",
"Monsoon")))</f>
        <v>Festive</v>
      </c>
      <c r="D2051" t="s">
        <v>38</v>
      </c>
      <c r="E2051" t="s">
        <v>23</v>
      </c>
      <c r="F2051">
        <v>165.14</v>
      </c>
      <c r="G2051">
        <v>118.57</v>
      </c>
      <c r="H2051">
        <v>0.5</v>
      </c>
      <c r="I2051">
        <f t="shared" ref="I2051:I2114" si="98">H2051*G2051</f>
        <v>59.284999999999997</v>
      </c>
    </row>
    <row r="2052" spans="1:9" x14ac:dyDescent="0.3">
      <c r="A2052" s="1">
        <v>45364</v>
      </c>
      <c r="B2052" s="1" t="str">
        <f t="shared" si="96"/>
        <v>March</v>
      </c>
      <c r="C2052" s="1" t="str">
        <f t="shared" si="97"/>
        <v>Winter</v>
      </c>
      <c r="D2052" t="s">
        <v>38</v>
      </c>
      <c r="E2052" t="s">
        <v>23</v>
      </c>
      <c r="F2052">
        <v>100.35</v>
      </c>
      <c r="G2052">
        <v>94.85</v>
      </c>
      <c r="H2052">
        <v>1</v>
      </c>
      <c r="I2052">
        <f t="shared" si="98"/>
        <v>94.85</v>
      </c>
    </row>
    <row r="2053" spans="1:9" x14ac:dyDescent="0.3">
      <c r="A2053" s="1">
        <v>45566</v>
      </c>
      <c r="B2053" s="1" t="str">
        <f t="shared" si="96"/>
        <v>October</v>
      </c>
      <c r="C2053" s="1" t="str">
        <f t="shared" si="97"/>
        <v>Festive</v>
      </c>
      <c r="D2053" t="s">
        <v>28</v>
      </c>
      <c r="E2053" t="s">
        <v>29</v>
      </c>
      <c r="F2053">
        <v>212.17</v>
      </c>
      <c r="G2053">
        <v>158.54</v>
      </c>
      <c r="H2053">
        <v>12</v>
      </c>
      <c r="I2053">
        <f t="shared" si="98"/>
        <v>1902.48</v>
      </c>
    </row>
    <row r="2054" spans="1:9" x14ac:dyDescent="0.3">
      <c r="A2054" s="1">
        <v>45493</v>
      </c>
      <c r="B2054" s="1" t="str">
        <f t="shared" si="96"/>
        <v>July</v>
      </c>
      <c r="C2054" s="1" t="str">
        <f t="shared" si="97"/>
        <v>Monsoon</v>
      </c>
      <c r="D2054" t="s">
        <v>8</v>
      </c>
      <c r="E2054" t="s">
        <v>6</v>
      </c>
      <c r="F2054">
        <v>20.03</v>
      </c>
      <c r="G2054">
        <v>13.4</v>
      </c>
      <c r="H2054">
        <v>24</v>
      </c>
      <c r="I2054">
        <f t="shared" si="98"/>
        <v>321.60000000000002</v>
      </c>
    </row>
    <row r="2055" spans="1:9" x14ac:dyDescent="0.3">
      <c r="A2055" s="1">
        <v>45335</v>
      </c>
      <c r="B2055" s="1" t="str">
        <f t="shared" si="96"/>
        <v>February</v>
      </c>
      <c r="C2055" s="1" t="str">
        <f t="shared" si="97"/>
        <v>Winter</v>
      </c>
      <c r="D2055" t="s">
        <v>8</v>
      </c>
      <c r="E2055" t="s">
        <v>6</v>
      </c>
      <c r="F2055">
        <v>20.149999999999999</v>
      </c>
      <c r="G2055">
        <v>13.86</v>
      </c>
      <c r="H2055">
        <v>1</v>
      </c>
      <c r="I2055">
        <f t="shared" si="98"/>
        <v>13.86</v>
      </c>
    </row>
    <row r="2056" spans="1:9" x14ac:dyDescent="0.3">
      <c r="A2056" s="1">
        <v>45610</v>
      </c>
      <c r="B2056" s="1" t="str">
        <f t="shared" si="96"/>
        <v>November</v>
      </c>
      <c r="C2056" s="1" t="str">
        <f t="shared" si="97"/>
        <v>Festive</v>
      </c>
      <c r="D2056" t="s">
        <v>37</v>
      </c>
      <c r="E2056" t="s">
        <v>33</v>
      </c>
      <c r="F2056">
        <v>7.0000000000000007E-2</v>
      </c>
      <c r="G2056">
        <v>0.05</v>
      </c>
      <c r="H2056">
        <v>350</v>
      </c>
      <c r="I2056">
        <f t="shared" si="98"/>
        <v>17.5</v>
      </c>
    </row>
    <row r="2057" spans="1:9" x14ac:dyDescent="0.3">
      <c r="A2057" s="1">
        <v>45648</v>
      </c>
      <c r="B2057" s="1" t="str">
        <f t="shared" si="96"/>
        <v>December</v>
      </c>
      <c r="C2057" s="1" t="str">
        <f t="shared" si="97"/>
        <v>Festive</v>
      </c>
      <c r="D2057" t="s">
        <v>49</v>
      </c>
      <c r="E2057" t="s">
        <v>4</v>
      </c>
      <c r="F2057">
        <v>70.260000000000005</v>
      </c>
      <c r="G2057">
        <v>55.13</v>
      </c>
      <c r="H2057">
        <v>0.25</v>
      </c>
      <c r="I2057">
        <f t="shared" si="98"/>
        <v>13.782500000000001</v>
      </c>
    </row>
    <row r="2058" spans="1:9" x14ac:dyDescent="0.3">
      <c r="A2058" s="1">
        <v>45364</v>
      </c>
      <c r="B2058" s="1" t="str">
        <f t="shared" si="96"/>
        <v>March</v>
      </c>
      <c r="C2058" s="1" t="str">
        <f t="shared" si="97"/>
        <v>Winter</v>
      </c>
      <c r="D2058" t="s">
        <v>59</v>
      </c>
      <c r="E2058" t="s">
        <v>6</v>
      </c>
      <c r="F2058">
        <v>13.4</v>
      </c>
      <c r="G2058">
        <v>10.01</v>
      </c>
      <c r="H2058">
        <v>3</v>
      </c>
      <c r="I2058">
        <f t="shared" si="98"/>
        <v>30.03</v>
      </c>
    </row>
    <row r="2059" spans="1:9" x14ac:dyDescent="0.3">
      <c r="A2059" s="1">
        <v>45594</v>
      </c>
      <c r="B2059" s="1" t="str">
        <f t="shared" si="96"/>
        <v>October</v>
      </c>
      <c r="C2059" s="1" t="str">
        <f t="shared" si="97"/>
        <v>Festive</v>
      </c>
      <c r="D2059" t="s">
        <v>39</v>
      </c>
      <c r="E2059" t="s">
        <v>11</v>
      </c>
      <c r="F2059">
        <v>505.25</v>
      </c>
      <c r="G2059">
        <v>421.78</v>
      </c>
      <c r="H2059">
        <v>5</v>
      </c>
      <c r="I2059">
        <f t="shared" si="98"/>
        <v>2108.8999999999996</v>
      </c>
    </row>
    <row r="2060" spans="1:9" x14ac:dyDescent="0.3">
      <c r="A2060" s="1">
        <v>45421</v>
      </c>
      <c r="B2060" s="1" t="str">
        <f t="shared" si="96"/>
        <v>May</v>
      </c>
      <c r="C2060" s="1" t="str">
        <f t="shared" si="97"/>
        <v>Summer</v>
      </c>
      <c r="D2060" t="s">
        <v>10</v>
      </c>
      <c r="E2060" t="s">
        <v>11</v>
      </c>
      <c r="F2060">
        <v>530.79</v>
      </c>
      <c r="G2060">
        <v>356.26</v>
      </c>
      <c r="H2060">
        <v>1</v>
      </c>
      <c r="I2060">
        <f t="shared" si="98"/>
        <v>356.26</v>
      </c>
    </row>
    <row r="2061" spans="1:9" x14ac:dyDescent="0.3">
      <c r="A2061" s="1">
        <v>45589</v>
      </c>
      <c r="B2061" s="1" t="str">
        <f t="shared" si="96"/>
        <v>October</v>
      </c>
      <c r="C2061" s="1" t="str">
        <f t="shared" si="97"/>
        <v>Festive</v>
      </c>
      <c r="D2061" t="s">
        <v>27</v>
      </c>
      <c r="E2061" t="s">
        <v>4</v>
      </c>
      <c r="F2061">
        <v>141.32</v>
      </c>
      <c r="G2061">
        <v>122.56</v>
      </c>
      <c r="H2061">
        <v>10</v>
      </c>
      <c r="I2061">
        <f t="shared" si="98"/>
        <v>1225.5999999999999</v>
      </c>
    </row>
    <row r="2062" spans="1:9" x14ac:dyDescent="0.3">
      <c r="A2062" s="1">
        <v>45319</v>
      </c>
      <c r="B2062" s="1" t="str">
        <f t="shared" si="96"/>
        <v>January</v>
      </c>
      <c r="C2062" s="1" t="str">
        <f t="shared" si="97"/>
        <v>Winter</v>
      </c>
      <c r="D2062" t="s">
        <v>24</v>
      </c>
      <c r="E2062" t="s">
        <v>6</v>
      </c>
      <c r="F2062">
        <v>0.43</v>
      </c>
      <c r="G2062">
        <v>0.38</v>
      </c>
      <c r="H2062">
        <v>750</v>
      </c>
      <c r="I2062">
        <f t="shared" si="98"/>
        <v>285</v>
      </c>
    </row>
    <row r="2063" spans="1:9" x14ac:dyDescent="0.3">
      <c r="A2063" s="1">
        <v>45528</v>
      </c>
      <c r="B2063" s="1" t="str">
        <f t="shared" si="96"/>
        <v>August</v>
      </c>
      <c r="C2063" s="1" t="str">
        <f t="shared" si="97"/>
        <v>Monsoon</v>
      </c>
      <c r="D2063" t="s">
        <v>25</v>
      </c>
      <c r="E2063" t="s">
        <v>6</v>
      </c>
      <c r="F2063">
        <v>92.83</v>
      </c>
      <c r="G2063">
        <v>68.09</v>
      </c>
      <c r="H2063">
        <v>5</v>
      </c>
      <c r="I2063">
        <f t="shared" si="98"/>
        <v>340.45000000000005</v>
      </c>
    </row>
    <row r="2064" spans="1:9" x14ac:dyDescent="0.3">
      <c r="A2064" s="1">
        <v>45329</v>
      </c>
      <c r="B2064" s="1" t="str">
        <f t="shared" si="96"/>
        <v>February</v>
      </c>
      <c r="C2064" s="1" t="str">
        <f t="shared" si="97"/>
        <v>Winter</v>
      </c>
      <c r="D2064" t="s">
        <v>8</v>
      </c>
      <c r="E2064" t="s">
        <v>6</v>
      </c>
      <c r="F2064">
        <v>13.98</v>
      </c>
      <c r="G2064">
        <v>12.34</v>
      </c>
      <c r="H2064">
        <v>10</v>
      </c>
      <c r="I2064">
        <f t="shared" si="98"/>
        <v>123.4</v>
      </c>
    </row>
    <row r="2065" spans="1:9" x14ac:dyDescent="0.3">
      <c r="A2065" s="1">
        <v>45574</v>
      </c>
      <c r="B2065" s="1" t="str">
        <f t="shared" si="96"/>
        <v>October</v>
      </c>
      <c r="C2065" s="1" t="str">
        <f t="shared" si="97"/>
        <v>Festive</v>
      </c>
      <c r="D2065" t="s">
        <v>3</v>
      </c>
      <c r="E2065" t="s">
        <v>4</v>
      </c>
      <c r="F2065">
        <v>146.75</v>
      </c>
      <c r="G2065">
        <v>135.69</v>
      </c>
      <c r="H2065">
        <v>0.25</v>
      </c>
      <c r="I2065">
        <f t="shared" si="98"/>
        <v>33.922499999999999</v>
      </c>
    </row>
    <row r="2066" spans="1:9" x14ac:dyDescent="0.3">
      <c r="A2066" s="1">
        <v>45591</v>
      </c>
      <c r="B2066" s="1" t="str">
        <f t="shared" si="96"/>
        <v>October</v>
      </c>
      <c r="C2066" s="1" t="str">
        <f t="shared" si="97"/>
        <v>Festive</v>
      </c>
      <c r="D2066" t="s">
        <v>59</v>
      </c>
      <c r="E2066" t="s">
        <v>6</v>
      </c>
      <c r="F2066">
        <v>15.76</v>
      </c>
      <c r="G2066">
        <v>14.15</v>
      </c>
      <c r="H2066">
        <v>1</v>
      </c>
      <c r="I2066">
        <f t="shared" si="98"/>
        <v>14.15</v>
      </c>
    </row>
    <row r="2067" spans="1:9" x14ac:dyDescent="0.3">
      <c r="A2067" s="1">
        <v>45541</v>
      </c>
      <c r="B2067" s="1" t="str">
        <f t="shared" si="96"/>
        <v>September</v>
      </c>
      <c r="C2067" s="1" t="str">
        <f t="shared" si="97"/>
        <v>Monsoon</v>
      </c>
      <c r="D2067" t="s">
        <v>44</v>
      </c>
      <c r="E2067" t="s">
        <v>6</v>
      </c>
      <c r="F2067">
        <v>7.2</v>
      </c>
      <c r="G2067">
        <v>5.47</v>
      </c>
      <c r="H2067">
        <v>3</v>
      </c>
      <c r="I2067">
        <f t="shared" si="98"/>
        <v>16.41</v>
      </c>
    </row>
    <row r="2068" spans="1:9" x14ac:dyDescent="0.3">
      <c r="A2068" s="1">
        <v>45474</v>
      </c>
      <c r="B2068" s="1" t="str">
        <f t="shared" si="96"/>
        <v>July</v>
      </c>
      <c r="C2068" s="1" t="str">
        <f t="shared" si="97"/>
        <v>Monsoon</v>
      </c>
      <c r="D2068" t="s">
        <v>44</v>
      </c>
      <c r="E2068" t="s">
        <v>6</v>
      </c>
      <c r="F2068">
        <v>15.05</v>
      </c>
      <c r="G2068">
        <v>12.12</v>
      </c>
      <c r="H2068">
        <v>4</v>
      </c>
      <c r="I2068">
        <f t="shared" si="98"/>
        <v>48.48</v>
      </c>
    </row>
    <row r="2069" spans="1:9" x14ac:dyDescent="0.3">
      <c r="A2069" s="1">
        <v>45649</v>
      </c>
      <c r="B2069" s="1" t="str">
        <f t="shared" si="96"/>
        <v>December</v>
      </c>
      <c r="C2069" s="1" t="str">
        <f t="shared" si="97"/>
        <v>Festive</v>
      </c>
      <c r="D2069" t="s">
        <v>50</v>
      </c>
      <c r="E2069" t="s">
        <v>6</v>
      </c>
      <c r="F2069">
        <v>0.14000000000000001</v>
      </c>
      <c r="G2069">
        <v>0.12</v>
      </c>
      <c r="H2069">
        <v>500</v>
      </c>
      <c r="I2069">
        <f t="shared" si="98"/>
        <v>60</v>
      </c>
    </row>
    <row r="2070" spans="1:9" x14ac:dyDescent="0.3">
      <c r="A2070" s="1">
        <v>45602</v>
      </c>
      <c r="B2070" s="1" t="str">
        <f t="shared" si="96"/>
        <v>November</v>
      </c>
      <c r="C2070" s="1" t="str">
        <f t="shared" si="97"/>
        <v>Festive</v>
      </c>
      <c r="D2070" t="s">
        <v>12</v>
      </c>
      <c r="E2070" t="s">
        <v>6</v>
      </c>
      <c r="F2070">
        <v>0.38</v>
      </c>
      <c r="G2070">
        <v>0.32</v>
      </c>
      <c r="H2070">
        <v>250</v>
      </c>
      <c r="I2070">
        <f t="shared" si="98"/>
        <v>80</v>
      </c>
    </row>
    <row r="2071" spans="1:9" x14ac:dyDescent="0.3">
      <c r="A2071" s="1">
        <v>45391</v>
      </c>
      <c r="B2071" s="1" t="str">
        <f t="shared" si="96"/>
        <v>April</v>
      </c>
      <c r="C2071" s="1" t="str">
        <f t="shared" si="97"/>
        <v>Summer</v>
      </c>
      <c r="D2071" t="s">
        <v>40</v>
      </c>
      <c r="E2071" t="s">
        <v>29</v>
      </c>
      <c r="F2071">
        <v>387.81</v>
      </c>
      <c r="G2071">
        <v>340</v>
      </c>
      <c r="H2071">
        <v>12</v>
      </c>
      <c r="I2071">
        <f t="shared" si="98"/>
        <v>4080</v>
      </c>
    </row>
    <row r="2072" spans="1:9" x14ac:dyDescent="0.3">
      <c r="A2072" s="1">
        <v>45623</v>
      </c>
      <c r="B2072" s="1" t="str">
        <f t="shared" si="96"/>
        <v>November</v>
      </c>
      <c r="C2072" s="1" t="str">
        <f t="shared" si="97"/>
        <v>Festive</v>
      </c>
      <c r="D2072" t="s">
        <v>55</v>
      </c>
      <c r="E2072" t="s">
        <v>35</v>
      </c>
      <c r="F2072">
        <v>0.57999999999999996</v>
      </c>
      <c r="G2072">
        <v>0.48</v>
      </c>
      <c r="H2072">
        <v>100</v>
      </c>
      <c r="I2072">
        <f t="shared" si="98"/>
        <v>48</v>
      </c>
    </row>
    <row r="2073" spans="1:9" x14ac:dyDescent="0.3">
      <c r="A2073" s="1">
        <v>45650</v>
      </c>
      <c r="B2073" s="1" t="str">
        <f t="shared" si="96"/>
        <v>December</v>
      </c>
      <c r="C2073" s="1" t="str">
        <f t="shared" si="97"/>
        <v>Festive</v>
      </c>
      <c r="D2073" t="s">
        <v>57</v>
      </c>
      <c r="E2073" t="s">
        <v>42</v>
      </c>
      <c r="F2073">
        <v>0.38</v>
      </c>
      <c r="G2073">
        <v>0.31</v>
      </c>
      <c r="H2073">
        <v>200</v>
      </c>
      <c r="I2073">
        <f t="shared" si="98"/>
        <v>62</v>
      </c>
    </row>
    <row r="2074" spans="1:9" x14ac:dyDescent="0.3">
      <c r="A2074" s="1">
        <v>45640</v>
      </c>
      <c r="B2074" s="1" t="str">
        <f t="shared" si="96"/>
        <v>December</v>
      </c>
      <c r="C2074" s="1" t="str">
        <f t="shared" si="97"/>
        <v>Festive</v>
      </c>
      <c r="D2074" t="s">
        <v>49</v>
      </c>
      <c r="E2074" t="s">
        <v>4</v>
      </c>
      <c r="F2074">
        <v>175.42</v>
      </c>
      <c r="G2074">
        <v>123.64</v>
      </c>
      <c r="H2074">
        <v>5</v>
      </c>
      <c r="I2074">
        <f t="shared" si="98"/>
        <v>618.20000000000005</v>
      </c>
    </row>
    <row r="2075" spans="1:9" x14ac:dyDescent="0.3">
      <c r="A2075" s="1">
        <v>45638</v>
      </c>
      <c r="B2075" s="1" t="str">
        <f t="shared" si="96"/>
        <v>December</v>
      </c>
      <c r="C2075" s="1" t="str">
        <f t="shared" si="97"/>
        <v>Festive</v>
      </c>
      <c r="D2075" t="s">
        <v>55</v>
      </c>
      <c r="E2075" t="s">
        <v>35</v>
      </c>
      <c r="F2075">
        <v>0.48</v>
      </c>
      <c r="G2075">
        <v>0.39</v>
      </c>
      <c r="H2075">
        <v>50</v>
      </c>
      <c r="I2075">
        <f t="shared" si="98"/>
        <v>19.5</v>
      </c>
    </row>
    <row r="2076" spans="1:9" x14ac:dyDescent="0.3">
      <c r="A2076" s="1">
        <v>45606</v>
      </c>
      <c r="B2076" s="1" t="str">
        <f t="shared" si="96"/>
        <v>November</v>
      </c>
      <c r="C2076" s="1" t="str">
        <f t="shared" si="97"/>
        <v>Festive</v>
      </c>
      <c r="D2076" t="s">
        <v>7</v>
      </c>
      <c r="E2076" t="s">
        <v>6</v>
      </c>
      <c r="F2076">
        <v>62.33</v>
      </c>
      <c r="G2076">
        <v>55.71</v>
      </c>
      <c r="H2076">
        <v>10</v>
      </c>
      <c r="I2076">
        <f t="shared" si="98"/>
        <v>557.1</v>
      </c>
    </row>
    <row r="2077" spans="1:9" x14ac:dyDescent="0.3">
      <c r="A2077" s="1">
        <v>45378</v>
      </c>
      <c r="B2077" s="1" t="str">
        <f t="shared" si="96"/>
        <v>March</v>
      </c>
      <c r="C2077" s="1" t="str">
        <f t="shared" si="97"/>
        <v>Winter</v>
      </c>
      <c r="D2077" t="s">
        <v>24</v>
      </c>
      <c r="E2077" t="s">
        <v>6</v>
      </c>
      <c r="F2077">
        <v>0.37</v>
      </c>
      <c r="G2077">
        <v>0.28999999999999998</v>
      </c>
      <c r="H2077">
        <v>200</v>
      </c>
      <c r="I2077">
        <f t="shared" si="98"/>
        <v>57.999999999999993</v>
      </c>
    </row>
    <row r="2078" spans="1:9" x14ac:dyDescent="0.3">
      <c r="A2078" s="1">
        <v>45597</v>
      </c>
      <c r="B2078" s="1" t="str">
        <f t="shared" si="96"/>
        <v>November</v>
      </c>
      <c r="C2078" s="1" t="str">
        <f t="shared" si="97"/>
        <v>Festive</v>
      </c>
      <c r="D2078" t="s">
        <v>50</v>
      </c>
      <c r="E2078" t="s">
        <v>6</v>
      </c>
      <c r="F2078">
        <v>0.28999999999999998</v>
      </c>
      <c r="G2078">
        <v>0.22</v>
      </c>
      <c r="H2078">
        <v>500</v>
      </c>
      <c r="I2078">
        <f t="shared" si="98"/>
        <v>110</v>
      </c>
    </row>
    <row r="2079" spans="1:9" x14ac:dyDescent="0.3">
      <c r="A2079" s="1">
        <v>45515</v>
      </c>
      <c r="B2079" s="1" t="str">
        <f t="shared" si="96"/>
        <v>August</v>
      </c>
      <c r="C2079" s="1" t="str">
        <f t="shared" si="97"/>
        <v>Monsoon</v>
      </c>
      <c r="D2079" t="s">
        <v>26</v>
      </c>
      <c r="E2079" t="s">
        <v>6</v>
      </c>
      <c r="F2079">
        <v>71.569999999999993</v>
      </c>
      <c r="G2079">
        <v>62.89</v>
      </c>
      <c r="H2079">
        <v>1</v>
      </c>
      <c r="I2079">
        <f t="shared" si="98"/>
        <v>62.89</v>
      </c>
    </row>
    <row r="2080" spans="1:9" x14ac:dyDescent="0.3">
      <c r="A2080" s="1">
        <v>45612</v>
      </c>
      <c r="B2080" s="1" t="str">
        <f t="shared" si="96"/>
        <v>November</v>
      </c>
      <c r="C2080" s="1" t="str">
        <f t="shared" si="97"/>
        <v>Festive</v>
      </c>
      <c r="D2080" t="s">
        <v>59</v>
      </c>
      <c r="E2080" t="s">
        <v>6</v>
      </c>
      <c r="F2080">
        <v>5.37</v>
      </c>
      <c r="G2080">
        <v>4.21</v>
      </c>
      <c r="H2080">
        <v>1</v>
      </c>
      <c r="I2080">
        <f t="shared" si="98"/>
        <v>4.21</v>
      </c>
    </row>
    <row r="2081" spans="1:9" x14ac:dyDescent="0.3">
      <c r="A2081" s="1">
        <v>45608</v>
      </c>
      <c r="B2081" s="1" t="str">
        <f t="shared" si="96"/>
        <v>November</v>
      </c>
      <c r="C2081" s="1" t="str">
        <f t="shared" si="97"/>
        <v>Festive</v>
      </c>
      <c r="D2081" t="s">
        <v>24</v>
      </c>
      <c r="E2081" t="s">
        <v>6</v>
      </c>
      <c r="F2081">
        <v>0.76</v>
      </c>
      <c r="G2081">
        <v>0.52</v>
      </c>
      <c r="H2081">
        <v>750</v>
      </c>
      <c r="I2081">
        <f t="shared" si="98"/>
        <v>390</v>
      </c>
    </row>
    <row r="2082" spans="1:9" x14ac:dyDescent="0.3">
      <c r="A2082" s="1">
        <v>45528</v>
      </c>
      <c r="B2082" s="1" t="str">
        <f t="shared" si="96"/>
        <v>August</v>
      </c>
      <c r="C2082" s="1" t="str">
        <f t="shared" si="97"/>
        <v>Monsoon</v>
      </c>
      <c r="D2082" t="s">
        <v>52</v>
      </c>
      <c r="E2082" t="s">
        <v>42</v>
      </c>
      <c r="F2082">
        <v>0.31</v>
      </c>
      <c r="G2082">
        <v>0.26</v>
      </c>
      <c r="H2082">
        <v>750</v>
      </c>
      <c r="I2082">
        <f t="shared" si="98"/>
        <v>195</v>
      </c>
    </row>
    <row r="2083" spans="1:9" x14ac:dyDescent="0.3">
      <c r="A2083" s="1">
        <v>45448</v>
      </c>
      <c r="B2083" s="1" t="str">
        <f t="shared" si="96"/>
        <v>June</v>
      </c>
      <c r="C2083" s="1" t="str">
        <f t="shared" si="97"/>
        <v>Summer</v>
      </c>
      <c r="D2083" t="s">
        <v>28</v>
      </c>
      <c r="E2083" t="s">
        <v>29</v>
      </c>
      <c r="F2083">
        <v>177.97</v>
      </c>
      <c r="G2083">
        <v>166.72</v>
      </c>
      <c r="H2083">
        <v>2</v>
      </c>
      <c r="I2083">
        <f t="shared" si="98"/>
        <v>333.44</v>
      </c>
    </row>
    <row r="2084" spans="1:9" x14ac:dyDescent="0.3">
      <c r="A2084" s="1">
        <v>45347</v>
      </c>
      <c r="B2084" s="1" t="str">
        <f t="shared" si="96"/>
        <v>February</v>
      </c>
      <c r="C2084" s="1" t="str">
        <f t="shared" si="97"/>
        <v>Winter</v>
      </c>
      <c r="D2084" t="s">
        <v>30</v>
      </c>
      <c r="E2084" t="s">
        <v>6</v>
      </c>
      <c r="F2084">
        <v>42.05</v>
      </c>
      <c r="G2084">
        <v>33.74</v>
      </c>
      <c r="H2084">
        <v>2</v>
      </c>
      <c r="I2084">
        <f t="shared" si="98"/>
        <v>67.48</v>
      </c>
    </row>
    <row r="2085" spans="1:9" x14ac:dyDescent="0.3">
      <c r="A2085" s="1">
        <v>45643</v>
      </c>
      <c r="B2085" s="1" t="str">
        <f t="shared" si="96"/>
        <v>December</v>
      </c>
      <c r="C2085" s="1" t="str">
        <f t="shared" si="97"/>
        <v>Festive</v>
      </c>
      <c r="D2085" t="s">
        <v>31</v>
      </c>
      <c r="E2085" t="s">
        <v>11</v>
      </c>
      <c r="F2085">
        <v>448.12</v>
      </c>
      <c r="G2085">
        <v>352.88</v>
      </c>
      <c r="H2085">
        <v>10</v>
      </c>
      <c r="I2085">
        <f t="shared" si="98"/>
        <v>3528.8</v>
      </c>
    </row>
    <row r="2086" spans="1:9" x14ac:dyDescent="0.3">
      <c r="A2086" s="1">
        <v>45601</v>
      </c>
      <c r="B2086" s="1" t="str">
        <f t="shared" si="96"/>
        <v>November</v>
      </c>
      <c r="C2086" s="1" t="str">
        <f t="shared" si="97"/>
        <v>Festive</v>
      </c>
      <c r="D2086" t="s">
        <v>38</v>
      </c>
      <c r="E2086" t="s">
        <v>23</v>
      </c>
      <c r="F2086">
        <v>327.42</v>
      </c>
      <c r="G2086">
        <v>223.2</v>
      </c>
      <c r="H2086">
        <v>1</v>
      </c>
      <c r="I2086">
        <f t="shared" si="98"/>
        <v>223.2</v>
      </c>
    </row>
    <row r="2087" spans="1:9" x14ac:dyDescent="0.3">
      <c r="A2087" s="1">
        <v>45363</v>
      </c>
      <c r="B2087" s="1" t="str">
        <f t="shared" si="96"/>
        <v>March</v>
      </c>
      <c r="C2087" s="1" t="str">
        <f t="shared" si="97"/>
        <v>Winter</v>
      </c>
      <c r="D2087" t="s">
        <v>46</v>
      </c>
      <c r="E2087" t="s">
        <v>6</v>
      </c>
      <c r="F2087">
        <v>0.3</v>
      </c>
      <c r="G2087">
        <v>0.28000000000000003</v>
      </c>
      <c r="H2087">
        <v>250</v>
      </c>
      <c r="I2087">
        <f t="shared" si="98"/>
        <v>70</v>
      </c>
    </row>
    <row r="2088" spans="1:9" x14ac:dyDescent="0.3">
      <c r="A2088" s="1">
        <v>45392</v>
      </c>
      <c r="B2088" s="1" t="str">
        <f t="shared" si="96"/>
        <v>April</v>
      </c>
      <c r="C2088" s="1" t="str">
        <f t="shared" si="97"/>
        <v>Summer</v>
      </c>
      <c r="D2088" t="s">
        <v>19</v>
      </c>
      <c r="E2088" t="s">
        <v>14</v>
      </c>
      <c r="F2088">
        <v>64.209999999999994</v>
      </c>
      <c r="G2088">
        <v>47.9</v>
      </c>
      <c r="H2088">
        <v>1</v>
      </c>
      <c r="I2088">
        <f t="shared" si="98"/>
        <v>47.9</v>
      </c>
    </row>
    <row r="2089" spans="1:9" x14ac:dyDescent="0.3">
      <c r="A2089" s="1">
        <v>45646</v>
      </c>
      <c r="B2089" s="1" t="str">
        <f t="shared" si="96"/>
        <v>December</v>
      </c>
      <c r="C2089" s="1" t="str">
        <f t="shared" si="97"/>
        <v>Festive</v>
      </c>
      <c r="D2089" t="s">
        <v>31</v>
      </c>
      <c r="E2089" t="s">
        <v>11</v>
      </c>
      <c r="F2089">
        <v>539.49</v>
      </c>
      <c r="G2089">
        <v>483.28</v>
      </c>
      <c r="H2089">
        <v>3</v>
      </c>
      <c r="I2089">
        <f t="shared" si="98"/>
        <v>1449.84</v>
      </c>
    </row>
    <row r="2090" spans="1:9" x14ac:dyDescent="0.3">
      <c r="A2090" s="1">
        <v>45575</v>
      </c>
      <c r="B2090" s="1" t="str">
        <f t="shared" si="96"/>
        <v>October</v>
      </c>
      <c r="C2090" s="1" t="str">
        <f t="shared" si="97"/>
        <v>Festive</v>
      </c>
      <c r="D2090" t="s">
        <v>39</v>
      </c>
      <c r="E2090" t="s">
        <v>11</v>
      </c>
      <c r="F2090">
        <v>284.56</v>
      </c>
      <c r="G2090">
        <v>203.7</v>
      </c>
      <c r="H2090">
        <v>3</v>
      </c>
      <c r="I2090">
        <f t="shared" si="98"/>
        <v>611.09999999999991</v>
      </c>
    </row>
    <row r="2091" spans="1:9" x14ac:dyDescent="0.3">
      <c r="A2091" s="1">
        <v>45551</v>
      </c>
      <c r="B2091" s="1" t="str">
        <f t="shared" si="96"/>
        <v>September</v>
      </c>
      <c r="C2091" s="1" t="str">
        <f t="shared" si="97"/>
        <v>Monsoon</v>
      </c>
      <c r="D2091" t="s">
        <v>27</v>
      </c>
      <c r="E2091" t="s">
        <v>4</v>
      </c>
      <c r="F2091">
        <v>110.02</v>
      </c>
      <c r="G2091">
        <v>83.74</v>
      </c>
      <c r="H2091">
        <v>5</v>
      </c>
      <c r="I2091">
        <f t="shared" si="98"/>
        <v>418.7</v>
      </c>
    </row>
    <row r="2092" spans="1:9" x14ac:dyDescent="0.3">
      <c r="A2092" s="1">
        <v>45499</v>
      </c>
      <c r="B2092" s="1" t="str">
        <f t="shared" si="96"/>
        <v>July</v>
      </c>
      <c r="C2092" s="1" t="str">
        <f t="shared" si="97"/>
        <v>Monsoon</v>
      </c>
      <c r="D2092" t="s">
        <v>7</v>
      </c>
      <c r="E2092" t="s">
        <v>6</v>
      </c>
      <c r="F2092">
        <v>81.599999999999994</v>
      </c>
      <c r="G2092">
        <v>72.56</v>
      </c>
      <c r="H2092">
        <v>3</v>
      </c>
      <c r="I2092">
        <f t="shared" si="98"/>
        <v>217.68</v>
      </c>
    </row>
    <row r="2093" spans="1:9" x14ac:dyDescent="0.3">
      <c r="A2093" s="1">
        <v>45400</v>
      </c>
      <c r="B2093" s="1" t="str">
        <f t="shared" si="96"/>
        <v>April</v>
      </c>
      <c r="C2093" s="1" t="str">
        <f t="shared" si="97"/>
        <v>Summer</v>
      </c>
      <c r="D2093" t="s">
        <v>12</v>
      </c>
      <c r="E2093" t="s">
        <v>6</v>
      </c>
      <c r="F2093">
        <v>0.46</v>
      </c>
      <c r="G2093">
        <v>0.36</v>
      </c>
      <c r="H2093">
        <v>500</v>
      </c>
      <c r="I2093">
        <f t="shared" si="98"/>
        <v>180</v>
      </c>
    </row>
    <row r="2094" spans="1:9" x14ac:dyDescent="0.3">
      <c r="A2094" s="1">
        <v>45425</v>
      </c>
      <c r="B2094" s="1" t="str">
        <f t="shared" si="96"/>
        <v>May</v>
      </c>
      <c r="C2094" s="1" t="str">
        <f t="shared" si="97"/>
        <v>Summer</v>
      </c>
      <c r="D2094" t="s">
        <v>16</v>
      </c>
      <c r="E2094" t="s">
        <v>17</v>
      </c>
      <c r="F2094">
        <v>5.98</v>
      </c>
      <c r="G2094">
        <v>4.55</v>
      </c>
      <c r="H2094">
        <v>5000</v>
      </c>
      <c r="I2094">
        <f t="shared" si="98"/>
        <v>22750</v>
      </c>
    </row>
    <row r="2095" spans="1:9" x14ac:dyDescent="0.3">
      <c r="A2095" s="1">
        <v>45533</v>
      </c>
      <c r="B2095" s="1" t="str">
        <f t="shared" si="96"/>
        <v>August</v>
      </c>
      <c r="C2095" s="1" t="str">
        <f t="shared" si="97"/>
        <v>Monsoon</v>
      </c>
      <c r="D2095" t="s">
        <v>24</v>
      </c>
      <c r="E2095" t="s">
        <v>6</v>
      </c>
      <c r="F2095">
        <v>1.1100000000000001</v>
      </c>
      <c r="G2095">
        <v>0.76</v>
      </c>
      <c r="H2095">
        <v>1000</v>
      </c>
      <c r="I2095">
        <f t="shared" si="98"/>
        <v>760</v>
      </c>
    </row>
    <row r="2096" spans="1:9" x14ac:dyDescent="0.3">
      <c r="A2096" s="1">
        <v>45368</v>
      </c>
      <c r="B2096" s="1" t="str">
        <f t="shared" si="96"/>
        <v>March</v>
      </c>
      <c r="C2096" s="1" t="str">
        <f t="shared" si="97"/>
        <v>Winter</v>
      </c>
      <c r="D2096" t="s">
        <v>7</v>
      </c>
      <c r="E2096" t="s">
        <v>6</v>
      </c>
      <c r="F2096">
        <v>80.63</v>
      </c>
      <c r="G2096">
        <v>68.849999999999994</v>
      </c>
      <c r="H2096">
        <v>0.25</v>
      </c>
      <c r="I2096">
        <f t="shared" si="98"/>
        <v>17.212499999999999</v>
      </c>
    </row>
    <row r="2097" spans="1:9" x14ac:dyDescent="0.3">
      <c r="A2097" s="1">
        <v>45594</v>
      </c>
      <c r="B2097" s="1" t="str">
        <f t="shared" si="96"/>
        <v>October</v>
      </c>
      <c r="C2097" s="1" t="str">
        <f t="shared" si="97"/>
        <v>Festive</v>
      </c>
      <c r="D2097" t="s">
        <v>44</v>
      </c>
      <c r="E2097" t="s">
        <v>6</v>
      </c>
      <c r="F2097">
        <v>15.98</v>
      </c>
      <c r="G2097">
        <v>15.18</v>
      </c>
      <c r="H2097">
        <v>10</v>
      </c>
      <c r="I2097">
        <f t="shared" si="98"/>
        <v>151.80000000000001</v>
      </c>
    </row>
    <row r="2098" spans="1:9" x14ac:dyDescent="0.3">
      <c r="A2098" s="1">
        <v>45440</v>
      </c>
      <c r="B2098" s="1" t="str">
        <f t="shared" si="96"/>
        <v>May</v>
      </c>
      <c r="C2098" s="1" t="str">
        <f t="shared" si="97"/>
        <v>Summer</v>
      </c>
      <c r="D2098" t="s">
        <v>21</v>
      </c>
      <c r="E2098" t="s">
        <v>6</v>
      </c>
      <c r="F2098">
        <v>43.4</v>
      </c>
      <c r="G2098">
        <v>40.130000000000003</v>
      </c>
      <c r="H2098">
        <v>10</v>
      </c>
      <c r="I2098">
        <f t="shared" si="98"/>
        <v>401.3</v>
      </c>
    </row>
    <row r="2099" spans="1:9" x14ac:dyDescent="0.3">
      <c r="A2099" s="1">
        <v>45630</v>
      </c>
      <c r="B2099" s="1" t="str">
        <f t="shared" si="96"/>
        <v>December</v>
      </c>
      <c r="C2099" s="1" t="str">
        <f t="shared" si="97"/>
        <v>Festive</v>
      </c>
      <c r="D2099" t="s">
        <v>38</v>
      </c>
      <c r="E2099" t="s">
        <v>23</v>
      </c>
      <c r="F2099">
        <v>309.08</v>
      </c>
      <c r="G2099">
        <v>223.99</v>
      </c>
      <c r="H2099">
        <v>2</v>
      </c>
      <c r="I2099">
        <f t="shared" si="98"/>
        <v>447.98</v>
      </c>
    </row>
    <row r="2100" spans="1:9" x14ac:dyDescent="0.3">
      <c r="A2100" s="1">
        <v>45495</v>
      </c>
      <c r="B2100" s="1" t="str">
        <f t="shared" si="96"/>
        <v>July</v>
      </c>
      <c r="C2100" s="1" t="str">
        <f t="shared" si="97"/>
        <v>Monsoon</v>
      </c>
      <c r="D2100" t="s">
        <v>21</v>
      </c>
      <c r="E2100" t="s">
        <v>6</v>
      </c>
      <c r="F2100">
        <v>60.97</v>
      </c>
      <c r="G2100">
        <v>54.91</v>
      </c>
      <c r="H2100">
        <v>0.5</v>
      </c>
      <c r="I2100">
        <f t="shared" si="98"/>
        <v>27.454999999999998</v>
      </c>
    </row>
    <row r="2101" spans="1:9" x14ac:dyDescent="0.3">
      <c r="A2101" s="1">
        <v>45567</v>
      </c>
      <c r="B2101" s="1" t="str">
        <f t="shared" si="96"/>
        <v>October</v>
      </c>
      <c r="C2101" s="1" t="str">
        <f t="shared" si="97"/>
        <v>Festive</v>
      </c>
      <c r="D2101" t="s">
        <v>36</v>
      </c>
      <c r="E2101" t="s">
        <v>35</v>
      </c>
      <c r="F2101">
        <v>0.28999999999999998</v>
      </c>
      <c r="G2101">
        <v>0.26</v>
      </c>
      <c r="H2101">
        <v>200</v>
      </c>
      <c r="I2101">
        <f t="shared" si="98"/>
        <v>52</v>
      </c>
    </row>
    <row r="2102" spans="1:9" x14ac:dyDescent="0.3">
      <c r="A2102" s="1">
        <v>45376</v>
      </c>
      <c r="B2102" s="1" t="str">
        <f t="shared" si="96"/>
        <v>March</v>
      </c>
      <c r="C2102" s="1" t="str">
        <f t="shared" si="97"/>
        <v>Winter</v>
      </c>
      <c r="D2102" t="s">
        <v>40</v>
      </c>
      <c r="E2102" t="s">
        <v>29</v>
      </c>
      <c r="F2102">
        <v>105.02</v>
      </c>
      <c r="G2102">
        <v>97.55</v>
      </c>
      <c r="H2102">
        <v>4</v>
      </c>
      <c r="I2102">
        <f t="shared" si="98"/>
        <v>390.2</v>
      </c>
    </row>
    <row r="2103" spans="1:9" x14ac:dyDescent="0.3">
      <c r="A2103" s="1">
        <v>45363</v>
      </c>
      <c r="B2103" s="1" t="str">
        <f t="shared" si="96"/>
        <v>March</v>
      </c>
      <c r="C2103" s="1" t="str">
        <f t="shared" si="97"/>
        <v>Winter</v>
      </c>
      <c r="D2103" t="s">
        <v>51</v>
      </c>
      <c r="E2103" t="s">
        <v>6</v>
      </c>
      <c r="F2103">
        <v>88.45</v>
      </c>
      <c r="G2103">
        <v>60.75</v>
      </c>
      <c r="H2103">
        <v>10</v>
      </c>
      <c r="I2103">
        <f t="shared" si="98"/>
        <v>607.5</v>
      </c>
    </row>
    <row r="2104" spans="1:9" x14ac:dyDescent="0.3">
      <c r="A2104" s="1">
        <v>45383</v>
      </c>
      <c r="B2104" s="1" t="str">
        <f t="shared" si="96"/>
        <v>April</v>
      </c>
      <c r="C2104" s="1" t="str">
        <f t="shared" si="97"/>
        <v>Summer</v>
      </c>
      <c r="D2104" t="s">
        <v>41</v>
      </c>
      <c r="E2104" t="s">
        <v>42</v>
      </c>
      <c r="F2104">
        <v>0.52</v>
      </c>
      <c r="G2104">
        <v>0.39</v>
      </c>
      <c r="H2104">
        <v>1500</v>
      </c>
      <c r="I2104">
        <f t="shared" si="98"/>
        <v>585</v>
      </c>
    </row>
    <row r="2105" spans="1:9" x14ac:dyDescent="0.3">
      <c r="A2105" s="1">
        <v>45366</v>
      </c>
      <c r="B2105" s="1" t="str">
        <f t="shared" si="96"/>
        <v>March</v>
      </c>
      <c r="C2105" s="1" t="str">
        <f t="shared" si="97"/>
        <v>Winter</v>
      </c>
      <c r="D2105" t="s">
        <v>3</v>
      </c>
      <c r="E2105" t="s">
        <v>4</v>
      </c>
      <c r="F2105">
        <v>88.13</v>
      </c>
      <c r="G2105">
        <v>72.239999999999995</v>
      </c>
      <c r="H2105">
        <v>0.5</v>
      </c>
      <c r="I2105">
        <f t="shared" si="98"/>
        <v>36.119999999999997</v>
      </c>
    </row>
    <row r="2106" spans="1:9" x14ac:dyDescent="0.3">
      <c r="A2106" s="1">
        <v>45539</v>
      </c>
      <c r="B2106" s="1" t="str">
        <f t="shared" si="96"/>
        <v>September</v>
      </c>
      <c r="C2106" s="1" t="str">
        <f t="shared" si="97"/>
        <v>Monsoon</v>
      </c>
      <c r="D2106" t="s">
        <v>10</v>
      </c>
      <c r="E2106" t="s">
        <v>11</v>
      </c>
      <c r="F2106">
        <v>241.42</v>
      </c>
      <c r="G2106">
        <v>208.9</v>
      </c>
      <c r="H2106">
        <v>0.25</v>
      </c>
      <c r="I2106">
        <f t="shared" si="98"/>
        <v>52.225000000000001</v>
      </c>
    </row>
    <row r="2107" spans="1:9" x14ac:dyDescent="0.3">
      <c r="A2107" s="1">
        <v>45312</v>
      </c>
      <c r="B2107" s="1" t="str">
        <f t="shared" si="96"/>
        <v>January</v>
      </c>
      <c r="C2107" s="1" t="str">
        <f t="shared" si="97"/>
        <v>Winter</v>
      </c>
      <c r="D2107" t="s">
        <v>36</v>
      </c>
      <c r="E2107" t="s">
        <v>35</v>
      </c>
      <c r="F2107">
        <v>0.02</v>
      </c>
      <c r="G2107">
        <v>0.02</v>
      </c>
      <c r="H2107">
        <v>100</v>
      </c>
      <c r="I2107">
        <f t="shared" si="98"/>
        <v>2</v>
      </c>
    </row>
    <row r="2108" spans="1:9" x14ac:dyDescent="0.3">
      <c r="A2108" s="1">
        <v>45628</v>
      </c>
      <c r="B2108" s="1" t="str">
        <f t="shared" si="96"/>
        <v>December</v>
      </c>
      <c r="C2108" s="1" t="str">
        <f t="shared" si="97"/>
        <v>Festive</v>
      </c>
      <c r="D2108" t="s">
        <v>43</v>
      </c>
      <c r="E2108" t="s">
        <v>6</v>
      </c>
      <c r="F2108">
        <v>46.02</v>
      </c>
      <c r="G2108">
        <v>35.81</v>
      </c>
      <c r="H2108">
        <v>5</v>
      </c>
      <c r="I2108">
        <f t="shared" si="98"/>
        <v>179.05</v>
      </c>
    </row>
    <row r="2109" spans="1:9" x14ac:dyDescent="0.3">
      <c r="A2109" s="1">
        <v>45599</v>
      </c>
      <c r="B2109" s="1" t="str">
        <f t="shared" si="96"/>
        <v>November</v>
      </c>
      <c r="C2109" s="1" t="str">
        <f t="shared" si="97"/>
        <v>Festive</v>
      </c>
      <c r="D2109" t="s">
        <v>43</v>
      </c>
      <c r="E2109" t="s">
        <v>6</v>
      </c>
      <c r="F2109">
        <v>108.53</v>
      </c>
      <c r="G2109">
        <v>85.93</v>
      </c>
      <c r="H2109">
        <v>2</v>
      </c>
      <c r="I2109">
        <f t="shared" si="98"/>
        <v>171.86</v>
      </c>
    </row>
    <row r="2110" spans="1:9" x14ac:dyDescent="0.3">
      <c r="A2110" s="1">
        <v>45571</v>
      </c>
      <c r="B2110" s="1" t="str">
        <f t="shared" si="96"/>
        <v>October</v>
      </c>
      <c r="C2110" s="1" t="str">
        <f t="shared" si="97"/>
        <v>Festive</v>
      </c>
      <c r="D2110" t="s">
        <v>13</v>
      </c>
      <c r="E2110" t="s">
        <v>14</v>
      </c>
      <c r="F2110">
        <v>45.4</v>
      </c>
      <c r="G2110">
        <v>33.46</v>
      </c>
      <c r="H2110">
        <v>10</v>
      </c>
      <c r="I2110">
        <f t="shared" si="98"/>
        <v>334.6</v>
      </c>
    </row>
    <row r="2111" spans="1:9" x14ac:dyDescent="0.3">
      <c r="A2111" s="1">
        <v>45557</v>
      </c>
      <c r="B2111" s="1" t="str">
        <f t="shared" si="96"/>
        <v>September</v>
      </c>
      <c r="C2111" s="1" t="str">
        <f t="shared" si="97"/>
        <v>Monsoon</v>
      </c>
      <c r="D2111" t="s">
        <v>13</v>
      </c>
      <c r="E2111" t="s">
        <v>14</v>
      </c>
      <c r="F2111">
        <v>77.61</v>
      </c>
      <c r="G2111">
        <v>52.67</v>
      </c>
      <c r="H2111">
        <v>6</v>
      </c>
      <c r="I2111">
        <f t="shared" si="98"/>
        <v>316.02</v>
      </c>
    </row>
    <row r="2112" spans="1:9" x14ac:dyDescent="0.3">
      <c r="A2112" s="1">
        <v>45476</v>
      </c>
      <c r="B2112" s="1" t="str">
        <f t="shared" si="96"/>
        <v>July</v>
      </c>
      <c r="C2112" s="1" t="str">
        <f t="shared" si="97"/>
        <v>Monsoon</v>
      </c>
      <c r="D2112" t="s">
        <v>45</v>
      </c>
      <c r="E2112" t="s">
        <v>23</v>
      </c>
      <c r="F2112">
        <v>319.19</v>
      </c>
      <c r="G2112">
        <v>214.38</v>
      </c>
      <c r="H2112">
        <v>2</v>
      </c>
      <c r="I2112">
        <f t="shared" si="98"/>
        <v>428.76</v>
      </c>
    </row>
    <row r="2113" spans="1:9" x14ac:dyDescent="0.3">
      <c r="A2113" s="1">
        <v>45624</v>
      </c>
      <c r="B2113" s="1" t="str">
        <f t="shared" si="96"/>
        <v>November</v>
      </c>
      <c r="C2113" s="1" t="str">
        <f t="shared" si="97"/>
        <v>Festive</v>
      </c>
      <c r="D2113" t="s">
        <v>13</v>
      </c>
      <c r="E2113" t="s">
        <v>14</v>
      </c>
      <c r="F2113">
        <v>29.01</v>
      </c>
      <c r="G2113">
        <v>20.12</v>
      </c>
      <c r="H2113">
        <v>2</v>
      </c>
      <c r="I2113">
        <f t="shared" si="98"/>
        <v>40.24</v>
      </c>
    </row>
    <row r="2114" spans="1:9" x14ac:dyDescent="0.3">
      <c r="A2114" s="1">
        <v>45312</v>
      </c>
      <c r="B2114" s="1" t="str">
        <f t="shared" si="96"/>
        <v>January</v>
      </c>
      <c r="C2114" s="1" t="str">
        <f t="shared" si="97"/>
        <v>Winter</v>
      </c>
      <c r="D2114" t="s">
        <v>52</v>
      </c>
      <c r="E2114" t="s">
        <v>42</v>
      </c>
      <c r="F2114">
        <v>7.0000000000000007E-2</v>
      </c>
      <c r="G2114">
        <v>0.06</v>
      </c>
      <c r="H2114">
        <v>200</v>
      </c>
      <c r="I2114">
        <f t="shared" si="98"/>
        <v>12</v>
      </c>
    </row>
    <row r="2115" spans="1:9" x14ac:dyDescent="0.3">
      <c r="A2115" s="1">
        <v>45457</v>
      </c>
      <c r="B2115" s="1" t="str">
        <f t="shared" ref="B2115:B2178" si="99">TEXT(A2115,"MMMM")</f>
        <v>June</v>
      </c>
      <c r="C2115" s="1" t="str">
        <f t="shared" ref="C2115:C2178" si="100">IF(OR(MONTH(A2115)=10,MONTH(A2115)=11,MONTH(A2115)=12),"Festive",
IF(OR(MONTH(A2115)=1,MONTH(A2115)=2,MONTH(A2115)=3),"Winter",
IF(OR(MONTH(A2115)=4,MONTH(A2115)=5,MONTH(A2115)=6),"Summer",
"Monsoon")))</f>
        <v>Summer</v>
      </c>
      <c r="D2115" t="s">
        <v>60</v>
      </c>
      <c r="E2115" t="s">
        <v>17</v>
      </c>
      <c r="F2115">
        <v>6.66</v>
      </c>
      <c r="G2115">
        <v>4.8</v>
      </c>
      <c r="H2115">
        <v>500</v>
      </c>
      <c r="I2115">
        <f t="shared" ref="I2115:I2178" si="101">H2115*G2115</f>
        <v>2400</v>
      </c>
    </row>
    <row r="2116" spans="1:9" x14ac:dyDescent="0.3">
      <c r="A2116" s="1">
        <v>45632</v>
      </c>
      <c r="B2116" s="1" t="str">
        <f t="shared" si="99"/>
        <v>December</v>
      </c>
      <c r="C2116" s="1" t="str">
        <f t="shared" si="100"/>
        <v>Festive</v>
      </c>
      <c r="D2116" t="s">
        <v>39</v>
      </c>
      <c r="E2116" t="s">
        <v>11</v>
      </c>
      <c r="F2116">
        <v>519.09</v>
      </c>
      <c r="G2116">
        <v>385.51</v>
      </c>
      <c r="H2116">
        <v>1</v>
      </c>
      <c r="I2116">
        <f t="shared" si="101"/>
        <v>385.51</v>
      </c>
    </row>
    <row r="2117" spans="1:9" x14ac:dyDescent="0.3">
      <c r="A2117" s="1">
        <v>45432</v>
      </c>
      <c r="B2117" s="1" t="str">
        <f t="shared" si="99"/>
        <v>May</v>
      </c>
      <c r="C2117" s="1" t="str">
        <f t="shared" si="100"/>
        <v>Summer</v>
      </c>
      <c r="D2117" t="s">
        <v>55</v>
      </c>
      <c r="E2117" t="s">
        <v>35</v>
      </c>
      <c r="F2117">
        <v>0.25</v>
      </c>
      <c r="G2117">
        <v>0.22</v>
      </c>
      <c r="H2117">
        <v>2000</v>
      </c>
      <c r="I2117">
        <f t="shared" si="101"/>
        <v>440</v>
      </c>
    </row>
    <row r="2118" spans="1:9" x14ac:dyDescent="0.3">
      <c r="A2118" s="1">
        <v>45426</v>
      </c>
      <c r="B2118" s="1" t="str">
        <f t="shared" si="99"/>
        <v>May</v>
      </c>
      <c r="C2118" s="1" t="str">
        <f t="shared" si="100"/>
        <v>Summer</v>
      </c>
      <c r="D2118" t="s">
        <v>3</v>
      </c>
      <c r="E2118" t="s">
        <v>4</v>
      </c>
      <c r="F2118">
        <v>50.7</v>
      </c>
      <c r="G2118">
        <v>41.83</v>
      </c>
      <c r="H2118">
        <v>10</v>
      </c>
      <c r="I2118">
        <f t="shared" si="101"/>
        <v>418.29999999999995</v>
      </c>
    </row>
    <row r="2119" spans="1:9" x14ac:dyDescent="0.3">
      <c r="A2119" s="1">
        <v>45381</v>
      </c>
      <c r="B2119" s="1" t="str">
        <f t="shared" si="99"/>
        <v>March</v>
      </c>
      <c r="C2119" s="1" t="str">
        <f t="shared" si="100"/>
        <v>Winter</v>
      </c>
      <c r="D2119" t="s">
        <v>48</v>
      </c>
      <c r="E2119" t="s">
        <v>6</v>
      </c>
      <c r="F2119">
        <v>81.64</v>
      </c>
      <c r="G2119">
        <v>70.680000000000007</v>
      </c>
      <c r="H2119">
        <v>10</v>
      </c>
      <c r="I2119">
        <f t="shared" si="101"/>
        <v>706.80000000000007</v>
      </c>
    </row>
    <row r="2120" spans="1:9" x14ac:dyDescent="0.3">
      <c r="A2120" s="1">
        <v>45614</v>
      </c>
      <c r="B2120" s="1" t="str">
        <f t="shared" si="99"/>
        <v>November</v>
      </c>
      <c r="C2120" s="1" t="str">
        <f t="shared" si="100"/>
        <v>Festive</v>
      </c>
      <c r="D2120" t="s">
        <v>36</v>
      </c>
      <c r="E2120" t="s">
        <v>35</v>
      </c>
      <c r="F2120">
        <v>0.52</v>
      </c>
      <c r="G2120">
        <v>0.37</v>
      </c>
      <c r="H2120">
        <v>1000</v>
      </c>
      <c r="I2120">
        <f t="shared" si="101"/>
        <v>370</v>
      </c>
    </row>
    <row r="2121" spans="1:9" x14ac:dyDescent="0.3">
      <c r="A2121" s="1">
        <v>45649</v>
      </c>
      <c r="B2121" s="1" t="str">
        <f t="shared" si="99"/>
        <v>December</v>
      </c>
      <c r="C2121" s="1" t="str">
        <f t="shared" si="100"/>
        <v>Festive</v>
      </c>
      <c r="D2121" t="s">
        <v>15</v>
      </c>
      <c r="E2121" t="s">
        <v>14</v>
      </c>
      <c r="F2121">
        <v>84.82</v>
      </c>
      <c r="G2121">
        <v>57.56</v>
      </c>
      <c r="H2121">
        <v>10</v>
      </c>
      <c r="I2121">
        <f t="shared" si="101"/>
        <v>575.6</v>
      </c>
    </row>
    <row r="2122" spans="1:9" x14ac:dyDescent="0.3">
      <c r="A2122" s="1">
        <v>45331</v>
      </c>
      <c r="B2122" s="1" t="str">
        <f t="shared" si="99"/>
        <v>February</v>
      </c>
      <c r="C2122" s="1" t="str">
        <f t="shared" si="100"/>
        <v>Winter</v>
      </c>
      <c r="D2122" t="s">
        <v>55</v>
      </c>
      <c r="E2122" t="s">
        <v>35</v>
      </c>
      <c r="F2122">
        <v>0.44</v>
      </c>
      <c r="G2122">
        <v>0.37</v>
      </c>
      <c r="H2122">
        <v>100</v>
      </c>
      <c r="I2122">
        <f t="shared" si="101"/>
        <v>37</v>
      </c>
    </row>
    <row r="2123" spans="1:9" x14ac:dyDescent="0.3">
      <c r="A2123" s="1">
        <v>45484</v>
      </c>
      <c r="B2123" s="1" t="str">
        <f t="shared" si="99"/>
        <v>July</v>
      </c>
      <c r="C2123" s="1" t="str">
        <f t="shared" si="100"/>
        <v>Monsoon</v>
      </c>
      <c r="D2123" t="s">
        <v>59</v>
      </c>
      <c r="E2123" t="s">
        <v>6</v>
      </c>
      <c r="F2123">
        <v>25.88</v>
      </c>
      <c r="G2123">
        <v>17.920000000000002</v>
      </c>
      <c r="H2123">
        <v>3</v>
      </c>
      <c r="I2123">
        <f t="shared" si="101"/>
        <v>53.760000000000005</v>
      </c>
    </row>
    <row r="2124" spans="1:9" x14ac:dyDescent="0.3">
      <c r="A2124" s="1">
        <v>45406</v>
      </c>
      <c r="B2124" s="1" t="str">
        <f t="shared" si="99"/>
        <v>April</v>
      </c>
      <c r="C2124" s="1" t="str">
        <f t="shared" si="100"/>
        <v>Summer</v>
      </c>
      <c r="D2124" t="s">
        <v>9</v>
      </c>
      <c r="E2124" t="s">
        <v>6</v>
      </c>
      <c r="F2124">
        <v>0.1</v>
      </c>
      <c r="G2124">
        <v>0.08</v>
      </c>
      <c r="H2124">
        <v>2000</v>
      </c>
      <c r="I2124">
        <f t="shared" si="101"/>
        <v>160</v>
      </c>
    </row>
    <row r="2125" spans="1:9" x14ac:dyDescent="0.3">
      <c r="A2125" s="1">
        <v>45472</v>
      </c>
      <c r="B2125" s="1" t="str">
        <f t="shared" si="99"/>
        <v>June</v>
      </c>
      <c r="C2125" s="1" t="str">
        <f t="shared" si="100"/>
        <v>Summer</v>
      </c>
      <c r="D2125" t="s">
        <v>7</v>
      </c>
      <c r="E2125" t="s">
        <v>6</v>
      </c>
      <c r="F2125">
        <v>37.619999999999997</v>
      </c>
      <c r="G2125">
        <v>30.08</v>
      </c>
      <c r="H2125">
        <v>1</v>
      </c>
      <c r="I2125">
        <f t="shared" si="101"/>
        <v>30.08</v>
      </c>
    </row>
    <row r="2126" spans="1:9" x14ac:dyDescent="0.3">
      <c r="A2126" s="1">
        <v>45468</v>
      </c>
      <c r="B2126" s="1" t="str">
        <f t="shared" si="99"/>
        <v>June</v>
      </c>
      <c r="C2126" s="1" t="str">
        <f t="shared" si="100"/>
        <v>Summer</v>
      </c>
      <c r="D2126" t="s">
        <v>30</v>
      </c>
      <c r="E2126" t="s">
        <v>6</v>
      </c>
      <c r="F2126">
        <v>40.5</v>
      </c>
      <c r="G2126">
        <v>35.950000000000003</v>
      </c>
      <c r="H2126">
        <v>2</v>
      </c>
      <c r="I2126">
        <f t="shared" si="101"/>
        <v>71.900000000000006</v>
      </c>
    </row>
    <row r="2127" spans="1:9" x14ac:dyDescent="0.3">
      <c r="A2127" s="1">
        <v>45538</v>
      </c>
      <c r="B2127" s="1" t="str">
        <f t="shared" si="99"/>
        <v>September</v>
      </c>
      <c r="C2127" s="1" t="str">
        <f t="shared" si="100"/>
        <v>Monsoon</v>
      </c>
      <c r="D2127" t="s">
        <v>45</v>
      </c>
      <c r="E2127" t="s">
        <v>23</v>
      </c>
      <c r="F2127">
        <v>154.49</v>
      </c>
      <c r="G2127">
        <v>103.2</v>
      </c>
      <c r="H2127">
        <v>5</v>
      </c>
      <c r="I2127">
        <f t="shared" si="101"/>
        <v>516</v>
      </c>
    </row>
    <row r="2128" spans="1:9" x14ac:dyDescent="0.3">
      <c r="A2128" s="1">
        <v>45295</v>
      </c>
      <c r="B2128" s="1" t="str">
        <f t="shared" si="99"/>
        <v>January</v>
      </c>
      <c r="C2128" s="1" t="str">
        <f t="shared" si="100"/>
        <v>Winter</v>
      </c>
      <c r="D2128" t="s">
        <v>53</v>
      </c>
      <c r="E2128" t="s">
        <v>6</v>
      </c>
      <c r="F2128">
        <v>117.39</v>
      </c>
      <c r="G2128">
        <v>84.16</v>
      </c>
      <c r="H2128">
        <v>0.5</v>
      </c>
      <c r="I2128">
        <f t="shared" si="101"/>
        <v>42.08</v>
      </c>
    </row>
    <row r="2129" spans="1:9" x14ac:dyDescent="0.3">
      <c r="A2129" s="1">
        <v>45363</v>
      </c>
      <c r="B2129" s="1" t="str">
        <f t="shared" si="99"/>
        <v>March</v>
      </c>
      <c r="C2129" s="1" t="str">
        <f t="shared" si="100"/>
        <v>Winter</v>
      </c>
      <c r="D2129" t="s">
        <v>8</v>
      </c>
      <c r="E2129" t="s">
        <v>6</v>
      </c>
      <c r="F2129">
        <v>21.66</v>
      </c>
      <c r="G2129">
        <v>14.65</v>
      </c>
      <c r="H2129">
        <v>5</v>
      </c>
      <c r="I2129">
        <f t="shared" si="101"/>
        <v>73.25</v>
      </c>
    </row>
    <row r="2130" spans="1:9" x14ac:dyDescent="0.3">
      <c r="A2130" s="1">
        <v>45409</v>
      </c>
      <c r="B2130" s="1" t="str">
        <f t="shared" si="99"/>
        <v>April</v>
      </c>
      <c r="C2130" s="1" t="str">
        <f t="shared" si="100"/>
        <v>Summer</v>
      </c>
      <c r="D2130" t="s">
        <v>45</v>
      </c>
      <c r="E2130" t="s">
        <v>23</v>
      </c>
      <c r="F2130">
        <v>377.83</v>
      </c>
      <c r="G2130">
        <v>283</v>
      </c>
      <c r="H2130">
        <v>0.25</v>
      </c>
      <c r="I2130">
        <f t="shared" si="101"/>
        <v>70.75</v>
      </c>
    </row>
    <row r="2131" spans="1:9" x14ac:dyDescent="0.3">
      <c r="A2131" s="1">
        <v>45648</v>
      </c>
      <c r="B2131" s="1" t="str">
        <f t="shared" si="99"/>
        <v>December</v>
      </c>
      <c r="C2131" s="1" t="str">
        <f t="shared" si="100"/>
        <v>Festive</v>
      </c>
      <c r="D2131" t="s">
        <v>36</v>
      </c>
      <c r="E2131" t="s">
        <v>35</v>
      </c>
      <c r="F2131">
        <v>0.48</v>
      </c>
      <c r="G2131">
        <v>0.4</v>
      </c>
      <c r="H2131">
        <v>100</v>
      </c>
      <c r="I2131">
        <f t="shared" si="101"/>
        <v>40</v>
      </c>
    </row>
    <row r="2132" spans="1:9" x14ac:dyDescent="0.3">
      <c r="A2132" s="1">
        <v>45585</v>
      </c>
      <c r="B2132" s="1" t="str">
        <f t="shared" si="99"/>
        <v>October</v>
      </c>
      <c r="C2132" s="1" t="str">
        <f t="shared" si="100"/>
        <v>Festive</v>
      </c>
      <c r="D2132" t="s">
        <v>8</v>
      </c>
      <c r="E2132" t="s">
        <v>6</v>
      </c>
      <c r="F2132">
        <v>17.440000000000001</v>
      </c>
      <c r="G2132">
        <v>14.3</v>
      </c>
      <c r="H2132">
        <v>2</v>
      </c>
      <c r="I2132">
        <f t="shared" si="101"/>
        <v>28.6</v>
      </c>
    </row>
    <row r="2133" spans="1:9" x14ac:dyDescent="0.3">
      <c r="A2133" s="1">
        <v>45612</v>
      </c>
      <c r="B2133" s="1" t="str">
        <f t="shared" si="99"/>
        <v>November</v>
      </c>
      <c r="C2133" s="1" t="str">
        <f t="shared" si="100"/>
        <v>Festive</v>
      </c>
      <c r="D2133" t="s">
        <v>9</v>
      </c>
      <c r="E2133" t="s">
        <v>6</v>
      </c>
      <c r="F2133">
        <v>0.94</v>
      </c>
      <c r="G2133">
        <v>0.67</v>
      </c>
      <c r="H2133">
        <v>1000</v>
      </c>
      <c r="I2133">
        <f t="shared" si="101"/>
        <v>670</v>
      </c>
    </row>
    <row r="2134" spans="1:9" x14ac:dyDescent="0.3">
      <c r="A2134" s="1">
        <v>45352</v>
      </c>
      <c r="B2134" s="1" t="str">
        <f t="shared" si="99"/>
        <v>March</v>
      </c>
      <c r="C2134" s="1" t="str">
        <f t="shared" si="100"/>
        <v>Winter</v>
      </c>
      <c r="D2134" t="s">
        <v>12</v>
      </c>
      <c r="E2134" t="s">
        <v>6</v>
      </c>
      <c r="F2134">
        <v>0.17</v>
      </c>
      <c r="G2134">
        <v>0.15</v>
      </c>
      <c r="H2134">
        <v>350</v>
      </c>
      <c r="I2134">
        <f t="shared" si="101"/>
        <v>52.5</v>
      </c>
    </row>
    <row r="2135" spans="1:9" x14ac:dyDescent="0.3">
      <c r="A2135" s="1">
        <v>45504</v>
      </c>
      <c r="B2135" s="1" t="str">
        <f t="shared" si="99"/>
        <v>July</v>
      </c>
      <c r="C2135" s="1" t="str">
        <f t="shared" si="100"/>
        <v>Monsoon</v>
      </c>
      <c r="D2135" t="s">
        <v>7</v>
      </c>
      <c r="E2135" t="s">
        <v>6</v>
      </c>
      <c r="F2135">
        <v>53.2</v>
      </c>
      <c r="G2135">
        <v>40.409999999999997</v>
      </c>
      <c r="H2135">
        <v>0.25</v>
      </c>
      <c r="I2135">
        <f t="shared" si="101"/>
        <v>10.102499999999999</v>
      </c>
    </row>
    <row r="2136" spans="1:9" x14ac:dyDescent="0.3">
      <c r="A2136" s="1">
        <v>45350</v>
      </c>
      <c r="B2136" s="1" t="str">
        <f t="shared" si="99"/>
        <v>February</v>
      </c>
      <c r="C2136" s="1" t="str">
        <f t="shared" si="100"/>
        <v>Winter</v>
      </c>
      <c r="D2136" t="s">
        <v>59</v>
      </c>
      <c r="E2136" t="s">
        <v>6</v>
      </c>
      <c r="F2136">
        <v>14.58</v>
      </c>
      <c r="G2136">
        <v>13.17</v>
      </c>
      <c r="H2136">
        <v>2</v>
      </c>
      <c r="I2136">
        <f t="shared" si="101"/>
        <v>26.34</v>
      </c>
    </row>
    <row r="2137" spans="1:9" x14ac:dyDescent="0.3">
      <c r="A2137" s="1">
        <v>45537</v>
      </c>
      <c r="B2137" s="1" t="str">
        <f t="shared" si="99"/>
        <v>September</v>
      </c>
      <c r="C2137" s="1" t="str">
        <f t="shared" si="100"/>
        <v>Monsoon</v>
      </c>
      <c r="D2137" t="s">
        <v>58</v>
      </c>
      <c r="E2137" t="s">
        <v>33</v>
      </c>
      <c r="F2137">
        <v>0.05</v>
      </c>
      <c r="G2137">
        <v>0.05</v>
      </c>
      <c r="H2137">
        <v>1000</v>
      </c>
      <c r="I2137">
        <f t="shared" si="101"/>
        <v>50</v>
      </c>
    </row>
    <row r="2138" spans="1:9" x14ac:dyDescent="0.3">
      <c r="A2138" s="1">
        <v>45374</v>
      </c>
      <c r="B2138" s="1" t="str">
        <f t="shared" si="99"/>
        <v>March</v>
      </c>
      <c r="C2138" s="1" t="str">
        <f t="shared" si="100"/>
        <v>Winter</v>
      </c>
      <c r="D2138" t="s">
        <v>25</v>
      </c>
      <c r="E2138" t="s">
        <v>6</v>
      </c>
      <c r="F2138">
        <v>105.6</v>
      </c>
      <c r="G2138">
        <v>70.83</v>
      </c>
      <c r="H2138">
        <v>3</v>
      </c>
      <c r="I2138">
        <f t="shared" si="101"/>
        <v>212.49</v>
      </c>
    </row>
    <row r="2139" spans="1:9" x14ac:dyDescent="0.3">
      <c r="A2139" s="1">
        <v>45502</v>
      </c>
      <c r="B2139" s="1" t="str">
        <f t="shared" si="99"/>
        <v>July</v>
      </c>
      <c r="C2139" s="1" t="str">
        <f t="shared" si="100"/>
        <v>Monsoon</v>
      </c>
      <c r="D2139" t="s">
        <v>58</v>
      </c>
      <c r="E2139" t="s">
        <v>33</v>
      </c>
      <c r="F2139">
        <v>7.0000000000000007E-2</v>
      </c>
      <c r="G2139">
        <v>0.05</v>
      </c>
      <c r="H2139">
        <v>750</v>
      </c>
      <c r="I2139">
        <f t="shared" si="101"/>
        <v>37.5</v>
      </c>
    </row>
    <row r="2140" spans="1:9" x14ac:dyDescent="0.3">
      <c r="A2140" s="1">
        <v>45571</v>
      </c>
      <c r="B2140" s="1" t="str">
        <f t="shared" si="99"/>
        <v>October</v>
      </c>
      <c r="C2140" s="1" t="str">
        <f t="shared" si="100"/>
        <v>Festive</v>
      </c>
      <c r="D2140" t="s">
        <v>5</v>
      </c>
      <c r="E2140" t="s">
        <v>6</v>
      </c>
      <c r="F2140">
        <v>31.41</v>
      </c>
      <c r="G2140">
        <v>29.8</v>
      </c>
      <c r="H2140">
        <v>3</v>
      </c>
      <c r="I2140">
        <f t="shared" si="101"/>
        <v>89.4</v>
      </c>
    </row>
    <row r="2141" spans="1:9" x14ac:dyDescent="0.3">
      <c r="A2141" s="1">
        <v>45641</v>
      </c>
      <c r="B2141" s="1" t="str">
        <f t="shared" si="99"/>
        <v>December</v>
      </c>
      <c r="C2141" s="1" t="str">
        <f t="shared" si="100"/>
        <v>Festive</v>
      </c>
      <c r="D2141" t="s">
        <v>50</v>
      </c>
      <c r="E2141" t="s">
        <v>6</v>
      </c>
      <c r="F2141">
        <v>0.18</v>
      </c>
      <c r="G2141">
        <v>0.12</v>
      </c>
      <c r="H2141">
        <v>750</v>
      </c>
      <c r="I2141">
        <f t="shared" si="101"/>
        <v>90</v>
      </c>
    </row>
    <row r="2142" spans="1:9" x14ac:dyDescent="0.3">
      <c r="A2142" s="1">
        <v>45646</v>
      </c>
      <c r="B2142" s="1" t="str">
        <f t="shared" si="99"/>
        <v>December</v>
      </c>
      <c r="C2142" s="1" t="str">
        <f t="shared" si="100"/>
        <v>Festive</v>
      </c>
      <c r="D2142" t="s">
        <v>8</v>
      </c>
      <c r="E2142" t="s">
        <v>6</v>
      </c>
      <c r="F2142">
        <v>16.61</v>
      </c>
      <c r="G2142">
        <v>14.88</v>
      </c>
      <c r="H2142">
        <v>12</v>
      </c>
      <c r="I2142">
        <f t="shared" si="101"/>
        <v>178.56</v>
      </c>
    </row>
    <row r="2143" spans="1:9" x14ac:dyDescent="0.3">
      <c r="A2143" s="1">
        <v>45367</v>
      </c>
      <c r="B2143" s="1" t="str">
        <f t="shared" si="99"/>
        <v>March</v>
      </c>
      <c r="C2143" s="1" t="str">
        <f t="shared" si="100"/>
        <v>Winter</v>
      </c>
      <c r="D2143" t="s">
        <v>32</v>
      </c>
      <c r="E2143" t="s">
        <v>33</v>
      </c>
      <c r="F2143">
        <v>7.0000000000000007E-2</v>
      </c>
      <c r="G2143">
        <v>0.05</v>
      </c>
      <c r="H2143">
        <v>250</v>
      </c>
      <c r="I2143">
        <f t="shared" si="101"/>
        <v>12.5</v>
      </c>
    </row>
    <row r="2144" spans="1:9" x14ac:dyDescent="0.3">
      <c r="A2144" s="1">
        <v>45599</v>
      </c>
      <c r="B2144" s="1" t="str">
        <f t="shared" si="99"/>
        <v>November</v>
      </c>
      <c r="C2144" s="1" t="str">
        <f t="shared" si="100"/>
        <v>Festive</v>
      </c>
      <c r="D2144" t="s">
        <v>38</v>
      </c>
      <c r="E2144" t="s">
        <v>23</v>
      </c>
      <c r="F2144">
        <v>221.3</v>
      </c>
      <c r="G2144">
        <v>147.96</v>
      </c>
      <c r="H2144">
        <v>0.25</v>
      </c>
      <c r="I2144">
        <f t="shared" si="101"/>
        <v>36.99</v>
      </c>
    </row>
    <row r="2145" spans="1:9" x14ac:dyDescent="0.3">
      <c r="A2145" s="1">
        <v>45556</v>
      </c>
      <c r="B2145" s="1" t="str">
        <f t="shared" si="99"/>
        <v>September</v>
      </c>
      <c r="C2145" s="1" t="str">
        <f t="shared" si="100"/>
        <v>Monsoon</v>
      </c>
      <c r="D2145" t="s">
        <v>30</v>
      </c>
      <c r="E2145" t="s">
        <v>6</v>
      </c>
      <c r="F2145">
        <v>61.25</v>
      </c>
      <c r="G2145">
        <v>53.4</v>
      </c>
      <c r="H2145">
        <v>1</v>
      </c>
      <c r="I2145">
        <f t="shared" si="101"/>
        <v>53.4</v>
      </c>
    </row>
    <row r="2146" spans="1:9" x14ac:dyDescent="0.3">
      <c r="A2146" s="1">
        <v>45301</v>
      </c>
      <c r="B2146" s="1" t="str">
        <f t="shared" si="99"/>
        <v>January</v>
      </c>
      <c r="C2146" s="1" t="str">
        <f t="shared" si="100"/>
        <v>Winter</v>
      </c>
      <c r="D2146" t="s">
        <v>32</v>
      </c>
      <c r="E2146" t="s">
        <v>33</v>
      </c>
      <c r="F2146">
        <v>0.04</v>
      </c>
      <c r="G2146">
        <v>0.03</v>
      </c>
      <c r="H2146">
        <v>1000</v>
      </c>
      <c r="I2146">
        <f t="shared" si="101"/>
        <v>30</v>
      </c>
    </row>
    <row r="2147" spans="1:9" x14ac:dyDescent="0.3">
      <c r="A2147" s="1">
        <v>45437</v>
      </c>
      <c r="B2147" s="1" t="str">
        <f t="shared" si="99"/>
        <v>May</v>
      </c>
      <c r="C2147" s="1" t="str">
        <f t="shared" si="100"/>
        <v>Summer</v>
      </c>
      <c r="D2147" t="s">
        <v>47</v>
      </c>
      <c r="E2147" t="s">
        <v>6</v>
      </c>
      <c r="F2147">
        <v>158.59</v>
      </c>
      <c r="G2147">
        <v>107.85</v>
      </c>
      <c r="H2147">
        <v>10</v>
      </c>
      <c r="I2147">
        <f t="shared" si="101"/>
        <v>1078.5</v>
      </c>
    </row>
    <row r="2148" spans="1:9" x14ac:dyDescent="0.3">
      <c r="A2148" s="1">
        <v>45402</v>
      </c>
      <c r="B2148" s="1" t="str">
        <f t="shared" si="99"/>
        <v>April</v>
      </c>
      <c r="C2148" s="1" t="str">
        <f t="shared" si="100"/>
        <v>Summer</v>
      </c>
      <c r="D2148" t="s">
        <v>8</v>
      </c>
      <c r="E2148" t="s">
        <v>6</v>
      </c>
      <c r="F2148">
        <v>26.26</v>
      </c>
      <c r="G2148">
        <v>18.77</v>
      </c>
      <c r="H2148">
        <v>1</v>
      </c>
      <c r="I2148">
        <f t="shared" si="101"/>
        <v>18.77</v>
      </c>
    </row>
    <row r="2149" spans="1:9" x14ac:dyDescent="0.3">
      <c r="A2149" s="1">
        <v>45533</v>
      </c>
      <c r="B2149" s="1" t="str">
        <f t="shared" si="99"/>
        <v>August</v>
      </c>
      <c r="C2149" s="1" t="str">
        <f t="shared" si="100"/>
        <v>Monsoon</v>
      </c>
      <c r="D2149" t="s">
        <v>36</v>
      </c>
      <c r="E2149" t="s">
        <v>35</v>
      </c>
      <c r="F2149">
        <v>0.23</v>
      </c>
      <c r="G2149">
        <v>0.16</v>
      </c>
      <c r="H2149">
        <v>1000</v>
      </c>
      <c r="I2149">
        <f t="shared" si="101"/>
        <v>160</v>
      </c>
    </row>
    <row r="2150" spans="1:9" x14ac:dyDescent="0.3">
      <c r="A2150" s="1">
        <v>45379</v>
      </c>
      <c r="B2150" s="1" t="str">
        <f t="shared" si="99"/>
        <v>March</v>
      </c>
      <c r="C2150" s="1" t="str">
        <f t="shared" si="100"/>
        <v>Winter</v>
      </c>
      <c r="D2150" t="s">
        <v>21</v>
      </c>
      <c r="E2150" t="s">
        <v>6</v>
      </c>
      <c r="F2150">
        <v>90.78</v>
      </c>
      <c r="G2150">
        <v>66.989999999999995</v>
      </c>
      <c r="H2150">
        <v>0.25</v>
      </c>
      <c r="I2150">
        <f t="shared" si="101"/>
        <v>16.747499999999999</v>
      </c>
    </row>
    <row r="2151" spans="1:9" x14ac:dyDescent="0.3">
      <c r="A2151" s="1">
        <v>45618</v>
      </c>
      <c r="B2151" s="1" t="str">
        <f t="shared" si="99"/>
        <v>November</v>
      </c>
      <c r="C2151" s="1" t="str">
        <f t="shared" si="100"/>
        <v>Festive</v>
      </c>
      <c r="D2151" t="s">
        <v>15</v>
      </c>
      <c r="E2151" t="s">
        <v>14</v>
      </c>
      <c r="F2151">
        <v>45.89</v>
      </c>
      <c r="G2151">
        <v>35.64</v>
      </c>
      <c r="H2151">
        <v>10</v>
      </c>
      <c r="I2151">
        <f t="shared" si="101"/>
        <v>356.4</v>
      </c>
    </row>
    <row r="2152" spans="1:9" x14ac:dyDescent="0.3">
      <c r="A2152" s="1">
        <v>45385</v>
      </c>
      <c r="B2152" s="1" t="str">
        <f t="shared" si="99"/>
        <v>April</v>
      </c>
      <c r="C2152" s="1" t="str">
        <f t="shared" si="100"/>
        <v>Summer</v>
      </c>
      <c r="D2152" t="s">
        <v>32</v>
      </c>
      <c r="E2152" t="s">
        <v>33</v>
      </c>
      <c r="F2152">
        <v>0.06</v>
      </c>
      <c r="G2152">
        <v>0.05</v>
      </c>
      <c r="H2152">
        <v>500</v>
      </c>
      <c r="I2152">
        <f t="shared" si="101"/>
        <v>25</v>
      </c>
    </row>
    <row r="2153" spans="1:9" x14ac:dyDescent="0.3">
      <c r="A2153" s="1">
        <v>45553</v>
      </c>
      <c r="B2153" s="1" t="str">
        <f t="shared" si="99"/>
        <v>September</v>
      </c>
      <c r="C2153" s="1" t="str">
        <f t="shared" si="100"/>
        <v>Monsoon</v>
      </c>
      <c r="D2153" t="s">
        <v>18</v>
      </c>
      <c r="E2153" t="s">
        <v>17</v>
      </c>
      <c r="F2153">
        <v>1.66</v>
      </c>
      <c r="G2153">
        <v>1.39</v>
      </c>
      <c r="H2153">
        <v>1000</v>
      </c>
      <c r="I2153">
        <f t="shared" si="101"/>
        <v>1390</v>
      </c>
    </row>
    <row r="2154" spans="1:9" x14ac:dyDescent="0.3">
      <c r="A2154" s="1">
        <v>45653</v>
      </c>
      <c r="B2154" s="1" t="str">
        <f t="shared" si="99"/>
        <v>December</v>
      </c>
      <c r="C2154" s="1" t="str">
        <f t="shared" si="100"/>
        <v>Festive</v>
      </c>
      <c r="D2154" t="s">
        <v>28</v>
      </c>
      <c r="E2154" t="s">
        <v>29</v>
      </c>
      <c r="F2154">
        <v>415.5</v>
      </c>
      <c r="G2154">
        <v>303.44</v>
      </c>
      <c r="H2154">
        <v>1</v>
      </c>
      <c r="I2154">
        <f t="shared" si="101"/>
        <v>303.44</v>
      </c>
    </row>
    <row r="2155" spans="1:9" x14ac:dyDescent="0.3">
      <c r="A2155" s="1">
        <v>45624</v>
      </c>
      <c r="B2155" s="1" t="str">
        <f t="shared" si="99"/>
        <v>November</v>
      </c>
      <c r="C2155" s="1" t="str">
        <f t="shared" si="100"/>
        <v>Festive</v>
      </c>
      <c r="D2155" t="s">
        <v>50</v>
      </c>
      <c r="E2155" t="s">
        <v>6</v>
      </c>
      <c r="F2155">
        <v>0.13</v>
      </c>
      <c r="G2155">
        <v>0.12</v>
      </c>
      <c r="H2155">
        <v>5000</v>
      </c>
      <c r="I2155">
        <f t="shared" si="101"/>
        <v>600</v>
      </c>
    </row>
    <row r="2156" spans="1:9" x14ac:dyDescent="0.3">
      <c r="A2156" s="1">
        <v>45327</v>
      </c>
      <c r="B2156" s="1" t="str">
        <f t="shared" si="99"/>
        <v>February</v>
      </c>
      <c r="C2156" s="1" t="str">
        <f t="shared" si="100"/>
        <v>Winter</v>
      </c>
      <c r="D2156" t="s">
        <v>38</v>
      </c>
      <c r="E2156" t="s">
        <v>23</v>
      </c>
      <c r="F2156">
        <v>317.44</v>
      </c>
      <c r="G2156">
        <v>277.39</v>
      </c>
      <c r="H2156">
        <v>2</v>
      </c>
      <c r="I2156">
        <f t="shared" si="101"/>
        <v>554.78</v>
      </c>
    </row>
    <row r="2157" spans="1:9" x14ac:dyDescent="0.3">
      <c r="A2157" s="1">
        <v>45615</v>
      </c>
      <c r="B2157" s="1" t="str">
        <f t="shared" si="99"/>
        <v>November</v>
      </c>
      <c r="C2157" s="1" t="str">
        <f t="shared" si="100"/>
        <v>Festive</v>
      </c>
      <c r="D2157" t="s">
        <v>46</v>
      </c>
      <c r="E2157" t="s">
        <v>6</v>
      </c>
      <c r="F2157">
        <v>0.79</v>
      </c>
      <c r="G2157">
        <v>0.75</v>
      </c>
      <c r="H2157">
        <v>250</v>
      </c>
      <c r="I2157">
        <f t="shared" si="101"/>
        <v>187.5</v>
      </c>
    </row>
    <row r="2158" spans="1:9" x14ac:dyDescent="0.3">
      <c r="A2158" s="1">
        <v>45568</v>
      </c>
      <c r="B2158" s="1" t="str">
        <f t="shared" si="99"/>
        <v>October</v>
      </c>
      <c r="C2158" s="1" t="str">
        <f t="shared" si="100"/>
        <v>Festive</v>
      </c>
      <c r="D2158" t="s">
        <v>24</v>
      </c>
      <c r="E2158" t="s">
        <v>6</v>
      </c>
      <c r="F2158">
        <v>1.03</v>
      </c>
      <c r="G2158">
        <v>0.69</v>
      </c>
      <c r="H2158">
        <v>100</v>
      </c>
      <c r="I2158">
        <f t="shared" si="101"/>
        <v>69</v>
      </c>
    </row>
    <row r="2159" spans="1:9" x14ac:dyDescent="0.3">
      <c r="A2159" s="1">
        <v>45630</v>
      </c>
      <c r="B2159" s="1" t="str">
        <f t="shared" si="99"/>
        <v>December</v>
      </c>
      <c r="C2159" s="1" t="str">
        <f t="shared" si="100"/>
        <v>Festive</v>
      </c>
      <c r="D2159" t="s">
        <v>47</v>
      </c>
      <c r="E2159" t="s">
        <v>6</v>
      </c>
      <c r="F2159">
        <v>106.22</v>
      </c>
      <c r="G2159">
        <v>94.36</v>
      </c>
      <c r="H2159">
        <v>2</v>
      </c>
      <c r="I2159">
        <f t="shared" si="101"/>
        <v>188.72</v>
      </c>
    </row>
    <row r="2160" spans="1:9" x14ac:dyDescent="0.3">
      <c r="A2160" s="1">
        <v>45368</v>
      </c>
      <c r="B2160" s="1" t="str">
        <f t="shared" si="99"/>
        <v>March</v>
      </c>
      <c r="C2160" s="1" t="str">
        <f t="shared" si="100"/>
        <v>Winter</v>
      </c>
      <c r="D2160" t="s">
        <v>25</v>
      </c>
      <c r="E2160" t="s">
        <v>6</v>
      </c>
      <c r="F2160">
        <v>88.71</v>
      </c>
      <c r="G2160">
        <v>78.45</v>
      </c>
      <c r="H2160">
        <v>0.25</v>
      </c>
      <c r="I2160">
        <f t="shared" si="101"/>
        <v>19.612500000000001</v>
      </c>
    </row>
    <row r="2161" spans="1:9" x14ac:dyDescent="0.3">
      <c r="A2161" s="1">
        <v>45382</v>
      </c>
      <c r="B2161" s="1" t="str">
        <f t="shared" si="99"/>
        <v>March</v>
      </c>
      <c r="C2161" s="1" t="str">
        <f t="shared" si="100"/>
        <v>Winter</v>
      </c>
      <c r="D2161" t="s">
        <v>25</v>
      </c>
      <c r="E2161" t="s">
        <v>6</v>
      </c>
      <c r="F2161">
        <v>82.64</v>
      </c>
      <c r="G2161">
        <v>55.6</v>
      </c>
      <c r="H2161">
        <v>0.25</v>
      </c>
      <c r="I2161">
        <f t="shared" si="101"/>
        <v>13.9</v>
      </c>
    </row>
    <row r="2162" spans="1:9" x14ac:dyDescent="0.3">
      <c r="A2162" s="1">
        <v>45311</v>
      </c>
      <c r="B2162" s="1" t="str">
        <f t="shared" si="99"/>
        <v>January</v>
      </c>
      <c r="C2162" s="1" t="str">
        <f t="shared" si="100"/>
        <v>Winter</v>
      </c>
      <c r="D2162" t="s">
        <v>3</v>
      </c>
      <c r="E2162" t="s">
        <v>4</v>
      </c>
      <c r="F2162">
        <v>73.88</v>
      </c>
      <c r="G2162">
        <v>66.95</v>
      </c>
      <c r="H2162">
        <v>5</v>
      </c>
      <c r="I2162">
        <f t="shared" si="101"/>
        <v>334.75</v>
      </c>
    </row>
    <row r="2163" spans="1:9" x14ac:dyDescent="0.3">
      <c r="A2163" s="1">
        <v>45564</v>
      </c>
      <c r="B2163" s="1" t="str">
        <f t="shared" si="99"/>
        <v>September</v>
      </c>
      <c r="C2163" s="1" t="str">
        <f t="shared" si="100"/>
        <v>Monsoon</v>
      </c>
      <c r="D2163" t="s">
        <v>52</v>
      </c>
      <c r="E2163" t="s">
        <v>42</v>
      </c>
      <c r="F2163">
        <v>0.28999999999999998</v>
      </c>
      <c r="G2163">
        <v>0.22</v>
      </c>
      <c r="H2163">
        <v>1500</v>
      </c>
      <c r="I2163">
        <f t="shared" si="101"/>
        <v>330</v>
      </c>
    </row>
    <row r="2164" spans="1:9" x14ac:dyDescent="0.3">
      <c r="A2164" s="1">
        <v>45352</v>
      </c>
      <c r="B2164" s="1" t="str">
        <f t="shared" si="99"/>
        <v>March</v>
      </c>
      <c r="C2164" s="1" t="str">
        <f t="shared" si="100"/>
        <v>Winter</v>
      </c>
      <c r="D2164" t="s">
        <v>51</v>
      </c>
      <c r="E2164" t="s">
        <v>6</v>
      </c>
      <c r="F2164">
        <v>152.69999999999999</v>
      </c>
      <c r="G2164">
        <v>102.07</v>
      </c>
      <c r="H2164">
        <v>5</v>
      </c>
      <c r="I2164">
        <f t="shared" si="101"/>
        <v>510.34999999999997</v>
      </c>
    </row>
    <row r="2165" spans="1:9" x14ac:dyDescent="0.3">
      <c r="A2165" s="1">
        <v>45650</v>
      </c>
      <c r="B2165" s="1" t="str">
        <f t="shared" si="99"/>
        <v>December</v>
      </c>
      <c r="C2165" s="1" t="str">
        <f t="shared" si="100"/>
        <v>Festive</v>
      </c>
      <c r="D2165" t="s">
        <v>45</v>
      </c>
      <c r="E2165" t="s">
        <v>23</v>
      </c>
      <c r="F2165">
        <v>361.38</v>
      </c>
      <c r="G2165">
        <v>251.1</v>
      </c>
      <c r="H2165">
        <v>5</v>
      </c>
      <c r="I2165">
        <f t="shared" si="101"/>
        <v>1255.5</v>
      </c>
    </row>
    <row r="2166" spans="1:9" x14ac:dyDescent="0.3">
      <c r="A2166" s="1">
        <v>45643</v>
      </c>
      <c r="B2166" s="1" t="str">
        <f t="shared" si="99"/>
        <v>December</v>
      </c>
      <c r="C2166" s="1" t="str">
        <f t="shared" si="100"/>
        <v>Festive</v>
      </c>
      <c r="D2166" t="s">
        <v>27</v>
      </c>
      <c r="E2166" t="s">
        <v>4</v>
      </c>
      <c r="F2166">
        <v>136.97999999999999</v>
      </c>
      <c r="G2166">
        <v>109.56</v>
      </c>
      <c r="H2166">
        <v>2</v>
      </c>
      <c r="I2166">
        <f t="shared" si="101"/>
        <v>219.12</v>
      </c>
    </row>
    <row r="2167" spans="1:9" x14ac:dyDescent="0.3">
      <c r="A2167" s="1">
        <v>45292</v>
      </c>
      <c r="B2167" s="1" t="str">
        <f t="shared" si="99"/>
        <v>January</v>
      </c>
      <c r="C2167" s="1" t="str">
        <f t="shared" si="100"/>
        <v>Winter</v>
      </c>
      <c r="D2167" t="s">
        <v>43</v>
      </c>
      <c r="E2167" t="s">
        <v>6</v>
      </c>
      <c r="F2167">
        <v>44.4</v>
      </c>
      <c r="G2167">
        <v>34.96</v>
      </c>
      <c r="H2167">
        <v>0.25</v>
      </c>
      <c r="I2167">
        <f t="shared" si="101"/>
        <v>8.74</v>
      </c>
    </row>
    <row r="2168" spans="1:9" x14ac:dyDescent="0.3">
      <c r="A2168" s="1">
        <v>45512</v>
      </c>
      <c r="B2168" s="1" t="str">
        <f t="shared" si="99"/>
        <v>August</v>
      </c>
      <c r="C2168" s="1" t="str">
        <f t="shared" si="100"/>
        <v>Monsoon</v>
      </c>
      <c r="D2168" t="s">
        <v>45</v>
      </c>
      <c r="E2168" t="s">
        <v>23</v>
      </c>
      <c r="F2168">
        <v>111.26</v>
      </c>
      <c r="G2168">
        <v>85.07</v>
      </c>
      <c r="H2168">
        <v>3</v>
      </c>
      <c r="I2168">
        <f t="shared" si="101"/>
        <v>255.20999999999998</v>
      </c>
    </row>
    <row r="2169" spans="1:9" x14ac:dyDescent="0.3">
      <c r="A2169" s="1">
        <v>45481</v>
      </c>
      <c r="B2169" s="1" t="str">
        <f t="shared" si="99"/>
        <v>July</v>
      </c>
      <c r="C2169" s="1" t="str">
        <f t="shared" si="100"/>
        <v>Monsoon</v>
      </c>
      <c r="D2169" t="s">
        <v>40</v>
      </c>
      <c r="E2169" t="s">
        <v>29</v>
      </c>
      <c r="F2169">
        <v>172.97</v>
      </c>
      <c r="G2169">
        <v>124.85</v>
      </c>
      <c r="H2169">
        <v>12</v>
      </c>
      <c r="I2169">
        <f t="shared" si="101"/>
        <v>1498.1999999999998</v>
      </c>
    </row>
    <row r="2170" spans="1:9" x14ac:dyDescent="0.3">
      <c r="A2170" s="1">
        <v>45563</v>
      </c>
      <c r="B2170" s="1" t="str">
        <f t="shared" si="99"/>
        <v>September</v>
      </c>
      <c r="C2170" s="1" t="str">
        <f t="shared" si="100"/>
        <v>Monsoon</v>
      </c>
      <c r="D2170" t="s">
        <v>28</v>
      </c>
      <c r="E2170" t="s">
        <v>29</v>
      </c>
      <c r="F2170">
        <v>238.54</v>
      </c>
      <c r="G2170">
        <v>159.03</v>
      </c>
      <c r="H2170">
        <v>3</v>
      </c>
      <c r="I2170">
        <f t="shared" si="101"/>
        <v>477.09000000000003</v>
      </c>
    </row>
    <row r="2171" spans="1:9" x14ac:dyDescent="0.3">
      <c r="A2171" s="1">
        <v>45538</v>
      </c>
      <c r="B2171" s="1" t="str">
        <f t="shared" si="99"/>
        <v>September</v>
      </c>
      <c r="C2171" s="1" t="str">
        <f t="shared" si="100"/>
        <v>Monsoon</v>
      </c>
      <c r="D2171" t="s">
        <v>38</v>
      </c>
      <c r="E2171" t="s">
        <v>23</v>
      </c>
      <c r="F2171">
        <v>225.2</v>
      </c>
      <c r="G2171">
        <v>205.71</v>
      </c>
      <c r="H2171">
        <v>2</v>
      </c>
      <c r="I2171">
        <f t="shared" si="101"/>
        <v>411.42</v>
      </c>
    </row>
    <row r="2172" spans="1:9" x14ac:dyDescent="0.3">
      <c r="A2172" s="1">
        <v>45487</v>
      </c>
      <c r="B2172" s="1" t="str">
        <f t="shared" si="99"/>
        <v>July</v>
      </c>
      <c r="C2172" s="1" t="str">
        <f t="shared" si="100"/>
        <v>Monsoon</v>
      </c>
      <c r="D2172" t="s">
        <v>26</v>
      </c>
      <c r="E2172" t="s">
        <v>6</v>
      </c>
      <c r="F2172">
        <v>60.51</v>
      </c>
      <c r="G2172">
        <v>44.32</v>
      </c>
      <c r="H2172">
        <v>5</v>
      </c>
      <c r="I2172">
        <f t="shared" si="101"/>
        <v>221.6</v>
      </c>
    </row>
    <row r="2173" spans="1:9" x14ac:dyDescent="0.3">
      <c r="A2173" s="1">
        <v>45655</v>
      </c>
      <c r="B2173" s="1" t="str">
        <f t="shared" si="99"/>
        <v>December</v>
      </c>
      <c r="C2173" s="1" t="str">
        <f t="shared" si="100"/>
        <v>Festive</v>
      </c>
      <c r="D2173" t="s">
        <v>52</v>
      </c>
      <c r="E2173" t="s">
        <v>42</v>
      </c>
      <c r="F2173">
        <v>0.7</v>
      </c>
      <c r="G2173">
        <v>0.5</v>
      </c>
      <c r="H2173">
        <v>2000</v>
      </c>
      <c r="I2173">
        <f t="shared" si="101"/>
        <v>1000</v>
      </c>
    </row>
    <row r="2174" spans="1:9" x14ac:dyDescent="0.3">
      <c r="A2174" s="1">
        <v>45509</v>
      </c>
      <c r="B2174" s="1" t="str">
        <f t="shared" si="99"/>
        <v>August</v>
      </c>
      <c r="C2174" s="1" t="str">
        <f t="shared" si="100"/>
        <v>Monsoon</v>
      </c>
      <c r="D2174" t="s">
        <v>60</v>
      </c>
      <c r="E2174" t="s">
        <v>17</v>
      </c>
      <c r="F2174">
        <v>1.8</v>
      </c>
      <c r="G2174">
        <v>1.26</v>
      </c>
      <c r="H2174">
        <v>1500</v>
      </c>
      <c r="I2174">
        <f t="shared" si="101"/>
        <v>1890</v>
      </c>
    </row>
    <row r="2175" spans="1:9" x14ac:dyDescent="0.3">
      <c r="A2175" s="1">
        <v>45627</v>
      </c>
      <c r="B2175" s="1" t="str">
        <f t="shared" si="99"/>
        <v>December</v>
      </c>
      <c r="C2175" s="1" t="str">
        <f t="shared" si="100"/>
        <v>Festive</v>
      </c>
      <c r="D2175" t="s">
        <v>16</v>
      </c>
      <c r="E2175" t="s">
        <v>17</v>
      </c>
      <c r="F2175">
        <v>2.08</v>
      </c>
      <c r="G2175">
        <v>1.5</v>
      </c>
      <c r="H2175">
        <v>5000</v>
      </c>
      <c r="I2175">
        <f t="shared" si="101"/>
        <v>7500</v>
      </c>
    </row>
    <row r="2176" spans="1:9" x14ac:dyDescent="0.3">
      <c r="A2176" s="1">
        <v>45334</v>
      </c>
      <c r="B2176" s="1" t="str">
        <f t="shared" si="99"/>
        <v>February</v>
      </c>
      <c r="C2176" s="1" t="str">
        <f t="shared" si="100"/>
        <v>Winter</v>
      </c>
      <c r="D2176" t="s">
        <v>45</v>
      </c>
      <c r="E2176" t="s">
        <v>23</v>
      </c>
      <c r="F2176">
        <v>367.48</v>
      </c>
      <c r="G2176">
        <v>269.64</v>
      </c>
      <c r="H2176">
        <v>0.25</v>
      </c>
      <c r="I2176">
        <f t="shared" si="101"/>
        <v>67.41</v>
      </c>
    </row>
    <row r="2177" spans="1:9" x14ac:dyDescent="0.3">
      <c r="A2177" s="1">
        <v>45635</v>
      </c>
      <c r="B2177" s="1" t="str">
        <f t="shared" si="99"/>
        <v>December</v>
      </c>
      <c r="C2177" s="1" t="str">
        <f t="shared" si="100"/>
        <v>Festive</v>
      </c>
      <c r="D2177" t="s">
        <v>43</v>
      </c>
      <c r="E2177" t="s">
        <v>6</v>
      </c>
      <c r="F2177">
        <v>86.25</v>
      </c>
      <c r="G2177">
        <v>78.03</v>
      </c>
      <c r="H2177">
        <v>3</v>
      </c>
      <c r="I2177">
        <f t="shared" si="101"/>
        <v>234.09</v>
      </c>
    </row>
    <row r="2178" spans="1:9" x14ac:dyDescent="0.3">
      <c r="A2178" s="1">
        <v>45388</v>
      </c>
      <c r="B2178" s="1" t="str">
        <f t="shared" si="99"/>
        <v>April</v>
      </c>
      <c r="C2178" s="1" t="str">
        <f t="shared" si="100"/>
        <v>Summer</v>
      </c>
      <c r="D2178" t="s">
        <v>5</v>
      </c>
      <c r="E2178" t="s">
        <v>6</v>
      </c>
      <c r="F2178">
        <v>59.24</v>
      </c>
      <c r="G2178">
        <v>54.37</v>
      </c>
      <c r="H2178">
        <v>3</v>
      </c>
      <c r="I2178">
        <f t="shared" si="101"/>
        <v>163.10999999999999</v>
      </c>
    </row>
    <row r="2179" spans="1:9" x14ac:dyDescent="0.3">
      <c r="A2179" s="1">
        <v>45566</v>
      </c>
      <c r="B2179" s="1" t="str">
        <f t="shared" ref="B2179:B2242" si="102">TEXT(A2179,"MMMM")</f>
        <v>October</v>
      </c>
      <c r="C2179" s="1" t="str">
        <f t="shared" ref="C2179:C2242" si="103">IF(OR(MONTH(A2179)=10,MONTH(A2179)=11,MONTH(A2179)=12),"Festive",
IF(OR(MONTH(A2179)=1,MONTH(A2179)=2,MONTH(A2179)=3),"Winter",
IF(OR(MONTH(A2179)=4,MONTH(A2179)=5,MONTH(A2179)=6),"Summer",
"Monsoon")))</f>
        <v>Festive</v>
      </c>
      <c r="D2179" t="s">
        <v>31</v>
      </c>
      <c r="E2179" t="s">
        <v>11</v>
      </c>
      <c r="F2179">
        <v>249.3</v>
      </c>
      <c r="G2179">
        <v>225.38</v>
      </c>
      <c r="H2179">
        <v>10</v>
      </c>
      <c r="I2179">
        <f t="shared" ref="I2179:I2242" si="104">H2179*G2179</f>
        <v>2253.8000000000002</v>
      </c>
    </row>
    <row r="2180" spans="1:9" x14ac:dyDescent="0.3">
      <c r="A2180" s="1">
        <v>45352</v>
      </c>
      <c r="B2180" s="1" t="str">
        <f t="shared" si="102"/>
        <v>March</v>
      </c>
      <c r="C2180" s="1" t="str">
        <f t="shared" si="103"/>
        <v>Winter</v>
      </c>
      <c r="D2180" t="s">
        <v>37</v>
      </c>
      <c r="E2180" t="s">
        <v>33</v>
      </c>
      <c r="F2180">
        <v>7.0000000000000007E-2</v>
      </c>
      <c r="G2180">
        <v>0.06</v>
      </c>
      <c r="H2180">
        <v>750</v>
      </c>
      <c r="I2180">
        <f t="shared" si="104"/>
        <v>45</v>
      </c>
    </row>
    <row r="2181" spans="1:9" x14ac:dyDescent="0.3">
      <c r="A2181" s="1">
        <v>45484</v>
      </c>
      <c r="B2181" s="1" t="str">
        <f t="shared" si="102"/>
        <v>July</v>
      </c>
      <c r="C2181" s="1" t="str">
        <f t="shared" si="103"/>
        <v>Monsoon</v>
      </c>
      <c r="D2181" t="s">
        <v>45</v>
      </c>
      <c r="E2181" t="s">
        <v>23</v>
      </c>
      <c r="F2181">
        <v>215.66</v>
      </c>
      <c r="G2181">
        <v>146.13</v>
      </c>
      <c r="H2181">
        <v>0.25</v>
      </c>
      <c r="I2181">
        <f t="shared" si="104"/>
        <v>36.532499999999999</v>
      </c>
    </row>
    <row r="2182" spans="1:9" x14ac:dyDescent="0.3">
      <c r="A2182" s="1">
        <v>45453</v>
      </c>
      <c r="B2182" s="1" t="str">
        <f t="shared" si="102"/>
        <v>June</v>
      </c>
      <c r="C2182" s="1" t="str">
        <f t="shared" si="103"/>
        <v>Summer</v>
      </c>
      <c r="D2182" t="s">
        <v>60</v>
      </c>
      <c r="E2182" t="s">
        <v>17</v>
      </c>
      <c r="F2182">
        <v>4.55</v>
      </c>
      <c r="G2182">
        <v>3.64</v>
      </c>
      <c r="H2182">
        <v>500</v>
      </c>
      <c r="I2182">
        <f t="shared" si="104"/>
        <v>1820</v>
      </c>
    </row>
    <row r="2183" spans="1:9" x14ac:dyDescent="0.3">
      <c r="A2183" s="1">
        <v>45346</v>
      </c>
      <c r="B2183" s="1" t="str">
        <f t="shared" si="102"/>
        <v>February</v>
      </c>
      <c r="C2183" s="1" t="str">
        <f t="shared" si="103"/>
        <v>Winter</v>
      </c>
      <c r="D2183" t="s">
        <v>40</v>
      </c>
      <c r="E2183" t="s">
        <v>29</v>
      </c>
      <c r="F2183">
        <v>328.34</v>
      </c>
      <c r="G2183">
        <v>255.48</v>
      </c>
      <c r="H2183">
        <v>12</v>
      </c>
      <c r="I2183">
        <f t="shared" si="104"/>
        <v>3065.7599999999998</v>
      </c>
    </row>
    <row r="2184" spans="1:9" x14ac:dyDescent="0.3">
      <c r="A2184" s="1">
        <v>45649</v>
      </c>
      <c r="B2184" s="1" t="str">
        <f t="shared" si="102"/>
        <v>December</v>
      </c>
      <c r="C2184" s="1" t="str">
        <f t="shared" si="103"/>
        <v>Festive</v>
      </c>
      <c r="D2184" t="s">
        <v>15</v>
      </c>
      <c r="E2184" t="s">
        <v>14</v>
      </c>
      <c r="F2184">
        <v>54.95</v>
      </c>
      <c r="G2184">
        <v>40.42</v>
      </c>
      <c r="H2184">
        <v>24</v>
      </c>
      <c r="I2184">
        <f t="shared" si="104"/>
        <v>970.08</v>
      </c>
    </row>
    <row r="2185" spans="1:9" x14ac:dyDescent="0.3">
      <c r="A2185" s="1">
        <v>45425</v>
      </c>
      <c r="B2185" s="1" t="str">
        <f t="shared" si="102"/>
        <v>May</v>
      </c>
      <c r="C2185" s="1" t="str">
        <f t="shared" si="103"/>
        <v>Summer</v>
      </c>
      <c r="D2185" t="s">
        <v>45</v>
      </c>
      <c r="E2185" t="s">
        <v>23</v>
      </c>
      <c r="F2185">
        <v>149.94999999999999</v>
      </c>
      <c r="G2185">
        <v>132.16</v>
      </c>
      <c r="H2185">
        <v>10</v>
      </c>
      <c r="I2185">
        <f t="shared" si="104"/>
        <v>1321.6</v>
      </c>
    </row>
    <row r="2186" spans="1:9" x14ac:dyDescent="0.3">
      <c r="A2186" s="1">
        <v>45508</v>
      </c>
      <c r="B2186" s="1" t="str">
        <f t="shared" si="102"/>
        <v>August</v>
      </c>
      <c r="C2186" s="1" t="str">
        <f t="shared" si="103"/>
        <v>Monsoon</v>
      </c>
      <c r="D2186" t="s">
        <v>37</v>
      </c>
      <c r="E2186" t="s">
        <v>33</v>
      </c>
      <c r="F2186">
        <v>0.08</v>
      </c>
      <c r="G2186">
        <v>0.06</v>
      </c>
      <c r="H2186">
        <v>350</v>
      </c>
      <c r="I2186">
        <f t="shared" si="104"/>
        <v>21</v>
      </c>
    </row>
    <row r="2187" spans="1:9" x14ac:dyDescent="0.3">
      <c r="A2187" s="1">
        <v>45433</v>
      </c>
      <c r="B2187" s="1" t="str">
        <f t="shared" si="102"/>
        <v>May</v>
      </c>
      <c r="C2187" s="1" t="str">
        <f t="shared" si="103"/>
        <v>Summer</v>
      </c>
      <c r="D2187" t="s">
        <v>44</v>
      </c>
      <c r="E2187" t="s">
        <v>6</v>
      </c>
      <c r="F2187">
        <v>11.63</v>
      </c>
      <c r="G2187">
        <v>8.44</v>
      </c>
      <c r="H2187">
        <v>6</v>
      </c>
      <c r="I2187">
        <f t="shared" si="104"/>
        <v>50.64</v>
      </c>
    </row>
    <row r="2188" spans="1:9" x14ac:dyDescent="0.3">
      <c r="A2188" s="1">
        <v>45495</v>
      </c>
      <c r="B2188" s="1" t="str">
        <f t="shared" si="102"/>
        <v>July</v>
      </c>
      <c r="C2188" s="1" t="str">
        <f t="shared" si="103"/>
        <v>Monsoon</v>
      </c>
      <c r="D2188" t="s">
        <v>12</v>
      </c>
      <c r="E2188" t="s">
        <v>6</v>
      </c>
      <c r="F2188">
        <v>0.35</v>
      </c>
      <c r="G2188">
        <v>0.3</v>
      </c>
      <c r="H2188">
        <v>200</v>
      </c>
      <c r="I2188">
        <f t="shared" si="104"/>
        <v>60</v>
      </c>
    </row>
    <row r="2189" spans="1:9" x14ac:dyDescent="0.3">
      <c r="A2189" s="1">
        <v>45503</v>
      </c>
      <c r="B2189" s="1" t="str">
        <f t="shared" si="102"/>
        <v>July</v>
      </c>
      <c r="C2189" s="1" t="str">
        <f t="shared" si="103"/>
        <v>Monsoon</v>
      </c>
      <c r="D2189" t="s">
        <v>27</v>
      </c>
      <c r="E2189" t="s">
        <v>4</v>
      </c>
      <c r="F2189">
        <v>133.01</v>
      </c>
      <c r="G2189">
        <v>90.17</v>
      </c>
      <c r="H2189">
        <v>0.5</v>
      </c>
      <c r="I2189">
        <f t="shared" si="104"/>
        <v>45.085000000000001</v>
      </c>
    </row>
    <row r="2190" spans="1:9" x14ac:dyDescent="0.3">
      <c r="A2190" s="1">
        <v>45539</v>
      </c>
      <c r="B2190" s="1" t="str">
        <f t="shared" si="102"/>
        <v>September</v>
      </c>
      <c r="C2190" s="1" t="str">
        <f t="shared" si="103"/>
        <v>Monsoon</v>
      </c>
      <c r="D2190" t="s">
        <v>22</v>
      </c>
      <c r="E2190" t="s">
        <v>23</v>
      </c>
      <c r="F2190">
        <v>214.08</v>
      </c>
      <c r="G2190">
        <v>197.9</v>
      </c>
      <c r="H2190">
        <v>2</v>
      </c>
      <c r="I2190">
        <f t="shared" si="104"/>
        <v>395.8</v>
      </c>
    </row>
    <row r="2191" spans="1:9" x14ac:dyDescent="0.3">
      <c r="A2191" s="1">
        <v>45637</v>
      </c>
      <c r="B2191" s="1" t="str">
        <f t="shared" si="102"/>
        <v>December</v>
      </c>
      <c r="C2191" s="1" t="str">
        <f t="shared" si="103"/>
        <v>Festive</v>
      </c>
      <c r="D2191" t="s">
        <v>24</v>
      </c>
      <c r="E2191" t="s">
        <v>6</v>
      </c>
      <c r="F2191">
        <v>1.36</v>
      </c>
      <c r="G2191">
        <v>1</v>
      </c>
      <c r="H2191">
        <v>500</v>
      </c>
      <c r="I2191">
        <f t="shared" si="104"/>
        <v>500</v>
      </c>
    </row>
    <row r="2192" spans="1:9" x14ac:dyDescent="0.3">
      <c r="A2192" s="1">
        <v>45421</v>
      </c>
      <c r="B2192" s="1" t="str">
        <f t="shared" si="102"/>
        <v>May</v>
      </c>
      <c r="C2192" s="1" t="str">
        <f t="shared" si="103"/>
        <v>Summer</v>
      </c>
      <c r="D2192" t="s">
        <v>59</v>
      </c>
      <c r="E2192" t="s">
        <v>6</v>
      </c>
      <c r="F2192">
        <v>17.47</v>
      </c>
      <c r="G2192">
        <v>13.02</v>
      </c>
      <c r="H2192">
        <v>6</v>
      </c>
      <c r="I2192">
        <f t="shared" si="104"/>
        <v>78.12</v>
      </c>
    </row>
    <row r="2193" spans="1:9" x14ac:dyDescent="0.3">
      <c r="A2193" s="1">
        <v>45468</v>
      </c>
      <c r="B2193" s="1" t="str">
        <f t="shared" si="102"/>
        <v>June</v>
      </c>
      <c r="C2193" s="1" t="str">
        <f t="shared" si="103"/>
        <v>Summer</v>
      </c>
      <c r="D2193" t="s">
        <v>34</v>
      </c>
      <c r="E2193" t="s">
        <v>35</v>
      </c>
      <c r="F2193">
        <v>0.25</v>
      </c>
      <c r="G2193">
        <v>0.22</v>
      </c>
      <c r="H2193">
        <v>200</v>
      </c>
      <c r="I2193">
        <f t="shared" si="104"/>
        <v>44</v>
      </c>
    </row>
    <row r="2194" spans="1:9" x14ac:dyDescent="0.3">
      <c r="A2194" s="1">
        <v>45495</v>
      </c>
      <c r="B2194" s="1" t="str">
        <f t="shared" si="102"/>
        <v>July</v>
      </c>
      <c r="C2194" s="1" t="str">
        <f t="shared" si="103"/>
        <v>Monsoon</v>
      </c>
      <c r="D2194" t="s">
        <v>12</v>
      </c>
      <c r="E2194" t="s">
        <v>6</v>
      </c>
      <c r="F2194">
        <v>0.08</v>
      </c>
      <c r="G2194">
        <v>0.06</v>
      </c>
      <c r="H2194">
        <v>1000</v>
      </c>
      <c r="I2194">
        <f t="shared" si="104"/>
        <v>60</v>
      </c>
    </row>
    <row r="2195" spans="1:9" x14ac:dyDescent="0.3">
      <c r="A2195" s="1">
        <v>45352</v>
      </c>
      <c r="B2195" s="1" t="str">
        <f t="shared" si="102"/>
        <v>March</v>
      </c>
      <c r="C2195" s="1" t="str">
        <f t="shared" si="103"/>
        <v>Winter</v>
      </c>
      <c r="D2195" t="s">
        <v>26</v>
      </c>
      <c r="E2195" t="s">
        <v>6</v>
      </c>
      <c r="F2195">
        <v>70.459999999999994</v>
      </c>
      <c r="G2195">
        <v>51.89</v>
      </c>
      <c r="H2195">
        <v>1</v>
      </c>
      <c r="I2195">
        <f t="shared" si="104"/>
        <v>51.89</v>
      </c>
    </row>
    <row r="2196" spans="1:9" x14ac:dyDescent="0.3">
      <c r="A2196" s="1">
        <v>45520</v>
      </c>
      <c r="B2196" s="1" t="str">
        <f t="shared" si="102"/>
        <v>August</v>
      </c>
      <c r="C2196" s="1" t="str">
        <f t="shared" si="103"/>
        <v>Monsoon</v>
      </c>
      <c r="D2196" t="s">
        <v>41</v>
      </c>
      <c r="E2196" t="s">
        <v>42</v>
      </c>
      <c r="F2196">
        <v>0.25</v>
      </c>
      <c r="G2196">
        <v>0.23</v>
      </c>
      <c r="H2196">
        <v>100</v>
      </c>
      <c r="I2196">
        <f t="shared" si="104"/>
        <v>23</v>
      </c>
    </row>
    <row r="2197" spans="1:9" x14ac:dyDescent="0.3">
      <c r="A2197" s="1">
        <v>45374</v>
      </c>
      <c r="B2197" s="1" t="str">
        <f t="shared" si="102"/>
        <v>March</v>
      </c>
      <c r="C2197" s="1" t="str">
        <f t="shared" si="103"/>
        <v>Winter</v>
      </c>
      <c r="D2197" t="s">
        <v>13</v>
      </c>
      <c r="E2197" t="s">
        <v>14</v>
      </c>
      <c r="F2197">
        <v>36.43</v>
      </c>
      <c r="G2197">
        <v>25.85</v>
      </c>
      <c r="H2197">
        <v>5</v>
      </c>
      <c r="I2197">
        <f t="shared" si="104"/>
        <v>129.25</v>
      </c>
    </row>
    <row r="2198" spans="1:9" x14ac:dyDescent="0.3">
      <c r="A2198" s="1">
        <v>45631</v>
      </c>
      <c r="B2198" s="1" t="str">
        <f t="shared" si="102"/>
        <v>December</v>
      </c>
      <c r="C2198" s="1" t="str">
        <f t="shared" si="103"/>
        <v>Festive</v>
      </c>
      <c r="D2198" t="s">
        <v>10</v>
      </c>
      <c r="E2198" t="s">
        <v>11</v>
      </c>
      <c r="F2198">
        <v>465.32</v>
      </c>
      <c r="G2198">
        <v>313.14999999999998</v>
      </c>
      <c r="H2198">
        <v>0.25</v>
      </c>
      <c r="I2198">
        <f t="shared" si="104"/>
        <v>78.287499999999994</v>
      </c>
    </row>
    <row r="2199" spans="1:9" x14ac:dyDescent="0.3">
      <c r="A2199" s="1">
        <v>45465</v>
      </c>
      <c r="B2199" s="1" t="str">
        <f t="shared" si="102"/>
        <v>June</v>
      </c>
      <c r="C2199" s="1" t="str">
        <f t="shared" si="103"/>
        <v>Summer</v>
      </c>
      <c r="D2199" t="s">
        <v>57</v>
      </c>
      <c r="E2199" t="s">
        <v>42</v>
      </c>
      <c r="F2199">
        <v>0.53</v>
      </c>
      <c r="G2199">
        <v>0.48</v>
      </c>
      <c r="H2199">
        <v>100</v>
      </c>
      <c r="I2199">
        <f t="shared" si="104"/>
        <v>48</v>
      </c>
    </row>
    <row r="2200" spans="1:9" x14ac:dyDescent="0.3">
      <c r="A2200" s="1">
        <v>45318</v>
      </c>
      <c r="B2200" s="1" t="str">
        <f t="shared" si="102"/>
        <v>January</v>
      </c>
      <c r="C2200" s="1" t="str">
        <f t="shared" si="103"/>
        <v>Winter</v>
      </c>
      <c r="D2200" t="s">
        <v>60</v>
      </c>
      <c r="E2200" t="s">
        <v>17</v>
      </c>
      <c r="F2200">
        <v>4.75</v>
      </c>
      <c r="G2200">
        <v>3.36</v>
      </c>
      <c r="H2200">
        <v>500</v>
      </c>
      <c r="I2200">
        <f t="shared" si="104"/>
        <v>1680</v>
      </c>
    </row>
    <row r="2201" spans="1:9" x14ac:dyDescent="0.3">
      <c r="A2201" s="1">
        <v>45647</v>
      </c>
      <c r="B2201" s="1" t="str">
        <f t="shared" si="102"/>
        <v>December</v>
      </c>
      <c r="C2201" s="1" t="str">
        <f t="shared" si="103"/>
        <v>Festive</v>
      </c>
      <c r="D2201" t="s">
        <v>20</v>
      </c>
      <c r="E2201" t="s">
        <v>6</v>
      </c>
      <c r="F2201">
        <v>81.36</v>
      </c>
      <c r="G2201">
        <v>56.52</v>
      </c>
      <c r="H2201">
        <v>3</v>
      </c>
      <c r="I2201">
        <f t="shared" si="104"/>
        <v>169.56</v>
      </c>
    </row>
    <row r="2202" spans="1:9" x14ac:dyDescent="0.3">
      <c r="A2202" s="1">
        <v>45577</v>
      </c>
      <c r="B2202" s="1" t="str">
        <f t="shared" si="102"/>
        <v>October</v>
      </c>
      <c r="C2202" s="1" t="str">
        <f t="shared" si="103"/>
        <v>Festive</v>
      </c>
      <c r="D2202" t="s">
        <v>18</v>
      </c>
      <c r="E2202" t="s">
        <v>17</v>
      </c>
      <c r="F2202">
        <v>4.99</v>
      </c>
      <c r="G2202">
        <v>3.43</v>
      </c>
      <c r="H2202">
        <v>500</v>
      </c>
      <c r="I2202">
        <f t="shared" si="104"/>
        <v>1715</v>
      </c>
    </row>
    <row r="2203" spans="1:9" x14ac:dyDescent="0.3">
      <c r="A2203" s="1">
        <v>45533</v>
      </c>
      <c r="B2203" s="1" t="str">
        <f t="shared" si="102"/>
        <v>August</v>
      </c>
      <c r="C2203" s="1" t="str">
        <f t="shared" si="103"/>
        <v>Monsoon</v>
      </c>
      <c r="D2203" t="s">
        <v>21</v>
      </c>
      <c r="E2203" t="s">
        <v>6</v>
      </c>
      <c r="F2203">
        <v>76.92</v>
      </c>
      <c r="G2203">
        <v>54.45</v>
      </c>
      <c r="H2203">
        <v>1</v>
      </c>
      <c r="I2203">
        <f t="shared" si="104"/>
        <v>54.45</v>
      </c>
    </row>
    <row r="2204" spans="1:9" x14ac:dyDescent="0.3">
      <c r="A2204" s="1">
        <v>45514</v>
      </c>
      <c r="B2204" s="1" t="str">
        <f t="shared" si="102"/>
        <v>August</v>
      </c>
      <c r="C2204" s="1" t="str">
        <f t="shared" si="103"/>
        <v>Monsoon</v>
      </c>
      <c r="D2204" t="s">
        <v>22</v>
      </c>
      <c r="E2204" t="s">
        <v>23</v>
      </c>
      <c r="F2204">
        <v>204.77</v>
      </c>
      <c r="G2204">
        <v>184.91</v>
      </c>
      <c r="H2204">
        <v>10</v>
      </c>
      <c r="I2204">
        <f t="shared" si="104"/>
        <v>1849.1</v>
      </c>
    </row>
    <row r="2205" spans="1:9" x14ac:dyDescent="0.3">
      <c r="A2205" s="1">
        <v>45599</v>
      </c>
      <c r="B2205" s="1" t="str">
        <f t="shared" si="102"/>
        <v>November</v>
      </c>
      <c r="C2205" s="1" t="str">
        <f t="shared" si="103"/>
        <v>Festive</v>
      </c>
      <c r="D2205" t="s">
        <v>43</v>
      </c>
      <c r="E2205" t="s">
        <v>6</v>
      </c>
      <c r="F2205">
        <v>77.38</v>
      </c>
      <c r="G2205">
        <v>69.45</v>
      </c>
      <c r="H2205">
        <v>5</v>
      </c>
      <c r="I2205">
        <f t="shared" si="104"/>
        <v>347.25</v>
      </c>
    </row>
    <row r="2206" spans="1:9" x14ac:dyDescent="0.3">
      <c r="A2206" s="1">
        <v>45576</v>
      </c>
      <c r="B2206" s="1" t="str">
        <f t="shared" si="102"/>
        <v>October</v>
      </c>
      <c r="C2206" s="1" t="str">
        <f t="shared" si="103"/>
        <v>Festive</v>
      </c>
      <c r="D2206" t="s">
        <v>40</v>
      </c>
      <c r="E2206" t="s">
        <v>29</v>
      </c>
      <c r="F2206">
        <v>77.62</v>
      </c>
      <c r="G2206">
        <v>56.39</v>
      </c>
      <c r="H2206">
        <v>5</v>
      </c>
      <c r="I2206">
        <f t="shared" si="104"/>
        <v>281.95</v>
      </c>
    </row>
    <row r="2207" spans="1:9" x14ac:dyDescent="0.3">
      <c r="A2207" s="1">
        <v>45488</v>
      </c>
      <c r="B2207" s="1" t="str">
        <f t="shared" si="102"/>
        <v>July</v>
      </c>
      <c r="C2207" s="1" t="str">
        <f t="shared" si="103"/>
        <v>Monsoon</v>
      </c>
      <c r="D2207" t="s">
        <v>19</v>
      </c>
      <c r="E2207" t="s">
        <v>14</v>
      </c>
      <c r="F2207">
        <v>58.36</v>
      </c>
      <c r="G2207">
        <v>47.13</v>
      </c>
      <c r="H2207">
        <v>4</v>
      </c>
      <c r="I2207">
        <f t="shared" si="104"/>
        <v>188.52</v>
      </c>
    </row>
    <row r="2208" spans="1:9" x14ac:dyDescent="0.3">
      <c r="A2208" s="1">
        <v>45497</v>
      </c>
      <c r="B2208" s="1" t="str">
        <f t="shared" si="102"/>
        <v>July</v>
      </c>
      <c r="C2208" s="1" t="str">
        <f t="shared" si="103"/>
        <v>Monsoon</v>
      </c>
      <c r="D2208" t="s">
        <v>50</v>
      </c>
      <c r="E2208" t="s">
        <v>6</v>
      </c>
      <c r="F2208">
        <v>0.3</v>
      </c>
      <c r="G2208">
        <v>0.25</v>
      </c>
      <c r="H2208">
        <v>250</v>
      </c>
      <c r="I2208">
        <f t="shared" si="104"/>
        <v>62.5</v>
      </c>
    </row>
    <row r="2209" spans="1:9" x14ac:dyDescent="0.3">
      <c r="A2209" s="1">
        <v>45558</v>
      </c>
      <c r="B2209" s="1" t="str">
        <f t="shared" si="102"/>
        <v>September</v>
      </c>
      <c r="C2209" s="1" t="str">
        <f t="shared" si="103"/>
        <v>Monsoon</v>
      </c>
      <c r="D2209" t="s">
        <v>50</v>
      </c>
      <c r="E2209" t="s">
        <v>6</v>
      </c>
      <c r="F2209">
        <v>0.27</v>
      </c>
      <c r="G2209">
        <v>0.18</v>
      </c>
      <c r="H2209">
        <v>2000</v>
      </c>
      <c r="I2209">
        <f t="shared" si="104"/>
        <v>360</v>
      </c>
    </row>
    <row r="2210" spans="1:9" x14ac:dyDescent="0.3">
      <c r="A2210" s="1">
        <v>45642</v>
      </c>
      <c r="B2210" s="1" t="str">
        <f t="shared" si="102"/>
        <v>December</v>
      </c>
      <c r="C2210" s="1" t="str">
        <f t="shared" si="103"/>
        <v>Festive</v>
      </c>
      <c r="D2210" t="s">
        <v>60</v>
      </c>
      <c r="E2210" t="s">
        <v>17</v>
      </c>
      <c r="F2210">
        <v>3.19</v>
      </c>
      <c r="G2210">
        <v>2.2200000000000002</v>
      </c>
      <c r="H2210">
        <v>350</v>
      </c>
      <c r="I2210">
        <f t="shared" si="104"/>
        <v>777.00000000000011</v>
      </c>
    </row>
    <row r="2211" spans="1:9" x14ac:dyDescent="0.3">
      <c r="A2211" s="1">
        <v>45588</v>
      </c>
      <c r="B2211" s="1" t="str">
        <f t="shared" si="102"/>
        <v>October</v>
      </c>
      <c r="C2211" s="1" t="str">
        <f t="shared" si="103"/>
        <v>Festive</v>
      </c>
      <c r="D2211" t="s">
        <v>37</v>
      </c>
      <c r="E2211" t="s">
        <v>33</v>
      </c>
      <c r="F2211">
        <v>7.0000000000000007E-2</v>
      </c>
      <c r="G2211">
        <v>0.05</v>
      </c>
      <c r="H2211">
        <v>1000</v>
      </c>
      <c r="I2211">
        <f t="shared" si="104"/>
        <v>50</v>
      </c>
    </row>
    <row r="2212" spans="1:9" x14ac:dyDescent="0.3">
      <c r="A2212" s="1">
        <v>45516</v>
      </c>
      <c r="B2212" s="1" t="str">
        <f t="shared" si="102"/>
        <v>August</v>
      </c>
      <c r="C2212" s="1" t="str">
        <f t="shared" si="103"/>
        <v>Monsoon</v>
      </c>
      <c r="D2212" t="s">
        <v>3</v>
      </c>
      <c r="E2212" t="s">
        <v>4</v>
      </c>
      <c r="F2212">
        <v>177.45</v>
      </c>
      <c r="G2212">
        <v>120.29</v>
      </c>
      <c r="H2212">
        <v>0.25</v>
      </c>
      <c r="I2212">
        <f t="shared" si="104"/>
        <v>30.072500000000002</v>
      </c>
    </row>
    <row r="2213" spans="1:9" x14ac:dyDescent="0.3">
      <c r="A2213" s="1">
        <v>45650</v>
      </c>
      <c r="B2213" s="1" t="str">
        <f t="shared" si="102"/>
        <v>December</v>
      </c>
      <c r="C2213" s="1" t="str">
        <f t="shared" si="103"/>
        <v>Festive</v>
      </c>
      <c r="D2213" t="s">
        <v>21</v>
      </c>
      <c r="E2213" t="s">
        <v>6</v>
      </c>
      <c r="F2213">
        <v>55.12</v>
      </c>
      <c r="G2213">
        <v>46.77</v>
      </c>
      <c r="H2213">
        <v>3</v>
      </c>
      <c r="I2213">
        <f t="shared" si="104"/>
        <v>140.31</v>
      </c>
    </row>
    <row r="2214" spans="1:9" x14ac:dyDescent="0.3">
      <c r="A2214" s="1">
        <v>45557</v>
      </c>
      <c r="B2214" s="1" t="str">
        <f t="shared" si="102"/>
        <v>September</v>
      </c>
      <c r="C2214" s="1" t="str">
        <f t="shared" si="103"/>
        <v>Monsoon</v>
      </c>
      <c r="D2214" t="s">
        <v>36</v>
      </c>
      <c r="E2214" t="s">
        <v>35</v>
      </c>
      <c r="F2214">
        <v>0.6</v>
      </c>
      <c r="G2214">
        <v>0.48</v>
      </c>
      <c r="H2214">
        <v>50</v>
      </c>
      <c r="I2214">
        <f t="shared" si="104"/>
        <v>24</v>
      </c>
    </row>
    <row r="2215" spans="1:9" x14ac:dyDescent="0.3">
      <c r="A2215" s="1">
        <v>45570</v>
      </c>
      <c r="B2215" s="1" t="str">
        <f t="shared" si="102"/>
        <v>October</v>
      </c>
      <c r="C2215" s="1" t="str">
        <f t="shared" si="103"/>
        <v>Festive</v>
      </c>
      <c r="D2215" t="s">
        <v>34</v>
      </c>
      <c r="E2215" t="s">
        <v>35</v>
      </c>
      <c r="F2215">
        <v>0.32</v>
      </c>
      <c r="G2215">
        <v>0.25</v>
      </c>
      <c r="H2215">
        <v>200</v>
      </c>
      <c r="I2215">
        <f t="shared" si="104"/>
        <v>50</v>
      </c>
    </row>
    <row r="2216" spans="1:9" x14ac:dyDescent="0.3">
      <c r="A2216" s="1">
        <v>45553</v>
      </c>
      <c r="B2216" s="1" t="str">
        <f t="shared" si="102"/>
        <v>September</v>
      </c>
      <c r="C2216" s="1" t="str">
        <f t="shared" si="103"/>
        <v>Monsoon</v>
      </c>
      <c r="D2216" t="s">
        <v>22</v>
      </c>
      <c r="E2216" t="s">
        <v>23</v>
      </c>
      <c r="F2216">
        <v>224.58</v>
      </c>
      <c r="G2216">
        <v>169.2</v>
      </c>
      <c r="H2216">
        <v>3</v>
      </c>
      <c r="I2216">
        <f t="shared" si="104"/>
        <v>507.59999999999997</v>
      </c>
    </row>
    <row r="2217" spans="1:9" x14ac:dyDescent="0.3">
      <c r="A2217" s="1">
        <v>45410</v>
      </c>
      <c r="B2217" s="1" t="str">
        <f t="shared" si="102"/>
        <v>April</v>
      </c>
      <c r="C2217" s="1" t="str">
        <f t="shared" si="103"/>
        <v>Summer</v>
      </c>
      <c r="D2217" t="s">
        <v>46</v>
      </c>
      <c r="E2217" t="s">
        <v>6</v>
      </c>
      <c r="F2217">
        <v>1</v>
      </c>
      <c r="G2217">
        <v>0.73</v>
      </c>
      <c r="H2217">
        <v>50</v>
      </c>
      <c r="I2217">
        <f t="shared" si="104"/>
        <v>36.5</v>
      </c>
    </row>
    <row r="2218" spans="1:9" x14ac:dyDescent="0.3">
      <c r="A2218" s="1">
        <v>45310</v>
      </c>
      <c r="B2218" s="1" t="str">
        <f t="shared" si="102"/>
        <v>January</v>
      </c>
      <c r="C2218" s="1" t="str">
        <f t="shared" si="103"/>
        <v>Winter</v>
      </c>
      <c r="D2218" t="s">
        <v>46</v>
      </c>
      <c r="E2218" t="s">
        <v>6</v>
      </c>
      <c r="F2218">
        <v>0.39</v>
      </c>
      <c r="G2218">
        <v>0.28000000000000003</v>
      </c>
      <c r="H2218">
        <v>750</v>
      </c>
      <c r="I2218">
        <f t="shared" si="104"/>
        <v>210.00000000000003</v>
      </c>
    </row>
    <row r="2219" spans="1:9" x14ac:dyDescent="0.3">
      <c r="A2219" s="1">
        <v>45649</v>
      </c>
      <c r="B2219" s="1" t="str">
        <f t="shared" si="102"/>
        <v>December</v>
      </c>
      <c r="C2219" s="1" t="str">
        <f t="shared" si="103"/>
        <v>Festive</v>
      </c>
      <c r="D2219" t="s">
        <v>60</v>
      </c>
      <c r="E2219" t="s">
        <v>17</v>
      </c>
      <c r="F2219">
        <v>4.55</v>
      </c>
      <c r="G2219">
        <v>3.44</v>
      </c>
      <c r="H2219">
        <v>5000</v>
      </c>
      <c r="I2219">
        <f t="shared" si="104"/>
        <v>17200</v>
      </c>
    </row>
    <row r="2220" spans="1:9" x14ac:dyDescent="0.3">
      <c r="A2220" s="1">
        <v>45586</v>
      </c>
      <c r="B2220" s="1" t="str">
        <f t="shared" si="102"/>
        <v>October</v>
      </c>
      <c r="C2220" s="1" t="str">
        <f t="shared" si="103"/>
        <v>Festive</v>
      </c>
      <c r="D2220" t="s">
        <v>21</v>
      </c>
      <c r="E2220" t="s">
        <v>6</v>
      </c>
      <c r="F2220">
        <v>65.61</v>
      </c>
      <c r="G2220">
        <v>53.99</v>
      </c>
      <c r="H2220">
        <v>5</v>
      </c>
      <c r="I2220">
        <f t="shared" si="104"/>
        <v>269.95</v>
      </c>
    </row>
    <row r="2221" spans="1:9" x14ac:dyDescent="0.3">
      <c r="A2221" s="1">
        <v>45601</v>
      </c>
      <c r="B2221" s="1" t="str">
        <f t="shared" si="102"/>
        <v>November</v>
      </c>
      <c r="C2221" s="1" t="str">
        <f t="shared" si="103"/>
        <v>Festive</v>
      </c>
      <c r="D2221" t="s">
        <v>5</v>
      </c>
      <c r="E2221" t="s">
        <v>6</v>
      </c>
      <c r="F2221">
        <v>84.16</v>
      </c>
      <c r="G2221">
        <v>67.86</v>
      </c>
      <c r="H2221">
        <v>3</v>
      </c>
      <c r="I2221">
        <f t="shared" si="104"/>
        <v>203.57999999999998</v>
      </c>
    </row>
    <row r="2222" spans="1:9" x14ac:dyDescent="0.3">
      <c r="A2222" s="1">
        <v>45472</v>
      </c>
      <c r="B2222" s="1" t="str">
        <f t="shared" si="102"/>
        <v>June</v>
      </c>
      <c r="C2222" s="1" t="str">
        <f t="shared" si="103"/>
        <v>Summer</v>
      </c>
      <c r="D2222" t="s">
        <v>57</v>
      </c>
      <c r="E2222" t="s">
        <v>42</v>
      </c>
      <c r="F2222">
        <v>0.28999999999999998</v>
      </c>
      <c r="G2222">
        <v>0.26</v>
      </c>
      <c r="H2222">
        <v>200</v>
      </c>
      <c r="I2222">
        <f t="shared" si="104"/>
        <v>52</v>
      </c>
    </row>
    <row r="2223" spans="1:9" x14ac:dyDescent="0.3">
      <c r="A2223" s="1">
        <v>45499</v>
      </c>
      <c r="B2223" s="1" t="str">
        <f t="shared" si="102"/>
        <v>July</v>
      </c>
      <c r="C2223" s="1" t="str">
        <f t="shared" si="103"/>
        <v>Monsoon</v>
      </c>
      <c r="D2223" t="s">
        <v>22</v>
      </c>
      <c r="E2223" t="s">
        <v>23</v>
      </c>
      <c r="F2223">
        <v>182.27</v>
      </c>
      <c r="G2223">
        <v>143.81</v>
      </c>
      <c r="H2223">
        <v>0.5</v>
      </c>
      <c r="I2223">
        <f t="shared" si="104"/>
        <v>71.905000000000001</v>
      </c>
    </row>
    <row r="2224" spans="1:9" x14ac:dyDescent="0.3">
      <c r="A2224" s="1">
        <v>45557</v>
      </c>
      <c r="B2224" s="1" t="str">
        <f t="shared" si="102"/>
        <v>September</v>
      </c>
      <c r="C2224" s="1" t="str">
        <f t="shared" si="103"/>
        <v>Monsoon</v>
      </c>
      <c r="D2224" t="s">
        <v>31</v>
      </c>
      <c r="E2224" t="s">
        <v>11</v>
      </c>
      <c r="F2224">
        <v>550.35</v>
      </c>
      <c r="G2224">
        <v>421.41</v>
      </c>
      <c r="H2224">
        <v>0.5</v>
      </c>
      <c r="I2224">
        <f t="shared" si="104"/>
        <v>210.70500000000001</v>
      </c>
    </row>
    <row r="2225" spans="1:9" x14ac:dyDescent="0.3">
      <c r="A2225" s="1">
        <v>45656</v>
      </c>
      <c r="B2225" s="1" t="str">
        <f t="shared" si="102"/>
        <v>December</v>
      </c>
      <c r="C2225" s="1" t="str">
        <f t="shared" si="103"/>
        <v>Festive</v>
      </c>
      <c r="D2225" t="s">
        <v>44</v>
      </c>
      <c r="E2225" t="s">
        <v>6</v>
      </c>
      <c r="F2225">
        <v>27.96</v>
      </c>
      <c r="G2225">
        <v>18.87</v>
      </c>
      <c r="H2225">
        <v>5</v>
      </c>
      <c r="I2225">
        <f t="shared" si="104"/>
        <v>94.350000000000009</v>
      </c>
    </row>
    <row r="2226" spans="1:9" x14ac:dyDescent="0.3">
      <c r="A2226" s="1">
        <v>45577</v>
      </c>
      <c r="B2226" s="1" t="str">
        <f t="shared" si="102"/>
        <v>October</v>
      </c>
      <c r="C2226" s="1" t="str">
        <f t="shared" si="103"/>
        <v>Festive</v>
      </c>
      <c r="D2226" t="s">
        <v>34</v>
      </c>
      <c r="E2226" t="s">
        <v>35</v>
      </c>
      <c r="F2226">
        <v>0.68</v>
      </c>
      <c r="G2226">
        <v>0.47</v>
      </c>
      <c r="H2226">
        <v>50</v>
      </c>
      <c r="I2226">
        <f t="shared" si="104"/>
        <v>23.5</v>
      </c>
    </row>
    <row r="2227" spans="1:9" x14ac:dyDescent="0.3">
      <c r="A2227" s="1">
        <v>45470</v>
      </c>
      <c r="B2227" s="1" t="str">
        <f t="shared" si="102"/>
        <v>June</v>
      </c>
      <c r="C2227" s="1" t="str">
        <f t="shared" si="103"/>
        <v>Summer</v>
      </c>
      <c r="D2227" t="s">
        <v>36</v>
      </c>
      <c r="E2227" t="s">
        <v>35</v>
      </c>
      <c r="F2227">
        <v>0.25</v>
      </c>
      <c r="G2227">
        <v>0.19</v>
      </c>
      <c r="H2227">
        <v>50</v>
      </c>
      <c r="I2227">
        <f t="shared" si="104"/>
        <v>9.5</v>
      </c>
    </row>
    <row r="2228" spans="1:9" x14ac:dyDescent="0.3">
      <c r="A2228" s="1">
        <v>45601</v>
      </c>
      <c r="B2228" s="1" t="str">
        <f t="shared" si="102"/>
        <v>November</v>
      </c>
      <c r="C2228" s="1" t="str">
        <f t="shared" si="103"/>
        <v>Festive</v>
      </c>
      <c r="D2228" t="s">
        <v>13</v>
      </c>
      <c r="E2228" t="s">
        <v>14</v>
      </c>
      <c r="F2228">
        <v>35.950000000000003</v>
      </c>
      <c r="G2228">
        <v>34.159999999999997</v>
      </c>
      <c r="H2228">
        <v>5</v>
      </c>
      <c r="I2228">
        <f t="shared" si="104"/>
        <v>170.79999999999998</v>
      </c>
    </row>
    <row r="2229" spans="1:9" x14ac:dyDescent="0.3">
      <c r="A2229" s="1">
        <v>45590</v>
      </c>
      <c r="B2229" s="1" t="str">
        <f t="shared" si="102"/>
        <v>October</v>
      </c>
      <c r="C2229" s="1" t="str">
        <f t="shared" si="103"/>
        <v>Festive</v>
      </c>
      <c r="D2229" t="s">
        <v>24</v>
      </c>
      <c r="E2229" t="s">
        <v>6</v>
      </c>
      <c r="F2229">
        <v>0.45</v>
      </c>
      <c r="G2229">
        <v>0.43</v>
      </c>
      <c r="H2229">
        <v>200</v>
      </c>
      <c r="I2229">
        <f t="shared" si="104"/>
        <v>86</v>
      </c>
    </row>
    <row r="2230" spans="1:9" x14ac:dyDescent="0.3">
      <c r="A2230" s="1">
        <v>45498</v>
      </c>
      <c r="B2230" s="1" t="str">
        <f t="shared" si="102"/>
        <v>July</v>
      </c>
      <c r="C2230" s="1" t="str">
        <f t="shared" si="103"/>
        <v>Monsoon</v>
      </c>
      <c r="D2230" t="s">
        <v>12</v>
      </c>
      <c r="E2230" t="s">
        <v>6</v>
      </c>
      <c r="F2230">
        <v>0.18</v>
      </c>
      <c r="G2230">
        <v>0.14000000000000001</v>
      </c>
      <c r="H2230">
        <v>1500</v>
      </c>
      <c r="I2230">
        <f t="shared" si="104"/>
        <v>210.00000000000003</v>
      </c>
    </row>
    <row r="2231" spans="1:9" x14ac:dyDescent="0.3">
      <c r="A2231" s="1">
        <v>45425</v>
      </c>
      <c r="B2231" s="1" t="str">
        <f t="shared" si="102"/>
        <v>May</v>
      </c>
      <c r="C2231" s="1" t="str">
        <f t="shared" si="103"/>
        <v>Summer</v>
      </c>
      <c r="D2231" t="s">
        <v>47</v>
      </c>
      <c r="E2231" t="s">
        <v>6</v>
      </c>
      <c r="F2231">
        <v>119.05</v>
      </c>
      <c r="G2231">
        <v>113.05</v>
      </c>
      <c r="H2231">
        <v>2</v>
      </c>
      <c r="I2231">
        <f t="shared" si="104"/>
        <v>226.1</v>
      </c>
    </row>
    <row r="2232" spans="1:9" x14ac:dyDescent="0.3">
      <c r="A2232" s="1">
        <v>45630</v>
      </c>
      <c r="B2232" s="1" t="str">
        <f t="shared" si="102"/>
        <v>December</v>
      </c>
      <c r="C2232" s="1" t="str">
        <f t="shared" si="103"/>
        <v>Festive</v>
      </c>
      <c r="D2232" t="s">
        <v>45</v>
      </c>
      <c r="E2232" t="s">
        <v>23</v>
      </c>
      <c r="F2232">
        <v>223.64</v>
      </c>
      <c r="G2232">
        <v>183.55</v>
      </c>
      <c r="H2232">
        <v>1</v>
      </c>
      <c r="I2232">
        <f t="shared" si="104"/>
        <v>183.55</v>
      </c>
    </row>
    <row r="2233" spans="1:9" x14ac:dyDescent="0.3">
      <c r="A2233" s="1">
        <v>45575</v>
      </c>
      <c r="B2233" s="1" t="str">
        <f t="shared" si="102"/>
        <v>October</v>
      </c>
      <c r="C2233" s="1" t="str">
        <f t="shared" si="103"/>
        <v>Festive</v>
      </c>
      <c r="D2233" t="s">
        <v>19</v>
      </c>
      <c r="E2233" t="s">
        <v>14</v>
      </c>
      <c r="F2233">
        <v>71.92</v>
      </c>
      <c r="G2233">
        <v>55.69</v>
      </c>
      <c r="H2233">
        <v>10</v>
      </c>
      <c r="I2233">
        <f t="shared" si="104"/>
        <v>556.9</v>
      </c>
    </row>
    <row r="2234" spans="1:9" x14ac:dyDescent="0.3">
      <c r="A2234" s="1">
        <v>45466</v>
      </c>
      <c r="B2234" s="1" t="str">
        <f t="shared" si="102"/>
        <v>June</v>
      </c>
      <c r="C2234" s="1" t="str">
        <f t="shared" si="103"/>
        <v>Summer</v>
      </c>
      <c r="D2234" t="s">
        <v>10</v>
      </c>
      <c r="E2234" t="s">
        <v>11</v>
      </c>
      <c r="F2234">
        <v>495.19</v>
      </c>
      <c r="G2234">
        <v>396.88</v>
      </c>
      <c r="H2234">
        <v>0.25</v>
      </c>
      <c r="I2234">
        <f t="shared" si="104"/>
        <v>99.22</v>
      </c>
    </row>
    <row r="2235" spans="1:9" x14ac:dyDescent="0.3">
      <c r="A2235" s="1">
        <v>45554</v>
      </c>
      <c r="B2235" s="1" t="str">
        <f t="shared" si="102"/>
        <v>September</v>
      </c>
      <c r="C2235" s="1" t="str">
        <f t="shared" si="103"/>
        <v>Monsoon</v>
      </c>
      <c r="D2235" t="s">
        <v>5</v>
      </c>
      <c r="E2235" t="s">
        <v>6</v>
      </c>
      <c r="F2235">
        <v>36.57</v>
      </c>
      <c r="G2235">
        <v>25.26</v>
      </c>
      <c r="H2235">
        <v>1</v>
      </c>
      <c r="I2235">
        <f t="shared" si="104"/>
        <v>25.26</v>
      </c>
    </row>
    <row r="2236" spans="1:9" x14ac:dyDescent="0.3">
      <c r="A2236" s="1">
        <v>45420</v>
      </c>
      <c r="B2236" s="1" t="str">
        <f t="shared" si="102"/>
        <v>May</v>
      </c>
      <c r="C2236" s="1" t="str">
        <f t="shared" si="103"/>
        <v>Summer</v>
      </c>
      <c r="D2236" t="s">
        <v>9</v>
      </c>
      <c r="E2236" t="s">
        <v>6</v>
      </c>
      <c r="F2236">
        <v>0.19</v>
      </c>
      <c r="G2236">
        <v>0.16</v>
      </c>
      <c r="H2236">
        <v>250</v>
      </c>
      <c r="I2236">
        <f t="shared" si="104"/>
        <v>40</v>
      </c>
    </row>
    <row r="2237" spans="1:9" x14ac:dyDescent="0.3">
      <c r="A2237" s="1">
        <v>45485</v>
      </c>
      <c r="B2237" s="1" t="str">
        <f t="shared" si="102"/>
        <v>July</v>
      </c>
      <c r="C2237" s="1" t="str">
        <f t="shared" si="103"/>
        <v>Monsoon</v>
      </c>
      <c r="D2237" t="s">
        <v>5</v>
      </c>
      <c r="E2237" t="s">
        <v>6</v>
      </c>
      <c r="F2237">
        <v>85.11</v>
      </c>
      <c r="G2237">
        <v>58.48</v>
      </c>
      <c r="H2237">
        <v>2</v>
      </c>
      <c r="I2237">
        <f t="shared" si="104"/>
        <v>116.96</v>
      </c>
    </row>
    <row r="2238" spans="1:9" x14ac:dyDescent="0.3">
      <c r="A2238" s="1">
        <v>45416</v>
      </c>
      <c r="B2238" s="1" t="str">
        <f t="shared" si="102"/>
        <v>May</v>
      </c>
      <c r="C2238" s="1" t="str">
        <f t="shared" si="103"/>
        <v>Summer</v>
      </c>
      <c r="D2238" t="s">
        <v>21</v>
      </c>
      <c r="E2238" t="s">
        <v>6</v>
      </c>
      <c r="F2238">
        <v>171.7</v>
      </c>
      <c r="G2238">
        <v>115.87</v>
      </c>
      <c r="H2238">
        <v>5</v>
      </c>
      <c r="I2238">
        <f t="shared" si="104"/>
        <v>579.35</v>
      </c>
    </row>
    <row r="2239" spans="1:9" x14ac:dyDescent="0.3">
      <c r="A2239" s="1">
        <v>45526</v>
      </c>
      <c r="B2239" s="1" t="str">
        <f t="shared" si="102"/>
        <v>August</v>
      </c>
      <c r="C2239" s="1" t="str">
        <f t="shared" si="103"/>
        <v>Monsoon</v>
      </c>
      <c r="D2239" t="s">
        <v>10</v>
      </c>
      <c r="E2239" t="s">
        <v>11</v>
      </c>
      <c r="F2239">
        <v>441.38</v>
      </c>
      <c r="G2239">
        <v>346.72</v>
      </c>
      <c r="H2239">
        <v>0.25</v>
      </c>
      <c r="I2239">
        <f t="shared" si="104"/>
        <v>86.68</v>
      </c>
    </row>
    <row r="2240" spans="1:9" x14ac:dyDescent="0.3">
      <c r="A2240" s="1">
        <v>45306</v>
      </c>
      <c r="B2240" s="1" t="str">
        <f t="shared" si="102"/>
        <v>January</v>
      </c>
      <c r="C2240" s="1" t="str">
        <f t="shared" si="103"/>
        <v>Winter</v>
      </c>
      <c r="D2240" t="s">
        <v>22</v>
      </c>
      <c r="E2240" t="s">
        <v>23</v>
      </c>
      <c r="F2240">
        <v>211.16</v>
      </c>
      <c r="G2240">
        <v>151.47999999999999</v>
      </c>
      <c r="H2240">
        <v>5</v>
      </c>
      <c r="I2240">
        <f t="shared" si="104"/>
        <v>757.4</v>
      </c>
    </row>
    <row r="2241" spans="1:9" x14ac:dyDescent="0.3">
      <c r="A2241" s="1">
        <v>45424</v>
      </c>
      <c r="B2241" s="1" t="str">
        <f t="shared" si="102"/>
        <v>May</v>
      </c>
      <c r="C2241" s="1" t="str">
        <f t="shared" si="103"/>
        <v>Summer</v>
      </c>
      <c r="D2241" t="s">
        <v>52</v>
      </c>
      <c r="E2241" t="s">
        <v>42</v>
      </c>
      <c r="F2241">
        <v>0.62</v>
      </c>
      <c r="G2241">
        <v>0.45</v>
      </c>
      <c r="H2241">
        <v>2000</v>
      </c>
      <c r="I2241">
        <f t="shared" si="104"/>
        <v>900</v>
      </c>
    </row>
    <row r="2242" spans="1:9" x14ac:dyDescent="0.3">
      <c r="A2242" s="1">
        <v>45647</v>
      </c>
      <c r="B2242" s="1" t="str">
        <f t="shared" si="102"/>
        <v>December</v>
      </c>
      <c r="C2242" s="1" t="str">
        <f t="shared" si="103"/>
        <v>Festive</v>
      </c>
      <c r="D2242" t="s">
        <v>57</v>
      </c>
      <c r="E2242" t="s">
        <v>42</v>
      </c>
      <c r="F2242">
        <v>0.12</v>
      </c>
      <c r="G2242">
        <v>0.11</v>
      </c>
      <c r="H2242">
        <v>200</v>
      </c>
      <c r="I2242">
        <f t="shared" si="104"/>
        <v>22</v>
      </c>
    </row>
    <row r="2243" spans="1:9" x14ac:dyDescent="0.3">
      <c r="A2243" s="1">
        <v>45404</v>
      </c>
      <c r="B2243" s="1" t="str">
        <f t="shared" ref="B2243:B2306" si="105">TEXT(A2243,"MMMM")</f>
        <v>April</v>
      </c>
      <c r="C2243" s="1" t="str">
        <f t="shared" ref="C2243:C2306" si="106">IF(OR(MONTH(A2243)=10,MONTH(A2243)=11,MONTH(A2243)=12),"Festive",
IF(OR(MONTH(A2243)=1,MONTH(A2243)=2,MONTH(A2243)=3),"Winter",
IF(OR(MONTH(A2243)=4,MONTH(A2243)=5,MONTH(A2243)=6),"Summer",
"Monsoon")))</f>
        <v>Summer</v>
      </c>
      <c r="D2243" t="s">
        <v>53</v>
      </c>
      <c r="E2243" t="s">
        <v>6</v>
      </c>
      <c r="F2243">
        <v>53.49</v>
      </c>
      <c r="G2243">
        <v>50.65</v>
      </c>
      <c r="H2243">
        <v>0.5</v>
      </c>
      <c r="I2243">
        <f t="shared" ref="I2243:I2306" si="107">H2243*G2243</f>
        <v>25.324999999999999</v>
      </c>
    </row>
    <row r="2244" spans="1:9" x14ac:dyDescent="0.3">
      <c r="A2244" s="1">
        <v>45409</v>
      </c>
      <c r="B2244" s="1" t="str">
        <f t="shared" si="105"/>
        <v>April</v>
      </c>
      <c r="C2244" s="1" t="str">
        <f t="shared" si="106"/>
        <v>Summer</v>
      </c>
      <c r="D2244" t="s">
        <v>22</v>
      </c>
      <c r="E2244" t="s">
        <v>23</v>
      </c>
      <c r="F2244">
        <v>275.98</v>
      </c>
      <c r="G2244">
        <v>229.23</v>
      </c>
      <c r="H2244">
        <v>0.5</v>
      </c>
      <c r="I2244">
        <f t="shared" si="107"/>
        <v>114.61499999999999</v>
      </c>
    </row>
    <row r="2245" spans="1:9" x14ac:dyDescent="0.3">
      <c r="A2245" s="1">
        <v>45503</v>
      </c>
      <c r="B2245" s="1" t="str">
        <f t="shared" si="105"/>
        <v>July</v>
      </c>
      <c r="C2245" s="1" t="str">
        <f t="shared" si="106"/>
        <v>Monsoon</v>
      </c>
      <c r="D2245" t="s">
        <v>56</v>
      </c>
      <c r="E2245" t="s">
        <v>29</v>
      </c>
      <c r="F2245">
        <v>206.12</v>
      </c>
      <c r="G2245">
        <v>174.64</v>
      </c>
      <c r="H2245">
        <v>1</v>
      </c>
      <c r="I2245">
        <f t="shared" si="107"/>
        <v>174.64</v>
      </c>
    </row>
    <row r="2246" spans="1:9" x14ac:dyDescent="0.3">
      <c r="A2246" s="1">
        <v>45556</v>
      </c>
      <c r="B2246" s="1" t="str">
        <f t="shared" si="105"/>
        <v>September</v>
      </c>
      <c r="C2246" s="1" t="str">
        <f t="shared" si="106"/>
        <v>Monsoon</v>
      </c>
      <c r="D2246" t="s">
        <v>36</v>
      </c>
      <c r="E2246" t="s">
        <v>35</v>
      </c>
      <c r="F2246">
        <v>0.45</v>
      </c>
      <c r="G2246">
        <v>0.39</v>
      </c>
      <c r="H2246">
        <v>100</v>
      </c>
      <c r="I2246">
        <f t="shared" si="107"/>
        <v>39</v>
      </c>
    </row>
    <row r="2247" spans="1:9" x14ac:dyDescent="0.3">
      <c r="A2247" s="1">
        <v>45426</v>
      </c>
      <c r="B2247" s="1" t="str">
        <f t="shared" si="105"/>
        <v>May</v>
      </c>
      <c r="C2247" s="1" t="str">
        <f t="shared" si="106"/>
        <v>Summer</v>
      </c>
      <c r="D2247" t="s">
        <v>47</v>
      </c>
      <c r="E2247" t="s">
        <v>6</v>
      </c>
      <c r="F2247">
        <v>83.65</v>
      </c>
      <c r="G2247">
        <v>59.96</v>
      </c>
      <c r="H2247">
        <v>5</v>
      </c>
      <c r="I2247">
        <f t="shared" si="107"/>
        <v>299.8</v>
      </c>
    </row>
    <row r="2248" spans="1:9" x14ac:dyDescent="0.3">
      <c r="A2248" s="1">
        <v>45577</v>
      </c>
      <c r="B2248" s="1" t="str">
        <f t="shared" si="105"/>
        <v>October</v>
      </c>
      <c r="C2248" s="1" t="str">
        <f t="shared" si="106"/>
        <v>Festive</v>
      </c>
      <c r="D2248" t="s">
        <v>31</v>
      </c>
      <c r="E2248" t="s">
        <v>11</v>
      </c>
      <c r="F2248">
        <v>497.12</v>
      </c>
      <c r="G2248">
        <v>399.9</v>
      </c>
      <c r="H2248">
        <v>5</v>
      </c>
      <c r="I2248">
        <f t="shared" si="107"/>
        <v>1999.5</v>
      </c>
    </row>
    <row r="2249" spans="1:9" x14ac:dyDescent="0.3">
      <c r="A2249" s="1">
        <v>45609</v>
      </c>
      <c r="B2249" s="1" t="str">
        <f t="shared" si="105"/>
        <v>November</v>
      </c>
      <c r="C2249" s="1" t="str">
        <f t="shared" si="106"/>
        <v>Festive</v>
      </c>
      <c r="D2249" t="s">
        <v>55</v>
      </c>
      <c r="E2249" t="s">
        <v>35</v>
      </c>
      <c r="F2249">
        <v>0.46</v>
      </c>
      <c r="G2249">
        <v>0.36</v>
      </c>
      <c r="H2249">
        <v>100</v>
      </c>
      <c r="I2249">
        <f t="shared" si="107"/>
        <v>36</v>
      </c>
    </row>
    <row r="2250" spans="1:9" x14ac:dyDescent="0.3">
      <c r="A2250" s="1">
        <v>45588</v>
      </c>
      <c r="B2250" s="1" t="str">
        <f t="shared" si="105"/>
        <v>October</v>
      </c>
      <c r="C2250" s="1" t="str">
        <f t="shared" si="106"/>
        <v>Festive</v>
      </c>
      <c r="D2250" t="s">
        <v>51</v>
      </c>
      <c r="E2250" t="s">
        <v>6</v>
      </c>
      <c r="F2250">
        <v>64.739999999999995</v>
      </c>
      <c r="G2250">
        <v>58.35</v>
      </c>
      <c r="H2250">
        <v>0.5</v>
      </c>
      <c r="I2250">
        <f t="shared" si="107"/>
        <v>29.175000000000001</v>
      </c>
    </row>
    <row r="2251" spans="1:9" x14ac:dyDescent="0.3">
      <c r="A2251" s="1">
        <v>45473</v>
      </c>
      <c r="B2251" s="1" t="str">
        <f t="shared" si="105"/>
        <v>June</v>
      </c>
      <c r="C2251" s="1" t="str">
        <f t="shared" si="106"/>
        <v>Summer</v>
      </c>
      <c r="D2251" t="s">
        <v>48</v>
      </c>
      <c r="E2251" t="s">
        <v>6</v>
      </c>
      <c r="F2251">
        <v>106.49</v>
      </c>
      <c r="G2251">
        <v>85.75</v>
      </c>
      <c r="H2251">
        <v>1</v>
      </c>
      <c r="I2251">
        <f t="shared" si="107"/>
        <v>85.75</v>
      </c>
    </row>
    <row r="2252" spans="1:9" x14ac:dyDescent="0.3">
      <c r="A2252" s="1">
        <v>45639</v>
      </c>
      <c r="B2252" s="1" t="str">
        <f t="shared" si="105"/>
        <v>December</v>
      </c>
      <c r="C2252" s="1" t="str">
        <f t="shared" si="106"/>
        <v>Festive</v>
      </c>
      <c r="D2252" t="s">
        <v>49</v>
      </c>
      <c r="E2252" t="s">
        <v>4</v>
      </c>
      <c r="F2252">
        <v>164.95</v>
      </c>
      <c r="G2252">
        <v>135.08000000000001</v>
      </c>
      <c r="H2252">
        <v>0.5</v>
      </c>
      <c r="I2252">
        <f t="shared" si="107"/>
        <v>67.540000000000006</v>
      </c>
    </row>
    <row r="2253" spans="1:9" x14ac:dyDescent="0.3">
      <c r="A2253" s="1">
        <v>45653</v>
      </c>
      <c r="B2253" s="1" t="str">
        <f t="shared" si="105"/>
        <v>December</v>
      </c>
      <c r="C2253" s="1" t="str">
        <f t="shared" si="106"/>
        <v>Festive</v>
      </c>
      <c r="D2253" t="s">
        <v>60</v>
      </c>
      <c r="E2253" t="s">
        <v>17</v>
      </c>
      <c r="F2253">
        <v>5.67</v>
      </c>
      <c r="G2253">
        <v>3.8</v>
      </c>
      <c r="H2253">
        <v>500</v>
      </c>
      <c r="I2253">
        <f t="shared" si="107"/>
        <v>1900</v>
      </c>
    </row>
    <row r="2254" spans="1:9" x14ac:dyDescent="0.3">
      <c r="A2254" s="1">
        <v>45389</v>
      </c>
      <c r="B2254" s="1" t="str">
        <f t="shared" si="105"/>
        <v>April</v>
      </c>
      <c r="C2254" s="1" t="str">
        <f t="shared" si="106"/>
        <v>Summer</v>
      </c>
      <c r="D2254" t="s">
        <v>8</v>
      </c>
      <c r="E2254" t="s">
        <v>6</v>
      </c>
      <c r="F2254">
        <v>11.66</v>
      </c>
      <c r="G2254">
        <v>10.82</v>
      </c>
      <c r="H2254">
        <v>6</v>
      </c>
      <c r="I2254">
        <f t="shared" si="107"/>
        <v>64.92</v>
      </c>
    </row>
    <row r="2255" spans="1:9" x14ac:dyDescent="0.3">
      <c r="A2255" s="1">
        <v>45394</v>
      </c>
      <c r="B2255" s="1" t="str">
        <f t="shared" si="105"/>
        <v>April</v>
      </c>
      <c r="C2255" s="1" t="str">
        <f t="shared" si="106"/>
        <v>Summer</v>
      </c>
      <c r="D2255" t="s">
        <v>12</v>
      </c>
      <c r="E2255" t="s">
        <v>6</v>
      </c>
      <c r="F2255">
        <v>0.08</v>
      </c>
      <c r="G2255">
        <v>7.0000000000000007E-2</v>
      </c>
      <c r="H2255">
        <v>5000</v>
      </c>
      <c r="I2255">
        <f t="shared" si="107"/>
        <v>350.00000000000006</v>
      </c>
    </row>
    <row r="2256" spans="1:9" x14ac:dyDescent="0.3">
      <c r="A2256" s="1">
        <v>45596</v>
      </c>
      <c r="B2256" s="1" t="str">
        <f t="shared" si="105"/>
        <v>October</v>
      </c>
      <c r="C2256" s="1" t="str">
        <f t="shared" si="106"/>
        <v>Festive</v>
      </c>
      <c r="D2256" t="s">
        <v>19</v>
      </c>
      <c r="E2256" t="s">
        <v>14</v>
      </c>
      <c r="F2256">
        <v>79.09</v>
      </c>
      <c r="G2256">
        <v>57.72</v>
      </c>
      <c r="H2256">
        <v>5</v>
      </c>
      <c r="I2256">
        <f t="shared" si="107"/>
        <v>288.60000000000002</v>
      </c>
    </row>
    <row r="2257" spans="1:9" x14ac:dyDescent="0.3">
      <c r="A2257" s="1">
        <v>45397</v>
      </c>
      <c r="B2257" s="1" t="str">
        <f t="shared" si="105"/>
        <v>April</v>
      </c>
      <c r="C2257" s="1" t="str">
        <f t="shared" si="106"/>
        <v>Summer</v>
      </c>
      <c r="D2257" t="s">
        <v>39</v>
      </c>
      <c r="E2257" t="s">
        <v>11</v>
      </c>
      <c r="F2257">
        <v>267.32</v>
      </c>
      <c r="G2257">
        <v>254.53</v>
      </c>
      <c r="H2257">
        <v>1</v>
      </c>
      <c r="I2257">
        <f t="shared" si="107"/>
        <v>254.53</v>
      </c>
    </row>
    <row r="2258" spans="1:9" x14ac:dyDescent="0.3">
      <c r="A2258" s="1">
        <v>45597</v>
      </c>
      <c r="B2258" s="1" t="str">
        <f t="shared" si="105"/>
        <v>November</v>
      </c>
      <c r="C2258" s="1" t="str">
        <f t="shared" si="106"/>
        <v>Festive</v>
      </c>
      <c r="D2258" t="s">
        <v>45</v>
      </c>
      <c r="E2258" t="s">
        <v>23</v>
      </c>
      <c r="F2258">
        <v>159.87</v>
      </c>
      <c r="G2258">
        <v>126.64</v>
      </c>
      <c r="H2258">
        <v>5</v>
      </c>
      <c r="I2258">
        <f t="shared" si="107"/>
        <v>633.20000000000005</v>
      </c>
    </row>
    <row r="2259" spans="1:9" x14ac:dyDescent="0.3">
      <c r="A2259" s="1">
        <v>45474</v>
      </c>
      <c r="B2259" s="1" t="str">
        <f t="shared" si="105"/>
        <v>July</v>
      </c>
      <c r="C2259" s="1" t="str">
        <f t="shared" si="106"/>
        <v>Monsoon</v>
      </c>
      <c r="D2259" t="s">
        <v>56</v>
      </c>
      <c r="E2259" t="s">
        <v>29</v>
      </c>
      <c r="F2259">
        <v>201.96</v>
      </c>
      <c r="G2259">
        <v>173.58</v>
      </c>
      <c r="H2259">
        <v>2</v>
      </c>
      <c r="I2259">
        <f t="shared" si="107"/>
        <v>347.16</v>
      </c>
    </row>
    <row r="2260" spans="1:9" x14ac:dyDescent="0.3">
      <c r="A2260" s="1">
        <v>45579</v>
      </c>
      <c r="B2260" s="1" t="str">
        <f t="shared" si="105"/>
        <v>October</v>
      </c>
      <c r="C2260" s="1" t="str">
        <f t="shared" si="106"/>
        <v>Festive</v>
      </c>
      <c r="D2260" t="s">
        <v>36</v>
      </c>
      <c r="E2260" t="s">
        <v>35</v>
      </c>
      <c r="F2260">
        <v>0.2</v>
      </c>
      <c r="G2260">
        <v>0.18</v>
      </c>
      <c r="H2260">
        <v>750</v>
      </c>
      <c r="I2260">
        <f t="shared" si="107"/>
        <v>135</v>
      </c>
    </row>
    <row r="2261" spans="1:9" x14ac:dyDescent="0.3">
      <c r="A2261" s="1">
        <v>45576</v>
      </c>
      <c r="B2261" s="1" t="str">
        <f t="shared" si="105"/>
        <v>October</v>
      </c>
      <c r="C2261" s="1" t="str">
        <f t="shared" si="106"/>
        <v>Festive</v>
      </c>
      <c r="D2261" t="s">
        <v>45</v>
      </c>
      <c r="E2261" t="s">
        <v>23</v>
      </c>
      <c r="F2261">
        <v>211.51</v>
      </c>
      <c r="G2261">
        <v>152.87</v>
      </c>
      <c r="H2261">
        <v>0.25</v>
      </c>
      <c r="I2261">
        <f t="shared" si="107"/>
        <v>38.217500000000001</v>
      </c>
    </row>
    <row r="2262" spans="1:9" x14ac:dyDescent="0.3">
      <c r="A2262" s="1">
        <v>45544</v>
      </c>
      <c r="B2262" s="1" t="str">
        <f t="shared" si="105"/>
        <v>September</v>
      </c>
      <c r="C2262" s="1" t="str">
        <f t="shared" si="106"/>
        <v>Monsoon</v>
      </c>
      <c r="D2262" t="s">
        <v>19</v>
      </c>
      <c r="E2262" t="s">
        <v>14</v>
      </c>
      <c r="F2262">
        <v>51.14</v>
      </c>
      <c r="G2262">
        <v>44.19</v>
      </c>
      <c r="H2262">
        <v>24</v>
      </c>
      <c r="I2262">
        <f t="shared" si="107"/>
        <v>1060.56</v>
      </c>
    </row>
    <row r="2263" spans="1:9" x14ac:dyDescent="0.3">
      <c r="A2263" s="1">
        <v>45313</v>
      </c>
      <c r="B2263" s="1" t="str">
        <f t="shared" si="105"/>
        <v>January</v>
      </c>
      <c r="C2263" s="1" t="str">
        <f t="shared" si="106"/>
        <v>Winter</v>
      </c>
      <c r="D2263" t="s">
        <v>10</v>
      </c>
      <c r="E2263" t="s">
        <v>11</v>
      </c>
      <c r="F2263">
        <v>248.3</v>
      </c>
      <c r="G2263">
        <v>226.17</v>
      </c>
      <c r="H2263">
        <v>0.5</v>
      </c>
      <c r="I2263">
        <f t="shared" si="107"/>
        <v>113.08499999999999</v>
      </c>
    </row>
    <row r="2264" spans="1:9" x14ac:dyDescent="0.3">
      <c r="A2264" s="1">
        <v>45482</v>
      </c>
      <c r="B2264" s="1" t="str">
        <f t="shared" si="105"/>
        <v>July</v>
      </c>
      <c r="C2264" s="1" t="str">
        <f t="shared" si="106"/>
        <v>Monsoon</v>
      </c>
      <c r="D2264" t="s">
        <v>3</v>
      </c>
      <c r="E2264" t="s">
        <v>4</v>
      </c>
      <c r="F2264">
        <v>66.13</v>
      </c>
      <c r="G2264">
        <v>44.51</v>
      </c>
      <c r="H2264">
        <v>5</v>
      </c>
      <c r="I2264">
        <f t="shared" si="107"/>
        <v>222.54999999999998</v>
      </c>
    </row>
    <row r="2265" spans="1:9" x14ac:dyDescent="0.3">
      <c r="A2265" s="1">
        <v>45544</v>
      </c>
      <c r="B2265" s="1" t="str">
        <f t="shared" si="105"/>
        <v>September</v>
      </c>
      <c r="C2265" s="1" t="str">
        <f t="shared" si="106"/>
        <v>Monsoon</v>
      </c>
      <c r="D2265" t="s">
        <v>27</v>
      </c>
      <c r="E2265" t="s">
        <v>4</v>
      </c>
      <c r="F2265">
        <v>76.56</v>
      </c>
      <c r="G2265">
        <v>61.22</v>
      </c>
      <c r="H2265">
        <v>10</v>
      </c>
      <c r="I2265">
        <f t="shared" si="107"/>
        <v>612.20000000000005</v>
      </c>
    </row>
    <row r="2266" spans="1:9" x14ac:dyDescent="0.3">
      <c r="A2266" s="1">
        <v>45432</v>
      </c>
      <c r="B2266" s="1" t="str">
        <f t="shared" si="105"/>
        <v>May</v>
      </c>
      <c r="C2266" s="1" t="str">
        <f t="shared" si="106"/>
        <v>Summer</v>
      </c>
      <c r="D2266" t="s">
        <v>20</v>
      </c>
      <c r="E2266" t="s">
        <v>6</v>
      </c>
      <c r="F2266">
        <v>48.73</v>
      </c>
      <c r="G2266">
        <v>38.57</v>
      </c>
      <c r="H2266">
        <v>0.25</v>
      </c>
      <c r="I2266">
        <f t="shared" si="107"/>
        <v>9.6425000000000001</v>
      </c>
    </row>
    <row r="2267" spans="1:9" x14ac:dyDescent="0.3">
      <c r="A2267" s="1">
        <v>45553</v>
      </c>
      <c r="B2267" s="1" t="str">
        <f t="shared" si="105"/>
        <v>September</v>
      </c>
      <c r="C2267" s="1" t="str">
        <f t="shared" si="106"/>
        <v>Monsoon</v>
      </c>
      <c r="D2267" t="s">
        <v>59</v>
      </c>
      <c r="E2267" t="s">
        <v>6</v>
      </c>
      <c r="F2267">
        <v>16.61</v>
      </c>
      <c r="G2267">
        <v>15.53</v>
      </c>
      <c r="H2267">
        <v>24</v>
      </c>
      <c r="I2267">
        <f t="shared" si="107"/>
        <v>372.71999999999997</v>
      </c>
    </row>
    <row r="2268" spans="1:9" x14ac:dyDescent="0.3">
      <c r="A2268" s="1">
        <v>45594</v>
      </c>
      <c r="B2268" s="1" t="str">
        <f t="shared" si="105"/>
        <v>October</v>
      </c>
      <c r="C2268" s="1" t="str">
        <f t="shared" si="106"/>
        <v>Festive</v>
      </c>
      <c r="D2268" t="s">
        <v>59</v>
      </c>
      <c r="E2268" t="s">
        <v>6</v>
      </c>
      <c r="F2268">
        <v>14.91</v>
      </c>
      <c r="G2268">
        <v>12.81</v>
      </c>
      <c r="H2268">
        <v>10</v>
      </c>
      <c r="I2268">
        <f t="shared" si="107"/>
        <v>128.1</v>
      </c>
    </row>
    <row r="2269" spans="1:9" x14ac:dyDescent="0.3">
      <c r="A2269" s="1">
        <v>45357</v>
      </c>
      <c r="B2269" s="1" t="str">
        <f t="shared" si="105"/>
        <v>March</v>
      </c>
      <c r="C2269" s="1" t="str">
        <f t="shared" si="106"/>
        <v>Winter</v>
      </c>
      <c r="D2269" t="s">
        <v>18</v>
      </c>
      <c r="E2269" t="s">
        <v>17</v>
      </c>
      <c r="F2269">
        <v>5.73</v>
      </c>
      <c r="G2269">
        <v>4.58</v>
      </c>
      <c r="H2269">
        <v>750</v>
      </c>
      <c r="I2269">
        <f t="shared" si="107"/>
        <v>3435</v>
      </c>
    </row>
    <row r="2270" spans="1:9" x14ac:dyDescent="0.3">
      <c r="A2270" s="1">
        <v>45620</v>
      </c>
      <c r="B2270" s="1" t="str">
        <f t="shared" si="105"/>
        <v>November</v>
      </c>
      <c r="C2270" s="1" t="str">
        <f t="shared" si="106"/>
        <v>Festive</v>
      </c>
      <c r="D2270" t="s">
        <v>9</v>
      </c>
      <c r="E2270" t="s">
        <v>6</v>
      </c>
      <c r="F2270">
        <v>0.99</v>
      </c>
      <c r="G2270">
        <v>0.92</v>
      </c>
      <c r="H2270">
        <v>100</v>
      </c>
      <c r="I2270">
        <f t="shared" si="107"/>
        <v>92</v>
      </c>
    </row>
    <row r="2271" spans="1:9" x14ac:dyDescent="0.3">
      <c r="A2271" s="1">
        <v>45308</v>
      </c>
      <c r="B2271" s="1" t="str">
        <f t="shared" si="105"/>
        <v>January</v>
      </c>
      <c r="C2271" s="1" t="str">
        <f t="shared" si="106"/>
        <v>Winter</v>
      </c>
      <c r="D2271" t="s">
        <v>41</v>
      </c>
      <c r="E2271" t="s">
        <v>42</v>
      </c>
      <c r="F2271">
        <v>0.71</v>
      </c>
      <c r="G2271">
        <v>0.56000000000000005</v>
      </c>
      <c r="H2271">
        <v>2000</v>
      </c>
      <c r="I2271">
        <f t="shared" si="107"/>
        <v>1120</v>
      </c>
    </row>
    <row r="2272" spans="1:9" x14ac:dyDescent="0.3">
      <c r="A2272" s="1">
        <v>45493</v>
      </c>
      <c r="B2272" s="1" t="str">
        <f t="shared" si="105"/>
        <v>July</v>
      </c>
      <c r="C2272" s="1" t="str">
        <f t="shared" si="106"/>
        <v>Monsoon</v>
      </c>
      <c r="D2272" t="s">
        <v>53</v>
      </c>
      <c r="E2272" t="s">
        <v>6</v>
      </c>
      <c r="F2272">
        <v>79.56</v>
      </c>
      <c r="G2272">
        <v>71.8</v>
      </c>
      <c r="H2272">
        <v>0.5</v>
      </c>
      <c r="I2272">
        <f t="shared" si="107"/>
        <v>35.9</v>
      </c>
    </row>
    <row r="2273" spans="1:9" x14ac:dyDescent="0.3">
      <c r="A2273" s="1">
        <v>45381</v>
      </c>
      <c r="B2273" s="1" t="str">
        <f t="shared" si="105"/>
        <v>March</v>
      </c>
      <c r="C2273" s="1" t="str">
        <f t="shared" si="106"/>
        <v>Winter</v>
      </c>
      <c r="D2273" t="s">
        <v>48</v>
      </c>
      <c r="E2273" t="s">
        <v>6</v>
      </c>
      <c r="F2273">
        <v>105.79</v>
      </c>
      <c r="G2273">
        <v>77.66</v>
      </c>
      <c r="H2273">
        <v>3</v>
      </c>
      <c r="I2273">
        <f t="shared" si="107"/>
        <v>232.98</v>
      </c>
    </row>
    <row r="2274" spans="1:9" x14ac:dyDescent="0.3">
      <c r="A2274" s="1">
        <v>45353</v>
      </c>
      <c r="B2274" s="1" t="str">
        <f t="shared" si="105"/>
        <v>March</v>
      </c>
      <c r="C2274" s="1" t="str">
        <f t="shared" si="106"/>
        <v>Winter</v>
      </c>
      <c r="D2274" t="s">
        <v>46</v>
      </c>
      <c r="E2274" t="s">
        <v>6</v>
      </c>
      <c r="F2274">
        <v>0.67</v>
      </c>
      <c r="G2274">
        <v>0.52</v>
      </c>
      <c r="H2274">
        <v>1000</v>
      </c>
      <c r="I2274">
        <f t="shared" si="107"/>
        <v>520</v>
      </c>
    </row>
    <row r="2275" spans="1:9" x14ac:dyDescent="0.3">
      <c r="A2275" s="1">
        <v>45527</v>
      </c>
      <c r="B2275" s="1" t="str">
        <f t="shared" si="105"/>
        <v>August</v>
      </c>
      <c r="C2275" s="1" t="str">
        <f t="shared" si="106"/>
        <v>Monsoon</v>
      </c>
      <c r="D2275" t="s">
        <v>34</v>
      </c>
      <c r="E2275" t="s">
        <v>35</v>
      </c>
      <c r="F2275">
        <v>0.14000000000000001</v>
      </c>
      <c r="G2275">
        <v>0.1</v>
      </c>
      <c r="H2275">
        <v>100</v>
      </c>
      <c r="I2275">
        <f t="shared" si="107"/>
        <v>10</v>
      </c>
    </row>
    <row r="2276" spans="1:9" x14ac:dyDescent="0.3">
      <c r="A2276" s="1">
        <v>45567</v>
      </c>
      <c r="B2276" s="1" t="str">
        <f t="shared" si="105"/>
        <v>October</v>
      </c>
      <c r="C2276" s="1" t="str">
        <f t="shared" si="106"/>
        <v>Festive</v>
      </c>
      <c r="D2276" t="s">
        <v>57</v>
      </c>
      <c r="E2276" t="s">
        <v>42</v>
      </c>
      <c r="F2276">
        <v>0.59</v>
      </c>
      <c r="G2276">
        <v>0.48</v>
      </c>
      <c r="H2276">
        <v>2000</v>
      </c>
      <c r="I2276">
        <f t="shared" si="107"/>
        <v>960</v>
      </c>
    </row>
    <row r="2277" spans="1:9" x14ac:dyDescent="0.3">
      <c r="A2277" s="1">
        <v>45592</v>
      </c>
      <c r="B2277" s="1" t="str">
        <f t="shared" si="105"/>
        <v>October</v>
      </c>
      <c r="C2277" s="1" t="str">
        <f t="shared" si="106"/>
        <v>Festive</v>
      </c>
      <c r="D2277" t="s">
        <v>10</v>
      </c>
      <c r="E2277" t="s">
        <v>11</v>
      </c>
      <c r="F2277">
        <v>262.88</v>
      </c>
      <c r="G2277">
        <v>201.08</v>
      </c>
      <c r="H2277">
        <v>0.5</v>
      </c>
      <c r="I2277">
        <f t="shared" si="107"/>
        <v>100.54</v>
      </c>
    </row>
    <row r="2278" spans="1:9" x14ac:dyDescent="0.3">
      <c r="A2278" s="1">
        <v>45578</v>
      </c>
      <c r="B2278" s="1" t="str">
        <f t="shared" si="105"/>
        <v>October</v>
      </c>
      <c r="C2278" s="1" t="str">
        <f t="shared" si="106"/>
        <v>Festive</v>
      </c>
      <c r="D2278" t="s">
        <v>28</v>
      </c>
      <c r="E2278" t="s">
        <v>29</v>
      </c>
      <c r="F2278">
        <v>439.37</v>
      </c>
      <c r="G2278">
        <v>312.54000000000002</v>
      </c>
      <c r="H2278">
        <v>1</v>
      </c>
      <c r="I2278">
        <f t="shared" si="107"/>
        <v>312.54000000000002</v>
      </c>
    </row>
    <row r="2279" spans="1:9" x14ac:dyDescent="0.3">
      <c r="A2279" s="1">
        <v>45644</v>
      </c>
      <c r="B2279" s="1" t="str">
        <f t="shared" si="105"/>
        <v>December</v>
      </c>
      <c r="C2279" s="1" t="str">
        <f t="shared" si="106"/>
        <v>Festive</v>
      </c>
      <c r="D2279" t="s">
        <v>50</v>
      </c>
      <c r="E2279" t="s">
        <v>6</v>
      </c>
      <c r="F2279">
        <v>0.48</v>
      </c>
      <c r="G2279">
        <v>0.37</v>
      </c>
      <c r="H2279">
        <v>2000</v>
      </c>
      <c r="I2279">
        <f t="shared" si="107"/>
        <v>740</v>
      </c>
    </row>
    <row r="2280" spans="1:9" x14ac:dyDescent="0.3">
      <c r="A2280" s="1">
        <v>45387</v>
      </c>
      <c r="B2280" s="1" t="str">
        <f t="shared" si="105"/>
        <v>April</v>
      </c>
      <c r="C2280" s="1" t="str">
        <f t="shared" si="106"/>
        <v>Summer</v>
      </c>
      <c r="D2280" t="s">
        <v>37</v>
      </c>
      <c r="E2280" t="s">
        <v>33</v>
      </c>
      <c r="F2280">
        <v>0.05</v>
      </c>
      <c r="G2280">
        <v>0.04</v>
      </c>
      <c r="H2280">
        <v>350</v>
      </c>
      <c r="I2280">
        <f t="shared" si="107"/>
        <v>14</v>
      </c>
    </row>
    <row r="2281" spans="1:9" x14ac:dyDescent="0.3">
      <c r="A2281" s="1">
        <v>45413</v>
      </c>
      <c r="B2281" s="1" t="str">
        <f t="shared" si="105"/>
        <v>May</v>
      </c>
      <c r="C2281" s="1" t="str">
        <f t="shared" si="106"/>
        <v>Summer</v>
      </c>
      <c r="D2281" t="s">
        <v>30</v>
      </c>
      <c r="E2281" t="s">
        <v>6</v>
      </c>
      <c r="F2281">
        <v>31.3</v>
      </c>
      <c r="G2281">
        <v>27.05</v>
      </c>
      <c r="H2281">
        <v>0.5</v>
      </c>
      <c r="I2281">
        <f t="shared" si="107"/>
        <v>13.525</v>
      </c>
    </row>
    <row r="2282" spans="1:9" x14ac:dyDescent="0.3">
      <c r="A2282" s="1">
        <v>45644</v>
      </c>
      <c r="B2282" s="1" t="str">
        <f t="shared" si="105"/>
        <v>December</v>
      </c>
      <c r="C2282" s="1" t="str">
        <f t="shared" si="106"/>
        <v>Festive</v>
      </c>
      <c r="D2282" t="s">
        <v>48</v>
      </c>
      <c r="E2282" t="s">
        <v>6</v>
      </c>
      <c r="F2282">
        <v>101.66</v>
      </c>
      <c r="G2282">
        <v>86.52</v>
      </c>
      <c r="H2282">
        <v>5</v>
      </c>
      <c r="I2282">
        <f t="shared" si="107"/>
        <v>432.59999999999997</v>
      </c>
    </row>
    <row r="2283" spans="1:9" x14ac:dyDescent="0.3">
      <c r="A2283" s="1">
        <v>45589</v>
      </c>
      <c r="B2283" s="1" t="str">
        <f t="shared" si="105"/>
        <v>October</v>
      </c>
      <c r="C2283" s="1" t="str">
        <f t="shared" si="106"/>
        <v>Festive</v>
      </c>
      <c r="D2283" t="s">
        <v>5</v>
      </c>
      <c r="E2283" t="s">
        <v>6</v>
      </c>
      <c r="F2283">
        <v>62.65</v>
      </c>
      <c r="G2283">
        <v>53.91</v>
      </c>
      <c r="H2283">
        <v>1</v>
      </c>
      <c r="I2283">
        <f t="shared" si="107"/>
        <v>53.91</v>
      </c>
    </row>
    <row r="2284" spans="1:9" x14ac:dyDescent="0.3">
      <c r="A2284" s="1">
        <v>45399</v>
      </c>
      <c r="B2284" s="1" t="str">
        <f t="shared" si="105"/>
        <v>April</v>
      </c>
      <c r="C2284" s="1" t="str">
        <f t="shared" si="106"/>
        <v>Summer</v>
      </c>
      <c r="D2284" t="s">
        <v>44</v>
      </c>
      <c r="E2284" t="s">
        <v>6</v>
      </c>
      <c r="F2284">
        <v>7.86</v>
      </c>
      <c r="G2284">
        <v>5.86</v>
      </c>
      <c r="H2284">
        <v>24</v>
      </c>
      <c r="I2284">
        <f t="shared" si="107"/>
        <v>140.64000000000001</v>
      </c>
    </row>
    <row r="2285" spans="1:9" x14ac:dyDescent="0.3">
      <c r="A2285" s="1">
        <v>45482</v>
      </c>
      <c r="B2285" s="1" t="str">
        <f t="shared" si="105"/>
        <v>July</v>
      </c>
      <c r="C2285" s="1" t="str">
        <f t="shared" si="106"/>
        <v>Monsoon</v>
      </c>
      <c r="D2285" t="s">
        <v>3</v>
      </c>
      <c r="E2285" t="s">
        <v>4</v>
      </c>
      <c r="F2285">
        <v>111.73</v>
      </c>
      <c r="G2285">
        <v>75.7</v>
      </c>
      <c r="H2285">
        <v>3</v>
      </c>
      <c r="I2285">
        <f t="shared" si="107"/>
        <v>227.10000000000002</v>
      </c>
    </row>
    <row r="2286" spans="1:9" x14ac:dyDescent="0.3">
      <c r="A2286" s="1">
        <v>45617</v>
      </c>
      <c r="B2286" s="1" t="str">
        <f t="shared" si="105"/>
        <v>November</v>
      </c>
      <c r="C2286" s="1" t="str">
        <f t="shared" si="106"/>
        <v>Festive</v>
      </c>
      <c r="D2286" t="s">
        <v>18</v>
      </c>
      <c r="E2286" t="s">
        <v>17</v>
      </c>
      <c r="F2286">
        <v>4.8</v>
      </c>
      <c r="G2286">
        <v>3.89</v>
      </c>
      <c r="H2286">
        <v>500</v>
      </c>
      <c r="I2286">
        <f t="shared" si="107"/>
        <v>1945</v>
      </c>
    </row>
    <row r="2287" spans="1:9" x14ac:dyDescent="0.3">
      <c r="A2287" s="1">
        <v>45589</v>
      </c>
      <c r="B2287" s="1" t="str">
        <f t="shared" si="105"/>
        <v>October</v>
      </c>
      <c r="C2287" s="1" t="str">
        <f t="shared" si="106"/>
        <v>Festive</v>
      </c>
      <c r="D2287" t="s">
        <v>49</v>
      </c>
      <c r="E2287" t="s">
        <v>4</v>
      </c>
      <c r="F2287">
        <v>197.59</v>
      </c>
      <c r="G2287">
        <v>148.38</v>
      </c>
      <c r="H2287">
        <v>1</v>
      </c>
      <c r="I2287">
        <f t="shared" si="107"/>
        <v>148.38</v>
      </c>
    </row>
    <row r="2288" spans="1:9" x14ac:dyDescent="0.3">
      <c r="A2288" s="1">
        <v>45409</v>
      </c>
      <c r="B2288" s="1" t="str">
        <f t="shared" si="105"/>
        <v>April</v>
      </c>
      <c r="C2288" s="1" t="str">
        <f t="shared" si="106"/>
        <v>Summer</v>
      </c>
      <c r="D2288" t="s">
        <v>43</v>
      </c>
      <c r="E2288" t="s">
        <v>6</v>
      </c>
      <c r="F2288">
        <v>64.06</v>
      </c>
      <c r="G2288">
        <v>43.16</v>
      </c>
      <c r="H2288">
        <v>10</v>
      </c>
      <c r="I2288">
        <f t="shared" si="107"/>
        <v>431.59999999999997</v>
      </c>
    </row>
    <row r="2289" spans="1:9" x14ac:dyDescent="0.3">
      <c r="A2289" s="1">
        <v>45430</v>
      </c>
      <c r="B2289" s="1" t="str">
        <f t="shared" si="105"/>
        <v>May</v>
      </c>
      <c r="C2289" s="1" t="str">
        <f t="shared" si="106"/>
        <v>Summer</v>
      </c>
      <c r="D2289" t="s">
        <v>51</v>
      </c>
      <c r="E2289" t="s">
        <v>6</v>
      </c>
      <c r="F2289">
        <v>123.69</v>
      </c>
      <c r="G2289">
        <v>82.99</v>
      </c>
      <c r="H2289">
        <v>1</v>
      </c>
      <c r="I2289">
        <f t="shared" si="107"/>
        <v>82.99</v>
      </c>
    </row>
    <row r="2290" spans="1:9" x14ac:dyDescent="0.3">
      <c r="A2290" s="1">
        <v>45513</v>
      </c>
      <c r="B2290" s="1" t="str">
        <f t="shared" si="105"/>
        <v>August</v>
      </c>
      <c r="C2290" s="1" t="str">
        <f t="shared" si="106"/>
        <v>Monsoon</v>
      </c>
      <c r="D2290" t="s">
        <v>28</v>
      </c>
      <c r="E2290" t="s">
        <v>29</v>
      </c>
      <c r="F2290">
        <v>358.96</v>
      </c>
      <c r="G2290">
        <v>264.01</v>
      </c>
      <c r="H2290">
        <v>2</v>
      </c>
      <c r="I2290">
        <f t="shared" si="107"/>
        <v>528.02</v>
      </c>
    </row>
    <row r="2291" spans="1:9" x14ac:dyDescent="0.3">
      <c r="A2291" s="1">
        <v>45392</v>
      </c>
      <c r="B2291" s="1" t="str">
        <f t="shared" si="105"/>
        <v>April</v>
      </c>
      <c r="C2291" s="1" t="str">
        <f t="shared" si="106"/>
        <v>Summer</v>
      </c>
      <c r="D2291" t="s">
        <v>27</v>
      </c>
      <c r="E2291" t="s">
        <v>4</v>
      </c>
      <c r="F2291">
        <v>149.22999999999999</v>
      </c>
      <c r="G2291">
        <v>129.85</v>
      </c>
      <c r="H2291">
        <v>1</v>
      </c>
      <c r="I2291">
        <f t="shared" si="107"/>
        <v>129.85</v>
      </c>
    </row>
    <row r="2292" spans="1:9" x14ac:dyDescent="0.3">
      <c r="A2292" s="1">
        <v>45585</v>
      </c>
      <c r="B2292" s="1" t="str">
        <f t="shared" si="105"/>
        <v>October</v>
      </c>
      <c r="C2292" s="1" t="str">
        <f t="shared" si="106"/>
        <v>Festive</v>
      </c>
      <c r="D2292" t="s">
        <v>10</v>
      </c>
      <c r="E2292" t="s">
        <v>11</v>
      </c>
      <c r="F2292">
        <v>284.75</v>
      </c>
      <c r="G2292">
        <v>246.69</v>
      </c>
      <c r="H2292">
        <v>0.5</v>
      </c>
      <c r="I2292">
        <f t="shared" si="107"/>
        <v>123.345</v>
      </c>
    </row>
    <row r="2293" spans="1:9" x14ac:dyDescent="0.3">
      <c r="A2293" s="1">
        <v>45296</v>
      </c>
      <c r="B2293" s="1" t="str">
        <f t="shared" si="105"/>
        <v>January</v>
      </c>
      <c r="C2293" s="1" t="str">
        <f t="shared" si="106"/>
        <v>Winter</v>
      </c>
      <c r="D2293" t="s">
        <v>24</v>
      </c>
      <c r="E2293" t="s">
        <v>6</v>
      </c>
      <c r="F2293">
        <v>0.57999999999999996</v>
      </c>
      <c r="G2293">
        <v>0.4</v>
      </c>
      <c r="H2293">
        <v>1000</v>
      </c>
      <c r="I2293">
        <f t="shared" si="107"/>
        <v>400</v>
      </c>
    </row>
    <row r="2294" spans="1:9" x14ac:dyDescent="0.3">
      <c r="A2294" s="1">
        <v>45629</v>
      </c>
      <c r="B2294" s="1" t="str">
        <f t="shared" si="105"/>
        <v>December</v>
      </c>
      <c r="C2294" s="1" t="str">
        <f t="shared" si="106"/>
        <v>Festive</v>
      </c>
      <c r="D2294" t="s">
        <v>7</v>
      </c>
      <c r="E2294" t="s">
        <v>6</v>
      </c>
      <c r="F2294">
        <v>67.39</v>
      </c>
      <c r="G2294">
        <v>47.56</v>
      </c>
      <c r="H2294">
        <v>2</v>
      </c>
      <c r="I2294">
        <f t="shared" si="107"/>
        <v>95.12</v>
      </c>
    </row>
    <row r="2295" spans="1:9" x14ac:dyDescent="0.3">
      <c r="A2295" s="1">
        <v>45646</v>
      </c>
      <c r="B2295" s="1" t="str">
        <f t="shared" si="105"/>
        <v>December</v>
      </c>
      <c r="C2295" s="1" t="str">
        <f t="shared" si="106"/>
        <v>Festive</v>
      </c>
      <c r="D2295" t="s">
        <v>51</v>
      </c>
      <c r="E2295" t="s">
        <v>6</v>
      </c>
      <c r="F2295">
        <v>130.62</v>
      </c>
      <c r="G2295">
        <v>115.47</v>
      </c>
      <c r="H2295">
        <v>0.5</v>
      </c>
      <c r="I2295">
        <f t="shared" si="107"/>
        <v>57.734999999999999</v>
      </c>
    </row>
    <row r="2296" spans="1:9" x14ac:dyDescent="0.3">
      <c r="A2296" s="1">
        <v>45453</v>
      </c>
      <c r="B2296" s="1" t="str">
        <f t="shared" si="105"/>
        <v>June</v>
      </c>
      <c r="C2296" s="1" t="str">
        <f t="shared" si="106"/>
        <v>Summer</v>
      </c>
      <c r="D2296" t="s">
        <v>32</v>
      </c>
      <c r="E2296" t="s">
        <v>33</v>
      </c>
      <c r="F2296">
        <v>0.06</v>
      </c>
      <c r="G2296">
        <v>0.04</v>
      </c>
      <c r="H2296">
        <v>100</v>
      </c>
      <c r="I2296">
        <f t="shared" si="107"/>
        <v>4</v>
      </c>
    </row>
    <row r="2297" spans="1:9" x14ac:dyDescent="0.3">
      <c r="A2297" s="1">
        <v>45445</v>
      </c>
      <c r="B2297" s="1" t="str">
        <f t="shared" si="105"/>
        <v>June</v>
      </c>
      <c r="C2297" s="1" t="str">
        <f t="shared" si="106"/>
        <v>Summer</v>
      </c>
      <c r="D2297" t="s">
        <v>52</v>
      </c>
      <c r="E2297" t="s">
        <v>42</v>
      </c>
      <c r="F2297">
        <v>0.1</v>
      </c>
      <c r="G2297">
        <v>0.09</v>
      </c>
      <c r="H2297">
        <v>250</v>
      </c>
      <c r="I2297">
        <f t="shared" si="107"/>
        <v>22.5</v>
      </c>
    </row>
    <row r="2298" spans="1:9" x14ac:dyDescent="0.3">
      <c r="A2298" s="1">
        <v>45638</v>
      </c>
      <c r="B2298" s="1" t="str">
        <f t="shared" si="105"/>
        <v>December</v>
      </c>
      <c r="C2298" s="1" t="str">
        <f t="shared" si="106"/>
        <v>Festive</v>
      </c>
      <c r="D2298" t="s">
        <v>39</v>
      </c>
      <c r="E2298" t="s">
        <v>11</v>
      </c>
      <c r="F2298">
        <v>296.11</v>
      </c>
      <c r="G2298">
        <v>230.07</v>
      </c>
      <c r="H2298">
        <v>2</v>
      </c>
      <c r="I2298">
        <f t="shared" si="107"/>
        <v>460.14</v>
      </c>
    </row>
    <row r="2299" spans="1:9" x14ac:dyDescent="0.3">
      <c r="A2299" s="1">
        <v>45578</v>
      </c>
      <c r="B2299" s="1" t="str">
        <f t="shared" si="105"/>
        <v>October</v>
      </c>
      <c r="C2299" s="1" t="str">
        <f t="shared" si="106"/>
        <v>Festive</v>
      </c>
      <c r="D2299" t="s">
        <v>24</v>
      </c>
      <c r="E2299" t="s">
        <v>6</v>
      </c>
      <c r="F2299">
        <v>0.76</v>
      </c>
      <c r="G2299">
        <v>0.62</v>
      </c>
      <c r="H2299">
        <v>50</v>
      </c>
      <c r="I2299">
        <f t="shared" si="107"/>
        <v>31</v>
      </c>
    </row>
    <row r="2300" spans="1:9" x14ac:dyDescent="0.3">
      <c r="A2300" s="1">
        <v>45322</v>
      </c>
      <c r="B2300" s="1" t="str">
        <f t="shared" si="105"/>
        <v>January</v>
      </c>
      <c r="C2300" s="1" t="str">
        <f t="shared" si="106"/>
        <v>Winter</v>
      </c>
      <c r="D2300" t="s">
        <v>53</v>
      </c>
      <c r="E2300" t="s">
        <v>6</v>
      </c>
      <c r="F2300">
        <v>101.59</v>
      </c>
      <c r="G2300">
        <v>75.81</v>
      </c>
      <c r="H2300">
        <v>0.25</v>
      </c>
      <c r="I2300">
        <f t="shared" si="107"/>
        <v>18.952500000000001</v>
      </c>
    </row>
    <row r="2301" spans="1:9" x14ac:dyDescent="0.3">
      <c r="A2301" s="1">
        <v>45598</v>
      </c>
      <c r="B2301" s="1" t="str">
        <f t="shared" si="105"/>
        <v>November</v>
      </c>
      <c r="C2301" s="1" t="str">
        <f t="shared" si="106"/>
        <v>Festive</v>
      </c>
      <c r="D2301" t="s">
        <v>48</v>
      </c>
      <c r="E2301" t="s">
        <v>6</v>
      </c>
      <c r="F2301">
        <v>89.2</v>
      </c>
      <c r="G2301">
        <v>76.209999999999994</v>
      </c>
      <c r="H2301">
        <v>0.5</v>
      </c>
      <c r="I2301">
        <f t="shared" si="107"/>
        <v>38.104999999999997</v>
      </c>
    </row>
    <row r="2302" spans="1:9" x14ac:dyDescent="0.3">
      <c r="A2302" s="1">
        <v>45341</v>
      </c>
      <c r="B2302" s="1" t="str">
        <f t="shared" si="105"/>
        <v>February</v>
      </c>
      <c r="C2302" s="1" t="str">
        <f t="shared" si="106"/>
        <v>Winter</v>
      </c>
      <c r="D2302" t="s">
        <v>3</v>
      </c>
      <c r="E2302" t="s">
        <v>4</v>
      </c>
      <c r="F2302">
        <v>134.06</v>
      </c>
      <c r="G2302">
        <v>127.16</v>
      </c>
      <c r="H2302">
        <v>3</v>
      </c>
      <c r="I2302">
        <f t="shared" si="107"/>
        <v>381.48</v>
      </c>
    </row>
    <row r="2303" spans="1:9" x14ac:dyDescent="0.3">
      <c r="A2303" s="1">
        <v>45463</v>
      </c>
      <c r="B2303" s="1" t="str">
        <f t="shared" si="105"/>
        <v>June</v>
      </c>
      <c r="C2303" s="1" t="str">
        <f t="shared" si="106"/>
        <v>Summer</v>
      </c>
      <c r="D2303" t="s">
        <v>20</v>
      </c>
      <c r="E2303" t="s">
        <v>6</v>
      </c>
      <c r="F2303">
        <v>68.959999999999994</v>
      </c>
      <c r="G2303">
        <v>63.37</v>
      </c>
      <c r="H2303">
        <v>3</v>
      </c>
      <c r="I2303">
        <f t="shared" si="107"/>
        <v>190.10999999999999</v>
      </c>
    </row>
    <row r="2304" spans="1:9" x14ac:dyDescent="0.3">
      <c r="A2304" s="1">
        <v>45612</v>
      </c>
      <c r="B2304" s="1" t="str">
        <f t="shared" si="105"/>
        <v>November</v>
      </c>
      <c r="C2304" s="1" t="str">
        <f t="shared" si="106"/>
        <v>Festive</v>
      </c>
      <c r="D2304" t="s">
        <v>5</v>
      </c>
      <c r="E2304" t="s">
        <v>6</v>
      </c>
      <c r="F2304">
        <v>73.319999999999993</v>
      </c>
      <c r="G2304">
        <v>61.7</v>
      </c>
      <c r="H2304">
        <v>2</v>
      </c>
      <c r="I2304">
        <f t="shared" si="107"/>
        <v>123.4</v>
      </c>
    </row>
    <row r="2305" spans="1:9" x14ac:dyDescent="0.3">
      <c r="A2305" s="1">
        <v>45423</v>
      </c>
      <c r="B2305" s="1" t="str">
        <f t="shared" si="105"/>
        <v>May</v>
      </c>
      <c r="C2305" s="1" t="str">
        <f t="shared" si="106"/>
        <v>Summer</v>
      </c>
      <c r="D2305" t="s">
        <v>55</v>
      </c>
      <c r="E2305" t="s">
        <v>35</v>
      </c>
      <c r="F2305">
        <v>0.18</v>
      </c>
      <c r="G2305">
        <v>0.14000000000000001</v>
      </c>
      <c r="H2305">
        <v>200</v>
      </c>
      <c r="I2305">
        <f t="shared" si="107"/>
        <v>28.000000000000004</v>
      </c>
    </row>
    <row r="2306" spans="1:9" x14ac:dyDescent="0.3">
      <c r="A2306" s="1">
        <v>45618</v>
      </c>
      <c r="B2306" s="1" t="str">
        <f t="shared" si="105"/>
        <v>November</v>
      </c>
      <c r="C2306" s="1" t="str">
        <f t="shared" si="106"/>
        <v>Festive</v>
      </c>
      <c r="D2306" t="s">
        <v>10</v>
      </c>
      <c r="E2306" t="s">
        <v>11</v>
      </c>
      <c r="F2306">
        <v>220.81</v>
      </c>
      <c r="G2306">
        <v>206.36</v>
      </c>
      <c r="H2306">
        <v>5</v>
      </c>
      <c r="I2306">
        <f t="shared" si="107"/>
        <v>1031.8000000000002</v>
      </c>
    </row>
    <row r="2307" spans="1:9" x14ac:dyDescent="0.3">
      <c r="A2307" s="1">
        <v>45652</v>
      </c>
      <c r="B2307" s="1" t="str">
        <f t="shared" ref="B2307:B2370" si="108">TEXT(A2307,"MMMM")</f>
        <v>December</v>
      </c>
      <c r="C2307" s="1" t="str">
        <f t="shared" ref="C2307:C2370" si="109">IF(OR(MONTH(A2307)=10,MONTH(A2307)=11,MONTH(A2307)=12),"Festive",
IF(OR(MONTH(A2307)=1,MONTH(A2307)=2,MONTH(A2307)=3),"Winter",
IF(OR(MONTH(A2307)=4,MONTH(A2307)=5,MONTH(A2307)=6),"Summer",
"Monsoon")))</f>
        <v>Festive</v>
      </c>
      <c r="D2307" t="s">
        <v>16</v>
      </c>
      <c r="E2307" t="s">
        <v>17</v>
      </c>
      <c r="F2307">
        <v>2.04</v>
      </c>
      <c r="G2307">
        <v>1.41</v>
      </c>
      <c r="H2307">
        <v>500</v>
      </c>
      <c r="I2307">
        <f t="shared" ref="I2307:I2370" si="110">H2307*G2307</f>
        <v>705</v>
      </c>
    </row>
    <row r="2308" spans="1:9" x14ac:dyDescent="0.3">
      <c r="A2308" s="1">
        <v>45393</v>
      </c>
      <c r="B2308" s="1" t="str">
        <f t="shared" si="108"/>
        <v>April</v>
      </c>
      <c r="C2308" s="1" t="str">
        <f t="shared" si="109"/>
        <v>Summer</v>
      </c>
      <c r="D2308" t="s">
        <v>41</v>
      </c>
      <c r="E2308" t="s">
        <v>42</v>
      </c>
      <c r="F2308">
        <v>0.06</v>
      </c>
      <c r="G2308">
        <v>0.05</v>
      </c>
      <c r="H2308">
        <v>200</v>
      </c>
      <c r="I2308">
        <f t="shared" si="110"/>
        <v>10</v>
      </c>
    </row>
    <row r="2309" spans="1:9" x14ac:dyDescent="0.3">
      <c r="A2309" s="1">
        <v>45381</v>
      </c>
      <c r="B2309" s="1" t="str">
        <f t="shared" si="108"/>
        <v>March</v>
      </c>
      <c r="C2309" s="1" t="str">
        <f t="shared" si="109"/>
        <v>Winter</v>
      </c>
      <c r="D2309" t="s">
        <v>8</v>
      </c>
      <c r="E2309" t="s">
        <v>6</v>
      </c>
      <c r="F2309">
        <v>12.3</v>
      </c>
      <c r="G2309">
        <v>10.17</v>
      </c>
      <c r="H2309">
        <v>10</v>
      </c>
      <c r="I2309">
        <f t="shared" si="110"/>
        <v>101.7</v>
      </c>
    </row>
    <row r="2310" spans="1:9" x14ac:dyDescent="0.3">
      <c r="A2310" s="1">
        <v>45437</v>
      </c>
      <c r="B2310" s="1" t="str">
        <f t="shared" si="108"/>
        <v>May</v>
      </c>
      <c r="C2310" s="1" t="str">
        <f t="shared" si="109"/>
        <v>Summer</v>
      </c>
      <c r="D2310" t="s">
        <v>32</v>
      </c>
      <c r="E2310" t="s">
        <v>33</v>
      </c>
      <c r="F2310">
        <v>0.08</v>
      </c>
      <c r="G2310">
        <v>0.06</v>
      </c>
      <c r="H2310">
        <v>350</v>
      </c>
      <c r="I2310">
        <f t="shared" si="110"/>
        <v>21</v>
      </c>
    </row>
    <row r="2311" spans="1:9" x14ac:dyDescent="0.3">
      <c r="A2311" s="1">
        <v>45652</v>
      </c>
      <c r="B2311" s="1" t="str">
        <f t="shared" si="108"/>
        <v>December</v>
      </c>
      <c r="C2311" s="1" t="str">
        <f t="shared" si="109"/>
        <v>Festive</v>
      </c>
      <c r="D2311" t="s">
        <v>22</v>
      </c>
      <c r="E2311" t="s">
        <v>23</v>
      </c>
      <c r="F2311">
        <v>281.52</v>
      </c>
      <c r="G2311">
        <v>188.2</v>
      </c>
      <c r="H2311">
        <v>5</v>
      </c>
      <c r="I2311">
        <f t="shared" si="110"/>
        <v>941</v>
      </c>
    </row>
    <row r="2312" spans="1:9" x14ac:dyDescent="0.3">
      <c r="A2312" s="1">
        <v>45520</v>
      </c>
      <c r="B2312" s="1" t="str">
        <f t="shared" si="108"/>
        <v>August</v>
      </c>
      <c r="C2312" s="1" t="str">
        <f t="shared" si="109"/>
        <v>Monsoon</v>
      </c>
      <c r="D2312" t="s">
        <v>8</v>
      </c>
      <c r="E2312" t="s">
        <v>6</v>
      </c>
      <c r="F2312">
        <v>22.71</v>
      </c>
      <c r="G2312">
        <v>19.3</v>
      </c>
      <c r="H2312">
        <v>2</v>
      </c>
      <c r="I2312">
        <f t="shared" si="110"/>
        <v>38.6</v>
      </c>
    </row>
    <row r="2313" spans="1:9" x14ac:dyDescent="0.3">
      <c r="A2313" s="1">
        <v>45487</v>
      </c>
      <c r="B2313" s="1" t="str">
        <f t="shared" si="108"/>
        <v>July</v>
      </c>
      <c r="C2313" s="1" t="str">
        <f t="shared" si="109"/>
        <v>Monsoon</v>
      </c>
      <c r="D2313" t="s">
        <v>26</v>
      </c>
      <c r="E2313" t="s">
        <v>6</v>
      </c>
      <c r="F2313">
        <v>39.71</v>
      </c>
      <c r="G2313">
        <v>27.1</v>
      </c>
      <c r="H2313">
        <v>3</v>
      </c>
      <c r="I2313">
        <f t="shared" si="110"/>
        <v>81.300000000000011</v>
      </c>
    </row>
    <row r="2314" spans="1:9" x14ac:dyDescent="0.3">
      <c r="A2314" s="1">
        <v>45529</v>
      </c>
      <c r="B2314" s="1" t="str">
        <f t="shared" si="108"/>
        <v>August</v>
      </c>
      <c r="C2314" s="1" t="str">
        <f t="shared" si="109"/>
        <v>Monsoon</v>
      </c>
      <c r="D2314" t="s">
        <v>7</v>
      </c>
      <c r="E2314" t="s">
        <v>6</v>
      </c>
      <c r="F2314">
        <v>39.54</v>
      </c>
      <c r="G2314">
        <v>30.68</v>
      </c>
      <c r="H2314">
        <v>0.25</v>
      </c>
      <c r="I2314">
        <f t="shared" si="110"/>
        <v>7.67</v>
      </c>
    </row>
    <row r="2315" spans="1:9" x14ac:dyDescent="0.3">
      <c r="A2315" s="1">
        <v>45366</v>
      </c>
      <c r="B2315" s="1" t="str">
        <f t="shared" si="108"/>
        <v>March</v>
      </c>
      <c r="C2315" s="1" t="str">
        <f t="shared" si="109"/>
        <v>Winter</v>
      </c>
      <c r="D2315" t="s">
        <v>56</v>
      </c>
      <c r="E2315" t="s">
        <v>29</v>
      </c>
      <c r="F2315">
        <v>280.08999999999997</v>
      </c>
      <c r="G2315">
        <v>250.62</v>
      </c>
      <c r="H2315">
        <v>3</v>
      </c>
      <c r="I2315">
        <f t="shared" si="110"/>
        <v>751.86</v>
      </c>
    </row>
    <row r="2316" spans="1:9" x14ac:dyDescent="0.3">
      <c r="A2316" s="1">
        <v>45464</v>
      </c>
      <c r="B2316" s="1" t="str">
        <f t="shared" si="108"/>
        <v>June</v>
      </c>
      <c r="C2316" s="1" t="str">
        <f t="shared" si="109"/>
        <v>Summer</v>
      </c>
      <c r="D2316" t="s">
        <v>45</v>
      </c>
      <c r="E2316" t="s">
        <v>23</v>
      </c>
      <c r="F2316">
        <v>256.41000000000003</v>
      </c>
      <c r="G2316">
        <v>217.45</v>
      </c>
      <c r="H2316">
        <v>5</v>
      </c>
      <c r="I2316">
        <f t="shared" si="110"/>
        <v>1087.25</v>
      </c>
    </row>
    <row r="2317" spans="1:9" x14ac:dyDescent="0.3">
      <c r="A2317" s="1">
        <v>45499</v>
      </c>
      <c r="B2317" s="1" t="str">
        <f t="shared" si="108"/>
        <v>July</v>
      </c>
      <c r="C2317" s="1" t="str">
        <f t="shared" si="109"/>
        <v>Monsoon</v>
      </c>
      <c r="D2317" t="s">
        <v>20</v>
      </c>
      <c r="E2317" t="s">
        <v>6</v>
      </c>
      <c r="F2317">
        <v>80.52</v>
      </c>
      <c r="G2317">
        <v>54.78</v>
      </c>
      <c r="H2317">
        <v>1</v>
      </c>
      <c r="I2317">
        <f t="shared" si="110"/>
        <v>54.78</v>
      </c>
    </row>
    <row r="2318" spans="1:9" x14ac:dyDescent="0.3">
      <c r="A2318" s="1">
        <v>45328</v>
      </c>
      <c r="B2318" s="1" t="str">
        <f t="shared" si="108"/>
        <v>February</v>
      </c>
      <c r="C2318" s="1" t="str">
        <f t="shared" si="109"/>
        <v>Winter</v>
      </c>
      <c r="D2318" t="s">
        <v>9</v>
      </c>
      <c r="E2318" t="s">
        <v>6</v>
      </c>
      <c r="F2318">
        <v>1.1499999999999999</v>
      </c>
      <c r="G2318">
        <v>0.8</v>
      </c>
      <c r="H2318">
        <v>100</v>
      </c>
      <c r="I2318">
        <f t="shared" si="110"/>
        <v>80</v>
      </c>
    </row>
    <row r="2319" spans="1:9" x14ac:dyDescent="0.3">
      <c r="A2319" s="1">
        <v>45609</v>
      </c>
      <c r="B2319" s="1" t="str">
        <f t="shared" si="108"/>
        <v>November</v>
      </c>
      <c r="C2319" s="1" t="str">
        <f t="shared" si="109"/>
        <v>Festive</v>
      </c>
      <c r="D2319" t="s">
        <v>47</v>
      </c>
      <c r="E2319" t="s">
        <v>6</v>
      </c>
      <c r="F2319">
        <v>80.44</v>
      </c>
      <c r="G2319">
        <v>65.62</v>
      </c>
      <c r="H2319">
        <v>10</v>
      </c>
      <c r="I2319">
        <f t="shared" si="110"/>
        <v>656.2</v>
      </c>
    </row>
    <row r="2320" spans="1:9" x14ac:dyDescent="0.3">
      <c r="A2320" s="1">
        <v>45606</v>
      </c>
      <c r="B2320" s="1" t="str">
        <f t="shared" si="108"/>
        <v>November</v>
      </c>
      <c r="C2320" s="1" t="str">
        <f t="shared" si="109"/>
        <v>Festive</v>
      </c>
      <c r="D2320" t="s">
        <v>24</v>
      </c>
      <c r="E2320" t="s">
        <v>6</v>
      </c>
      <c r="F2320">
        <v>0.9</v>
      </c>
      <c r="G2320">
        <v>0.82</v>
      </c>
      <c r="H2320">
        <v>1500</v>
      </c>
      <c r="I2320">
        <f t="shared" si="110"/>
        <v>1230</v>
      </c>
    </row>
    <row r="2321" spans="1:9" x14ac:dyDescent="0.3">
      <c r="A2321" s="1">
        <v>45428</v>
      </c>
      <c r="B2321" s="1" t="str">
        <f t="shared" si="108"/>
        <v>May</v>
      </c>
      <c r="C2321" s="1" t="str">
        <f t="shared" si="109"/>
        <v>Summer</v>
      </c>
      <c r="D2321" t="s">
        <v>12</v>
      </c>
      <c r="E2321" t="s">
        <v>6</v>
      </c>
      <c r="F2321">
        <v>0.14000000000000001</v>
      </c>
      <c r="G2321">
        <v>0.12</v>
      </c>
      <c r="H2321">
        <v>500</v>
      </c>
      <c r="I2321">
        <f t="shared" si="110"/>
        <v>60</v>
      </c>
    </row>
    <row r="2322" spans="1:9" x14ac:dyDescent="0.3">
      <c r="A2322" s="1">
        <v>45494</v>
      </c>
      <c r="B2322" s="1" t="str">
        <f t="shared" si="108"/>
        <v>July</v>
      </c>
      <c r="C2322" s="1" t="str">
        <f t="shared" si="109"/>
        <v>Monsoon</v>
      </c>
      <c r="D2322" t="s">
        <v>5</v>
      </c>
      <c r="E2322" t="s">
        <v>6</v>
      </c>
      <c r="F2322">
        <v>52</v>
      </c>
      <c r="G2322">
        <v>40.869999999999997</v>
      </c>
      <c r="H2322">
        <v>0.5</v>
      </c>
      <c r="I2322">
        <f t="shared" si="110"/>
        <v>20.434999999999999</v>
      </c>
    </row>
    <row r="2323" spans="1:9" x14ac:dyDescent="0.3">
      <c r="A2323" s="1">
        <v>45622</v>
      </c>
      <c r="B2323" s="1" t="str">
        <f t="shared" si="108"/>
        <v>November</v>
      </c>
      <c r="C2323" s="1" t="str">
        <f t="shared" si="109"/>
        <v>Festive</v>
      </c>
      <c r="D2323" t="s">
        <v>55</v>
      </c>
      <c r="E2323" t="s">
        <v>35</v>
      </c>
      <c r="F2323">
        <v>0.41</v>
      </c>
      <c r="G2323">
        <v>0.31</v>
      </c>
      <c r="H2323">
        <v>1000</v>
      </c>
      <c r="I2323">
        <f t="shared" si="110"/>
        <v>310</v>
      </c>
    </row>
    <row r="2324" spans="1:9" x14ac:dyDescent="0.3">
      <c r="A2324" s="1">
        <v>45477</v>
      </c>
      <c r="B2324" s="1" t="str">
        <f t="shared" si="108"/>
        <v>July</v>
      </c>
      <c r="C2324" s="1" t="str">
        <f t="shared" si="109"/>
        <v>Monsoon</v>
      </c>
      <c r="D2324" t="s">
        <v>5</v>
      </c>
      <c r="E2324" t="s">
        <v>6</v>
      </c>
      <c r="F2324">
        <v>54.79</v>
      </c>
      <c r="G2324">
        <v>42.24</v>
      </c>
      <c r="H2324">
        <v>10</v>
      </c>
      <c r="I2324">
        <f t="shared" si="110"/>
        <v>422.40000000000003</v>
      </c>
    </row>
    <row r="2325" spans="1:9" x14ac:dyDescent="0.3">
      <c r="A2325" s="1">
        <v>45558</v>
      </c>
      <c r="B2325" s="1" t="str">
        <f t="shared" si="108"/>
        <v>September</v>
      </c>
      <c r="C2325" s="1" t="str">
        <f t="shared" si="109"/>
        <v>Monsoon</v>
      </c>
      <c r="D2325" t="s">
        <v>16</v>
      </c>
      <c r="E2325" t="s">
        <v>17</v>
      </c>
      <c r="F2325">
        <v>3.84</v>
      </c>
      <c r="G2325">
        <v>2.97</v>
      </c>
      <c r="H2325">
        <v>2000</v>
      </c>
      <c r="I2325">
        <f t="shared" si="110"/>
        <v>5940</v>
      </c>
    </row>
    <row r="2326" spans="1:9" x14ac:dyDescent="0.3">
      <c r="A2326" s="1">
        <v>45503</v>
      </c>
      <c r="B2326" s="1" t="str">
        <f t="shared" si="108"/>
        <v>July</v>
      </c>
      <c r="C2326" s="1" t="str">
        <f t="shared" si="109"/>
        <v>Monsoon</v>
      </c>
      <c r="D2326" t="s">
        <v>8</v>
      </c>
      <c r="E2326" t="s">
        <v>6</v>
      </c>
      <c r="F2326">
        <v>7.32</v>
      </c>
      <c r="G2326">
        <v>5.34</v>
      </c>
      <c r="H2326">
        <v>10</v>
      </c>
      <c r="I2326">
        <f t="shared" si="110"/>
        <v>53.4</v>
      </c>
    </row>
    <row r="2327" spans="1:9" x14ac:dyDescent="0.3">
      <c r="A2327" s="1">
        <v>45568</v>
      </c>
      <c r="B2327" s="1" t="str">
        <f t="shared" si="108"/>
        <v>October</v>
      </c>
      <c r="C2327" s="1" t="str">
        <f t="shared" si="109"/>
        <v>Festive</v>
      </c>
      <c r="D2327" t="s">
        <v>60</v>
      </c>
      <c r="E2327" t="s">
        <v>17</v>
      </c>
      <c r="F2327">
        <v>5.82</v>
      </c>
      <c r="G2327">
        <v>4.1100000000000003</v>
      </c>
      <c r="H2327">
        <v>4000</v>
      </c>
      <c r="I2327">
        <f t="shared" si="110"/>
        <v>16440</v>
      </c>
    </row>
    <row r="2328" spans="1:9" x14ac:dyDescent="0.3">
      <c r="A2328" s="1">
        <v>45596</v>
      </c>
      <c r="B2328" s="1" t="str">
        <f t="shared" si="108"/>
        <v>October</v>
      </c>
      <c r="C2328" s="1" t="str">
        <f t="shared" si="109"/>
        <v>Festive</v>
      </c>
      <c r="D2328" t="s">
        <v>8</v>
      </c>
      <c r="E2328" t="s">
        <v>6</v>
      </c>
      <c r="F2328">
        <v>8.16</v>
      </c>
      <c r="G2328">
        <v>7.76</v>
      </c>
      <c r="H2328">
        <v>2</v>
      </c>
      <c r="I2328">
        <f t="shared" si="110"/>
        <v>15.52</v>
      </c>
    </row>
    <row r="2329" spans="1:9" x14ac:dyDescent="0.3">
      <c r="A2329" s="1">
        <v>45332</v>
      </c>
      <c r="B2329" s="1" t="str">
        <f t="shared" si="108"/>
        <v>February</v>
      </c>
      <c r="C2329" s="1" t="str">
        <f t="shared" si="109"/>
        <v>Winter</v>
      </c>
      <c r="D2329" t="s">
        <v>53</v>
      </c>
      <c r="E2329" t="s">
        <v>6</v>
      </c>
      <c r="F2329">
        <v>128.08000000000001</v>
      </c>
      <c r="G2329">
        <v>87.46</v>
      </c>
      <c r="H2329">
        <v>1</v>
      </c>
      <c r="I2329">
        <f t="shared" si="110"/>
        <v>87.46</v>
      </c>
    </row>
    <row r="2330" spans="1:9" x14ac:dyDescent="0.3">
      <c r="A2330" s="1">
        <v>45616</v>
      </c>
      <c r="B2330" s="1" t="str">
        <f t="shared" si="108"/>
        <v>November</v>
      </c>
      <c r="C2330" s="1" t="str">
        <f t="shared" si="109"/>
        <v>Festive</v>
      </c>
      <c r="D2330" t="s">
        <v>25</v>
      </c>
      <c r="E2330" t="s">
        <v>6</v>
      </c>
      <c r="F2330">
        <v>102.14</v>
      </c>
      <c r="G2330">
        <v>70.930000000000007</v>
      </c>
      <c r="H2330">
        <v>1</v>
      </c>
      <c r="I2330">
        <f t="shared" si="110"/>
        <v>70.930000000000007</v>
      </c>
    </row>
    <row r="2331" spans="1:9" x14ac:dyDescent="0.3">
      <c r="A2331" s="1">
        <v>45574</v>
      </c>
      <c r="B2331" s="1" t="str">
        <f t="shared" si="108"/>
        <v>October</v>
      </c>
      <c r="C2331" s="1" t="str">
        <f t="shared" si="109"/>
        <v>Festive</v>
      </c>
      <c r="D2331" t="s">
        <v>5</v>
      </c>
      <c r="E2331" t="s">
        <v>6</v>
      </c>
      <c r="F2331">
        <v>45.16</v>
      </c>
      <c r="G2331">
        <v>31.49</v>
      </c>
      <c r="H2331">
        <v>1</v>
      </c>
      <c r="I2331">
        <f t="shared" si="110"/>
        <v>31.49</v>
      </c>
    </row>
    <row r="2332" spans="1:9" x14ac:dyDescent="0.3">
      <c r="A2332" s="1">
        <v>45534</v>
      </c>
      <c r="B2332" s="1" t="str">
        <f t="shared" si="108"/>
        <v>August</v>
      </c>
      <c r="C2332" s="1" t="str">
        <f t="shared" si="109"/>
        <v>Monsoon</v>
      </c>
      <c r="D2332" t="s">
        <v>41</v>
      </c>
      <c r="E2332" t="s">
        <v>42</v>
      </c>
      <c r="F2332">
        <v>0.2</v>
      </c>
      <c r="G2332">
        <v>0.17</v>
      </c>
      <c r="H2332">
        <v>250</v>
      </c>
      <c r="I2332">
        <f t="shared" si="110"/>
        <v>42.5</v>
      </c>
    </row>
    <row r="2333" spans="1:9" x14ac:dyDescent="0.3">
      <c r="A2333" s="1">
        <v>45305</v>
      </c>
      <c r="B2333" s="1" t="str">
        <f t="shared" si="108"/>
        <v>January</v>
      </c>
      <c r="C2333" s="1" t="str">
        <f t="shared" si="109"/>
        <v>Winter</v>
      </c>
      <c r="D2333" t="s">
        <v>46</v>
      </c>
      <c r="E2333" t="s">
        <v>6</v>
      </c>
      <c r="F2333">
        <v>0.22</v>
      </c>
      <c r="G2333">
        <v>0.16</v>
      </c>
      <c r="H2333">
        <v>200</v>
      </c>
      <c r="I2333">
        <f t="shared" si="110"/>
        <v>32</v>
      </c>
    </row>
    <row r="2334" spans="1:9" x14ac:dyDescent="0.3">
      <c r="A2334" s="1">
        <v>45560</v>
      </c>
      <c r="B2334" s="1" t="str">
        <f t="shared" si="108"/>
        <v>September</v>
      </c>
      <c r="C2334" s="1" t="str">
        <f t="shared" si="109"/>
        <v>Monsoon</v>
      </c>
      <c r="D2334" t="s">
        <v>47</v>
      </c>
      <c r="E2334" t="s">
        <v>6</v>
      </c>
      <c r="F2334">
        <v>118.76</v>
      </c>
      <c r="G2334">
        <v>95.69</v>
      </c>
      <c r="H2334">
        <v>2</v>
      </c>
      <c r="I2334">
        <f t="shared" si="110"/>
        <v>191.38</v>
      </c>
    </row>
    <row r="2335" spans="1:9" x14ac:dyDescent="0.3">
      <c r="A2335" s="1">
        <v>45334</v>
      </c>
      <c r="B2335" s="1" t="str">
        <f t="shared" si="108"/>
        <v>February</v>
      </c>
      <c r="C2335" s="1" t="str">
        <f t="shared" si="109"/>
        <v>Winter</v>
      </c>
      <c r="D2335" t="s">
        <v>25</v>
      </c>
      <c r="E2335" t="s">
        <v>6</v>
      </c>
      <c r="F2335">
        <v>64.73</v>
      </c>
      <c r="G2335">
        <v>59.76</v>
      </c>
      <c r="H2335">
        <v>5</v>
      </c>
      <c r="I2335">
        <f t="shared" si="110"/>
        <v>298.8</v>
      </c>
    </row>
    <row r="2336" spans="1:9" x14ac:dyDescent="0.3">
      <c r="A2336" s="1">
        <v>45645</v>
      </c>
      <c r="B2336" s="1" t="str">
        <f t="shared" si="108"/>
        <v>December</v>
      </c>
      <c r="C2336" s="1" t="str">
        <f t="shared" si="109"/>
        <v>Festive</v>
      </c>
      <c r="D2336" t="s">
        <v>56</v>
      </c>
      <c r="E2336" t="s">
        <v>29</v>
      </c>
      <c r="F2336">
        <v>59.94</v>
      </c>
      <c r="G2336">
        <v>49.36</v>
      </c>
      <c r="H2336">
        <v>3</v>
      </c>
      <c r="I2336">
        <f t="shared" si="110"/>
        <v>148.07999999999998</v>
      </c>
    </row>
    <row r="2337" spans="1:9" x14ac:dyDescent="0.3">
      <c r="A2337" s="1">
        <v>45649</v>
      </c>
      <c r="B2337" s="1" t="str">
        <f t="shared" si="108"/>
        <v>December</v>
      </c>
      <c r="C2337" s="1" t="str">
        <f t="shared" si="109"/>
        <v>Festive</v>
      </c>
      <c r="D2337" t="s">
        <v>7</v>
      </c>
      <c r="E2337" t="s">
        <v>6</v>
      </c>
      <c r="F2337">
        <v>29.55</v>
      </c>
      <c r="G2337">
        <v>20.75</v>
      </c>
      <c r="H2337">
        <v>0.5</v>
      </c>
      <c r="I2337">
        <f t="shared" si="110"/>
        <v>10.375</v>
      </c>
    </row>
    <row r="2338" spans="1:9" x14ac:dyDescent="0.3">
      <c r="A2338" s="1">
        <v>45491</v>
      </c>
      <c r="B2338" s="1" t="str">
        <f t="shared" si="108"/>
        <v>July</v>
      </c>
      <c r="C2338" s="1" t="str">
        <f t="shared" si="109"/>
        <v>Monsoon</v>
      </c>
      <c r="D2338" t="s">
        <v>41</v>
      </c>
      <c r="E2338" t="s">
        <v>42</v>
      </c>
      <c r="F2338">
        <v>0.59</v>
      </c>
      <c r="G2338">
        <v>0.47</v>
      </c>
      <c r="H2338">
        <v>200</v>
      </c>
      <c r="I2338">
        <f t="shared" si="110"/>
        <v>94</v>
      </c>
    </row>
    <row r="2339" spans="1:9" x14ac:dyDescent="0.3">
      <c r="A2339" s="1">
        <v>45597</v>
      </c>
      <c r="B2339" s="1" t="str">
        <f t="shared" si="108"/>
        <v>November</v>
      </c>
      <c r="C2339" s="1" t="str">
        <f t="shared" si="109"/>
        <v>Festive</v>
      </c>
      <c r="D2339" t="s">
        <v>5</v>
      </c>
      <c r="E2339" t="s">
        <v>6</v>
      </c>
      <c r="F2339">
        <v>63.48</v>
      </c>
      <c r="G2339">
        <v>46.16</v>
      </c>
      <c r="H2339">
        <v>5</v>
      </c>
      <c r="I2339">
        <f t="shared" si="110"/>
        <v>230.79999999999998</v>
      </c>
    </row>
    <row r="2340" spans="1:9" x14ac:dyDescent="0.3">
      <c r="A2340" s="1">
        <v>45518</v>
      </c>
      <c r="B2340" s="1" t="str">
        <f t="shared" si="108"/>
        <v>August</v>
      </c>
      <c r="C2340" s="1" t="str">
        <f t="shared" si="109"/>
        <v>Monsoon</v>
      </c>
      <c r="D2340" t="s">
        <v>54</v>
      </c>
      <c r="E2340" t="s">
        <v>6</v>
      </c>
      <c r="F2340">
        <v>0.42</v>
      </c>
      <c r="G2340">
        <v>0.36</v>
      </c>
      <c r="H2340">
        <v>5000</v>
      </c>
      <c r="I2340">
        <f t="shared" si="110"/>
        <v>1800</v>
      </c>
    </row>
    <row r="2341" spans="1:9" x14ac:dyDescent="0.3">
      <c r="A2341" s="1">
        <v>45359</v>
      </c>
      <c r="B2341" s="1" t="str">
        <f t="shared" si="108"/>
        <v>March</v>
      </c>
      <c r="C2341" s="1" t="str">
        <f t="shared" si="109"/>
        <v>Winter</v>
      </c>
      <c r="D2341" t="s">
        <v>47</v>
      </c>
      <c r="E2341" t="s">
        <v>6</v>
      </c>
      <c r="F2341">
        <v>99.65</v>
      </c>
      <c r="G2341">
        <v>88.33</v>
      </c>
      <c r="H2341">
        <v>0.25</v>
      </c>
      <c r="I2341">
        <f t="shared" si="110"/>
        <v>22.0825</v>
      </c>
    </row>
    <row r="2342" spans="1:9" x14ac:dyDescent="0.3">
      <c r="A2342" s="1">
        <v>45379</v>
      </c>
      <c r="B2342" s="1" t="str">
        <f t="shared" si="108"/>
        <v>March</v>
      </c>
      <c r="C2342" s="1" t="str">
        <f t="shared" si="109"/>
        <v>Winter</v>
      </c>
      <c r="D2342" t="s">
        <v>21</v>
      </c>
      <c r="E2342" t="s">
        <v>6</v>
      </c>
      <c r="F2342">
        <v>144.56</v>
      </c>
      <c r="G2342">
        <v>106.61</v>
      </c>
      <c r="H2342">
        <v>0.25</v>
      </c>
      <c r="I2342">
        <f t="shared" si="110"/>
        <v>26.6525</v>
      </c>
    </row>
    <row r="2343" spans="1:9" x14ac:dyDescent="0.3">
      <c r="A2343" s="1">
        <v>45650</v>
      </c>
      <c r="B2343" s="1" t="str">
        <f t="shared" si="108"/>
        <v>December</v>
      </c>
      <c r="C2343" s="1" t="str">
        <f t="shared" si="109"/>
        <v>Festive</v>
      </c>
      <c r="D2343" t="s">
        <v>50</v>
      </c>
      <c r="E2343" t="s">
        <v>6</v>
      </c>
      <c r="F2343">
        <v>0.43</v>
      </c>
      <c r="G2343">
        <v>0.37</v>
      </c>
      <c r="H2343">
        <v>2000</v>
      </c>
      <c r="I2343">
        <f t="shared" si="110"/>
        <v>740</v>
      </c>
    </row>
    <row r="2344" spans="1:9" x14ac:dyDescent="0.3">
      <c r="A2344" s="1">
        <v>45607</v>
      </c>
      <c r="B2344" s="1" t="str">
        <f t="shared" si="108"/>
        <v>November</v>
      </c>
      <c r="C2344" s="1" t="str">
        <f t="shared" si="109"/>
        <v>Festive</v>
      </c>
      <c r="D2344" t="s">
        <v>40</v>
      </c>
      <c r="E2344" t="s">
        <v>29</v>
      </c>
      <c r="F2344">
        <v>155.41</v>
      </c>
      <c r="G2344">
        <v>134.87</v>
      </c>
      <c r="H2344">
        <v>24</v>
      </c>
      <c r="I2344">
        <f t="shared" si="110"/>
        <v>3236.88</v>
      </c>
    </row>
    <row r="2345" spans="1:9" x14ac:dyDescent="0.3">
      <c r="A2345" s="1">
        <v>45531</v>
      </c>
      <c r="B2345" s="1" t="str">
        <f t="shared" si="108"/>
        <v>August</v>
      </c>
      <c r="C2345" s="1" t="str">
        <f t="shared" si="109"/>
        <v>Monsoon</v>
      </c>
      <c r="D2345" t="s">
        <v>21</v>
      </c>
      <c r="E2345" t="s">
        <v>6</v>
      </c>
      <c r="F2345">
        <v>121.77</v>
      </c>
      <c r="G2345">
        <v>81.72</v>
      </c>
      <c r="H2345">
        <v>1</v>
      </c>
      <c r="I2345">
        <f t="shared" si="110"/>
        <v>81.72</v>
      </c>
    </row>
    <row r="2346" spans="1:9" x14ac:dyDescent="0.3">
      <c r="A2346" s="1">
        <v>45431</v>
      </c>
      <c r="B2346" s="1" t="str">
        <f t="shared" si="108"/>
        <v>May</v>
      </c>
      <c r="C2346" s="1" t="str">
        <f t="shared" si="109"/>
        <v>Summer</v>
      </c>
      <c r="D2346" t="s">
        <v>5</v>
      </c>
      <c r="E2346" t="s">
        <v>6</v>
      </c>
      <c r="F2346">
        <v>46.26</v>
      </c>
      <c r="G2346">
        <v>43.02</v>
      </c>
      <c r="H2346">
        <v>5</v>
      </c>
      <c r="I2346">
        <f t="shared" si="110"/>
        <v>215.10000000000002</v>
      </c>
    </row>
    <row r="2347" spans="1:9" x14ac:dyDescent="0.3">
      <c r="A2347" s="1">
        <v>45361</v>
      </c>
      <c r="B2347" s="1" t="str">
        <f t="shared" si="108"/>
        <v>March</v>
      </c>
      <c r="C2347" s="1" t="str">
        <f t="shared" si="109"/>
        <v>Winter</v>
      </c>
      <c r="D2347" t="s">
        <v>52</v>
      </c>
      <c r="E2347" t="s">
        <v>42</v>
      </c>
      <c r="F2347">
        <v>0.74</v>
      </c>
      <c r="G2347">
        <v>0.5</v>
      </c>
      <c r="H2347">
        <v>200</v>
      </c>
      <c r="I2347">
        <f t="shared" si="110"/>
        <v>100</v>
      </c>
    </row>
    <row r="2348" spans="1:9" x14ac:dyDescent="0.3">
      <c r="A2348" s="1">
        <v>45382</v>
      </c>
      <c r="B2348" s="1" t="str">
        <f t="shared" si="108"/>
        <v>March</v>
      </c>
      <c r="C2348" s="1" t="str">
        <f t="shared" si="109"/>
        <v>Winter</v>
      </c>
      <c r="D2348" t="s">
        <v>56</v>
      </c>
      <c r="E2348" t="s">
        <v>29</v>
      </c>
      <c r="F2348">
        <v>369.58</v>
      </c>
      <c r="G2348">
        <v>293.13</v>
      </c>
      <c r="H2348">
        <v>2</v>
      </c>
      <c r="I2348">
        <f t="shared" si="110"/>
        <v>586.26</v>
      </c>
    </row>
    <row r="2349" spans="1:9" x14ac:dyDescent="0.3">
      <c r="A2349" s="1">
        <v>45525</v>
      </c>
      <c r="B2349" s="1" t="str">
        <f t="shared" si="108"/>
        <v>August</v>
      </c>
      <c r="C2349" s="1" t="str">
        <f t="shared" si="109"/>
        <v>Monsoon</v>
      </c>
      <c r="D2349" t="s">
        <v>58</v>
      </c>
      <c r="E2349" t="s">
        <v>33</v>
      </c>
      <c r="F2349">
        <v>7.0000000000000007E-2</v>
      </c>
      <c r="G2349">
        <v>0.05</v>
      </c>
      <c r="H2349">
        <v>5000</v>
      </c>
      <c r="I2349">
        <f t="shared" si="110"/>
        <v>250</v>
      </c>
    </row>
    <row r="2350" spans="1:9" x14ac:dyDescent="0.3">
      <c r="A2350" s="1">
        <v>45514</v>
      </c>
      <c r="B2350" s="1" t="str">
        <f t="shared" si="108"/>
        <v>August</v>
      </c>
      <c r="C2350" s="1" t="str">
        <f t="shared" si="109"/>
        <v>Monsoon</v>
      </c>
      <c r="D2350" t="s">
        <v>21</v>
      </c>
      <c r="E2350" t="s">
        <v>6</v>
      </c>
      <c r="F2350">
        <v>104.35</v>
      </c>
      <c r="G2350">
        <v>91.73</v>
      </c>
      <c r="H2350">
        <v>0.25</v>
      </c>
      <c r="I2350">
        <f t="shared" si="110"/>
        <v>22.932500000000001</v>
      </c>
    </row>
    <row r="2351" spans="1:9" x14ac:dyDescent="0.3">
      <c r="A2351" s="1">
        <v>45565</v>
      </c>
      <c r="B2351" s="1" t="str">
        <f t="shared" si="108"/>
        <v>September</v>
      </c>
      <c r="C2351" s="1" t="str">
        <f t="shared" si="109"/>
        <v>Monsoon</v>
      </c>
      <c r="D2351" t="s">
        <v>20</v>
      </c>
      <c r="E2351" t="s">
        <v>6</v>
      </c>
      <c r="F2351">
        <v>57.87</v>
      </c>
      <c r="G2351">
        <v>41.32</v>
      </c>
      <c r="H2351">
        <v>0.25</v>
      </c>
      <c r="I2351">
        <f t="shared" si="110"/>
        <v>10.33</v>
      </c>
    </row>
    <row r="2352" spans="1:9" x14ac:dyDescent="0.3">
      <c r="A2352" s="1">
        <v>45610</v>
      </c>
      <c r="B2352" s="1" t="str">
        <f t="shared" si="108"/>
        <v>November</v>
      </c>
      <c r="C2352" s="1" t="str">
        <f t="shared" si="109"/>
        <v>Festive</v>
      </c>
      <c r="D2352" t="s">
        <v>13</v>
      </c>
      <c r="E2352" t="s">
        <v>14</v>
      </c>
      <c r="F2352">
        <v>33.229999999999997</v>
      </c>
      <c r="G2352">
        <v>29.58</v>
      </c>
      <c r="H2352">
        <v>1</v>
      </c>
      <c r="I2352">
        <f t="shared" si="110"/>
        <v>29.58</v>
      </c>
    </row>
    <row r="2353" spans="1:9" x14ac:dyDescent="0.3">
      <c r="A2353" s="1">
        <v>45408</v>
      </c>
      <c r="B2353" s="1" t="str">
        <f t="shared" si="108"/>
        <v>April</v>
      </c>
      <c r="C2353" s="1" t="str">
        <f t="shared" si="109"/>
        <v>Summer</v>
      </c>
      <c r="D2353" t="s">
        <v>20</v>
      </c>
      <c r="E2353" t="s">
        <v>6</v>
      </c>
      <c r="F2353">
        <v>72.12</v>
      </c>
      <c r="G2353">
        <v>51.87</v>
      </c>
      <c r="H2353">
        <v>0.25</v>
      </c>
      <c r="I2353">
        <f t="shared" si="110"/>
        <v>12.967499999999999</v>
      </c>
    </row>
    <row r="2354" spans="1:9" x14ac:dyDescent="0.3">
      <c r="A2354" s="1">
        <v>45518</v>
      </c>
      <c r="B2354" s="1" t="str">
        <f t="shared" si="108"/>
        <v>August</v>
      </c>
      <c r="C2354" s="1" t="str">
        <f t="shared" si="109"/>
        <v>Monsoon</v>
      </c>
      <c r="D2354" t="s">
        <v>37</v>
      </c>
      <c r="E2354" t="s">
        <v>33</v>
      </c>
      <c r="F2354">
        <v>7.0000000000000007E-2</v>
      </c>
      <c r="G2354">
        <v>0.05</v>
      </c>
      <c r="H2354">
        <v>350</v>
      </c>
      <c r="I2354">
        <f t="shared" si="110"/>
        <v>17.5</v>
      </c>
    </row>
    <row r="2355" spans="1:9" x14ac:dyDescent="0.3">
      <c r="A2355" s="1">
        <v>45618</v>
      </c>
      <c r="B2355" s="1" t="str">
        <f t="shared" si="108"/>
        <v>November</v>
      </c>
      <c r="C2355" s="1" t="str">
        <f t="shared" si="109"/>
        <v>Festive</v>
      </c>
      <c r="D2355" t="s">
        <v>48</v>
      </c>
      <c r="E2355" t="s">
        <v>6</v>
      </c>
      <c r="F2355">
        <v>45.86</v>
      </c>
      <c r="G2355">
        <v>35.1</v>
      </c>
      <c r="H2355">
        <v>0.5</v>
      </c>
      <c r="I2355">
        <f t="shared" si="110"/>
        <v>17.55</v>
      </c>
    </row>
    <row r="2356" spans="1:9" x14ac:dyDescent="0.3">
      <c r="A2356" s="1">
        <v>45604</v>
      </c>
      <c r="B2356" s="1" t="str">
        <f t="shared" si="108"/>
        <v>November</v>
      </c>
      <c r="C2356" s="1" t="str">
        <f t="shared" si="109"/>
        <v>Festive</v>
      </c>
      <c r="D2356" t="s">
        <v>48</v>
      </c>
      <c r="E2356" t="s">
        <v>6</v>
      </c>
      <c r="F2356">
        <v>39.01</v>
      </c>
      <c r="G2356">
        <v>32.74</v>
      </c>
      <c r="H2356">
        <v>3</v>
      </c>
      <c r="I2356">
        <f t="shared" si="110"/>
        <v>98.22</v>
      </c>
    </row>
    <row r="2357" spans="1:9" x14ac:dyDescent="0.3">
      <c r="A2357" s="1">
        <v>45632</v>
      </c>
      <c r="B2357" s="1" t="str">
        <f t="shared" si="108"/>
        <v>December</v>
      </c>
      <c r="C2357" s="1" t="str">
        <f t="shared" si="109"/>
        <v>Festive</v>
      </c>
      <c r="D2357" t="s">
        <v>37</v>
      </c>
      <c r="E2357" t="s">
        <v>33</v>
      </c>
      <c r="F2357">
        <v>0.08</v>
      </c>
      <c r="G2357">
        <v>0.06</v>
      </c>
      <c r="H2357">
        <v>100</v>
      </c>
      <c r="I2357">
        <f t="shared" si="110"/>
        <v>6</v>
      </c>
    </row>
    <row r="2358" spans="1:9" x14ac:dyDescent="0.3">
      <c r="A2358" s="1">
        <v>45361</v>
      </c>
      <c r="B2358" s="1" t="str">
        <f t="shared" si="108"/>
        <v>March</v>
      </c>
      <c r="C2358" s="1" t="str">
        <f t="shared" si="109"/>
        <v>Winter</v>
      </c>
      <c r="D2358" t="s">
        <v>52</v>
      </c>
      <c r="E2358" t="s">
        <v>42</v>
      </c>
      <c r="F2358">
        <v>0.22</v>
      </c>
      <c r="G2358">
        <v>0.16</v>
      </c>
      <c r="H2358">
        <v>2000</v>
      </c>
      <c r="I2358">
        <f t="shared" si="110"/>
        <v>320</v>
      </c>
    </row>
    <row r="2359" spans="1:9" x14ac:dyDescent="0.3">
      <c r="A2359" s="1">
        <v>45626</v>
      </c>
      <c r="B2359" s="1" t="str">
        <f t="shared" si="108"/>
        <v>November</v>
      </c>
      <c r="C2359" s="1" t="str">
        <f t="shared" si="109"/>
        <v>Festive</v>
      </c>
      <c r="D2359" t="s">
        <v>24</v>
      </c>
      <c r="E2359" t="s">
        <v>6</v>
      </c>
      <c r="F2359">
        <v>1.34</v>
      </c>
      <c r="G2359">
        <v>0.98</v>
      </c>
      <c r="H2359">
        <v>750</v>
      </c>
      <c r="I2359">
        <f t="shared" si="110"/>
        <v>735</v>
      </c>
    </row>
    <row r="2360" spans="1:9" x14ac:dyDescent="0.3">
      <c r="A2360" s="1">
        <v>45543</v>
      </c>
      <c r="B2360" s="1" t="str">
        <f t="shared" si="108"/>
        <v>September</v>
      </c>
      <c r="C2360" s="1" t="str">
        <f t="shared" si="109"/>
        <v>Monsoon</v>
      </c>
      <c r="D2360" t="s">
        <v>20</v>
      </c>
      <c r="E2360" t="s">
        <v>6</v>
      </c>
      <c r="F2360">
        <v>83.41</v>
      </c>
      <c r="G2360">
        <v>65.34</v>
      </c>
      <c r="H2360">
        <v>1</v>
      </c>
      <c r="I2360">
        <f t="shared" si="110"/>
        <v>65.34</v>
      </c>
    </row>
    <row r="2361" spans="1:9" x14ac:dyDescent="0.3">
      <c r="A2361" s="1">
        <v>45536</v>
      </c>
      <c r="B2361" s="1" t="str">
        <f t="shared" si="108"/>
        <v>September</v>
      </c>
      <c r="C2361" s="1" t="str">
        <f t="shared" si="109"/>
        <v>Monsoon</v>
      </c>
      <c r="D2361" t="s">
        <v>34</v>
      </c>
      <c r="E2361" t="s">
        <v>35</v>
      </c>
      <c r="F2361">
        <v>0.04</v>
      </c>
      <c r="G2361">
        <v>0.03</v>
      </c>
      <c r="H2361">
        <v>200</v>
      </c>
      <c r="I2361">
        <f t="shared" si="110"/>
        <v>6</v>
      </c>
    </row>
    <row r="2362" spans="1:9" x14ac:dyDescent="0.3">
      <c r="A2362" s="1">
        <v>45621</v>
      </c>
      <c r="B2362" s="1" t="str">
        <f t="shared" si="108"/>
        <v>November</v>
      </c>
      <c r="C2362" s="1" t="str">
        <f t="shared" si="109"/>
        <v>Festive</v>
      </c>
      <c r="D2362" t="s">
        <v>55</v>
      </c>
      <c r="E2362" t="s">
        <v>35</v>
      </c>
      <c r="F2362">
        <v>0.18</v>
      </c>
      <c r="G2362">
        <v>0.16</v>
      </c>
      <c r="H2362">
        <v>50</v>
      </c>
      <c r="I2362">
        <f t="shared" si="110"/>
        <v>8</v>
      </c>
    </row>
    <row r="2363" spans="1:9" x14ac:dyDescent="0.3">
      <c r="A2363" s="1">
        <v>45410</v>
      </c>
      <c r="B2363" s="1" t="str">
        <f t="shared" si="108"/>
        <v>April</v>
      </c>
      <c r="C2363" s="1" t="str">
        <f t="shared" si="109"/>
        <v>Summer</v>
      </c>
      <c r="D2363" t="s">
        <v>50</v>
      </c>
      <c r="E2363" t="s">
        <v>6</v>
      </c>
      <c r="F2363">
        <v>0.49</v>
      </c>
      <c r="G2363">
        <v>0.45</v>
      </c>
      <c r="H2363">
        <v>200</v>
      </c>
      <c r="I2363">
        <f t="shared" si="110"/>
        <v>90</v>
      </c>
    </row>
    <row r="2364" spans="1:9" x14ac:dyDescent="0.3">
      <c r="A2364" s="1">
        <v>45483</v>
      </c>
      <c r="B2364" s="1" t="str">
        <f t="shared" si="108"/>
        <v>July</v>
      </c>
      <c r="C2364" s="1" t="str">
        <f t="shared" si="109"/>
        <v>Monsoon</v>
      </c>
      <c r="D2364" t="s">
        <v>9</v>
      </c>
      <c r="E2364" t="s">
        <v>6</v>
      </c>
      <c r="F2364">
        <v>1.26</v>
      </c>
      <c r="G2364">
        <v>0.89</v>
      </c>
      <c r="H2364">
        <v>250</v>
      </c>
      <c r="I2364">
        <f t="shared" si="110"/>
        <v>222.5</v>
      </c>
    </row>
    <row r="2365" spans="1:9" x14ac:dyDescent="0.3">
      <c r="A2365" s="1">
        <v>45637</v>
      </c>
      <c r="B2365" s="1" t="str">
        <f t="shared" si="108"/>
        <v>December</v>
      </c>
      <c r="C2365" s="1" t="str">
        <f t="shared" si="109"/>
        <v>Festive</v>
      </c>
      <c r="D2365" t="s">
        <v>27</v>
      </c>
      <c r="E2365" t="s">
        <v>4</v>
      </c>
      <c r="F2365">
        <v>190.44</v>
      </c>
      <c r="G2365">
        <v>149.28</v>
      </c>
      <c r="H2365">
        <v>0.5</v>
      </c>
      <c r="I2365">
        <f t="shared" si="110"/>
        <v>74.64</v>
      </c>
    </row>
    <row r="2366" spans="1:9" x14ac:dyDescent="0.3">
      <c r="A2366" s="1">
        <v>45419</v>
      </c>
      <c r="B2366" s="1" t="str">
        <f t="shared" si="108"/>
        <v>May</v>
      </c>
      <c r="C2366" s="1" t="str">
        <f t="shared" si="109"/>
        <v>Summer</v>
      </c>
      <c r="D2366" t="s">
        <v>24</v>
      </c>
      <c r="E2366" t="s">
        <v>6</v>
      </c>
      <c r="F2366">
        <v>1.1200000000000001</v>
      </c>
      <c r="G2366">
        <v>0.93</v>
      </c>
      <c r="H2366">
        <v>2000</v>
      </c>
      <c r="I2366">
        <f t="shared" si="110"/>
        <v>1860</v>
      </c>
    </row>
    <row r="2367" spans="1:9" x14ac:dyDescent="0.3">
      <c r="A2367" s="1">
        <v>45648</v>
      </c>
      <c r="B2367" s="1" t="str">
        <f t="shared" si="108"/>
        <v>December</v>
      </c>
      <c r="C2367" s="1" t="str">
        <f t="shared" si="109"/>
        <v>Festive</v>
      </c>
      <c r="D2367" t="s">
        <v>5</v>
      </c>
      <c r="E2367" t="s">
        <v>6</v>
      </c>
      <c r="F2367">
        <v>59.14</v>
      </c>
      <c r="G2367">
        <v>41.21</v>
      </c>
      <c r="H2367">
        <v>1</v>
      </c>
      <c r="I2367">
        <f t="shared" si="110"/>
        <v>41.21</v>
      </c>
    </row>
    <row r="2368" spans="1:9" x14ac:dyDescent="0.3">
      <c r="A2368" s="1">
        <v>45614</v>
      </c>
      <c r="B2368" s="1" t="str">
        <f t="shared" si="108"/>
        <v>November</v>
      </c>
      <c r="C2368" s="1" t="str">
        <f t="shared" si="109"/>
        <v>Festive</v>
      </c>
      <c r="D2368" t="s">
        <v>12</v>
      </c>
      <c r="E2368" t="s">
        <v>6</v>
      </c>
      <c r="F2368">
        <v>0.63</v>
      </c>
      <c r="G2368">
        <v>0.45</v>
      </c>
      <c r="H2368">
        <v>100</v>
      </c>
      <c r="I2368">
        <f t="shared" si="110"/>
        <v>45</v>
      </c>
    </row>
    <row r="2369" spans="1:9" x14ac:dyDescent="0.3">
      <c r="A2369" s="1">
        <v>45576</v>
      </c>
      <c r="B2369" s="1" t="str">
        <f t="shared" si="108"/>
        <v>October</v>
      </c>
      <c r="C2369" s="1" t="str">
        <f t="shared" si="109"/>
        <v>Festive</v>
      </c>
      <c r="D2369" t="s">
        <v>57</v>
      </c>
      <c r="E2369" t="s">
        <v>42</v>
      </c>
      <c r="F2369">
        <v>0.21</v>
      </c>
      <c r="G2369">
        <v>0.16</v>
      </c>
      <c r="H2369">
        <v>250</v>
      </c>
      <c r="I2369">
        <f t="shared" si="110"/>
        <v>40</v>
      </c>
    </row>
    <row r="2370" spans="1:9" x14ac:dyDescent="0.3">
      <c r="A2370" s="1">
        <v>45414</v>
      </c>
      <c r="B2370" s="1" t="str">
        <f t="shared" si="108"/>
        <v>May</v>
      </c>
      <c r="C2370" s="1" t="str">
        <f t="shared" si="109"/>
        <v>Summer</v>
      </c>
      <c r="D2370" t="s">
        <v>26</v>
      </c>
      <c r="E2370" t="s">
        <v>6</v>
      </c>
      <c r="F2370">
        <v>27.31</v>
      </c>
      <c r="G2370">
        <v>25.84</v>
      </c>
      <c r="H2370">
        <v>0.5</v>
      </c>
      <c r="I2370">
        <f t="shared" si="110"/>
        <v>12.92</v>
      </c>
    </row>
    <row r="2371" spans="1:9" x14ac:dyDescent="0.3">
      <c r="A2371" s="1">
        <v>45431</v>
      </c>
      <c r="B2371" s="1" t="str">
        <f t="shared" ref="B2371:B2434" si="111">TEXT(A2371,"MMMM")</f>
        <v>May</v>
      </c>
      <c r="C2371" s="1" t="str">
        <f t="shared" ref="C2371:C2434" si="112">IF(OR(MONTH(A2371)=10,MONTH(A2371)=11,MONTH(A2371)=12),"Festive",
IF(OR(MONTH(A2371)=1,MONTH(A2371)=2,MONTH(A2371)=3),"Winter",
IF(OR(MONTH(A2371)=4,MONTH(A2371)=5,MONTH(A2371)=6),"Summer",
"Monsoon")))</f>
        <v>Summer</v>
      </c>
      <c r="D2371" t="s">
        <v>37</v>
      </c>
      <c r="E2371" t="s">
        <v>33</v>
      </c>
      <c r="F2371">
        <v>0.08</v>
      </c>
      <c r="G2371">
        <v>0.06</v>
      </c>
      <c r="H2371">
        <v>2000</v>
      </c>
      <c r="I2371">
        <f t="shared" ref="I2371:I2434" si="113">H2371*G2371</f>
        <v>120</v>
      </c>
    </row>
    <row r="2372" spans="1:9" x14ac:dyDescent="0.3">
      <c r="A2372" s="1">
        <v>45634</v>
      </c>
      <c r="B2372" s="1" t="str">
        <f t="shared" si="111"/>
        <v>December</v>
      </c>
      <c r="C2372" s="1" t="str">
        <f t="shared" si="112"/>
        <v>Festive</v>
      </c>
      <c r="D2372" t="s">
        <v>7</v>
      </c>
      <c r="E2372" t="s">
        <v>6</v>
      </c>
      <c r="F2372">
        <v>53.27</v>
      </c>
      <c r="G2372">
        <v>47.29</v>
      </c>
      <c r="H2372">
        <v>2</v>
      </c>
      <c r="I2372">
        <f t="shared" si="113"/>
        <v>94.58</v>
      </c>
    </row>
    <row r="2373" spans="1:9" x14ac:dyDescent="0.3">
      <c r="A2373" s="1">
        <v>45503</v>
      </c>
      <c r="B2373" s="1" t="str">
        <f t="shared" si="111"/>
        <v>July</v>
      </c>
      <c r="C2373" s="1" t="str">
        <f t="shared" si="112"/>
        <v>Monsoon</v>
      </c>
      <c r="D2373" t="s">
        <v>32</v>
      </c>
      <c r="E2373" t="s">
        <v>33</v>
      </c>
      <c r="F2373">
        <v>0.04</v>
      </c>
      <c r="G2373">
        <v>0.03</v>
      </c>
      <c r="H2373">
        <v>250</v>
      </c>
      <c r="I2373">
        <f t="shared" si="113"/>
        <v>7.5</v>
      </c>
    </row>
    <row r="2374" spans="1:9" x14ac:dyDescent="0.3">
      <c r="A2374" s="1">
        <v>45574</v>
      </c>
      <c r="B2374" s="1" t="str">
        <f t="shared" si="111"/>
        <v>October</v>
      </c>
      <c r="C2374" s="1" t="str">
        <f t="shared" si="112"/>
        <v>Festive</v>
      </c>
      <c r="D2374" t="s">
        <v>15</v>
      </c>
      <c r="E2374" t="s">
        <v>14</v>
      </c>
      <c r="F2374">
        <v>31.3</v>
      </c>
      <c r="G2374">
        <v>22.85</v>
      </c>
      <c r="H2374">
        <v>2</v>
      </c>
      <c r="I2374">
        <f t="shared" si="113"/>
        <v>45.7</v>
      </c>
    </row>
    <row r="2375" spans="1:9" x14ac:dyDescent="0.3">
      <c r="A2375" s="1">
        <v>45603</v>
      </c>
      <c r="B2375" s="1" t="str">
        <f t="shared" si="111"/>
        <v>November</v>
      </c>
      <c r="C2375" s="1" t="str">
        <f t="shared" si="112"/>
        <v>Festive</v>
      </c>
      <c r="D2375" t="s">
        <v>50</v>
      </c>
      <c r="E2375" t="s">
        <v>6</v>
      </c>
      <c r="F2375">
        <v>0.73</v>
      </c>
      <c r="G2375">
        <v>0.49</v>
      </c>
      <c r="H2375">
        <v>500</v>
      </c>
      <c r="I2375">
        <f t="shared" si="113"/>
        <v>245</v>
      </c>
    </row>
    <row r="2376" spans="1:9" x14ac:dyDescent="0.3">
      <c r="A2376" s="1">
        <v>45624</v>
      </c>
      <c r="B2376" s="1" t="str">
        <f t="shared" si="111"/>
        <v>November</v>
      </c>
      <c r="C2376" s="1" t="str">
        <f t="shared" si="112"/>
        <v>Festive</v>
      </c>
      <c r="D2376" t="s">
        <v>54</v>
      </c>
      <c r="E2376" t="s">
        <v>6</v>
      </c>
      <c r="F2376">
        <v>0.69</v>
      </c>
      <c r="G2376">
        <v>0.47</v>
      </c>
      <c r="H2376">
        <v>5000</v>
      </c>
      <c r="I2376">
        <f t="shared" si="113"/>
        <v>2350</v>
      </c>
    </row>
    <row r="2377" spans="1:9" x14ac:dyDescent="0.3">
      <c r="A2377" s="1">
        <v>45431</v>
      </c>
      <c r="B2377" s="1" t="str">
        <f t="shared" si="111"/>
        <v>May</v>
      </c>
      <c r="C2377" s="1" t="str">
        <f t="shared" si="112"/>
        <v>Summer</v>
      </c>
      <c r="D2377" t="s">
        <v>40</v>
      </c>
      <c r="E2377" t="s">
        <v>29</v>
      </c>
      <c r="F2377">
        <v>75.09</v>
      </c>
      <c r="G2377">
        <v>52.27</v>
      </c>
      <c r="H2377">
        <v>12</v>
      </c>
      <c r="I2377">
        <f t="shared" si="113"/>
        <v>627.24</v>
      </c>
    </row>
    <row r="2378" spans="1:9" x14ac:dyDescent="0.3">
      <c r="A2378" s="1">
        <v>45543</v>
      </c>
      <c r="B2378" s="1" t="str">
        <f t="shared" si="111"/>
        <v>September</v>
      </c>
      <c r="C2378" s="1" t="str">
        <f t="shared" si="112"/>
        <v>Monsoon</v>
      </c>
      <c r="D2378" t="s">
        <v>52</v>
      </c>
      <c r="E2378" t="s">
        <v>42</v>
      </c>
      <c r="F2378">
        <v>0.76</v>
      </c>
      <c r="G2378">
        <v>0.52</v>
      </c>
      <c r="H2378">
        <v>1000</v>
      </c>
      <c r="I2378">
        <f t="shared" si="113"/>
        <v>520</v>
      </c>
    </row>
    <row r="2379" spans="1:9" x14ac:dyDescent="0.3">
      <c r="A2379" s="1">
        <v>45568</v>
      </c>
      <c r="B2379" s="1" t="str">
        <f t="shared" si="111"/>
        <v>October</v>
      </c>
      <c r="C2379" s="1" t="str">
        <f t="shared" si="112"/>
        <v>Festive</v>
      </c>
      <c r="D2379" t="s">
        <v>5</v>
      </c>
      <c r="E2379" t="s">
        <v>6</v>
      </c>
      <c r="F2379">
        <v>63.97</v>
      </c>
      <c r="G2379">
        <v>48.06</v>
      </c>
      <c r="H2379">
        <v>2</v>
      </c>
      <c r="I2379">
        <f t="shared" si="113"/>
        <v>96.12</v>
      </c>
    </row>
    <row r="2380" spans="1:9" x14ac:dyDescent="0.3">
      <c r="A2380" s="1">
        <v>45634</v>
      </c>
      <c r="B2380" s="1" t="str">
        <f t="shared" si="111"/>
        <v>December</v>
      </c>
      <c r="C2380" s="1" t="str">
        <f t="shared" si="112"/>
        <v>Festive</v>
      </c>
      <c r="D2380" t="s">
        <v>58</v>
      </c>
      <c r="E2380" t="s">
        <v>33</v>
      </c>
      <c r="F2380">
        <v>0.04</v>
      </c>
      <c r="G2380">
        <v>0.03</v>
      </c>
      <c r="H2380">
        <v>750</v>
      </c>
      <c r="I2380">
        <f t="shared" si="113"/>
        <v>22.5</v>
      </c>
    </row>
    <row r="2381" spans="1:9" x14ac:dyDescent="0.3">
      <c r="A2381" s="1">
        <v>45579</v>
      </c>
      <c r="B2381" s="1" t="str">
        <f t="shared" si="111"/>
        <v>October</v>
      </c>
      <c r="C2381" s="1" t="str">
        <f t="shared" si="112"/>
        <v>Festive</v>
      </c>
      <c r="D2381" t="s">
        <v>54</v>
      </c>
      <c r="E2381" t="s">
        <v>6</v>
      </c>
      <c r="F2381">
        <v>0.66</v>
      </c>
      <c r="G2381">
        <v>0.44</v>
      </c>
      <c r="H2381">
        <v>500</v>
      </c>
      <c r="I2381">
        <f t="shared" si="113"/>
        <v>220</v>
      </c>
    </row>
    <row r="2382" spans="1:9" x14ac:dyDescent="0.3">
      <c r="A2382" s="1">
        <v>45582</v>
      </c>
      <c r="B2382" s="1" t="str">
        <f t="shared" si="111"/>
        <v>October</v>
      </c>
      <c r="C2382" s="1" t="str">
        <f t="shared" si="112"/>
        <v>Festive</v>
      </c>
      <c r="D2382" t="s">
        <v>48</v>
      </c>
      <c r="E2382" t="s">
        <v>6</v>
      </c>
      <c r="F2382">
        <v>86.39</v>
      </c>
      <c r="G2382">
        <v>74.459999999999994</v>
      </c>
      <c r="H2382">
        <v>3</v>
      </c>
      <c r="I2382">
        <f t="shared" si="113"/>
        <v>223.38</v>
      </c>
    </row>
    <row r="2383" spans="1:9" x14ac:dyDescent="0.3">
      <c r="A2383" s="1">
        <v>45296</v>
      </c>
      <c r="B2383" s="1" t="str">
        <f t="shared" si="111"/>
        <v>January</v>
      </c>
      <c r="C2383" s="1" t="str">
        <f t="shared" si="112"/>
        <v>Winter</v>
      </c>
      <c r="D2383" t="s">
        <v>18</v>
      </c>
      <c r="E2383" t="s">
        <v>17</v>
      </c>
      <c r="F2383">
        <v>1.78</v>
      </c>
      <c r="G2383">
        <v>1.62</v>
      </c>
      <c r="H2383">
        <v>100</v>
      </c>
      <c r="I2383">
        <f t="shared" si="113"/>
        <v>162</v>
      </c>
    </row>
    <row r="2384" spans="1:9" x14ac:dyDescent="0.3">
      <c r="A2384" s="1">
        <v>45585</v>
      </c>
      <c r="B2384" s="1" t="str">
        <f t="shared" si="111"/>
        <v>October</v>
      </c>
      <c r="C2384" s="1" t="str">
        <f t="shared" si="112"/>
        <v>Festive</v>
      </c>
      <c r="D2384" t="s">
        <v>57</v>
      </c>
      <c r="E2384" t="s">
        <v>42</v>
      </c>
      <c r="F2384">
        <v>0.52</v>
      </c>
      <c r="G2384">
        <v>0.36</v>
      </c>
      <c r="H2384">
        <v>200</v>
      </c>
      <c r="I2384">
        <f t="shared" si="113"/>
        <v>72</v>
      </c>
    </row>
    <row r="2385" spans="1:9" x14ac:dyDescent="0.3">
      <c r="A2385" s="1">
        <v>45593</v>
      </c>
      <c r="B2385" s="1" t="str">
        <f t="shared" si="111"/>
        <v>October</v>
      </c>
      <c r="C2385" s="1" t="str">
        <f t="shared" si="112"/>
        <v>Festive</v>
      </c>
      <c r="D2385" t="s">
        <v>8</v>
      </c>
      <c r="E2385" t="s">
        <v>6</v>
      </c>
      <c r="F2385">
        <v>24.31</v>
      </c>
      <c r="G2385">
        <v>17.989999999999998</v>
      </c>
      <c r="H2385">
        <v>10</v>
      </c>
      <c r="I2385">
        <f t="shared" si="113"/>
        <v>179.89999999999998</v>
      </c>
    </row>
    <row r="2386" spans="1:9" x14ac:dyDescent="0.3">
      <c r="A2386" s="1">
        <v>45605</v>
      </c>
      <c r="B2386" s="1" t="str">
        <f t="shared" si="111"/>
        <v>November</v>
      </c>
      <c r="C2386" s="1" t="str">
        <f t="shared" si="112"/>
        <v>Festive</v>
      </c>
      <c r="D2386" t="s">
        <v>15</v>
      </c>
      <c r="E2386" t="s">
        <v>14</v>
      </c>
      <c r="F2386">
        <v>50.01</v>
      </c>
      <c r="G2386">
        <v>38.74</v>
      </c>
      <c r="H2386">
        <v>12</v>
      </c>
      <c r="I2386">
        <f t="shared" si="113"/>
        <v>464.88</v>
      </c>
    </row>
    <row r="2387" spans="1:9" x14ac:dyDescent="0.3">
      <c r="A2387" s="1">
        <v>45547</v>
      </c>
      <c r="B2387" s="1" t="str">
        <f t="shared" si="111"/>
        <v>September</v>
      </c>
      <c r="C2387" s="1" t="str">
        <f t="shared" si="112"/>
        <v>Monsoon</v>
      </c>
      <c r="D2387" t="s">
        <v>50</v>
      </c>
      <c r="E2387" t="s">
        <v>6</v>
      </c>
      <c r="F2387">
        <v>0.12</v>
      </c>
      <c r="G2387">
        <v>0.09</v>
      </c>
      <c r="H2387">
        <v>200</v>
      </c>
      <c r="I2387">
        <f t="shared" si="113"/>
        <v>18</v>
      </c>
    </row>
    <row r="2388" spans="1:9" x14ac:dyDescent="0.3">
      <c r="A2388" s="1">
        <v>45529</v>
      </c>
      <c r="B2388" s="1" t="str">
        <f t="shared" si="111"/>
        <v>August</v>
      </c>
      <c r="C2388" s="1" t="str">
        <f t="shared" si="112"/>
        <v>Monsoon</v>
      </c>
      <c r="D2388" t="s">
        <v>52</v>
      </c>
      <c r="E2388" t="s">
        <v>42</v>
      </c>
      <c r="F2388">
        <v>0.19</v>
      </c>
      <c r="G2388">
        <v>0.16</v>
      </c>
      <c r="H2388">
        <v>1000</v>
      </c>
      <c r="I2388">
        <f t="shared" si="113"/>
        <v>160</v>
      </c>
    </row>
    <row r="2389" spans="1:9" x14ac:dyDescent="0.3">
      <c r="A2389" s="1">
        <v>45308</v>
      </c>
      <c r="B2389" s="1" t="str">
        <f t="shared" si="111"/>
        <v>January</v>
      </c>
      <c r="C2389" s="1" t="str">
        <f t="shared" si="112"/>
        <v>Winter</v>
      </c>
      <c r="D2389" t="s">
        <v>58</v>
      </c>
      <c r="E2389" t="s">
        <v>33</v>
      </c>
      <c r="F2389">
        <v>0.08</v>
      </c>
      <c r="G2389">
        <v>0.06</v>
      </c>
      <c r="H2389">
        <v>750</v>
      </c>
      <c r="I2389">
        <f t="shared" si="113"/>
        <v>45</v>
      </c>
    </row>
    <row r="2390" spans="1:9" x14ac:dyDescent="0.3">
      <c r="A2390" s="1">
        <v>45584</v>
      </c>
      <c r="B2390" s="1" t="str">
        <f t="shared" si="111"/>
        <v>October</v>
      </c>
      <c r="C2390" s="1" t="str">
        <f t="shared" si="112"/>
        <v>Festive</v>
      </c>
      <c r="D2390" t="s">
        <v>38</v>
      </c>
      <c r="E2390" t="s">
        <v>23</v>
      </c>
      <c r="F2390">
        <v>131.91999999999999</v>
      </c>
      <c r="G2390">
        <v>105.15</v>
      </c>
      <c r="H2390">
        <v>5</v>
      </c>
      <c r="I2390">
        <f t="shared" si="113"/>
        <v>525.75</v>
      </c>
    </row>
    <row r="2391" spans="1:9" x14ac:dyDescent="0.3">
      <c r="A2391" s="1">
        <v>45616</v>
      </c>
      <c r="B2391" s="1" t="str">
        <f t="shared" si="111"/>
        <v>November</v>
      </c>
      <c r="C2391" s="1" t="str">
        <f t="shared" si="112"/>
        <v>Festive</v>
      </c>
      <c r="D2391" t="s">
        <v>16</v>
      </c>
      <c r="E2391" t="s">
        <v>17</v>
      </c>
      <c r="F2391">
        <v>5.34</v>
      </c>
      <c r="G2391">
        <v>4.79</v>
      </c>
      <c r="H2391">
        <v>250</v>
      </c>
      <c r="I2391">
        <f t="shared" si="113"/>
        <v>1197.5</v>
      </c>
    </row>
    <row r="2392" spans="1:9" x14ac:dyDescent="0.3">
      <c r="A2392" s="1">
        <v>45626</v>
      </c>
      <c r="B2392" s="1" t="str">
        <f t="shared" si="111"/>
        <v>November</v>
      </c>
      <c r="C2392" s="1" t="str">
        <f t="shared" si="112"/>
        <v>Festive</v>
      </c>
      <c r="D2392" t="s">
        <v>44</v>
      </c>
      <c r="E2392" t="s">
        <v>6</v>
      </c>
      <c r="F2392">
        <v>19.559999999999999</v>
      </c>
      <c r="G2392">
        <v>13.09</v>
      </c>
      <c r="H2392">
        <v>6</v>
      </c>
      <c r="I2392">
        <f t="shared" si="113"/>
        <v>78.539999999999992</v>
      </c>
    </row>
    <row r="2393" spans="1:9" x14ac:dyDescent="0.3">
      <c r="A2393" s="1">
        <v>45598</v>
      </c>
      <c r="B2393" s="1" t="str">
        <f t="shared" si="111"/>
        <v>November</v>
      </c>
      <c r="C2393" s="1" t="str">
        <f t="shared" si="112"/>
        <v>Festive</v>
      </c>
      <c r="D2393" t="s">
        <v>57</v>
      </c>
      <c r="E2393" t="s">
        <v>42</v>
      </c>
      <c r="F2393">
        <v>0.69</v>
      </c>
      <c r="G2393">
        <v>0.56999999999999995</v>
      </c>
      <c r="H2393">
        <v>50</v>
      </c>
      <c r="I2393">
        <f t="shared" si="113"/>
        <v>28.499999999999996</v>
      </c>
    </row>
    <row r="2394" spans="1:9" x14ac:dyDescent="0.3">
      <c r="A2394" s="1">
        <v>45298</v>
      </c>
      <c r="B2394" s="1" t="str">
        <f t="shared" si="111"/>
        <v>January</v>
      </c>
      <c r="C2394" s="1" t="str">
        <f t="shared" si="112"/>
        <v>Winter</v>
      </c>
      <c r="D2394" t="s">
        <v>12</v>
      </c>
      <c r="E2394" t="s">
        <v>6</v>
      </c>
      <c r="F2394">
        <v>0.17</v>
      </c>
      <c r="G2394">
        <v>0.15</v>
      </c>
      <c r="H2394">
        <v>1500</v>
      </c>
      <c r="I2394">
        <f t="shared" si="113"/>
        <v>225</v>
      </c>
    </row>
    <row r="2395" spans="1:9" x14ac:dyDescent="0.3">
      <c r="A2395" s="1">
        <v>45657</v>
      </c>
      <c r="B2395" s="1" t="str">
        <f t="shared" si="111"/>
        <v>December</v>
      </c>
      <c r="C2395" s="1" t="str">
        <f t="shared" si="112"/>
        <v>Festive</v>
      </c>
      <c r="D2395" t="s">
        <v>53</v>
      </c>
      <c r="E2395" t="s">
        <v>6</v>
      </c>
      <c r="F2395">
        <v>61.71</v>
      </c>
      <c r="G2395">
        <v>46.19</v>
      </c>
      <c r="H2395">
        <v>10</v>
      </c>
      <c r="I2395">
        <f t="shared" si="113"/>
        <v>461.9</v>
      </c>
    </row>
    <row r="2396" spans="1:9" x14ac:dyDescent="0.3">
      <c r="A2396" s="1">
        <v>45622</v>
      </c>
      <c r="B2396" s="1" t="str">
        <f t="shared" si="111"/>
        <v>November</v>
      </c>
      <c r="C2396" s="1" t="str">
        <f t="shared" si="112"/>
        <v>Festive</v>
      </c>
      <c r="D2396" t="s">
        <v>7</v>
      </c>
      <c r="E2396" t="s">
        <v>6</v>
      </c>
      <c r="F2396">
        <v>39.590000000000003</v>
      </c>
      <c r="G2396">
        <v>36.43</v>
      </c>
      <c r="H2396">
        <v>0.5</v>
      </c>
      <c r="I2396">
        <f t="shared" si="113"/>
        <v>18.215</v>
      </c>
    </row>
    <row r="2397" spans="1:9" x14ac:dyDescent="0.3">
      <c r="A2397" s="1">
        <v>45570</v>
      </c>
      <c r="B2397" s="1" t="str">
        <f t="shared" si="111"/>
        <v>October</v>
      </c>
      <c r="C2397" s="1" t="str">
        <f t="shared" si="112"/>
        <v>Festive</v>
      </c>
      <c r="D2397" t="s">
        <v>9</v>
      </c>
      <c r="E2397" t="s">
        <v>6</v>
      </c>
      <c r="F2397">
        <v>1.1299999999999999</v>
      </c>
      <c r="G2397">
        <v>0.88</v>
      </c>
      <c r="H2397">
        <v>1500</v>
      </c>
      <c r="I2397">
        <f t="shared" si="113"/>
        <v>1320</v>
      </c>
    </row>
    <row r="2398" spans="1:9" x14ac:dyDescent="0.3">
      <c r="A2398" s="1">
        <v>45578</v>
      </c>
      <c r="B2398" s="1" t="str">
        <f t="shared" si="111"/>
        <v>October</v>
      </c>
      <c r="C2398" s="1" t="str">
        <f t="shared" si="112"/>
        <v>Festive</v>
      </c>
      <c r="D2398" t="s">
        <v>45</v>
      </c>
      <c r="E2398" t="s">
        <v>23</v>
      </c>
      <c r="F2398">
        <v>286.77999999999997</v>
      </c>
      <c r="G2398">
        <v>262.72000000000003</v>
      </c>
      <c r="H2398">
        <v>1</v>
      </c>
      <c r="I2398">
        <f t="shared" si="113"/>
        <v>262.72000000000003</v>
      </c>
    </row>
    <row r="2399" spans="1:9" x14ac:dyDescent="0.3">
      <c r="A2399" s="1">
        <v>45398</v>
      </c>
      <c r="B2399" s="1" t="str">
        <f t="shared" si="111"/>
        <v>April</v>
      </c>
      <c r="C2399" s="1" t="str">
        <f t="shared" si="112"/>
        <v>Summer</v>
      </c>
      <c r="D2399" t="s">
        <v>12</v>
      </c>
      <c r="E2399" t="s">
        <v>6</v>
      </c>
      <c r="F2399">
        <v>0.56999999999999995</v>
      </c>
      <c r="G2399">
        <v>0.48</v>
      </c>
      <c r="H2399">
        <v>750</v>
      </c>
      <c r="I2399">
        <f t="shared" si="113"/>
        <v>360</v>
      </c>
    </row>
    <row r="2400" spans="1:9" x14ac:dyDescent="0.3">
      <c r="A2400" s="1">
        <v>45451</v>
      </c>
      <c r="B2400" s="1" t="str">
        <f t="shared" si="111"/>
        <v>June</v>
      </c>
      <c r="C2400" s="1" t="str">
        <f t="shared" si="112"/>
        <v>Summer</v>
      </c>
      <c r="D2400" t="s">
        <v>59</v>
      </c>
      <c r="E2400" t="s">
        <v>6</v>
      </c>
      <c r="F2400">
        <v>24.16</v>
      </c>
      <c r="G2400">
        <v>19.07</v>
      </c>
      <c r="H2400">
        <v>6</v>
      </c>
      <c r="I2400">
        <f t="shared" si="113"/>
        <v>114.42</v>
      </c>
    </row>
    <row r="2401" spans="1:9" x14ac:dyDescent="0.3">
      <c r="A2401" s="1">
        <v>45373</v>
      </c>
      <c r="B2401" s="1" t="str">
        <f t="shared" si="111"/>
        <v>March</v>
      </c>
      <c r="C2401" s="1" t="str">
        <f t="shared" si="112"/>
        <v>Winter</v>
      </c>
      <c r="D2401" t="s">
        <v>16</v>
      </c>
      <c r="E2401" t="s">
        <v>17</v>
      </c>
      <c r="F2401">
        <v>6.06</v>
      </c>
      <c r="G2401">
        <v>4.8600000000000003</v>
      </c>
      <c r="H2401">
        <v>250</v>
      </c>
      <c r="I2401">
        <f t="shared" si="113"/>
        <v>1215</v>
      </c>
    </row>
    <row r="2402" spans="1:9" x14ac:dyDescent="0.3">
      <c r="A2402" s="1">
        <v>45313</v>
      </c>
      <c r="B2402" s="1" t="str">
        <f t="shared" si="111"/>
        <v>January</v>
      </c>
      <c r="C2402" s="1" t="str">
        <f t="shared" si="112"/>
        <v>Winter</v>
      </c>
      <c r="D2402" t="s">
        <v>38</v>
      </c>
      <c r="E2402" t="s">
        <v>23</v>
      </c>
      <c r="F2402">
        <v>340.01</v>
      </c>
      <c r="G2402">
        <v>261.06</v>
      </c>
      <c r="H2402">
        <v>3</v>
      </c>
      <c r="I2402">
        <f t="shared" si="113"/>
        <v>783.18000000000006</v>
      </c>
    </row>
    <row r="2403" spans="1:9" x14ac:dyDescent="0.3">
      <c r="A2403" s="1">
        <v>45558</v>
      </c>
      <c r="B2403" s="1" t="str">
        <f t="shared" si="111"/>
        <v>September</v>
      </c>
      <c r="C2403" s="1" t="str">
        <f t="shared" si="112"/>
        <v>Monsoon</v>
      </c>
      <c r="D2403" t="s">
        <v>56</v>
      </c>
      <c r="E2403" t="s">
        <v>29</v>
      </c>
      <c r="F2403">
        <v>86.6</v>
      </c>
      <c r="G2403">
        <v>64.12</v>
      </c>
      <c r="H2403">
        <v>4</v>
      </c>
      <c r="I2403">
        <f t="shared" si="113"/>
        <v>256.48</v>
      </c>
    </row>
    <row r="2404" spans="1:9" x14ac:dyDescent="0.3">
      <c r="A2404" s="1">
        <v>45627</v>
      </c>
      <c r="B2404" s="1" t="str">
        <f t="shared" si="111"/>
        <v>December</v>
      </c>
      <c r="C2404" s="1" t="str">
        <f t="shared" si="112"/>
        <v>Festive</v>
      </c>
      <c r="D2404" t="s">
        <v>49</v>
      </c>
      <c r="E2404" t="s">
        <v>4</v>
      </c>
      <c r="F2404">
        <v>160.6</v>
      </c>
      <c r="G2404">
        <v>113.05</v>
      </c>
      <c r="H2404">
        <v>0.5</v>
      </c>
      <c r="I2404">
        <f t="shared" si="113"/>
        <v>56.524999999999999</v>
      </c>
    </row>
    <row r="2405" spans="1:9" x14ac:dyDescent="0.3">
      <c r="A2405" s="1">
        <v>45393</v>
      </c>
      <c r="B2405" s="1" t="str">
        <f t="shared" si="111"/>
        <v>April</v>
      </c>
      <c r="C2405" s="1" t="str">
        <f t="shared" si="112"/>
        <v>Summer</v>
      </c>
      <c r="D2405" t="s">
        <v>24</v>
      </c>
      <c r="E2405" t="s">
        <v>6</v>
      </c>
      <c r="F2405">
        <v>0.09</v>
      </c>
      <c r="G2405">
        <v>0.06</v>
      </c>
      <c r="H2405">
        <v>750</v>
      </c>
      <c r="I2405">
        <f t="shared" si="113"/>
        <v>45</v>
      </c>
    </row>
    <row r="2406" spans="1:9" x14ac:dyDescent="0.3">
      <c r="A2406" s="1">
        <v>45572</v>
      </c>
      <c r="B2406" s="1" t="str">
        <f t="shared" si="111"/>
        <v>October</v>
      </c>
      <c r="C2406" s="1" t="str">
        <f t="shared" si="112"/>
        <v>Festive</v>
      </c>
      <c r="D2406" t="s">
        <v>47</v>
      </c>
      <c r="E2406" t="s">
        <v>6</v>
      </c>
      <c r="F2406">
        <v>72.97</v>
      </c>
      <c r="G2406">
        <v>49.09</v>
      </c>
      <c r="H2406">
        <v>2</v>
      </c>
      <c r="I2406">
        <f t="shared" si="113"/>
        <v>98.18</v>
      </c>
    </row>
    <row r="2407" spans="1:9" x14ac:dyDescent="0.3">
      <c r="A2407" s="1">
        <v>45403</v>
      </c>
      <c r="B2407" s="1" t="str">
        <f t="shared" si="111"/>
        <v>April</v>
      </c>
      <c r="C2407" s="1" t="str">
        <f t="shared" si="112"/>
        <v>Summer</v>
      </c>
      <c r="D2407" t="s">
        <v>41</v>
      </c>
      <c r="E2407" t="s">
        <v>42</v>
      </c>
      <c r="F2407">
        <v>0.36</v>
      </c>
      <c r="G2407">
        <v>0.34</v>
      </c>
      <c r="H2407">
        <v>500</v>
      </c>
      <c r="I2407">
        <f t="shared" si="113"/>
        <v>170</v>
      </c>
    </row>
    <row r="2408" spans="1:9" x14ac:dyDescent="0.3">
      <c r="A2408" s="1">
        <v>45412</v>
      </c>
      <c r="B2408" s="1" t="str">
        <f t="shared" si="111"/>
        <v>April</v>
      </c>
      <c r="C2408" s="1" t="str">
        <f t="shared" si="112"/>
        <v>Summer</v>
      </c>
      <c r="D2408" t="s">
        <v>54</v>
      </c>
      <c r="E2408" t="s">
        <v>6</v>
      </c>
      <c r="F2408">
        <v>0.45</v>
      </c>
      <c r="G2408">
        <v>0.34</v>
      </c>
      <c r="H2408">
        <v>250</v>
      </c>
      <c r="I2408">
        <f t="shared" si="113"/>
        <v>85</v>
      </c>
    </row>
    <row r="2409" spans="1:9" x14ac:dyDescent="0.3">
      <c r="A2409" s="1">
        <v>45458</v>
      </c>
      <c r="B2409" s="1" t="str">
        <f t="shared" si="111"/>
        <v>June</v>
      </c>
      <c r="C2409" s="1" t="str">
        <f t="shared" si="112"/>
        <v>Summer</v>
      </c>
      <c r="D2409" t="s">
        <v>28</v>
      </c>
      <c r="E2409" t="s">
        <v>29</v>
      </c>
      <c r="F2409">
        <v>71.09</v>
      </c>
      <c r="G2409">
        <v>51.31</v>
      </c>
      <c r="H2409">
        <v>2</v>
      </c>
      <c r="I2409">
        <f t="shared" si="113"/>
        <v>102.62</v>
      </c>
    </row>
    <row r="2410" spans="1:9" x14ac:dyDescent="0.3">
      <c r="A2410" s="1">
        <v>45601</v>
      </c>
      <c r="B2410" s="1" t="str">
        <f t="shared" si="111"/>
        <v>November</v>
      </c>
      <c r="C2410" s="1" t="str">
        <f t="shared" si="112"/>
        <v>Festive</v>
      </c>
      <c r="D2410" t="s">
        <v>59</v>
      </c>
      <c r="E2410" t="s">
        <v>6</v>
      </c>
      <c r="F2410">
        <v>21.17</v>
      </c>
      <c r="G2410">
        <v>15.14</v>
      </c>
      <c r="H2410">
        <v>10</v>
      </c>
      <c r="I2410">
        <f t="shared" si="113"/>
        <v>151.4</v>
      </c>
    </row>
    <row r="2411" spans="1:9" x14ac:dyDescent="0.3">
      <c r="A2411" s="1">
        <v>45494</v>
      </c>
      <c r="B2411" s="1" t="str">
        <f t="shared" si="111"/>
        <v>July</v>
      </c>
      <c r="C2411" s="1" t="str">
        <f t="shared" si="112"/>
        <v>Monsoon</v>
      </c>
      <c r="D2411" t="s">
        <v>56</v>
      </c>
      <c r="E2411" t="s">
        <v>29</v>
      </c>
      <c r="F2411">
        <v>122.45</v>
      </c>
      <c r="G2411">
        <v>107</v>
      </c>
      <c r="H2411">
        <v>10</v>
      </c>
      <c r="I2411">
        <f t="shared" si="113"/>
        <v>1070</v>
      </c>
    </row>
    <row r="2412" spans="1:9" x14ac:dyDescent="0.3">
      <c r="A2412" s="1">
        <v>45296</v>
      </c>
      <c r="B2412" s="1" t="str">
        <f t="shared" si="111"/>
        <v>January</v>
      </c>
      <c r="C2412" s="1" t="str">
        <f t="shared" si="112"/>
        <v>Winter</v>
      </c>
      <c r="D2412" t="s">
        <v>59</v>
      </c>
      <c r="E2412" t="s">
        <v>6</v>
      </c>
      <c r="F2412">
        <v>12.04</v>
      </c>
      <c r="G2412">
        <v>9.92</v>
      </c>
      <c r="H2412">
        <v>1</v>
      </c>
      <c r="I2412">
        <f t="shared" si="113"/>
        <v>9.92</v>
      </c>
    </row>
    <row r="2413" spans="1:9" x14ac:dyDescent="0.3">
      <c r="A2413" s="1">
        <v>45535</v>
      </c>
      <c r="B2413" s="1" t="str">
        <f t="shared" si="111"/>
        <v>August</v>
      </c>
      <c r="C2413" s="1" t="str">
        <f t="shared" si="112"/>
        <v>Monsoon</v>
      </c>
      <c r="D2413" t="s">
        <v>37</v>
      </c>
      <c r="E2413" t="s">
        <v>33</v>
      </c>
      <c r="F2413">
        <v>7.0000000000000007E-2</v>
      </c>
      <c r="G2413">
        <v>0.05</v>
      </c>
      <c r="H2413">
        <v>500</v>
      </c>
      <c r="I2413">
        <f t="shared" si="113"/>
        <v>25</v>
      </c>
    </row>
    <row r="2414" spans="1:9" x14ac:dyDescent="0.3">
      <c r="A2414" s="1">
        <v>45371</v>
      </c>
      <c r="B2414" s="1" t="str">
        <f t="shared" si="111"/>
        <v>March</v>
      </c>
      <c r="C2414" s="1" t="str">
        <f t="shared" si="112"/>
        <v>Winter</v>
      </c>
      <c r="D2414" t="s">
        <v>38</v>
      </c>
      <c r="E2414" t="s">
        <v>23</v>
      </c>
      <c r="F2414">
        <v>206.72</v>
      </c>
      <c r="G2414">
        <v>171.09</v>
      </c>
      <c r="H2414">
        <v>2</v>
      </c>
      <c r="I2414">
        <f t="shared" si="113"/>
        <v>342.18</v>
      </c>
    </row>
    <row r="2415" spans="1:9" x14ac:dyDescent="0.3">
      <c r="A2415" s="1">
        <v>45577</v>
      </c>
      <c r="B2415" s="1" t="str">
        <f t="shared" si="111"/>
        <v>October</v>
      </c>
      <c r="C2415" s="1" t="str">
        <f t="shared" si="112"/>
        <v>Festive</v>
      </c>
      <c r="D2415" t="s">
        <v>16</v>
      </c>
      <c r="E2415" t="s">
        <v>17</v>
      </c>
      <c r="F2415">
        <v>4.3099999999999996</v>
      </c>
      <c r="G2415">
        <v>3.09</v>
      </c>
      <c r="H2415">
        <v>1000</v>
      </c>
      <c r="I2415">
        <f t="shared" si="113"/>
        <v>3090</v>
      </c>
    </row>
    <row r="2416" spans="1:9" x14ac:dyDescent="0.3">
      <c r="A2416" s="1">
        <v>45629</v>
      </c>
      <c r="B2416" s="1" t="str">
        <f t="shared" si="111"/>
        <v>December</v>
      </c>
      <c r="C2416" s="1" t="str">
        <f t="shared" si="112"/>
        <v>Festive</v>
      </c>
      <c r="D2416" t="s">
        <v>30</v>
      </c>
      <c r="E2416" t="s">
        <v>6</v>
      </c>
      <c r="F2416">
        <v>50.02</v>
      </c>
      <c r="G2416">
        <v>44.28</v>
      </c>
      <c r="H2416">
        <v>0.5</v>
      </c>
      <c r="I2416">
        <f t="shared" si="113"/>
        <v>22.14</v>
      </c>
    </row>
    <row r="2417" spans="1:9" x14ac:dyDescent="0.3">
      <c r="A2417" s="1">
        <v>45645</v>
      </c>
      <c r="B2417" s="1" t="str">
        <f t="shared" si="111"/>
        <v>December</v>
      </c>
      <c r="C2417" s="1" t="str">
        <f t="shared" si="112"/>
        <v>Festive</v>
      </c>
      <c r="D2417" t="s">
        <v>56</v>
      </c>
      <c r="E2417" t="s">
        <v>29</v>
      </c>
      <c r="F2417">
        <v>254.43</v>
      </c>
      <c r="G2417">
        <v>208.26</v>
      </c>
      <c r="H2417">
        <v>3</v>
      </c>
      <c r="I2417">
        <f t="shared" si="113"/>
        <v>624.78</v>
      </c>
    </row>
    <row r="2418" spans="1:9" x14ac:dyDescent="0.3">
      <c r="A2418" s="1">
        <v>45646</v>
      </c>
      <c r="B2418" s="1" t="str">
        <f t="shared" si="111"/>
        <v>December</v>
      </c>
      <c r="C2418" s="1" t="str">
        <f t="shared" si="112"/>
        <v>Festive</v>
      </c>
      <c r="D2418" t="s">
        <v>45</v>
      </c>
      <c r="E2418" t="s">
        <v>23</v>
      </c>
      <c r="F2418">
        <v>299.82</v>
      </c>
      <c r="G2418">
        <v>219.5</v>
      </c>
      <c r="H2418">
        <v>5</v>
      </c>
      <c r="I2418">
        <f t="shared" si="113"/>
        <v>1097.5</v>
      </c>
    </row>
    <row r="2419" spans="1:9" x14ac:dyDescent="0.3">
      <c r="A2419" s="1">
        <v>45611</v>
      </c>
      <c r="B2419" s="1" t="str">
        <f t="shared" si="111"/>
        <v>November</v>
      </c>
      <c r="C2419" s="1" t="str">
        <f t="shared" si="112"/>
        <v>Festive</v>
      </c>
      <c r="D2419" t="s">
        <v>20</v>
      </c>
      <c r="E2419" t="s">
        <v>6</v>
      </c>
      <c r="F2419">
        <v>30.7</v>
      </c>
      <c r="G2419">
        <v>29.03</v>
      </c>
      <c r="H2419">
        <v>0.25</v>
      </c>
      <c r="I2419">
        <f t="shared" si="113"/>
        <v>7.2575000000000003</v>
      </c>
    </row>
    <row r="2420" spans="1:9" x14ac:dyDescent="0.3">
      <c r="A2420" s="1">
        <v>45346</v>
      </c>
      <c r="B2420" s="1" t="str">
        <f t="shared" si="111"/>
        <v>February</v>
      </c>
      <c r="C2420" s="1" t="str">
        <f t="shared" si="112"/>
        <v>Winter</v>
      </c>
      <c r="D2420" t="s">
        <v>41</v>
      </c>
      <c r="E2420" t="s">
        <v>42</v>
      </c>
      <c r="F2420">
        <v>0.44</v>
      </c>
      <c r="G2420">
        <v>0.32</v>
      </c>
      <c r="H2420">
        <v>100</v>
      </c>
      <c r="I2420">
        <f t="shared" si="113"/>
        <v>32</v>
      </c>
    </row>
    <row r="2421" spans="1:9" x14ac:dyDescent="0.3">
      <c r="A2421" s="1">
        <v>45595</v>
      </c>
      <c r="B2421" s="1" t="str">
        <f t="shared" si="111"/>
        <v>October</v>
      </c>
      <c r="C2421" s="1" t="str">
        <f t="shared" si="112"/>
        <v>Festive</v>
      </c>
      <c r="D2421" t="s">
        <v>16</v>
      </c>
      <c r="E2421" t="s">
        <v>17</v>
      </c>
      <c r="F2421">
        <v>4.51</v>
      </c>
      <c r="G2421">
        <v>3.53</v>
      </c>
      <c r="H2421">
        <v>200</v>
      </c>
      <c r="I2421">
        <f t="shared" si="113"/>
        <v>706</v>
      </c>
    </row>
    <row r="2422" spans="1:9" x14ac:dyDescent="0.3">
      <c r="A2422" s="1">
        <v>45637</v>
      </c>
      <c r="B2422" s="1" t="str">
        <f t="shared" si="111"/>
        <v>December</v>
      </c>
      <c r="C2422" s="1" t="str">
        <f t="shared" si="112"/>
        <v>Festive</v>
      </c>
      <c r="D2422" t="s">
        <v>48</v>
      </c>
      <c r="E2422" t="s">
        <v>6</v>
      </c>
      <c r="F2422">
        <v>92.89</v>
      </c>
      <c r="G2422">
        <v>81.099999999999994</v>
      </c>
      <c r="H2422">
        <v>5</v>
      </c>
      <c r="I2422">
        <f t="shared" si="113"/>
        <v>405.5</v>
      </c>
    </row>
    <row r="2423" spans="1:9" x14ac:dyDescent="0.3">
      <c r="A2423" s="1">
        <v>45469</v>
      </c>
      <c r="B2423" s="1" t="str">
        <f t="shared" si="111"/>
        <v>June</v>
      </c>
      <c r="C2423" s="1" t="str">
        <f t="shared" si="112"/>
        <v>Summer</v>
      </c>
      <c r="D2423" t="s">
        <v>50</v>
      </c>
      <c r="E2423" t="s">
        <v>6</v>
      </c>
      <c r="F2423">
        <v>0.25</v>
      </c>
      <c r="G2423">
        <v>0.22</v>
      </c>
      <c r="H2423">
        <v>2000</v>
      </c>
      <c r="I2423">
        <f t="shared" si="113"/>
        <v>440</v>
      </c>
    </row>
    <row r="2424" spans="1:9" x14ac:dyDescent="0.3">
      <c r="A2424" s="1">
        <v>45516</v>
      </c>
      <c r="B2424" s="1" t="str">
        <f t="shared" si="111"/>
        <v>August</v>
      </c>
      <c r="C2424" s="1" t="str">
        <f t="shared" si="112"/>
        <v>Monsoon</v>
      </c>
      <c r="D2424" t="s">
        <v>55</v>
      </c>
      <c r="E2424" t="s">
        <v>35</v>
      </c>
      <c r="F2424">
        <v>0.27</v>
      </c>
      <c r="G2424">
        <v>0.19</v>
      </c>
      <c r="H2424">
        <v>100</v>
      </c>
      <c r="I2424">
        <f t="shared" si="113"/>
        <v>19</v>
      </c>
    </row>
    <row r="2425" spans="1:9" x14ac:dyDescent="0.3">
      <c r="A2425" s="1">
        <v>45302</v>
      </c>
      <c r="B2425" s="1" t="str">
        <f t="shared" si="111"/>
        <v>January</v>
      </c>
      <c r="C2425" s="1" t="str">
        <f t="shared" si="112"/>
        <v>Winter</v>
      </c>
      <c r="D2425" t="s">
        <v>50</v>
      </c>
      <c r="E2425" t="s">
        <v>6</v>
      </c>
      <c r="F2425">
        <v>0.62</v>
      </c>
      <c r="G2425">
        <v>0.46</v>
      </c>
      <c r="H2425">
        <v>1000</v>
      </c>
      <c r="I2425">
        <f t="shared" si="113"/>
        <v>460</v>
      </c>
    </row>
    <row r="2426" spans="1:9" x14ac:dyDescent="0.3">
      <c r="A2426" s="1">
        <v>45475</v>
      </c>
      <c r="B2426" s="1" t="str">
        <f t="shared" si="111"/>
        <v>July</v>
      </c>
      <c r="C2426" s="1" t="str">
        <f t="shared" si="112"/>
        <v>Monsoon</v>
      </c>
      <c r="D2426" t="s">
        <v>46</v>
      </c>
      <c r="E2426" t="s">
        <v>6</v>
      </c>
      <c r="F2426">
        <v>7.0000000000000007E-2</v>
      </c>
      <c r="G2426">
        <v>0.06</v>
      </c>
      <c r="H2426">
        <v>1000</v>
      </c>
      <c r="I2426">
        <f t="shared" si="113"/>
        <v>60</v>
      </c>
    </row>
    <row r="2427" spans="1:9" x14ac:dyDescent="0.3">
      <c r="A2427" s="1">
        <v>45420</v>
      </c>
      <c r="B2427" s="1" t="str">
        <f t="shared" si="111"/>
        <v>May</v>
      </c>
      <c r="C2427" s="1" t="str">
        <f t="shared" si="112"/>
        <v>Summer</v>
      </c>
      <c r="D2427" t="s">
        <v>8</v>
      </c>
      <c r="E2427" t="s">
        <v>6</v>
      </c>
      <c r="F2427">
        <v>12.35</v>
      </c>
      <c r="G2427">
        <v>8.5399999999999991</v>
      </c>
      <c r="H2427">
        <v>24</v>
      </c>
      <c r="I2427">
        <f t="shared" si="113"/>
        <v>204.95999999999998</v>
      </c>
    </row>
    <row r="2428" spans="1:9" x14ac:dyDescent="0.3">
      <c r="A2428" s="1">
        <v>45540</v>
      </c>
      <c r="B2428" s="1" t="str">
        <f t="shared" si="111"/>
        <v>September</v>
      </c>
      <c r="C2428" s="1" t="str">
        <f t="shared" si="112"/>
        <v>Monsoon</v>
      </c>
      <c r="D2428" t="s">
        <v>31</v>
      </c>
      <c r="E2428" t="s">
        <v>11</v>
      </c>
      <c r="F2428">
        <v>422.84</v>
      </c>
      <c r="G2428">
        <v>401.99</v>
      </c>
      <c r="H2428">
        <v>1</v>
      </c>
      <c r="I2428">
        <f t="shared" si="113"/>
        <v>401.99</v>
      </c>
    </row>
    <row r="2429" spans="1:9" x14ac:dyDescent="0.3">
      <c r="A2429" s="1">
        <v>45442</v>
      </c>
      <c r="B2429" s="1" t="str">
        <f t="shared" si="111"/>
        <v>May</v>
      </c>
      <c r="C2429" s="1" t="str">
        <f t="shared" si="112"/>
        <v>Summer</v>
      </c>
      <c r="D2429" t="s">
        <v>41</v>
      </c>
      <c r="E2429" t="s">
        <v>42</v>
      </c>
      <c r="F2429">
        <v>7.0000000000000007E-2</v>
      </c>
      <c r="G2429">
        <v>0.06</v>
      </c>
      <c r="H2429">
        <v>50</v>
      </c>
      <c r="I2429">
        <f t="shared" si="113"/>
        <v>3</v>
      </c>
    </row>
    <row r="2430" spans="1:9" x14ac:dyDescent="0.3">
      <c r="A2430" s="1">
        <v>45542</v>
      </c>
      <c r="B2430" s="1" t="str">
        <f t="shared" si="111"/>
        <v>September</v>
      </c>
      <c r="C2430" s="1" t="str">
        <f t="shared" si="112"/>
        <v>Monsoon</v>
      </c>
      <c r="D2430" t="s">
        <v>19</v>
      </c>
      <c r="E2430" t="s">
        <v>14</v>
      </c>
      <c r="F2430">
        <v>69.69</v>
      </c>
      <c r="G2430">
        <v>52.8</v>
      </c>
      <c r="H2430">
        <v>24</v>
      </c>
      <c r="I2430">
        <f t="shared" si="113"/>
        <v>1267.1999999999998</v>
      </c>
    </row>
    <row r="2431" spans="1:9" x14ac:dyDescent="0.3">
      <c r="A2431" s="1">
        <v>45589</v>
      </c>
      <c r="B2431" s="1" t="str">
        <f t="shared" si="111"/>
        <v>October</v>
      </c>
      <c r="C2431" s="1" t="str">
        <f t="shared" si="112"/>
        <v>Festive</v>
      </c>
      <c r="D2431" t="s">
        <v>13</v>
      </c>
      <c r="E2431" t="s">
        <v>14</v>
      </c>
      <c r="F2431">
        <v>87.37</v>
      </c>
      <c r="G2431">
        <v>58.37</v>
      </c>
      <c r="H2431">
        <v>3</v>
      </c>
      <c r="I2431">
        <f t="shared" si="113"/>
        <v>175.10999999999999</v>
      </c>
    </row>
    <row r="2432" spans="1:9" x14ac:dyDescent="0.3">
      <c r="A2432" s="1">
        <v>45457</v>
      </c>
      <c r="B2432" s="1" t="str">
        <f t="shared" si="111"/>
        <v>June</v>
      </c>
      <c r="C2432" s="1" t="str">
        <f t="shared" si="112"/>
        <v>Summer</v>
      </c>
      <c r="D2432" t="s">
        <v>39</v>
      </c>
      <c r="E2432" t="s">
        <v>11</v>
      </c>
      <c r="F2432">
        <v>345.45</v>
      </c>
      <c r="G2432">
        <v>257.8</v>
      </c>
      <c r="H2432">
        <v>3</v>
      </c>
      <c r="I2432">
        <f t="shared" si="113"/>
        <v>773.40000000000009</v>
      </c>
    </row>
    <row r="2433" spans="1:9" x14ac:dyDescent="0.3">
      <c r="A2433" s="1">
        <v>45432</v>
      </c>
      <c r="B2433" s="1" t="str">
        <f t="shared" si="111"/>
        <v>May</v>
      </c>
      <c r="C2433" s="1" t="str">
        <f t="shared" si="112"/>
        <v>Summer</v>
      </c>
      <c r="D2433" t="s">
        <v>25</v>
      </c>
      <c r="E2433" t="s">
        <v>6</v>
      </c>
      <c r="F2433">
        <v>37.06</v>
      </c>
      <c r="G2433">
        <v>27.73</v>
      </c>
      <c r="H2433">
        <v>10</v>
      </c>
      <c r="I2433">
        <f t="shared" si="113"/>
        <v>277.3</v>
      </c>
    </row>
    <row r="2434" spans="1:9" x14ac:dyDescent="0.3">
      <c r="A2434" s="1">
        <v>45374</v>
      </c>
      <c r="B2434" s="1" t="str">
        <f t="shared" si="111"/>
        <v>March</v>
      </c>
      <c r="C2434" s="1" t="str">
        <f t="shared" si="112"/>
        <v>Winter</v>
      </c>
      <c r="D2434" t="s">
        <v>24</v>
      </c>
      <c r="E2434" t="s">
        <v>6</v>
      </c>
      <c r="F2434">
        <v>0.51</v>
      </c>
      <c r="G2434">
        <v>0.43</v>
      </c>
      <c r="H2434">
        <v>200</v>
      </c>
      <c r="I2434">
        <f t="shared" si="113"/>
        <v>86</v>
      </c>
    </row>
    <row r="2435" spans="1:9" x14ac:dyDescent="0.3">
      <c r="A2435" s="1">
        <v>45585</v>
      </c>
      <c r="B2435" s="1" t="str">
        <f t="shared" ref="B2435:B2498" si="114">TEXT(A2435,"MMMM")</f>
        <v>October</v>
      </c>
      <c r="C2435" s="1" t="str">
        <f t="shared" ref="C2435:C2498" si="115">IF(OR(MONTH(A2435)=10,MONTH(A2435)=11,MONTH(A2435)=12),"Festive",
IF(OR(MONTH(A2435)=1,MONTH(A2435)=2,MONTH(A2435)=3),"Winter",
IF(OR(MONTH(A2435)=4,MONTH(A2435)=5,MONTH(A2435)=6),"Summer",
"Monsoon")))</f>
        <v>Festive</v>
      </c>
      <c r="D2435" t="s">
        <v>21</v>
      </c>
      <c r="E2435" t="s">
        <v>6</v>
      </c>
      <c r="F2435">
        <v>67.66</v>
      </c>
      <c r="G2435">
        <v>47.97</v>
      </c>
      <c r="H2435">
        <v>2</v>
      </c>
      <c r="I2435">
        <f t="shared" ref="I2435:I2498" si="116">H2435*G2435</f>
        <v>95.94</v>
      </c>
    </row>
    <row r="2436" spans="1:9" x14ac:dyDescent="0.3">
      <c r="A2436" s="1">
        <v>45426</v>
      </c>
      <c r="B2436" s="1" t="str">
        <f t="shared" si="114"/>
        <v>May</v>
      </c>
      <c r="C2436" s="1" t="str">
        <f t="shared" si="115"/>
        <v>Summer</v>
      </c>
      <c r="D2436" t="s">
        <v>34</v>
      </c>
      <c r="E2436" t="s">
        <v>35</v>
      </c>
      <c r="F2436">
        <v>0.45</v>
      </c>
      <c r="G2436">
        <v>0.32</v>
      </c>
      <c r="H2436">
        <v>100</v>
      </c>
      <c r="I2436">
        <f t="shared" si="116"/>
        <v>32</v>
      </c>
    </row>
    <row r="2437" spans="1:9" x14ac:dyDescent="0.3">
      <c r="A2437" s="1">
        <v>45524</v>
      </c>
      <c r="B2437" s="1" t="str">
        <f t="shared" si="114"/>
        <v>August</v>
      </c>
      <c r="C2437" s="1" t="str">
        <f t="shared" si="115"/>
        <v>Monsoon</v>
      </c>
      <c r="D2437" t="s">
        <v>3</v>
      </c>
      <c r="E2437" t="s">
        <v>4</v>
      </c>
      <c r="F2437">
        <v>164.81</v>
      </c>
      <c r="G2437">
        <v>144.36000000000001</v>
      </c>
      <c r="H2437">
        <v>1</v>
      </c>
      <c r="I2437">
        <f t="shared" si="116"/>
        <v>144.36000000000001</v>
      </c>
    </row>
    <row r="2438" spans="1:9" x14ac:dyDescent="0.3">
      <c r="A2438" s="1">
        <v>45647</v>
      </c>
      <c r="B2438" s="1" t="str">
        <f t="shared" si="114"/>
        <v>December</v>
      </c>
      <c r="C2438" s="1" t="str">
        <f t="shared" si="115"/>
        <v>Festive</v>
      </c>
      <c r="D2438" t="s">
        <v>7</v>
      </c>
      <c r="E2438" t="s">
        <v>6</v>
      </c>
      <c r="F2438">
        <v>28.89</v>
      </c>
      <c r="G2438">
        <v>20.69</v>
      </c>
      <c r="H2438">
        <v>0.25</v>
      </c>
      <c r="I2438">
        <f t="shared" si="116"/>
        <v>5.1725000000000003</v>
      </c>
    </row>
    <row r="2439" spans="1:9" x14ac:dyDescent="0.3">
      <c r="A2439" s="1">
        <v>45386</v>
      </c>
      <c r="B2439" s="1" t="str">
        <f t="shared" si="114"/>
        <v>April</v>
      </c>
      <c r="C2439" s="1" t="str">
        <f t="shared" si="115"/>
        <v>Summer</v>
      </c>
      <c r="D2439" t="s">
        <v>47</v>
      </c>
      <c r="E2439" t="s">
        <v>6</v>
      </c>
      <c r="F2439">
        <v>91</v>
      </c>
      <c r="G2439">
        <v>85.74</v>
      </c>
      <c r="H2439">
        <v>0.25</v>
      </c>
      <c r="I2439">
        <f t="shared" si="116"/>
        <v>21.434999999999999</v>
      </c>
    </row>
    <row r="2440" spans="1:9" x14ac:dyDescent="0.3">
      <c r="A2440" s="1">
        <v>45478</v>
      </c>
      <c r="B2440" s="1" t="str">
        <f t="shared" si="114"/>
        <v>July</v>
      </c>
      <c r="C2440" s="1" t="str">
        <f t="shared" si="115"/>
        <v>Monsoon</v>
      </c>
      <c r="D2440" t="s">
        <v>24</v>
      </c>
      <c r="E2440" t="s">
        <v>6</v>
      </c>
      <c r="F2440">
        <v>1.31</v>
      </c>
      <c r="G2440">
        <v>0.98</v>
      </c>
      <c r="H2440">
        <v>200</v>
      </c>
      <c r="I2440">
        <f t="shared" si="116"/>
        <v>196</v>
      </c>
    </row>
    <row r="2441" spans="1:9" x14ac:dyDescent="0.3">
      <c r="A2441" s="1">
        <v>45414</v>
      </c>
      <c r="B2441" s="1" t="str">
        <f t="shared" si="114"/>
        <v>May</v>
      </c>
      <c r="C2441" s="1" t="str">
        <f t="shared" si="115"/>
        <v>Summer</v>
      </c>
      <c r="D2441" t="s">
        <v>15</v>
      </c>
      <c r="E2441" t="s">
        <v>14</v>
      </c>
      <c r="F2441">
        <v>43.03</v>
      </c>
      <c r="G2441">
        <v>29.59</v>
      </c>
      <c r="H2441">
        <v>3</v>
      </c>
      <c r="I2441">
        <f t="shared" si="116"/>
        <v>88.77</v>
      </c>
    </row>
    <row r="2442" spans="1:9" x14ac:dyDescent="0.3">
      <c r="A2442" s="1">
        <v>45574</v>
      </c>
      <c r="B2442" s="1" t="str">
        <f t="shared" si="114"/>
        <v>October</v>
      </c>
      <c r="C2442" s="1" t="str">
        <f t="shared" si="115"/>
        <v>Festive</v>
      </c>
      <c r="D2442" t="s">
        <v>37</v>
      </c>
      <c r="E2442" t="s">
        <v>33</v>
      </c>
      <c r="F2442">
        <v>0.06</v>
      </c>
      <c r="G2442">
        <v>0.05</v>
      </c>
      <c r="H2442">
        <v>350</v>
      </c>
      <c r="I2442">
        <f t="shared" si="116"/>
        <v>17.5</v>
      </c>
    </row>
    <row r="2443" spans="1:9" x14ac:dyDescent="0.3">
      <c r="A2443" s="1">
        <v>45490</v>
      </c>
      <c r="B2443" s="1" t="str">
        <f t="shared" si="114"/>
        <v>July</v>
      </c>
      <c r="C2443" s="1" t="str">
        <f t="shared" si="115"/>
        <v>Monsoon</v>
      </c>
      <c r="D2443" t="s">
        <v>57</v>
      </c>
      <c r="E2443" t="s">
        <v>42</v>
      </c>
      <c r="F2443">
        <v>0.48</v>
      </c>
      <c r="G2443">
        <v>0.41</v>
      </c>
      <c r="H2443">
        <v>500</v>
      </c>
      <c r="I2443">
        <f t="shared" si="116"/>
        <v>205</v>
      </c>
    </row>
    <row r="2444" spans="1:9" x14ac:dyDescent="0.3">
      <c r="A2444" s="1">
        <v>45653</v>
      </c>
      <c r="B2444" s="1" t="str">
        <f t="shared" si="114"/>
        <v>December</v>
      </c>
      <c r="C2444" s="1" t="str">
        <f t="shared" si="115"/>
        <v>Festive</v>
      </c>
      <c r="D2444" t="s">
        <v>47</v>
      </c>
      <c r="E2444" t="s">
        <v>6</v>
      </c>
      <c r="F2444">
        <v>119.37</v>
      </c>
      <c r="G2444">
        <v>91.07</v>
      </c>
      <c r="H2444">
        <v>5</v>
      </c>
      <c r="I2444">
        <f t="shared" si="116"/>
        <v>455.34999999999997</v>
      </c>
    </row>
    <row r="2445" spans="1:9" x14ac:dyDescent="0.3">
      <c r="A2445" s="1">
        <v>45370</v>
      </c>
      <c r="B2445" s="1" t="str">
        <f t="shared" si="114"/>
        <v>March</v>
      </c>
      <c r="C2445" s="1" t="str">
        <f t="shared" si="115"/>
        <v>Winter</v>
      </c>
      <c r="D2445" t="s">
        <v>20</v>
      </c>
      <c r="E2445" t="s">
        <v>6</v>
      </c>
      <c r="F2445">
        <v>73.739999999999995</v>
      </c>
      <c r="G2445">
        <v>66.72</v>
      </c>
      <c r="H2445">
        <v>0.25</v>
      </c>
      <c r="I2445">
        <f t="shared" si="116"/>
        <v>16.68</v>
      </c>
    </row>
    <row r="2446" spans="1:9" x14ac:dyDescent="0.3">
      <c r="A2446" s="1">
        <v>45457</v>
      </c>
      <c r="B2446" s="1" t="str">
        <f t="shared" si="114"/>
        <v>June</v>
      </c>
      <c r="C2446" s="1" t="str">
        <f t="shared" si="115"/>
        <v>Summer</v>
      </c>
      <c r="D2446" t="s">
        <v>47</v>
      </c>
      <c r="E2446" t="s">
        <v>6</v>
      </c>
      <c r="F2446">
        <v>121.81</v>
      </c>
      <c r="G2446">
        <v>111.57</v>
      </c>
      <c r="H2446">
        <v>1</v>
      </c>
      <c r="I2446">
        <f t="shared" si="116"/>
        <v>111.57</v>
      </c>
    </row>
    <row r="2447" spans="1:9" x14ac:dyDescent="0.3">
      <c r="A2447" s="1">
        <v>45456</v>
      </c>
      <c r="B2447" s="1" t="str">
        <f t="shared" si="114"/>
        <v>June</v>
      </c>
      <c r="C2447" s="1" t="str">
        <f t="shared" si="115"/>
        <v>Summer</v>
      </c>
      <c r="D2447" t="s">
        <v>36</v>
      </c>
      <c r="E2447" t="s">
        <v>35</v>
      </c>
      <c r="F2447">
        <v>0.53</v>
      </c>
      <c r="G2447">
        <v>0.46</v>
      </c>
      <c r="H2447">
        <v>750</v>
      </c>
      <c r="I2447">
        <f t="shared" si="116"/>
        <v>345</v>
      </c>
    </row>
    <row r="2448" spans="1:9" x14ac:dyDescent="0.3">
      <c r="A2448" s="1">
        <v>45632</v>
      </c>
      <c r="B2448" s="1" t="str">
        <f t="shared" si="114"/>
        <v>December</v>
      </c>
      <c r="C2448" s="1" t="str">
        <f t="shared" si="115"/>
        <v>Festive</v>
      </c>
      <c r="D2448" t="s">
        <v>20</v>
      </c>
      <c r="E2448" t="s">
        <v>6</v>
      </c>
      <c r="F2448">
        <v>55.35</v>
      </c>
      <c r="G2448">
        <v>43.62</v>
      </c>
      <c r="H2448">
        <v>2</v>
      </c>
      <c r="I2448">
        <f t="shared" si="116"/>
        <v>87.24</v>
      </c>
    </row>
    <row r="2449" spans="1:9" x14ac:dyDescent="0.3">
      <c r="A2449" s="1">
        <v>45314</v>
      </c>
      <c r="B2449" s="1" t="str">
        <f t="shared" si="114"/>
        <v>January</v>
      </c>
      <c r="C2449" s="1" t="str">
        <f t="shared" si="115"/>
        <v>Winter</v>
      </c>
      <c r="D2449" t="s">
        <v>3</v>
      </c>
      <c r="E2449" t="s">
        <v>4</v>
      </c>
      <c r="F2449">
        <v>140.91</v>
      </c>
      <c r="G2449">
        <v>115.61</v>
      </c>
      <c r="H2449">
        <v>0.25</v>
      </c>
      <c r="I2449">
        <f t="shared" si="116"/>
        <v>28.9025</v>
      </c>
    </row>
    <row r="2450" spans="1:9" x14ac:dyDescent="0.3">
      <c r="A2450" s="1">
        <v>45358</v>
      </c>
      <c r="B2450" s="1" t="str">
        <f t="shared" si="114"/>
        <v>March</v>
      </c>
      <c r="C2450" s="1" t="str">
        <f t="shared" si="115"/>
        <v>Winter</v>
      </c>
      <c r="D2450" t="s">
        <v>58</v>
      </c>
      <c r="E2450" t="s">
        <v>33</v>
      </c>
      <c r="F2450">
        <v>0.08</v>
      </c>
      <c r="G2450">
        <v>0.06</v>
      </c>
      <c r="H2450">
        <v>5000</v>
      </c>
      <c r="I2450">
        <f t="shared" si="116"/>
        <v>300</v>
      </c>
    </row>
    <row r="2451" spans="1:9" x14ac:dyDescent="0.3">
      <c r="A2451" s="1">
        <v>45570</v>
      </c>
      <c r="B2451" s="1" t="str">
        <f t="shared" si="114"/>
        <v>October</v>
      </c>
      <c r="C2451" s="1" t="str">
        <f t="shared" si="115"/>
        <v>Festive</v>
      </c>
      <c r="D2451" t="s">
        <v>51</v>
      </c>
      <c r="E2451" t="s">
        <v>6</v>
      </c>
      <c r="F2451">
        <v>151.24</v>
      </c>
      <c r="G2451">
        <v>112.29</v>
      </c>
      <c r="H2451">
        <v>1</v>
      </c>
      <c r="I2451">
        <f t="shared" si="116"/>
        <v>112.29</v>
      </c>
    </row>
    <row r="2452" spans="1:9" x14ac:dyDescent="0.3">
      <c r="A2452" s="1">
        <v>45628</v>
      </c>
      <c r="B2452" s="1" t="str">
        <f t="shared" si="114"/>
        <v>December</v>
      </c>
      <c r="C2452" s="1" t="str">
        <f t="shared" si="115"/>
        <v>Festive</v>
      </c>
      <c r="D2452" t="s">
        <v>3</v>
      </c>
      <c r="E2452" t="s">
        <v>4</v>
      </c>
      <c r="F2452">
        <v>63.69</v>
      </c>
      <c r="G2452">
        <v>52.89</v>
      </c>
      <c r="H2452">
        <v>3</v>
      </c>
      <c r="I2452">
        <f t="shared" si="116"/>
        <v>158.67000000000002</v>
      </c>
    </row>
    <row r="2453" spans="1:9" x14ac:dyDescent="0.3">
      <c r="A2453" s="1">
        <v>45570</v>
      </c>
      <c r="B2453" s="1" t="str">
        <f t="shared" si="114"/>
        <v>October</v>
      </c>
      <c r="C2453" s="1" t="str">
        <f t="shared" si="115"/>
        <v>Festive</v>
      </c>
      <c r="D2453" t="s">
        <v>15</v>
      </c>
      <c r="E2453" t="s">
        <v>14</v>
      </c>
      <c r="F2453">
        <v>78.94</v>
      </c>
      <c r="G2453">
        <v>59.8</v>
      </c>
      <c r="H2453">
        <v>12</v>
      </c>
      <c r="I2453">
        <f t="shared" si="116"/>
        <v>717.59999999999991</v>
      </c>
    </row>
    <row r="2454" spans="1:9" x14ac:dyDescent="0.3">
      <c r="A2454" s="1">
        <v>45490</v>
      </c>
      <c r="B2454" s="1" t="str">
        <f t="shared" si="114"/>
        <v>July</v>
      </c>
      <c r="C2454" s="1" t="str">
        <f t="shared" si="115"/>
        <v>Monsoon</v>
      </c>
      <c r="D2454" t="s">
        <v>43</v>
      </c>
      <c r="E2454" t="s">
        <v>6</v>
      </c>
      <c r="F2454">
        <v>97.3</v>
      </c>
      <c r="G2454">
        <v>85.59</v>
      </c>
      <c r="H2454">
        <v>0.5</v>
      </c>
      <c r="I2454">
        <f t="shared" si="116"/>
        <v>42.795000000000002</v>
      </c>
    </row>
    <row r="2455" spans="1:9" x14ac:dyDescent="0.3">
      <c r="A2455" s="1">
        <v>45561</v>
      </c>
      <c r="B2455" s="1" t="str">
        <f t="shared" si="114"/>
        <v>September</v>
      </c>
      <c r="C2455" s="1" t="str">
        <f t="shared" si="115"/>
        <v>Monsoon</v>
      </c>
      <c r="D2455" t="s">
        <v>53</v>
      </c>
      <c r="E2455" t="s">
        <v>6</v>
      </c>
      <c r="F2455">
        <v>85.05</v>
      </c>
      <c r="G2455">
        <v>61.08</v>
      </c>
      <c r="H2455">
        <v>3</v>
      </c>
      <c r="I2455">
        <f t="shared" si="116"/>
        <v>183.24</v>
      </c>
    </row>
    <row r="2456" spans="1:9" x14ac:dyDescent="0.3">
      <c r="A2456" s="1">
        <v>45423</v>
      </c>
      <c r="B2456" s="1" t="str">
        <f t="shared" si="114"/>
        <v>May</v>
      </c>
      <c r="C2456" s="1" t="str">
        <f t="shared" si="115"/>
        <v>Summer</v>
      </c>
      <c r="D2456" t="s">
        <v>44</v>
      </c>
      <c r="E2456" t="s">
        <v>6</v>
      </c>
      <c r="F2456">
        <v>6.7</v>
      </c>
      <c r="G2456">
        <v>5.84</v>
      </c>
      <c r="H2456">
        <v>6</v>
      </c>
      <c r="I2456">
        <f t="shared" si="116"/>
        <v>35.04</v>
      </c>
    </row>
    <row r="2457" spans="1:9" x14ac:dyDescent="0.3">
      <c r="A2457" s="1">
        <v>45594</v>
      </c>
      <c r="B2457" s="1" t="str">
        <f t="shared" si="114"/>
        <v>October</v>
      </c>
      <c r="C2457" s="1" t="str">
        <f t="shared" si="115"/>
        <v>Festive</v>
      </c>
      <c r="D2457" t="s">
        <v>58</v>
      </c>
      <c r="E2457" t="s">
        <v>33</v>
      </c>
      <c r="F2457">
        <v>0.06</v>
      </c>
      <c r="G2457">
        <v>0.04</v>
      </c>
      <c r="H2457">
        <v>250</v>
      </c>
      <c r="I2457">
        <f t="shared" si="116"/>
        <v>10</v>
      </c>
    </row>
    <row r="2458" spans="1:9" x14ac:dyDescent="0.3">
      <c r="A2458" s="1">
        <v>45328</v>
      </c>
      <c r="B2458" s="1" t="str">
        <f t="shared" si="114"/>
        <v>February</v>
      </c>
      <c r="C2458" s="1" t="str">
        <f t="shared" si="115"/>
        <v>Winter</v>
      </c>
      <c r="D2458" t="s">
        <v>5</v>
      </c>
      <c r="E2458" t="s">
        <v>6</v>
      </c>
      <c r="F2458">
        <v>69.02</v>
      </c>
      <c r="G2458">
        <v>46.67</v>
      </c>
      <c r="H2458">
        <v>1</v>
      </c>
      <c r="I2458">
        <f t="shared" si="116"/>
        <v>46.67</v>
      </c>
    </row>
    <row r="2459" spans="1:9" x14ac:dyDescent="0.3">
      <c r="A2459" s="1">
        <v>45592</v>
      </c>
      <c r="B2459" s="1" t="str">
        <f t="shared" si="114"/>
        <v>October</v>
      </c>
      <c r="C2459" s="1" t="str">
        <f t="shared" si="115"/>
        <v>Festive</v>
      </c>
      <c r="D2459" t="s">
        <v>15</v>
      </c>
      <c r="E2459" t="s">
        <v>14</v>
      </c>
      <c r="F2459">
        <v>58.07</v>
      </c>
      <c r="G2459">
        <v>46.08</v>
      </c>
      <c r="H2459">
        <v>24</v>
      </c>
      <c r="I2459">
        <f t="shared" si="116"/>
        <v>1105.92</v>
      </c>
    </row>
    <row r="2460" spans="1:9" x14ac:dyDescent="0.3">
      <c r="A2460" s="1">
        <v>45332</v>
      </c>
      <c r="B2460" s="1" t="str">
        <f t="shared" si="114"/>
        <v>February</v>
      </c>
      <c r="C2460" s="1" t="str">
        <f t="shared" si="115"/>
        <v>Winter</v>
      </c>
      <c r="D2460" t="s">
        <v>36</v>
      </c>
      <c r="E2460" t="s">
        <v>35</v>
      </c>
      <c r="F2460">
        <v>0.33</v>
      </c>
      <c r="G2460">
        <v>0.27</v>
      </c>
      <c r="H2460">
        <v>1000</v>
      </c>
      <c r="I2460">
        <f t="shared" si="116"/>
        <v>270</v>
      </c>
    </row>
    <row r="2461" spans="1:9" x14ac:dyDescent="0.3">
      <c r="A2461" s="1">
        <v>45323</v>
      </c>
      <c r="B2461" s="1" t="str">
        <f t="shared" si="114"/>
        <v>February</v>
      </c>
      <c r="C2461" s="1" t="str">
        <f t="shared" si="115"/>
        <v>Winter</v>
      </c>
      <c r="D2461" t="s">
        <v>59</v>
      </c>
      <c r="E2461" t="s">
        <v>6</v>
      </c>
      <c r="F2461">
        <v>9.1999999999999993</v>
      </c>
      <c r="G2461">
        <v>6.77</v>
      </c>
      <c r="H2461">
        <v>5</v>
      </c>
      <c r="I2461">
        <f t="shared" si="116"/>
        <v>33.849999999999994</v>
      </c>
    </row>
    <row r="2462" spans="1:9" x14ac:dyDescent="0.3">
      <c r="A2462" s="1">
        <v>45619</v>
      </c>
      <c r="B2462" s="1" t="str">
        <f t="shared" si="114"/>
        <v>November</v>
      </c>
      <c r="C2462" s="1" t="str">
        <f t="shared" si="115"/>
        <v>Festive</v>
      </c>
      <c r="D2462" t="s">
        <v>9</v>
      </c>
      <c r="E2462" t="s">
        <v>6</v>
      </c>
      <c r="F2462">
        <v>1.05</v>
      </c>
      <c r="G2462">
        <v>0.96</v>
      </c>
      <c r="H2462">
        <v>500</v>
      </c>
      <c r="I2462">
        <f t="shared" si="116"/>
        <v>480</v>
      </c>
    </row>
    <row r="2463" spans="1:9" x14ac:dyDescent="0.3">
      <c r="A2463" s="1">
        <v>45321</v>
      </c>
      <c r="B2463" s="1" t="str">
        <f t="shared" si="114"/>
        <v>January</v>
      </c>
      <c r="C2463" s="1" t="str">
        <f t="shared" si="115"/>
        <v>Winter</v>
      </c>
      <c r="D2463" t="s">
        <v>28</v>
      </c>
      <c r="E2463" t="s">
        <v>29</v>
      </c>
      <c r="F2463">
        <v>104.38</v>
      </c>
      <c r="G2463">
        <v>91.35</v>
      </c>
      <c r="H2463">
        <v>5</v>
      </c>
      <c r="I2463">
        <f t="shared" si="116"/>
        <v>456.75</v>
      </c>
    </row>
    <row r="2464" spans="1:9" x14ac:dyDescent="0.3">
      <c r="A2464" s="1">
        <v>45428</v>
      </c>
      <c r="B2464" s="1" t="str">
        <f t="shared" si="114"/>
        <v>May</v>
      </c>
      <c r="C2464" s="1" t="str">
        <f t="shared" si="115"/>
        <v>Summer</v>
      </c>
      <c r="D2464" t="s">
        <v>24</v>
      </c>
      <c r="E2464" t="s">
        <v>6</v>
      </c>
      <c r="F2464">
        <v>0.57999999999999996</v>
      </c>
      <c r="G2464">
        <v>0.46</v>
      </c>
      <c r="H2464">
        <v>1500</v>
      </c>
      <c r="I2464">
        <f t="shared" si="116"/>
        <v>690</v>
      </c>
    </row>
    <row r="2465" spans="1:9" x14ac:dyDescent="0.3">
      <c r="A2465" s="1">
        <v>45328</v>
      </c>
      <c r="B2465" s="1" t="str">
        <f t="shared" si="114"/>
        <v>February</v>
      </c>
      <c r="C2465" s="1" t="str">
        <f t="shared" si="115"/>
        <v>Winter</v>
      </c>
      <c r="D2465" t="s">
        <v>56</v>
      </c>
      <c r="E2465" t="s">
        <v>29</v>
      </c>
      <c r="F2465">
        <v>389.69</v>
      </c>
      <c r="G2465">
        <v>292.93</v>
      </c>
      <c r="H2465">
        <v>5</v>
      </c>
      <c r="I2465">
        <f t="shared" si="116"/>
        <v>1464.65</v>
      </c>
    </row>
    <row r="2466" spans="1:9" x14ac:dyDescent="0.3">
      <c r="A2466" s="1">
        <v>45331</v>
      </c>
      <c r="B2466" s="1" t="str">
        <f t="shared" si="114"/>
        <v>February</v>
      </c>
      <c r="C2466" s="1" t="str">
        <f t="shared" si="115"/>
        <v>Winter</v>
      </c>
      <c r="D2466" t="s">
        <v>56</v>
      </c>
      <c r="E2466" t="s">
        <v>29</v>
      </c>
      <c r="F2466">
        <v>225.92</v>
      </c>
      <c r="G2466">
        <v>173.09</v>
      </c>
      <c r="H2466">
        <v>10</v>
      </c>
      <c r="I2466">
        <f t="shared" si="116"/>
        <v>1730.9</v>
      </c>
    </row>
    <row r="2467" spans="1:9" x14ac:dyDescent="0.3">
      <c r="A2467" s="1">
        <v>45557</v>
      </c>
      <c r="B2467" s="1" t="str">
        <f t="shared" si="114"/>
        <v>September</v>
      </c>
      <c r="C2467" s="1" t="str">
        <f t="shared" si="115"/>
        <v>Monsoon</v>
      </c>
      <c r="D2467" t="s">
        <v>19</v>
      </c>
      <c r="E2467" t="s">
        <v>14</v>
      </c>
      <c r="F2467">
        <v>55.08</v>
      </c>
      <c r="G2467">
        <v>37.979999999999997</v>
      </c>
      <c r="H2467">
        <v>2</v>
      </c>
      <c r="I2467">
        <f t="shared" si="116"/>
        <v>75.959999999999994</v>
      </c>
    </row>
    <row r="2468" spans="1:9" x14ac:dyDescent="0.3">
      <c r="A2468" s="1">
        <v>45595</v>
      </c>
      <c r="B2468" s="1" t="str">
        <f t="shared" si="114"/>
        <v>October</v>
      </c>
      <c r="C2468" s="1" t="str">
        <f t="shared" si="115"/>
        <v>Festive</v>
      </c>
      <c r="D2468" t="s">
        <v>34</v>
      </c>
      <c r="E2468" t="s">
        <v>35</v>
      </c>
      <c r="F2468">
        <v>0.35</v>
      </c>
      <c r="G2468">
        <v>0.3</v>
      </c>
      <c r="H2468">
        <v>500</v>
      </c>
      <c r="I2468">
        <f t="shared" si="116"/>
        <v>150</v>
      </c>
    </row>
    <row r="2469" spans="1:9" x14ac:dyDescent="0.3">
      <c r="A2469" s="1">
        <v>45389</v>
      </c>
      <c r="B2469" s="1" t="str">
        <f t="shared" si="114"/>
        <v>April</v>
      </c>
      <c r="C2469" s="1" t="str">
        <f t="shared" si="115"/>
        <v>Summer</v>
      </c>
      <c r="D2469" t="s">
        <v>27</v>
      </c>
      <c r="E2469" t="s">
        <v>4</v>
      </c>
      <c r="F2469">
        <v>92.32</v>
      </c>
      <c r="G2469">
        <v>83.81</v>
      </c>
      <c r="H2469">
        <v>3</v>
      </c>
      <c r="I2469">
        <f t="shared" si="116"/>
        <v>251.43</v>
      </c>
    </row>
    <row r="2470" spans="1:9" x14ac:dyDescent="0.3">
      <c r="A2470" s="1">
        <v>45650</v>
      </c>
      <c r="B2470" s="1" t="str">
        <f t="shared" si="114"/>
        <v>December</v>
      </c>
      <c r="C2470" s="1" t="str">
        <f t="shared" si="115"/>
        <v>Festive</v>
      </c>
      <c r="D2470" t="s">
        <v>58</v>
      </c>
      <c r="E2470" t="s">
        <v>33</v>
      </c>
      <c r="F2470">
        <v>0.06</v>
      </c>
      <c r="G2470">
        <v>0.05</v>
      </c>
      <c r="H2470">
        <v>1000</v>
      </c>
      <c r="I2470">
        <f t="shared" si="116"/>
        <v>50</v>
      </c>
    </row>
    <row r="2471" spans="1:9" x14ac:dyDescent="0.3">
      <c r="A2471" s="1">
        <v>45646</v>
      </c>
      <c r="B2471" s="1" t="str">
        <f t="shared" si="114"/>
        <v>December</v>
      </c>
      <c r="C2471" s="1" t="str">
        <f t="shared" si="115"/>
        <v>Festive</v>
      </c>
      <c r="D2471" t="s">
        <v>26</v>
      </c>
      <c r="E2471" t="s">
        <v>6</v>
      </c>
      <c r="F2471">
        <v>59.28</v>
      </c>
      <c r="G2471">
        <v>42.32</v>
      </c>
      <c r="H2471">
        <v>0.5</v>
      </c>
      <c r="I2471">
        <f t="shared" si="116"/>
        <v>21.16</v>
      </c>
    </row>
    <row r="2472" spans="1:9" x14ac:dyDescent="0.3">
      <c r="A2472" s="1">
        <v>45504</v>
      </c>
      <c r="B2472" s="1" t="str">
        <f t="shared" si="114"/>
        <v>July</v>
      </c>
      <c r="C2472" s="1" t="str">
        <f t="shared" si="115"/>
        <v>Monsoon</v>
      </c>
      <c r="D2472" t="s">
        <v>30</v>
      </c>
      <c r="E2472" t="s">
        <v>6</v>
      </c>
      <c r="F2472">
        <v>76.819999999999993</v>
      </c>
      <c r="G2472">
        <v>55.97</v>
      </c>
      <c r="H2472">
        <v>0.25</v>
      </c>
      <c r="I2472">
        <f t="shared" si="116"/>
        <v>13.9925</v>
      </c>
    </row>
    <row r="2473" spans="1:9" x14ac:dyDescent="0.3">
      <c r="A2473" s="1">
        <v>45475</v>
      </c>
      <c r="B2473" s="1" t="str">
        <f t="shared" si="114"/>
        <v>July</v>
      </c>
      <c r="C2473" s="1" t="str">
        <f t="shared" si="115"/>
        <v>Monsoon</v>
      </c>
      <c r="D2473" t="s">
        <v>44</v>
      </c>
      <c r="E2473" t="s">
        <v>6</v>
      </c>
      <c r="F2473">
        <v>15.63</v>
      </c>
      <c r="G2473">
        <v>13.08</v>
      </c>
      <c r="H2473">
        <v>12</v>
      </c>
      <c r="I2473">
        <f t="shared" si="116"/>
        <v>156.96</v>
      </c>
    </row>
    <row r="2474" spans="1:9" x14ac:dyDescent="0.3">
      <c r="A2474" s="1">
        <v>45510</v>
      </c>
      <c r="B2474" s="1" t="str">
        <f t="shared" si="114"/>
        <v>August</v>
      </c>
      <c r="C2474" s="1" t="str">
        <f t="shared" si="115"/>
        <v>Monsoon</v>
      </c>
      <c r="D2474" t="s">
        <v>8</v>
      </c>
      <c r="E2474" t="s">
        <v>6</v>
      </c>
      <c r="F2474">
        <v>5.96</v>
      </c>
      <c r="G2474">
        <v>5.0599999999999996</v>
      </c>
      <c r="H2474">
        <v>24</v>
      </c>
      <c r="I2474">
        <f t="shared" si="116"/>
        <v>121.44</v>
      </c>
    </row>
    <row r="2475" spans="1:9" x14ac:dyDescent="0.3">
      <c r="A2475" s="1">
        <v>45377</v>
      </c>
      <c r="B2475" s="1" t="str">
        <f t="shared" si="114"/>
        <v>March</v>
      </c>
      <c r="C2475" s="1" t="str">
        <f t="shared" si="115"/>
        <v>Winter</v>
      </c>
      <c r="D2475" t="s">
        <v>44</v>
      </c>
      <c r="E2475" t="s">
        <v>6</v>
      </c>
      <c r="F2475">
        <v>9.74</v>
      </c>
      <c r="G2475">
        <v>7.48</v>
      </c>
      <c r="H2475">
        <v>24</v>
      </c>
      <c r="I2475">
        <f t="shared" si="116"/>
        <v>179.52</v>
      </c>
    </row>
    <row r="2476" spans="1:9" x14ac:dyDescent="0.3">
      <c r="A2476" s="1">
        <v>45497</v>
      </c>
      <c r="B2476" s="1" t="str">
        <f t="shared" si="114"/>
        <v>July</v>
      </c>
      <c r="C2476" s="1" t="str">
        <f t="shared" si="115"/>
        <v>Monsoon</v>
      </c>
      <c r="D2476" t="s">
        <v>9</v>
      </c>
      <c r="E2476" t="s">
        <v>6</v>
      </c>
      <c r="F2476">
        <v>0.8</v>
      </c>
      <c r="G2476">
        <v>0.6</v>
      </c>
      <c r="H2476">
        <v>100</v>
      </c>
      <c r="I2476">
        <f t="shared" si="116"/>
        <v>60</v>
      </c>
    </row>
    <row r="2477" spans="1:9" x14ac:dyDescent="0.3">
      <c r="A2477" s="1">
        <v>45372</v>
      </c>
      <c r="B2477" s="1" t="str">
        <f t="shared" si="114"/>
        <v>March</v>
      </c>
      <c r="C2477" s="1" t="str">
        <f t="shared" si="115"/>
        <v>Winter</v>
      </c>
      <c r="D2477" t="s">
        <v>22</v>
      </c>
      <c r="E2477" t="s">
        <v>23</v>
      </c>
      <c r="F2477">
        <v>179</v>
      </c>
      <c r="G2477">
        <v>149.91</v>
      </c>
      <c r="H2477">
        <v>10</v>
      </c>
      <c r="I2477">
        <f t="shared" si="116"/>
        <v>1499.1</v>
      </c>
    </row>
    <row r="2478" spans="1:9" x14ac:dyDescent="0.3">
      <c r="A2478" s="1">
        <v>45518</v>
      </c>
      <c r="B2478" s="1" t="str">
        <f t="shared" si="114"/>
        <v>August</v>
      </c>
      <c r="C2478" s="1" t="str">
        <f t="shared" si="115"/>
        <v>Monsoon</v>
      </c>
      <c r="D2478" t="s">
        <v>59</v>
      </c>
      <c r="E2478" t="s">
        <v>6</v>
      </c>
      <c r="F2478">
        <v>21.46</v>
      </c>
      <c r="G2478">
        <v>16.84</v>
      </c>
      <c r="H2478">
        <v>1</v>
      </c>
      <c r="I2478">
        <f t="shared" si="116"/>
        <v>16.84</v>
      </c>
    </row>
    <row r="2479" spans="1:9" x14ac:dyDescent="0.3">
      <c r="A2479" s="1">
        <v>45453</v>
      </c>
      <c r="B2479" s="1" t="str">
        <f t="shared" si="114"/>
        <v>June</v>
      </c>
      <c r="C2479" s="1" t="str">
        <f t="shared" si="115"/>
        <v>Summer</v>
      </c>
      <c r="D2479" t="s">
        <v>10</v>
      </c>
      <c r="E2479" t="s">
        <v>11</v>
      </c>
      <c r="F2479">
        <v>267.36</v>
      </c>
      <c r="G2479">
        <v>237.23</v>
      </c>
      <c r="H2479">
        <v>2</v>
      </c>
      <c r="I2479">
        <f t="shared" si="116"/>
        <v>474.46</v>
      </c>
    </row>
    <row r="2480" spans="1:9" x14ac:dyDescent="0.3">
      <c r="A2480" s="1">
        <v>45458</v>
      </c>
      <c r="B2480" s="1" t="str">
        <f t="shared" si="114"/>
        <v>June</v>
      </c>
      <c r="C2480" s="1" t="str">
        <f t="shared" si="115"/>
        <v>Summer</v>
      </c>
      <c r="D2480" t="s">
        <v>58</v>
      </c>
      <c r="E2480" t="s">
        <v>33</v>
      </c>
      <c r="F2480">
        <v>0.05</v>
      </c>
      <c r="G2480">
        <v>0.04</v>
      </c>
      <c r="H2480">
        <v>4000</v>
      </c>
      <c r="I2480">
        <f t="shared" si="116"/>
        <v>160</v>
      </c>
    </row>
    <row r="2481" spans="1:9" x14ac:dyDescent="0.3">
      <c r="A2481" s="1">
        <v>45503</v>
      </c>
      <c r="B2481" s="1" t="str">
        <f t="shared" si="114"/>
        <v>July</v>
      </c>
      <c r="C2481" s="1" t="str">
        <f t="shared" si="115"/>
        <v>Monsoon</v>
      </c>
      <c r="D2481" t="s">
        <v>32</v>
      </c>
      <c r="E2481" t="s">
        <v>33</v>
      </c>
      <c r="F2481">
        <v>7.0000000000000007E-2</v>
      </c>
      <c r="G2481">
        <v>0.05</v>
      </c>
      <c r="H2481">
        <v>100</v>
      </c>
      <c r="I2481">
        <f t="shared" si="116"/>
        <v>5</v>
      </c>
    </row>
    <row r="2482" spans="1:9" x14ac:dyDescent="0.3">
      <c r="A2482" s="1">
        <v>45512</v>
      </c>
      <c r="B2482" s="1" t="str">
        <f t="shared" si="114"/>
        <v>August</v>
      </c>
      <c r="C2482" s="1" t="str">
        <f t="shared" si="115"/>
        <v>Monsoon</v>
      </c>
      <c r="D2482" t="s">
        <v>43</v>
      </c>
      <c r="E2482" t="s">
        <v>6</v>
      </c>
      <c r="F2482">
        <v>56.23</v>
      </c>
      <c r="G2482">
        <v>37.86</v>
      </c>
      <c r="H2482">
        <v>2</v>
      </c>
      <c r="I2482">
        <f t="shared" si="116"/>
        <v>75.72</v>
      </c>
    </row>
    <row r="2483" spans="1:9" x14ac:dyDescent="0.3">
      <c r="A2483" s="1">
        <v>45457</v>
      </c>
      <c r="B2483" s="1" t="str">
        <f t="shared" si="114"/>
        <v>June</v>
      </c>
      <c r="C2483" s="1" t="str">
        <f t="shared" si="115"/>
        <v>Summer</v>
      </c>
      <c r="D2483" t="s">
        <v>48</v>
      </c>
      <c r="E2483" t="s">
        <v>6</v>
      </c>
      <c r="F2483">
        <v>53.12</v>
      </c>
      <c r="G2483">
        <v>50.24</v>
      </c>
      <c r="H2483">
        <v>3</v>
      </c>
      <c r="I2483">
        <f t="shared" si="116"/>
        <v>150.72</v>
      </c>
    </row>
    <row r="2484" spans="1:9" x14ac:dyDescent="0.3">
      <c r="A2484" s="1">
        <v>45401</v>
      </c>
      <c r="B2484" s="1" t="str">
        <f t="shared" si="114"/>
        <v>April</v>
      </c>
      <c r="C2484" s="1" t="str">
        <f t="shared" si="115"/>
        <v>Summer</v>
      </c>
      <c r="D2484" t="s">
        <v>55</v>
      </c>
      <c r="E2484" t="s">
        <v>35</v>
      </c>
      <c r="F2484">
        <v>0.52</v>
      </c>
      <c r="G2484">
        <v>0.42</v>
      </c>
      <c r="H2484">
        <v>100</v>
      </c>
      <c r="I2484">
        <f t="shared" si="116"/>
        <v>42</v>
      </c>
    </row>
    <row r="2485" spans="1:9" x14ac:dyDescent="0.3">
      <c r="A2485" s="1">
        <v>45636</v>
      </c>
      <c r="B2485" s="1" t="str">
        <f t="shared" si="114"/>
        <v>December</v>
      </c>
      <c r="C2485" s="1" t="str">
        <f t="shared" si="115"/>
        <v>Festive</v>
      </c>
      <c r="D2485" t="s">
        <v>37</v>
      </c>
      <c r="E2485" t="s">
        <v>33</v>
      </c>
      <c r="F2485">
        <v>0.05</v>
      </c>
      <c r="G2485">
        <v>0.04</v>
      </c>
      <c r="H2485">
        <v>500</v>
      </c>
      <c r="I2485">
        <f t="shared" si="116"/>
        <v>20</v>
      </c>
    </row>
    <row r="2486" spans="1:9" x14ac:dyDescent="0.3">
      <c r="A2486" s="1">
        <v>45422</v>
      </c>
      <c r="B2486" s="1" t="str">
        <f t="shared" si="114"/>
        <v>May</v>
      </c>
      <c r="C2486" s="1" t="str">
        <f t="shared" si="115"/>
        <v>Summer</v>
      </c>
      <c r="D2486" t="s">
        <v>7</v>
      </c>
      <c r="E2486" t="s">
        <v>6</v>
      </c>
      <c r="F2486">
        <v>53.16</v>
      </c>
      <c r="G2486">
        <v>49.63</v>
      </c>
      <c r="H2486">
        <v>3</v>
      </c>
      <c r="I2486">
        <f t="shared" si="116"/>
        <v>148.89000000000001</v>
      </c>
    </row>
    <row r="2487" spans="1:9" x14ac:dyDescent="0.3">
      <c r="A2487" s="1">
        <v>45623</v>
      </c>
      <c r="B2487" s="1" t="str">
        <f t="shared" si="114"/>
        <v>November</v>
      </c>
      <c r="C2487" s="1" t="str">
        <f t="shared" si="115"/>
        <v>Festive</v>
      </c>
      <c r="D2487" t="s">
        <v>37</v>
      </c>
      <c r="E2487" t="s">
        <v>33</v>
      </c>
      <c r="F2487">
        <v>0.05</v>
      </c>
      <c r="G2487">
        <v>0.04</v>
      </c>
      <c r="H2487">
        <v>1500</v>
      </c>
      <c r="I2487">
        <f t="shared" si="116"/>
        <v>60</v>
      </c>
    </row>
    <row r="2488" spans="1:9" x14ac:dyDescent="0.3">
      <c r="A2488" s="1">
        <v>45495</v>
      </c>
      <c r="B2488" s="1" t="str">
        <f t="shared" si="114"/>
        <v>July</v>
      </c>
      <c r="C2488" s="1" t="str">
        <f t="shared" si="115"/>
        <v>Monsoon</v>
      </c>
      <c r="D2488" t="s">
        <v>30</v>
      </c>
      <c r="E2488" t="s">
        <v>6</v>
      </c>
      <c r="F2488">
        <v>73.67</v>
      </c>
      <c r="G2488">
        <v>67.2</v>
      </c>
      <c r="H2488">
        <v>10</v>
      </c>
      <c r="I2488">
        <f t="shared" si="116"/>
        <v>672</v>
      </c>
    </row>
    <row r="2489" spans="1:9" x14ac:dyDescent="0.3">
      <c r="A2489" s="1">
        <v>45570</v>
      </c>
      <c r="B2489" s="1" t="str">
        <f t="shared" si="114"/>
        <v>October</v>
      </c>
      <c r="C2489" s="1" t="str">
        <f t="shared" si="115"/>
        <v>Festive</v>
      </c>
      <c r="D2489" t="s">
        <v>8</v>
      </c>
      <c r="E2489" t="s">
        <v>6</v>
      </c>
      <c r="F2489">
        <v>19.14</v>
      </c>
      <c r="G2489">
        <v>17.21</v>
      </c>
      <c r="H2489">
        <v>1</v>
      </c>
      <c r="I2489">
        <f t="shared" si="116"/>
        <v>17.21</v>
      </c>
    </row>
    <row r="2490" spans="1:9" x14ac:dyDescent="0.3">
      <c r="A2490" s="1">
        <v>45300</v>
      </c>
      <c r="B2490" s="1" t="str">
        <f t="shared" si="114"/>
        <v>January</v>
      </c>
      <c r="C2490" s="1" t="str">
        <f t="shared" si="115"/>
        <v>Winter</v>
      </c>
      <c r="D2490" t="s">
        <v>58</v>
      </c>
      <c r="E2490" t="s">
        <v>33</v>
      </c>
      <c r="F2490">
        <v>0.04</v>
      </c>
      <c r="G2490">
        <v>0.04</v>
      </c>
      <c r="H2490">
        <v>1000</v>
      </c>
      <c r="I2490">
        <f t="shared" si="116"/>
        <v>40</v>
      </c>
    </row>
    <row r="2491" spans="1:9" x14ac:dyDescent="0.3">
      <c r="A2491" s="1">
        <v>45446</v>
      </c>
      <c r="B2491" s="1" t="str">
        <f t="shared" si="114"/>
        <v>June</v>
      </c>
      <c r="C2491" s="1" t="str">
        <f t="shared" si="115"/>
        <v>Summer</v>
      </c>
      <c r="D2491" t="s">
        <v>24</v>
      </c>
      <c r="E2491" t="s">
        <v>6</v>
      </c>
      <c r="F2491">
        <v>1.07</v>
      </c>
      <c r="G2491">
        <v>0.83</v>
      </c>
      <c r="H2491">
        <v>750</v>
      </c>
      <c r="I2491">
        <f t="shared" si="116"/>
        <v>622.5</v>
      </c>
    </row>
    <row r="2492" spans="1:9" x14ac:dyDescent="0.3">
      <c r="A2492" s="1">
        <v>45594</v>
      </c>
      <c r="B2492" s="1" t="str">
        <f t="shared" si="114"/>
        <v>October</v>
      </c>
      <c r="C2492" s="1" t="str">
        <f t="shared" si="115"/>
        <v>Festive</v>
      </c>
      <c r="D2492" t="s">
        <v>43</v>
      </c>
      <c r="E2492" t="s">
        <v>6</v>
      </c>
      <c r="F2492">
        <v>63.96</v>
      </c>
      <c r="G2492">
        <v>45.58</v>
      </c>
      <c r="H2492">
        <v>5</v>
      </c>
      <c r="I2492">
        <f t="shared" si="116"/>
        <v>227.89999999999998</v>
      </c>
    </row>
    <row r="2493" spans="1:9" x14ac:dyDescent="0.3">
      <c r="A2493" s="1">
        <v>45606</v>
      </c>
      <c r="B2493" s="1" t="str">
        <f t="shared" si="114"/>
        <v>November</v>
      </c>
      <c r="C2493" s="1" t="str">
        <f t="shared" si="115"/>
        <v>Festive</v>
      </c>
      <c r="D2493" t="s">
        <v>30</v>
      </c>
      <c r="E2493" t="s">
        <v>6</v>
      </c>
      <c r="F2493">
        <v>34</v>
      </c>
      <c r="G2493">
        <v>28.38</v>
      </c>
      <c r="H2493">
        <v>0.25</v>
      </c>
      <c r="I2493">
        <f t="shared" si="116"/>
        <v>7.0949999999999998</v>
      </c>
    </row>
    <row r="2494" spans="1:9" x14ac:dyDescent="0.3">
      <c r="A2494" s="1">
        <v>45654</v>
      </c>
      <c r="B2494" s="1" t="str">
        <f t="shared" si="114"/>
        <v>December</v>
      </c>
      <c r="C2494" s="1" t="str">
        <f t="shared" si="115"/>
        <v>Festive</v>
      </c>
      <c r="D2494" t="s">
        <v>49</v>
      </c>
      <c r="E2494" t="s">
        <v>4</v>
      </c>
      <c r="F2494">
        <v>78.52</v>
      </c>
      <c r="G2494">
        <v>69.69</v>
      </c>
      <c r="H2494">
        <v>10</v>
      </c>
      <c r="I2494">
        <f t="shared" si="116"/>
        <v>696.9</v>
      </c>
    </row>
    <row r="2495" spans="1:9" x14ac:dyDescent="0.3">
      <c r="A2495" s="1">
        <v>45553</v>
      </c>
      <c r="B2495" s="1" t="str">
        <f t="shared" si="114"/>
        <v>September</v>
      </c>
      <c r="C2495" s="1" t="str">
        <f t="shared" si="115"/>
        <v>Monsoon</v>
      </c>
      <c r="D2495" t="s">
        <v>5</v>
      </c>
      <c r="E2495" t="s">
        <v>6</v>
      </c>
      <c r="F2495">
        <v>36.29</v>
      </c>
      <c r="G2495">
        <v>30.4</v>
      </c>
      <c r="H2495">
        <v>3</v>
      </c>
      <c r="I2495">
        <f t="shared" si="116"/>
        <v>91.199999999999989</v>
      </c>
    </row>
    <row r="2496" spans="1:9" x14ac:dyDescent="0.3">
      <c r="A2496" s="1">
        <v>45371</v>
      </c>
      <c r="B2496" s="1" t="str">
        <f t="shared" si="114"/>
        <v>March</v>
      </c>
      <c r="C2496" s="1" t="str">
        <f t="shared" si="115"/>
        <v>Winter</v>
      </c>
      <c r="D2496" t="s">
        <v>47</v>
      </c>
      <c r="E2496" t="s">
        <v>6</v>
      </c>
      <c r="F2496">
        <v>122.85</v>
      </c>
      <c r="G2496">
        <v>90.95</v>
      </c>
      <c r="H2496">
        <v>10</v>
      </c>
      <c r="I2496">
        <f t="shared" si="116"/>
        <v>909.5</v>
      </c>
    </row>
    <row r="2497" spans="1:9" x14ac:dyDescent="0.3">
      <c r="A2497" s="1">
        <v>45624</v>
      </c>
      <c r="B2497" s="1" t="str">
        <f t="shared" si="114"/>
        <v>November</v>
      </c>
      <c r="C2497" s="1" t="str">
        <f t="shared" si="115"/>
        <v>Festive</v>
      </c>
      <c r="D2497" t="s">
        <v>60</v>
      </c>
      <c r="E2497" t="s">
        <v>17</v>
      </c>
      <c r="F2497">
        <v>2.48</v>
      </c>
      <c r="G2497">
        <v>1.96</v>
      </c>
      <c r="H2497">
        <v>2000</v>
      </c>
      <c r="I2497">
        <f t="shared" si="116"/>
        <v>3920</v>
      </c>
    </row>
    <row r="2498" spans="1:9" x14ac:dyDescent="0.3">
      <c r="A2498" s="1">
        <v>45583</v>
      </c>
      <c r="B2498" s="1" t="str">
        <f t="shared" si="114"/>
        <v>October</v>
      </c>
      <c r="C2498" s="1" t="str">
        <f t="shared" si="115"/>
        <v>Festive</v>
      </c>
      <c r="D2498" t="s">
        <v>36</v>
      </c>
      <c r="E2498" t="s">
        <v>35</v>
      </c>
      <c r="F2498">
        <v>0.23</v>
      </c>
      <c r="G2498">
        <v>0.17</v>
      </c>
      <c r="H2498">
        <v>500</v>
      </c>
      <c r="I2498">
        <f t="shared" si="116"/>
        <v>85</v>
      </c>
    </row>
    <row r="2499" spans="1:9" x14ac:dyDescent="0.3">
      <c r="A2499" s="1">
        <v>45640</v>
      </c>
      <c r="B2499" s="1" t="str">
        <f t="shared" ref="B2499:B2562" si="117">TEXT(A2499,"MMMM")</f>
        <v>December</v>
      </c>
      <c r="C2499" s="1" t="str">
        <f t="shared" ref="C2499:C2562" si="118">IF(OR(MONTH(A2499)=10,MONTH(A2499)=11,MONTH(A2499)=12),"Festive",
IF(OR(MONTH(A2499)=1,MONTH(A2499)=2,MONTH(A2499)=3),"Winter",
IF(OR(MONTH(A2499)=4,MONTH(A2499)=5,MONTH(A2499)=6),"Summer",
"Monsoon")))</f>
        <v>Festive</v>
      </c>
      <c r="D2499" t="s">
        <v>8</v>
      </c>
      <c r="E2499" t="s">
        <v>6</v>
      </c>
      <c r="F2499">
        <v>9.73</v>
      </c>
      <c r="G2499">
        <v>8.2200000000000006</v>
      </c>
      <c r="H2499">
        <v>2</v>
      </c>
      <c r="I2499">
        <f t="shared" ref="I2499:I2562" si="119">H2499*G2499</f>
        <v>16.440000000000001</v>
      </c>
    </row>
    <row r="2500" spans="1:9" x14ac:dyDescent="0.3">
      <c r="A2500" s="1">
        <v>45598</v>
      </c>
      <c r="B2500" s="1" t="str">
        <f t="shared" si="117"/>
        <v>November</v>
      </c>
      <c r="C2500" s="1" t="str">
        <f t="shared" si="118"/>
        <v>Festive</v>
      </c>
      <c r="D2500" t="s">
        <v>7</v>
      </c>
      <c r="E2500" t="s">
        <v>6</v>
      </c>
      <c r="F2500">
        <v>82.26</v>
      </c>
      <c r="G2500">
        <v>59.57</v>
      </c>
      <c r="H2500">
        <v>1</v>
      </c>
      <c r="I2500">
        <f t="shared" si="119"/>
        <v>59.57</v>
      </c>
    </row>
    <row r="2501" spans="1:9" x14ac:dyDescent="0.3">
      <c r="A2501" s="1">
        <v>45339</v>
      </c>
      <c r="B2501" s="1" t="str">
        <f t="shared" si="117"/>
        <v>February</v>
      </c>
      <c r="C2501" s="1" t="str">
        <f t="shared" si="118"/>
        <v>Winter</v>
      </c>
      <c r="D2501" t="s">
        <v>44</v>
      </c>
      <c r="E2501" t="s">
        <v>6</v>
      </c>
      <c r="F2501">
        <v>6.62</v>
      </c>
      <c r="G2501">
        <v>5.2</v>
      </c>
      <c r="H2501">
        <v>2</v>
      </c>
      <c r="I2501">
        <f t="shared" si="119"/>
        <v>10.4</v>
      </c>
    </row>
    <row r="2502" spans="1:9" x14ac:dyDescent="0.3">
      <c r="A2502" s="1">
        <v>45403</v>
      </c>
      <c r="B2502" s="1" t="str">
        <f t="shared" si="117"/>
        <v>April</v>
      </c>
      <c r="C2502" s="1" t="str">
        <f t="shared" si="118"/>
        <v>Summer</v>
      </c>
      <c r="D2502" t="s">
        <v>44</v>
      </c>
      <c r="E2502" t="s">
        <v>6</v>
      </c>
      <c r="F2502">
        <v>18.57</v>
      </c>
      <c r="G2502">
        <v>14.73</v>
      </c>
      <c r="H2502">
        <v>1</v>
      </c>
      <c r="I2502">
        <f t="shared" si="119"/>
        <v>14.73</v>
      </c>
    </row>
    <row r="2503" spans="1:9" x14ac:dyDescent="0.3">
      <c r="A2503" s="1">
        <v>45458</v>
      </c>
      <c r="B2503" s="1" t="str">
        <f t="shared" si="117"/>
        <v>June</v>
      </c>
      <c r="C2503" s="1" t="str">
        <f t="shared" si="118"/>
        <v>Summer</v>
      </c>
      <c r="D2503" t="s">
        <v>57</v>
      </c>
      <c r="E2503" t="s">
        <v>42</v>
      </c>
      <c r="F2503">
        <v>0.39</v>
      </c>
      <c r="G2503">
        <v>0.32</v>
      </c>
      <c r="H2503">
        <v>250</v>
      </c>
      <c r="I2503">
        <f t="shared" si="119"/>
        <v>80</v>
      </c>
    </row>
    <row r="2504" spans="1:9" x14ac:dyDescent="0.3">
      <c r="A2504" s="1">
        <v>45380</v>
      </c>
      <c r="B2504" s="1" t="str">
        <f t="shared" si="117"/>
        <v>March</v>
      </c>
      <c r="C2504" s="1" t="str">
        <f t="shared" si="118"/>
        <v>Winter</v>
      </c>
      <c r="D2504" t="s">
        <v>28</v>
      </c>
      <c r="E2504" t="s">
        <v>29</v>
      </c>
      <c r="F2504">
        <v>237.39</v>
      </c>
      <c r="G2504">
        <v>199.32</v>
      </c>
      <c r="H2504">
        <v>24</v>
      </c>
      <c r="I2504">
        <f t="shared" si="119"/>
        <v>4783.68</v>
      </c>
    </row>
    <row r="2505" spans="1:9" x14ac:dyDescent="0.3">
      <c r="A2505" s="1">
        <v>45340</v>
      </c>
      <c r="B2505" s="1" t="str">
        <f t="shared" si="117"/>
        <v>February</v>
      </c>
      <c r="C2505" s="1" t="str">
        <f t="shared" si="118"/>
        <v>Winter</v>
      </c>
      <c r="D2505" t="s">
        <v>37</v>
      </c>
      <c r="E2505" t="s">
        <v>33</v>
      </c>
      <c r="F2505">
        <v>7.0000000000000007E-2</v>
      </c>
      <c r="G2505">
        <v>0.05</v>
      </c>
      <c r="H2505">
        <v>1500</v>
      </c>
      <c r="I2505">
        <f t="shared" si="119"/>
        <v>75</v>
      </c>
    </row>
    <row r="2506" spans="1:9" x14ac:dyDescent="0.3">
      <c r="A2506" s="1">
        <v>45445</v>
      </c>
      <c r="B2506" s="1" t="str">
        <f t="shared" si="117"/>
        <v>June</v>
      </c>
      <c r="C2506" s="1" t="str">
        <f t="shared" si="118"/>
        <v>Summer</v>
      </c>
      <c r="D2506" t="s">
        <v>20</v>
      </c>
      <c r="E2506" t="s">
        <v>6</v>
      </c>
      <c r="F2506">
        <v>81.06</v>
      </c>
      <c r="G2506">
        <v>66.25</v>
      </c>
      <c r="H2506">
        <v>0.5</v>
      </c>
      <c r="I2506">
        <f t="shared" si="119"/>
        <v>33.125</v>
      </c>
    </row>
    <row r="2507" spans="1:9" x14ac:dyDescent="0.3">
      <c r="A2507" s="1">
        <v>45639</v>
      </c>
      <c r="B2507" s="1" t="str">
        <f t="shared" si="117"/>
        <v>December</v>
      </c>
      <c r="C2507" s="1" t="str">
        <f t="shared" si="118"/>
        <v>Festive</v>
      </c>
      <c r="D2507" t="s">
        <v>54</v>
      </c>
      <c r="E2507" t="s">
        <v>6</v>
      </c>
      <c r="F2507">
        <v>0.39</v>
      </c>
      <c r="G2507">
        <v>0.28000000000000003</v>
      </c>
      <c r="H2507">
        <v>4000</v>
      </c>
      <c r="I2507">
        <f t="shared" si="119"/>
        <v>1120</v>
      </c>
    </row>
    <row r="2508" spans="1:9" x14ac:dyDescent="0.3">
      <c r="A2508" s="1">
        <v>45573</v>
      </c>
      <c r="B2508" s="1" t="str">
        <f t="shared" si="117"/>
        <v>October</v>
      </c>
      <c r="C2508" s="1" t="str">
        <f t="shared" si="118"/>
        <v>Festive</v>
      </c>
      <c r="D2508" t="s">
        <v>59</v>
      </c>
      <c r="E2508" t="s">
        <v>6</v>
      </c>
      <c r="F2508">
        <v>9.5</v>
      </c>
      <c r="G2508">
        <v>8.4499999999999993</v>
      </c>
      <c r="H2508">
        <v>2</v>
      </c>
      <c r="I2508">
        <f t="shared" si="119"/>
        <v>16.899999999999999</v>
      </c>
    </row>
    <row r="2509" spans="1:9" x14ac:dyDescent="0.3">
      <c r="A2509" s="1">
        <v>45463</v>
      </c>
      <c r="B2509" s="1" t="str">
        <f t="shared" si="117"/>
        <v>June</v>
      </c>
      <c r="C2509" s="1" t="str">
        <f t="shared" si="118"/>
        <v>Summer</v>
      </c>
      <c r="D2509" t="s">
        <v>37</v>
      </c>
      <c r="E2509" t="s">
        <v>33</v>
      </c>
      <c r="F2509">
        <v>0.06</v>
      </c>
      <c r="G2509">
        <v>0.05</v>
      </c>
      <c r="H2509">
        <v>4000</v>
      </c>
      <c r="I2509">
        <f t="shared" si="119"/>
        <v>200</v>
      </c>
    </row>
    <row r="2510" spans="1:9" x14ac:dyDescent="0.3">
      <c r="A2510" s="1">
        <v>45621</v>
      </c>
      <c r="B2510" s="1" t="str">
        <f t="shared" si="117"/>
        <v>November</v>
      </c>
      <c r="C2510" s="1" t="str">
        <f t="shared" si="118"/>
        <v>Festive</v>
      </c>
      <c r="D2510" t="s">
        <v>20</v>
      </c>
      <c r="E2510" t="s">
        <v>6</v>
      </c>
      <c r="F2510">
        <v>52.04</v>
      </c>
      <c r="G2510">
        <v>35.83</v>
      </c>
      <c r="H2510">
        <v>5</v>
      </c>
      <c r="I2510">
        <f t="shared" si="119"/>
        <v>179.14999999999998</v>
      </c>
    </row>
    <row r="2511" spans="1:9" x14ac:dyDescent="0.3">
      <c r="A2511" s="1">
        <v>45353</v>
      </c>
      <c r="B2511" s="1" t="str">
        <f t="shared" si="117"/>
        <v>March</v>
      </c>
      <c r="C2511" s="1" t="str">
        <f t="shared" si="118"/>
        <v>Winter</v>
      </c>
      <c r="D2511" t="s">
        <v>51</v>
      </c>
      <c r="E2511" t="s">
        <v>6</v>
      </c>
      <c r="F2511">
        <v>100.66</v>
      </c>
      <c r="G2511">
        <v>78.099999999999994</v>
      </c>
      <c r="H2511">
        <v>1</v>
      </c>
      <c r="I2511">
        <f t="shared" si="119"/>
        <v>78.099999999999994</v>
      </c>
    </row>
    <row r="2512" spans="1:9" x14ac:dyDescent="0.3">
      <c r="A2512" s="1">
        <v>45408</v>
      </c>
      <c r="B2512" s="1" t="str">
        <f t="shared" si="117"/>
        <v>April</v>
      </c>
      <c r="C2512" s="1" t="str">
        <f t="shared" si="118"/>
        <v>Summer</v>
      </c>
      <c r="D2512" t="s">
        <v>15</v>
      </c>
      <c r="E2512" t="s">
        <v>14</v>
      </c>
      <c r="F2512">
        <v>32.090000000000003</v>
      </c>
      <c r="G2512">
        <v>24.73</v>
      </c>
      <c r="H2512">
        <v>5</v>
      </c>
      <c r="I2512">
        <f t="shared" si="119"/>
        <v>123.65</v>
      </c>
    </row>
    <row r="2513" spans="1:9" x14ac:dyDescent="0.3">
      <c r="A2513" s="1">
        <v>45297</v>
      </c>
      <c r="B2513" s="1" t="str">
        <f t="shared" si="117"/>
        <v>January</v>
      </c>
      <c r="C2513" s="1" t="str">
        <f t="shared" si="118"/>
        <v>Winter</v>
      </c>
      <c r="D2513" t="s">
        <v>15</v>
      </c>
      <c r="E2513" t="s">
        <v>14</v>
      </c>
      <c r="F2513">
        <v>34.99</v>
      </c>
      <c r="G2513">
        <v>28.48</v>
      </c>
      <c r="H2513">
        <v>10</v>
      </c>
      <c r="I2513">
        <f t="shared" si="119"/>
        <v>284.8</v>
      </c>
    </row>
    <row r="2514" spans="1:9" x14ac:dyDescent="0.3">
      <c r="A2514" s="1">
        <v>45487</v>
      </c>
      <c r="B2514" s="1" t="str">
        <f t="shared" si="117"/>
        <v>July</v>
      </c>
      <c r="C2514" s="1" t="str">
        <f t="shared" si="118"/>
        <v>Monsoon</v>
      </c>
      <c r="D2514" t="s">
        <v>12</v>
      </c>
      <c r="E2514" t="s">
        <v>6</v>
      </c>
      <c r="F2514">
        <v>0.25</v>
      </c>
      <c r="G2514">
        <v>0.2</v>
      </c>
      <c r="H2514">
        <v>2000</v>
      </c>
      <c r="I2514">
        <f t="shared" si="119"/>
        <v>400</v>
      </c>
    </row>
    <row r="2515" spans="1:9" x14ac:dyDescent="0.3">
      <c r="A2515" s="1">
        <v>45633</v>
      </c>
      <c r="B2515" s="1" t="str">
        <f t="shared" si="117"/>
        <v>December</v>
      </c>
      <c r="C2515" s="1" t="str">
        <f t="shared" si="118"/>
        <v>Festive</v>
      </c>
      <c r="D2515" t="s">
        <v>19</v>
      </c>
      <c r="E2515" t="s">
        <v>14</v>
      </c>
      <c r="F2515">
        <v>26.85</v>
      </c>
      <c r="G2515">
        <v>21.97</v>
      </c>
      <c r="H2515">
        <v>2</v>
      </c>
      <c r="I2515">
        <f t="shared" si="119"/>
        <v>43.94</v>
      </c>
    </row>
    <row r="2516" spans="1:9" x14ac:dyDescent="0.3">
      <c r="A2516" s="1">
        <v>45635</v>
      </c>
      <c r="B2516" s="1" t="str">
        <f t="shared" si="117"/>
        <v>December</v>
      </c>
      <c r="C2516" s="1" t="str">
        <f t="shared" si="118"/>
        <v>Festive</v>
      </c>
      <c r="D2516" t="s">
        <v>12</v>
      </c>
      <c r="E2516" t="s">
        <v>6</v>
      </c>
      <c r="F2516">
        <v>0.22</v>
      </c>
      <c r="G2516">
        <v>0.18</v>
      </c>
      <c r="H2516">
        <v>350</v>
      </c>
      <c r="I2516">
        <f t="shared" si="119"/>
        <v>63</v>
      </c>
    </row>
    <row r="2517" spans="1:9" x14ac:dyDescent="0.3">
      <c r="A2517" s="1">
        <v>45459</v>
      </c>
      <c r="B2517" s="1" t="str">
        <f t="shared" si="117"/>
        <v>June</v>
      </c>
      <c r="C2517" s="1" t="str">
        <f t="shared" si="118"/>
        <v>Summer</v>
      </c>
      <c r="D2517" t="s">
        <v>56</v>
      </c>
      <c r="E2517" t="s">
        <v>29</v>
      </c>
      <c r="F2517">
        <v>259.72000000000003</v>
      </c>
      <c r="G2517">
        <v>204.16</v>
      </c>
      <c r="H2517">
        <v>5</v>
      </c>
      <c r="I2517">
        <f t="shared" si="119"/>
        <v>1020.8</v>
      </c>
    </row>
    <row r="2518" spans="1:9" x14ac:dyDescent="0.3">
      <c r="A2518" s="1">
        <v>45405</v>
      </c>
      <c r="B2518" s="1" t="str">
        <f t="shared" si="117"/>
        <v>April</v>
      </c>
      <c r="C2518" s="1" t="str">
        <f t="shared" si="118"/>
        <v>Summer</v>
      </c>
      <c r="D2518" t="s">
        <v>12</v>
      </c>
      <c r="E2518" t="s">
        <v>6</v>
      </c>
      <c r="F2518">
        <v>0.48</v>
      </c>
      <c r="G2518">
        <v>0.36</v>
      </c>
      <c r="H2518">
        <v>200</v>
      </c>
      <c r="I2518">
        <f t="shared" si="119"/>
        <v>72</v>
      </c>
    </row>
    <row r="2519" spans="1:9" x14ac:dyDescent="0.3">
      <c r="A2519" s="1">
        <v>45652</v>
      </c>
      <c r="B2519" s="1" t="str">
        <f t="shared" si="117"/>
        <v>December</v>
      </c>
      <c r="C2519" s="1" t="str">
        <f t="shared" si="118"/>
        <v>Festive</v>
      </c>
      <c r="D2519" t="s">
        <v>30</v>
      </c>
      <c r="E2519" t="s">
        <v>6</v>
      </c>
      <c r="F2519">
        <v>29.2</v>
      </c>
      <c r="G2519">
        <v>27.39</v>
      </c>
      <c r="H2519">
        <v>0.5</v>
      </c>
      <c r="I2519">
        <f t="shared" si="119"/>
        <v>13.695</v>
      </c>
    </row>
    <row r="2520" spans="1:9" x14ac:dyDescent="0.3">
      <c r="A2520" s="1">
        <v>45493</v>
      </c>
      <c r="B2520" s="1" t="str">
        <f t="shared" si="117"/>
        <v>July</v>
      </c>
      <c r="C2520" s="1" t="str">
        <f t="shared" si="118"/>
        <v>Monsoon</v>
      </c>
      <c r="D2520" t="s">
        <v>10</v>
      </c>
      <c r="E2520" t="s">
        <v>11</v>
      </c>
      <c r="F2520">
        <v>422.2</v>
      </c>
      <c r="G2520">
        <v>359.64</v>
      </c>
      <c r="H2520">
        <v>0.5</v>
      </c>
      <c r="I2520">
        <f t="shared" si="119"/>
        <v>179.82</v>
      </c>
    </row>
    <row r="2521" spans="1:9" x14ac:dyDescent="0.3">
      <c r="A2521" s="1">
        <v>45550</v>
      </c>
      <c r="B2521" s="1" t="str">
        <f t="shared" si="117"/>
        <v>September</v>
      </c>
      <c r="C2521" s="1" t="str">
        <f t="shared" si="118"/>
        <v>Monsoon</v>
      </c>
      <c r="D2521" t="s">
        <v>49</v>
      </c>
      <c r="E2521" t="s">
        <v>4</v>
      </c>
      <c r="F2521">
        <v>91.05</v>
      </c>
      <c r="G2521">
        <v>83.11</v>
      </c>
      <c r="H2521">
        <v>5</v>
      </c>
      <c r="I2521">
        <f t="shared" si="119"/>
        <v>415.55</v>
      </c>
    </row>
    <row r="2522" spans="1:9" x14ac:dyDescent="0.3">
      <c r="A2522" s="1">
        <v>45621</v>
      </c>
      <c r="B2522" s="1" t="str">
        <f t="shared" si="117"/>
        <v>November</v>
      </c>
      <c r="C2522" s="1" t="str">
        <f t="shared" si="118"/>
        <v>Festive</v>
      </c>
      <c r="D2522" t="s">
        <v>24</v>
      </c>
      <c r="E2522" t="s">
        <v>6</v>
      </c>
      <c r="F2522">
        <v>0.59</v>
      </c>
      <c r="G2522">
        <v>0.52</v>
      </c>
      <c r="H2522">
        <v>500</v>
      </c>
      <c r="I2522">
        <f t="shared" si="119"/>
        <v>260</v>
      </c>
    </row>
    <row r="2523" spans="1:9" x14ac:dyDescent="0.3">
      <c r="A2523" s="1">
        <v>45616</v>
      </c>
      <c r="B2523" s="1" t="str">
        <f t="shared" si="117"/>
        <v>November</v>
      </c>
      <c r="C2523" s="1" t="str">
        <f t="shared" si="118"/>
        <v>Festive</v>
      </c>
      <c r="D2523" t="s">
        <v>44</v>
      </c>
      <c r="E2523" t="s">
        <v>6</v>
      </c>
      <c r="F2523">
        <v>19.41</v>
      </c>
      <c r="G2523">
        <v>14.19</v>
      </c>
      <c r="H2523">
        <v>6</v>
      </c>
      <c r="I2523">
        <f t="shared" si="119"/>
        <v>85.14</v>
      </c>
    </row>
    <row r="2524" spans="1:9" x14ac:dyDescent="0.3">
      <c r="A2524" s="1">
        <v>45609</v>
      </c>
      <c r="B2524" s="1" t="str">
        <f t="shared" si="117"/>
        <v>November</v>
      </c>
      <c r="C2524" s="1" t="str">
        <f t="shared" si="118"/>
        <v>Festive</v>
      </c>
      <c r="D2524" t="s">
        <v>32</v>
      </c>
      <c r="E2524" t="s">
        <v>33</v>
      </c>
      <c r="F2524">
        <v>0.04</v>
      </c>
      <c r="G2524">
        <v>0.03</v>
      </c>
      <c r="H2524">
        <v>100</v>
      </c>
      <c r="I2524">
        <f t="shared" si="119"/>
        <v>3</v>
      </c>
    </row>
    <row r="2525" spans="1:9" x14ac:dyDescent="0.3">
      <c r="A2525" s="1">
        <v>45639</v>
      </c>
      <c r="B2525" s="1" t="str">
        <f t="shared" si="117"/>
        <v>December</v>
      </c>
      <c r="C2525" s="1" t="str">
        <f t="shared" si="118"/>
        <v>Festive</v>
      </c>
      <c r="D2525" t="s">
        <v>38</v>
      </c>
      <c r="E2525" t="s">
        <v>23</v>
      </c>
      <c r="F2525">
        <v>347.8</v>
      </c>
      <c r="G2525">
        <v>242.6</v>
      </c>
      <c r="H2525">
        <v>3</v>
      </c>
      <c r="I2525">
        <f t="shared" si="119"/>
        <v>727.8</v>
      </c>
    </row>
    <row r="2526" spans="1:9" x14ac:dyDescent="0.3">
      <c r="A2526" s="1">
        <v>45496</v>
      </c>
      <c r="B2526" s="1" t="str">
        <f t="shared" si="117"/>
        <v>July</v>
      </c>
      <c r="C2526" s="1" t="str">
        <f t="shared" si="118"/>
        <v>Monsoon</v>
      </c>
      <c r="D2526" t="s">
        <v>38</v>
      </c>
      <c r="E2526" t="s">
        <v>23</v>
      </c>
      <c r="F2526">
        <v>161.44999999999999</v>
      </c>
      <c r="G2526">
        <v>149.32</v>
      </c>
      <c r="H2526">
        <v>0.5</v>
      </c>
      <c r="I2526">
        <f t="shared" si="119"/>
        <v>74.66</v>
      </c>
    </row>
    <row r="2527" spans="1:9" x14ac:dyDescent="0.3">
      <c r="A2527" s="1">
        <v>45617</v>
      </c>
      <c r="B2527" s="1" t="str">
        <f t="shared" si="117"/>
        <v>November</v>
      </c>
      <c r="C2527" s="1" t="str">
        <f t="shared" si="118"/>
        <v>Festive</v>
      </c>
      <c r="D2527" t="s">
        <v>51</v>
      </c>
      <c r="E2527" t="s">
        <v>6</v>
      </c>
      <c r="F2527">
        <v>54.21</v>
      </c>
      <c r="G2527">
        <v>51.35</v>
      </c>
      <c r="H2527">
        <v>1</v>
      </c>
      <c r="I2527">
        <f t="shared" si="119"/>
        <v>51.35</v>
      </c>
    </row>
    <row r="2528" spans="1:9" x14ac:dyDescent="0.3">
      <c r="A2528" s="1">
        <v>45358</v>
      </c>
      <c r="B2528" s="1" t="str">
        <f t="shared" si="117"/>
        <v>March</v>
      </c>
      <c r="C2528" s="1" t="str">
        <f t="shared" si="118"/>
        <v>Winter</v>
      </c>
      <c r="D2528" t="s">
        <v>55</v>
      </c>
      <c r="E2528" t="s">
        <v>35</v>
      </c>
      <c r="F2528">
        <v>0.2</v>
      </c>
      <c r="G2528">
        <v>0.18</v>
      </c>
      <c r="H2528">
        <v>1000</v>
      </c>
      <c r="I2528">
        <f t="shared" si="119"/>
        <v>180</v>
      </c>
    </row>
    <row r="2529" spans="1:9" x14ac:dyDescent="0.3">
      <c r="A2529" s="1">
        <v>45538</v>
      </c>
      <c r="B2529" s="1" t="str">
        <f t="shared" si="117"/>
        <v>September</v>
      </c>
      <c r="C2529" s="1" t="str">
        <f t="shared" si="118"/>
        <v>Monsoon</v>
      </c>
      <c r="D2529" t="s">
        <v>31</v>
      </c>
      <c r="E2529" t="s">
        <v>11</v>
      </c>
      <c r="F2529">
        <v>578.95000000000005</v>
      </c>
      <c r="G2529">
        <v>403.76</v>
      </c>
      <c r="H2529">
        <v>0.25</v>
      </c>
      <c r="I2529">
        <f t="shared" si="119"/>
        <v>100.94</v>
      </c>
    </row>
    <row r="2530" spans="1:9" x14ac:dyDescent="0.3">
      <c r="A2530" s="1">
        <v>45541</v>
      </c>
      <c r="B2530" s="1" t="str">
        <f t="shared" si="117"/>
        <v>September</v>
      </c>
      <c r="C2530" s="1" t="str">
        <f t="shared" si="118"/>
        <v>Monsoon</v>
      </c>
      <c r="D2530" t="s">
        <v>56</v>
      </c>
      <c r="E2530" t="s">
        <v>29</v>
      </c>
      <c r="F2530">
        <v>446.96</v>
      </c>
      <c r="G2530">
        <v>340.56</v>
      </c>
      <c r="H2530">
        <v>6</v>
      </c>
      <c r="I2530">
        <f t="shared" si="119"/>
        <v>2043.3600000000001</v>
      </c>
    </row>
    <row r="2531" spans="1:9" x14ac:dyDescent="0.3">
      <c r="A2531" s="1">
        <v>45639</v>
      </c>
      <c r="B2531" s="1" t="str">
        <f t="shared" si="117"/>
        <v>December</v>
      </c>
      <c r="C2531" s="1" t="str">
        <f t="shared" si="118"/>
        <v>Festive</v>
      </c>
      <c r="D2531" t="s">
        <v>36</v>
      </c>
      <c r="E2531" t="s">
        <v>35</v>
      </c>
      <c r="F2531">
        <v>0.27</v>
      </c>
      <c r="G2531">
        <v>0.25</v>
      </c>
      <c r="H2531">
        <v>250</v>
      </c>
      <c r="I2531">
        <f t="shared" si="119"/>
        <v>62.5</v>
      </c>
    </row>
    <row r="2532" spans="1:9" x14ac:dyDescent="0.3">
      <c r="A2532" s="1">
        <v>45644</v>
      </c>
      <c r="B2532" s="1" t="str">
        <f t="shared" si="117"/>
        <v>December</v>
      </c>
      <c r="C2532" s="1" t="str">
        <f t="shared" si="118"/>
        <v>Festive</v>
      </c>
      <c r="D2532" t="s">
        <v>53</v>
      </c>
      <c r="E2532" t="s">
        <v>6</v>
      </c>
      <c r="F2532">
        <v>103.06</v>
      </c>
      <c r="G2532">
        <v>80.12</v>
      </c>
      <c r="H2532">
        <v>3</v>
      </c>
      <c r="I2532">
        <f t="shared" si="119"/>
        <v>240.36</v>
      </c>
    </row>
    <row r="2533" spans="1:9" x14ac:dyDescent="0.3">
      <c r="A2533" s="1">
        <v>45560</v>
      </c>
      <c r="B2533" s="1" t="str">
        <f t="shared" si="117"/>
        <v>September</v>
      </c>
      <c r="C2533" s="1" t="str">
        <f t="shared" si="118"/>
        <v>Monsoon</v>
      </c>
      <c r="D2533" t="s">
        <v>21</v>
      </c>
      <c r="E2533" t="s">
        <v>6</v>
      </c>
      <c r="F2533">
        <v>111.71</v>
      </c>
      <c r="G2533">
        <v>102.02</v>
      </c>
      <c r="H2533">
        <v>10</v>
      </c>
      <c r="I2533">
        <f t="shared" si="119"/>
        <v>1020.1999999999999</v>
      </c>
    </row>
    <row r="2534" spans="1:9" x14ac:dyDescent="0.3">
      <c r="A2534" s="1">
        <v>45575</v>
      </c>
      <c r="B2534" s="1" t="str">
        <f t="shared" si="117"/>
        <v>October</v>
      </c>
      <c r="C2534" s="1" t="str">
        <f t="shared" si="118"/>
        <v>Festive</v>
      </c>
      <c r="D2534" t="s">
        <v>46</v>
      </c>
      <c r="E2534" t="s">
        <v>6</v>
      </c>
      <c r="F2534">
        <v>0.66</v>
      </c>
      <c r="G2534">
        <v>0.48</v>
      </c>
      <c r="H2534">
        <v>750</v>
      </c>
      <c r="I2534">
        <f t="shared" si="119"/>
        <v>360</v>
      </c>
    </row>
    <row r="2535" spans="1:9" x14ac:dyDescent="0.3">
      <c r="A2535" s="1">
        <v>45621</v>
      </c>
      <c r="B2535" s="1" t="str">
        <f t="shared" si="117"/>
        <v>November</v>
      </c>
      <c r="C2535" s="1" t="str">
        <f t="shared" si="118"/>
        <v>Festive</v>
      </c>
      <c r="D2535" t="s">
        <v>16</v>
      </c>
      <c r="E2535" t="s">
        <v>17</v>
      </c>
      <c r="F2535">
        <v>4.25</v>
      </c>
      <c r="G2535">
        <v>3.65</v>
      </c>
      <c r="H2535">
        <v>500</v>
      </c>
      <c r="I2535">
        <f t="shared" si="119"/>
        <v>1825</v>
      </c>
    </row>
    <row r="2536" spans="1:9" x14ac:dyDescent="0.3">
      <c r="A2536" s="1">
        <v>45639</v>
      </c>
      <c r="B2536" s="1" t="str">
        <f t="shared" si="117"/>
        <v>December</v>
      </c>
      <c r="C2536" s="1" t="str">
        <f t="shared" si="118"/>
        <v>Festive</v>
      </c>
      <c r="D2536" t="s">
        <v>50</v>
      </c>
      <c r="E2536" t="s">
        <v>6</v>
      </c>
      <c r="F2536">
        <v>0.5</v>
      </c>
      <c r="G2536">
        <v>0.42</v>
      </c>
      <c r="H2536">
        <v>100</v>
      </c>
      <c r="I2536">
        <f t="shared" si="119"/>
        <v>42</v>
      </c>
    </row>
    <row r="2537" spans="1:9" x14ac:dyDescent="0.3">
      <c r="A2537" s="1">
        <v>45651</v>
      </c>
      <c r="B2537" s="1" t="str">
        <f t="shared" si="117"/>
        <v>December</v>
      </c>
      <c r="C2537" s="1" t="str">
        <f t="shared" si="118"/>
        <v>Festive</v>
      </c>
      <c r="D2537" t="s">
        <v>13</v>
      </c>
      <c r="E2537" t="s">
        <v>14</v>
      </c>
      <c r="F2537">
        <v>73.19</v>
      </c>
      <c r="G2537">
        <v>50.98</v>
      </c>
      <c r="H2537">
        <v>24</v>
      </c>
      <c r="I2537">
        <f t="shared" si="119"/>
        <v>1223.52</v>
      </c>
    </row>
    <row r="2538" spans="1:9" x14ac:dyDescent="0.3">
      <c r="A2538" s="1">
        <v>45479</v>
      </c>
      <c r="B2538" s="1" t="str">
        <f t="shared" si="117"/>
        <v>July</v>
      </c>
      <c r="C2538" s="1" t="str">
        <f t="shared" si="118"/>
        <v>Monsoon</v>
      </c>
      <c r="D2538" t="s">
        <v>56</v>
      </c>
      <c r="E2538" t="s">
        <v>29</v>
      </c>
      <c r="F2538">
        <v>101.84</v>
      </c>
      <c r="G2538">
        <v>74.959999999999994</v>
      </c>
      <c r="H2538">
        <v>12</v>
      </c>
      <c r="I2538">
        <f t="shared" si="119"/>
        <v>899.52</v>
      </c>
    </row>
    <row r="2539" spans="1:9" x14ac:dyDescent="0.3">
      <c r="A2539" s="1">
        <v>45607</v>
      </c>
      <c r="B2539" s="1" t="str">
        <f t="shared" si="117"/>
        <v>November</v>
      </c>
      <c r="C2539" s="1" t="str">
        <f t="shared" si="118"/>
        <v>Festive</v>
      </c>
      <c r="D2539" t="s">
        <v>24</v>
      </c>
      <c r="E2539" t="s">
        <v>6</v>
      </c>
      <c r="F2539">
        <v>0.23</v>
      </c>
      <c r="G2539">
        <v>0.19</v>
      </c>
      <c r="H2539">
        <v>50</v>
      </c>
      <c r="I2539">
        <f t="shared" si="119"/>
        <v>9.5</v>
      </c>
    </row>
    <row r="2540" spans="1:9" x14ac:dyDescent="0.3">
      <c r="A2540" s="1">
        <v>45649</v>
      </c>
      <c r="B2540" s="1" t="str">
        <f t="shared" si="117"/>
        <v>December</v>
      </c>
      <c r="C2540" s="1" t="str">
        <f t="shared" si="118"/>
        <v>Festive</v>
      </c>
      <c r="D2540" t="s">
        <v>8</v>
      </c>
      <c r="E2540" t="s">
        <v>6</v>
      </c>
      <c r="F2540">
        <v>10.34</v>
      </c>
      <c r="G2540">
        <v>9.7200000000000006</v>
      </c>
      <c r="H2540">
        <v>3</v>
      </c>
      <c r="I2540">
        <f t="shared" si="119"/>
        <v>29.160000000000004</v>
      </c>
    </row>
    <row r="2541" spans="1:9" x14ac:dyDescent="0.3">
      <c r="A2541" s="1">
        <v>45605</v>
      </c>
      <c r="B2541" s="1" t="str">
        <f t="shared" si="117"/>
        <v>November</v>
      </c>
      <c r="C2541" s="1" t="str">
        <f t="shared" si="118"/>
        <v>Festive</v>
      </c>
      <c r="D2541" t="s">
        <v>40</v>
      </c>
      <c r="E2541" t="s">
        <v>29</v>
      </c>
      <c r="F2541">
        <v>209.71</v>
      </c>
      <c r="G2541">
        <v>151.41999999999999</v>
      </c>
      <c r="H2541">
        <v>10</v>
      </c>
      <c r="I2541">
        <f t="shared" si="119"/>
        <v>1514.1999999999998</v>
      </c>
    </row>
    <row r="2542" spans="1:9" x14ac:dyDescent="0.3">
      <c r="A2542" s="1">
        <v>45610</v>
      </c>
      <c r="B2542" s="1" t="str">
        <f t="shared" si="117"/>
        <v>November</v>
      </c>
      <c r="C2542" s="1" t="str">
        <f t="shared" si="118"/>
        <v>Festive</v>
      </c>
      <c r="D2542" t="s">
        <v>59</v>
      </c>
      <c r="E2542" t="s">
        <v>6</v>
      </c>
      <c r="F2542">
        <v>21.11</v>
      </c>
      <c r="G2542">
        <v>14.22</v>
      </c>
      <c r="H2542">
        <v>10</v>
      </c>
      <c r="I2542">
        <f t="shared" si="119"/>
        <v>142.20000000000002</v>
      </c>
    </row>
    <row r="2543" spans="1:9" x14ac:dyDescent="0.3">
      <c r="A2543" s="1">
        <v>45518</v>
      </c>
      <c r="B2543" s="1" t="str">
        <f t="shared" si="117"/>
        <v>August</v>
      </c>
      <c r="C2543" s="1" t="str">
        <f t="shared" si="118"/>
        <v>Monsoon</v>
      </c>
      <c r="D2543" t="s">
        <v>3</v>
      </c>
      <c r="E2543" t="s">
        <v>4</v>
      </c>
      <c r="F2543">
        <v>214.63</v>
      </c>
      <c r="G2543">
        <v>148.61000000000001</v>
      </c>
      <c r="H2543">
        <v>5</v>
      </c>
      <c r="I2543">
        <f t="shared" si="119"/>
        <v>743.05000000000007</v>
      </c>
    </row>
    <row r="2544" spans="1:9" x14ac:dyDescent="0.3">
      <c r="A2544" s="1">
        <v>45517</v>
      </c>
      <c r="B2544" s="1" t="str">
        <f t="shared" si="117"/>
        <v>August</v>
      </c>
      <c r="C2544" s="1" t="str">
        <f t="shared" si="118"/>
        <v>Monsoon</v>
      </c>
      <c r="D2544" t="s">
        <v>51</v>
      </c>
      <c r="E2544" t="s">
        <v>6</v>
      </c>
      <c r="F2544">
        <v>136.13</v>
      </c>
      <c r="G2544">
        <v>111.04</v>
      </c>
      <c r="H2544">
        <v>1</v>
      </c>
      <c r="I2544">
        <f t="shared" si="119"/>
        <v>111.04</v>
      </c>
    </row>
    <row r="2545" spans="1:9" x14ac:dyDescent="0.3">
      <c r="A2545" s="1">
        <v>45595</v>
      </c>
      <c r="B2545" s="1" t="str">
        <f t="shared" si="117"/>
        <v>October</v>
      </c>
      <c r="C2545" s="1" t="str">
        <f t="shared" si="118"/>
        <v>Festive</v>
      </c>
      <c r="D2545" t="s">
        <v>41</v>
      </c>
      <c r="E2545" t="s">
        <v>42</v>
      </c>
      <c r="F2545">
        <v>0.24</v>
      </c>
      <c r="G2545">
        <v>0.22</v>
      </c>
      <c r="H2545">
        <v>500</v>
      </c>
      <c r="I2545">
        <f t="shared" si="119"/>
        <v>110</v>
      </c>
    </row>
    <row r="2546" spans="1:9" x14ac:dyDescent="0.3">
      <c r="A2546" s="1">
        <v>45613</v>
      </c>
      <c r="B2546" s="1" t="str">
        <f t="shared" si="117"/>
        <v>November</v>
      </c>
      <c r="C2546" s="1" t="str">
        <f t="shared" si="118"/>
        <v>Festive</v>
      </c>
      <c r="D2546" t="s">
        <v>60</v>
      </c>
      <c r="E2546" t="s">
        <v>17</v>
      </c>
      <c r="F2546">
        <v>4.8</v>
      </c>
      <c r="G2546">
        <v>4.34</v>
      </c>
      <c r="H2546">
        <v>750</v>
      </c>
      <c r="I2546">
        <f t="shared" si="119"/>
        <v>3255</v>
      </c>
    </row>
    <row r="2547" spans="1:9" x14ac:dyDescent="0.3">
      <c r="A2547" s="1">
        <v>45576</v>
      </c>
      <c r="B2547" s="1" t="str">
        <f t="shared" si="117"/>
        <v>October</v>
      </c>
      <c r="C2547" s="1" t="str">
        <f t="shared" si="118"/>
        <v>Festive</v>
      </c>
      <c r="D2547" t="s">
        <v>50</v>
      </c>
      <c r="E2547" t="s">
        <v>6</v>
      </c>
      <c r="F2547">
        <v>0.69</v>
      </c>
      <c r="G2547">
        <v>0.49</v>
      </c>
      <c r="H2547">
        <v>4000</v>
      </c>
      <c r="I2547">
        <f t="shared" si="119"/>
        <v>1960</v>
      </c>
    </row>
    <row r="2548" spans="1:9" x14ac:dyDescent="0.3">
      <c r="A2548" s="1">
        <v>45572</v>
      </c>
      <c r="B2548" s="1" t="str">
        <f t="shared" si="117"/>
        <v>October</v>
      </c>
      <c r="C2548" s="1" t="str">
        <f t="shared" si="118"/>
        <v>Festive</v>
      </c>
      <c r="D2548" t="s">
        <v>32</v>
      </c>
      <c r="E2548" t="s">
        <v>33</v>
      </c>
      <c r="F2548">
        <v>0.08</v>
      </c>
      <c r="G2548">
        <v>0.06</v>
      </c>
      <c r="H2548">
        <v>200</v>
      </c>
      <c r="I2548">
        <f t="shared" si="119"/>
        <v>12</v>
      </c>
    </row>
    <row r="2549" spans="1:9" x14ac:dyDescent="0.3">
      <c r="A2549" s="1">
        <v>45645</v>
      </c>
      <c r="B2549" s="1" t="str">
        <f t="shared" si="117"/>
        <v>December</v>
      </c>
      <c r="C2549" s="1" t="str">
        <f t="shared" si="118"/>
        <v>Festive</v>
      </c>
      <c r="D2549" t="s">
        <v>22</v>
      </c>
      <c r="E2549" t="s">
        <v>23</v>
      </c>
      <c r="F2549">
        <v>295.39</v>
      </c>
      <c r="G2549">
        <v>229.8</v>
      </c>
      <c r="H2549">
        <v>0.5</v>
      </c>
      <c r="I2549">
        <f t="shared" si="119"/>
        <v>114.9</v>
      </c>
    </row>
    <row r="2550" spans="1:9" x14ac:dyDescent="0.3">
      <c r="A2550" s="1">
        <v>45439</v>
      </c>
      <c r="B2550" s="1" t="str">
        <f t="shared" si="117"/>
        <v>May</v>
      </c>
      <c r="C2550" s="1" t="str">
        <f t="shared" si="118"/>
        <v>Summer</v>
      </c>
      <c r="D2550" t="s">
        <v>32</v>
      </c>
      <c r="E2550" t="s">
        <v>33</v>
      </c>
      <c r="F2550">
        <v>0.06</v>
      </c>
      <c r="G2550">
        <v>0.05</v>
      </c>
      <c r="H2550">
        <v>4000</v>
      </c>
      <c r="I2550">
        <f t="shared" si="119"/>
        <v>200</v>
      </c>
    </row>
    <row r="2551" spans="1:9" x14ac:dyDescent="0.3">
      <c r="A2551" s="1">
        <v>45654</v>
      </c>
      <c r="B2551" s="1" t="str">
        <f t="shared" si="117"/>
        <v>December</v>
      </c>
      <c r="C2551" s="1" t="str">
        <f t="shared" si="118"/>
        <v>Festive</v>
      </c>
      <c r="D2551" t="s">
        <v>36</v>
      </c>
      <c r="E2551" t="s">
        <v>35</v>
      </c>
      <c r="F2551">
        <v>0.06</v>
      </c>
      <c r="G2551">
        <v>0.05</v>
      </c>
      <c r="H2551">
        <v>500</v>
      </c>
      <c r="I2551">
        <f t="shared" si="119"/>
        <v>25</v>
      </c>
    </row>
    <row r="2552" spans="1:9" x14ac:dyDescent="0.3">
      <c r="A2552" s="1">
        <v>45448</v>
      </c>
      <c r="B2552" s="1" t="str">
        <f t="shared" si="117"/>
        <v>June</v>
      </c>
      <c r="C2552" s="1" t="str">
        <f t="shared" si="118"/>
        <v>Summer</v>
      </c>
      <c r="D2552" t="s">
        <v>50</v>
      </c>
      <c r="E2552" t="s">
        <v>6</v>
      </c>
      <c r="F2552">
        <v>0.21</v>
      </c>
      <c r="G2552">
        <v>0.15</v>
      </c>
      <c r="H2552">
        <v>100</v>
      </c>
      <c r="I2552">
        <f t="shared" si="119"/>
        <v>15</v>
      </c>
    </row>
    <row r="2553" spans="1:9" x14ac:dyDescent="0.3">
      <c r="A2553" s="1">
        <v>45303</v>
      </c>
      <c r="B2553" s="1" t="str">
        <f t="shared" si="117"/>
        <v>January</v>
      </c>
      <c r="C2553" s="1" t="str">
        <f t="shared" si="118"/>
        <v>Winter</v>
      </c>
      <c r="D2553" t="s">
        <v>30</v>
      </c>
      <c r="E2553" t="s">
        <v>6</v>
      </c>
      <c r="F2553">
        <v>48.2</v>
      </c>
      <c r="G2553">
        <v>38.76</v>
      </c>
      <c r="H2553">
        <v>0.25</v>
      </c>
      <c r="I2553">
        <f t="shared" si="119"/>
        <v>9.69</v>
      </c>
    </row>
    <row r="2554" spans="1:9" x14ac:dyDescent="0.3">
      <c r="A2554" s="1">
        <v>45634</v>
      </c>
      <c r="B2554" s="1" t="str">
        <f t="shared" si="117"/>
        <v>December</v>
      </c>
      <c r="C2554" s="1" t="str">
        <f t="shared" si="118"/>
        <v>Festive</v>
      </c>
      <c r="D2554" t="s">
        <v>45</v>
      </c>
      <c r="E2554" t="s">
        <v>23</v>
      </c>
      <c r="F2554">
        <v>101.17</v>
      </c>
      <c r="G2554">
        <v>90.98</v>
      </c>
      <c r="H2554">
        <v>10</v>
      </c>
      <c r="I2554">
        <f t="shared" si="119"/>
        <v>909.80000000000007</v>
      </c>
    </row>
    <row r="2555" spans="1:9" x14ac:dyDescent="0.3">
      <c r="A2555" s="1">
        <v>45635</v>
      </c>
      <c r="B2555" s="1" t="str">
        <f t="shared" si="117"/>
        <v>December</v>
      </c>
      <c r="C2555" s="1" t="str">
        <f t="shared" si="118"/>
        <v>Festive</v>
      </c>
      <c r="D2555" t="s">
        <v>32</v>
      </c>
      <c r="E2555" t="s">
        <v>33</v>
      </c>
      <c r="F2555">
        <v>7.0000000000000007E-2</v>
      </c>
      <c r="G2555">
        <v>0.05</v>
      </c>
      <c r="H2555">
        <v>2000</v>
      </c>
      <c r="I2555">
        <f t="shared" si="119"/>
        <v>100</v>
      </c>
    </row>
    <row r="2556" spans="1:9" x14ac:dyDescent="0.3">
      <c r="A2556" s="1">
        <v>45424</v>
      </c>
      <c r="B2556" s="1" t="str">
        <f t="shared" si="117"/>
        <v>May</v>
      </c>
      <c r="C2556" s="1" t="str">
        <f t="shared" si="118"/>
        <v>Summer</v>
      </c>
      <c r="D2556" t="s">
        <v>47</v>
      </c>
      <c r="E2556" t="s">
        <v>6</v>
      </c>
      <c r="F2556">
        <v>70.94</v>
      </c>
      <c r="G2556">
        <v>51.41</v>
      </c>
      <c r="H2556">
        <v>0.25</v>
      </c>
      <c r="I2556">
        <f t="shared" si="119"/>
        <v>12.852499999999999</v>
      </c>
    </row>
    <row r="2557" spans="1:9" x14ac:dyDescent="0.3">
      <c r="A2557" s="1">
        <v>45364</v>
      </c>
      <c r="B2557" s="1" t="str">
        <f t="shared" si="117"/>
        <v>March</v>
      </c>
      <c r="C2557" s="1" t="str">
        <f t="shared" si="118"/>
        <v>Winter</v>
      </c>
      <c r="D2557" t="s">
        <v>12</v>
      </c>
      <c r="E2557" t="s">
        <v>6</v>
      </c>
      <c r="F2557">
        <v>0.54</v>
      </c>
      <c r="G2557">
        <v>0.46</v>
      </c>
      <c r="H2557">
        <v>4000</v>
      </c>
      <c r="I2557">
        <f t="shared" si="119"/>
        <v>1840</v>
      </c>
    </row>
    <row r="2558" spans="1:9" x14ac:dyDescent="0.3">
      <c r="A2558" s="1">
        <v>45301</v>
      </c>
      <c r="B2558" s="1" t="str">
        <f t="shared" si="117"/>
        <v>January</v>
      </c>
      <c r="C2558" s="1" t="str">
        <f t="shared" si="118"/>
        <v>Winter</v>
      </c>
      <c r="D2558" t="s">
        <v>48</v>
      </c>
      <c r="E2558" t="s">
        <v>6</v>
      </c>
      <c r="F2558">
        <v>60.88</v>
      </c>
      <c r="G2558">
        <v>44.92</v>
      </c>
      <c r="H2558">
        <v>2</v>
      </c>
      <c r="I2558">
        <f t="shared" si="119"/>
        <v>89.84</v>
      </c>
    </row>
    <row r="2559" spans="1:9" x14ac:dyDescent="0.3">
      <c r="A2559" s="1">
        <v>45650</v>
      </c>
      <c r="B2559" s="1" t="str">
        <f t="shared" si="117"/>
        <v>December</v>
      </c>
      <c r="C2559" s="1" t="str">
        <f t="shared" si="118"/>
        <v>Festive</v>
      </c>
      <c r="D2559" t="s">
        <v>57</v>
      </c>
      <c r="E2559" t="s">
        <v>42</v>
      </c>
      <c r="F2559">
        <v>0.39</v>
      </c>
      <c r="G2559">
        <v>0.27</v>
      </c>
      <c r="H2559">
        <v>1000</v>
      </c>
      <c r="I2559">
        <f t="shared" si="119"/>
        <v>270</v>
      </c>
    </row>
    <row r="2560" spans="1:9" x14ac:dyDescent="0.3">
      <c r="A2560" s="1">
        <v>45422</v>
      </c>
      <c r="B2560" s="1" t="str">
        <f t="shared" si="117"/>
        <v>May</v>
      </c>
      <c r="C2560" s="1" t="str">
        <f t="shared" si="118"/>
        <v>Summer</v>
      </c>
      <c r="D2560" t="s">
        <v>31</v>
      </c>
      <c r="E2560" t="s">
        <v>11</v>
      </c>
      <c r="F2560">
        <v>314.01</v>
      </c>
      <c r="G2560">
        <v>251.99</v>
      </c>
      <c r="H2560">
        <v>1</v>
      </c>
      <c r="I2560">
        <f t="shared" si="119"/>
        <v>251.99</v>
      </c>
    </row>
    <row r="2561" spans="1:9" x14ac:dyDescent="0.3">
      <c r="A2561" s="1">
        <v>45602</v>
      </c>
      <c r="B2561" s="1" t="str">
        <f t="shared" si="117"/>
        <v>November</v>
      </c>
      <c r="C2561" s="1" t="str">
        <f t="shared" si="118"/>
        <v>Festive</v>
      </c>
      <c r="D2561" t="s">
        <v>58</v>
      </c>
      <c r="E2561" t="s">
        <v>33</v>
      </c>
      <c r="F2561">
        <v>0.04</v>
      </c>
      <c r="G2561">
        <v>0.03</v>
      </c>
      <c r="H2561">
        <v>4000</v>
      </c>
      <c r="I2561">
        <f t="shared" si="119"/>
        <v>120</v>
      </c>
    </row>
    <row r="2562" spans="1:9" x14ac:dyDescent="0.3">
      <c r="A2562" s="1">
        <v>45655</v>
      </c>
      <c r="B2562" s="1" t="str">
        <f t="shared" si="117"/>
        <v>December</v>
      </c>
      <c r="C2562" s="1" t="str">
        <f t="shared" si="118"/>
        <v>Festive</v>
      </c>
      <c r="D2562" t="s">
        <v>31</v>
      </c>
      <c r="E2562" t="s">
        <v>11</v>
      </c>
      <c r="F2562">
        <v>434.23</v>
      </c>
      <c r="G2562">
        <v>366.29</v>
      </c>
      <c r="H2562">
        <v>0.5</v>
      </c>
      <c r="I2562">
        <f t="shared" si="119"/>
        <v>183.14500000000001</v>
      </c>
    </row>
    <row r="2563" spans="1:9" x14ac:dyDescent="0.3">
      <c r="A2563" s="1">
        <v>45319</v>
      </c>
      <c r="B2563" s="1" t="str">
        <f t="shared" ref="B2563:B2626" si="120">TEXT(A2563,"MMMM")</f>
        <v>January</v>
      </c>
      <c r="C2563" s="1" t="str">
        <f t="shared" ref="C2563:C2626" si="121">IF(OR(MONTH(A2563)=10,MONTH(A2563)=11,MONTH(A2563)=12),"Festive",
IF(OR(MONTH(A2563)=1,MONTH(A2563)=2,MONTH(A2563)=3),"Winter",
IF(OR(MONTH(A2563)=4,MONTH(A2563)=5,MONTH(A2563)=6),"Summer",
"Monsoon")))</f>
        <v>Winter</v>
      </c>
      <c r="D2563" t="s">
        <v>7</v>
      </c>
      <c r="E2563" t="s">
        <v>6</v>
      </c>
      <c r="F2563">
        <v>64.31</v>
      </c>
      <c r="G2563">
        <v>52.75</v>
      </c>
      <c r="H2563">
        <v>1</v>
      </c>
      <c r="I2563">
        <f t="shared" ref="I2563:I2626" si="122">H2563*G2563</f>
        <v>52.75</v>
      </c>
    </row>
    <row r="2564" spans="1:9" x14ac:dyDescent="0.3">
      <c r="A2564" s="1">
        <v>45296</v>
      </c>
      <c r="B2564" s="1" t="str">
        <f t="shared" si="120"/>
        <v>January</v>
      </c>
      <c r="C2564" s="1" t="str">
        <f t="shared" si="121"/>
        <v>Winter</v>
      </c>
      <c r="D2564" t="s">
        <v>12</v>
      </c>
      <c r="E2564" t="s">
        <v>6</v>
      </c>
      <c r="F2564">
        <v>0.14000000000000001</v>
      </c>
      <c r="G2564">
        <v>0.11</v>
      </c>
      <c r="H2564">
        <v>200</v>
      </c>
      <c r="I2564">
        <f t="shared" si="122"/>
        <v>22</v>
      </c>
    </row>
    <row r="2565" spans="1:9" x14ac:dyDescent="0.3">
      <c r="A2565" s="1">
        <v>45650</v>
      </c>
      <c r="B2565" s="1" t="str">
        <f t="shared" si="120"/>
        <v>December</v>
      </c>
      <c r="C2565" s="1" t="str">
        <f t="shared" si="121"/>
        <v>Festive</v>
      </c>
      <c r="D2565" t="s">
        <v>58</v>
      </c>
      <c r="E2565" t="s">
        <v>33</v>
      </c>
      <c r="F2565">
        <v>0.08</v>
      </c>
      <c r="G2565">
        <v>0.06</v>
      </c>
      <c r="H2565">
        <v>2000</v>
      </c>
      <c r="I2565">
        <f t="shared" si="122"/>
        <v>120</v>
      </c>
    </row>
    <row r="2566" spans="1:9" x14ac:dyDescent="0.3">
      <c r="A2566" s="1">
        <v>45650</v>
      </c>
      <c r="B2566" s="1" t="str">
        <f t="shared" si="120"/>
        <v>December</v>
      </c>
      <c r="C2566" s="1" t="str">
        <f t="shared" si="121"/>
        <v>Festive</v>
      </c>
      <c r="D2566" t="s">
        <v>50</v>
      </c>
      <c r="E2566" t="s">
        <v>6</v>
      </c>
      <c r="F2566">
        <v>0.3</v>
      </c>
      <c r="G2566">
        <v>0.24</v>
      </c>
      <c r="H2566">
        <v>750</v>
      </c>
      <c r="I2566">
        <f t="shared" si="122"/>
        <v>180</v>
      </c>
    </row>
    <row r="2567" spans="1:9" x14ac:dyDescent="0.3">
      <c r="A2567" s="1">
        <v>45579</v>
      </c>
      <c r="B2567" s="1" t="str">
        <f t="shared" si="120"/>
        <v>October</v>
      </c>
      <c r="C2567" s="1" t="str">
        <f t="shared" si="121"/>
        <v>Festive</v>
      </c>
      <c r="D2567" t="s">
        <v>41</v>
      </c>
      <c r="E2567" t="s">
        <v>42</v>
      </c>
      <c r="F2567">
        <v>0.09</v>
      </c>
      <c r="G2567">
        <v>7.0000000000000007E-2</v>
      </c>
      <c r="H2567">
        <v>1500</v>
      </c>
      <c r="I2567">
        <f t="shared" si="122"/>
        <v>105.00000000000001</v>
      </c>
    </row>
    <row r="2568" spans="1:9" x14ac:dyDescent="0.3">
      <c r="A2568" s="1">
        <v>45649</v>
      </c>
      <c r="B2568" s="1" t="str">
        <f t="shared" si="120"/>
        <v>December</v>
      </c>
      <c r="C2568" s="1" t="str">
        <f t="shared" si="121"/>
        <v>Festive</v>
      </c>
      <c r="D2568" t="s">
        <v>41</v>
      </c>
      <c r="E2568" t="s">
        <v>42</v>
      </c>
      <c r="F2568">
        <v>0.62</v>
      </c>
      <c r="G2568">
        <v>0.47</v>
      </c>
      <c r="H2568">
        <v>100</v>
      </c>
      <c r="I2568">
        <f t="shared" si="122"/>
        <v>47</v>
      </c>
    </row>
    <row r="2569" spans="1:9" x14ac:dyDescent="0.3">
      <c r="A2569" s="1">
        <v>45614</v>
      </c>
      <c r="B2569" s="1" t="str">
        <f t="shared" si="120"/>
        <v>November</v>
      </c>
      <c r="C2569" s="1" t="str">
        <f t="shared" si="121"/>
        <v>Festive</v>
      </c>
      <c r="D2569" t="s">
        <v>37</v>
      </c>
      <c r="E2569" t="s">
        <v>33</v>
      </c>
      <c r="F2569">
        <v>0.06</v>
      </c>
      <c r="G2569">
        <v>0.05</v>
      </c>
      <c r="H2569">
        <v>350</v>
      </c>
      <c r="I2569">
        <f t="shared" si="122"/>
        <v>17.5</v>
      </c>
    </row>
    <row r="2570" spans="1:9" x14ac:dyDescent="0.3">
      <c r="A2570" s="1">
        <v>45342</v>
      </c>
      <c r="B2570" s="1" t="str">
        <f t="shared" si="120"/>
        <v>February</v>
      </c>
      <c r="C2570" s="1" t="str">
        <f t="shared" si="121"/>
        <v>Winter</v>
      </c>
      <c r="D2570" t="s">
        <v>49</v>
      </c>
      <c r="E2570" t="s">
        <v>4</v>
      </c>
      <c r="F2570">
        <v>65.64</v>
      </c>
      <c r="G2570">
        <v>45.89</v>
      </c>
      <c r="H2570">
        <v>3</v>
      </c>
      <c r="I2570">
        <f t="shared" si="122"/>
        <v>137.67000000000002</v>
      </c>
    </row>
    <row r="2571" spans="1:9" x14ac:dyDescent="0.3">
      <c r="A2571" s="1">
        <v>45540</v>
      </c>
      <c r="B2571" s="1" t="str">
        <f t="shared" si="120"/>
        <v>September</v>
      </c>
      <c r="C2571" s="1" t="str">
        <f t="shared" si="121"/>
        <v>Monsoon</v>
      </c>
      <c r="D2571" t="s">
        <v>5</v>
      </c>
      <c r="E2571" t="s">
        <v>6</v>
      </c>
      <c r="F2571">
        <v>63.86</v>
      </c>
      <c r="G2571">
        <v>45.83</v>
      </c>
      <c r="H2571">
        <v>2</v>
      </c>
      <c r="I2571">
        <f t="shared" si="122"/>
        <v>91.66</v>
      </c>
    </row>
    <row r="2572" spans="1:9" x14ac:dyDescent="0.3">
      <c r="A2572" s="1">
        <v>45564</v>
      </c>
      <c r="B2572" s="1" t="str">
        <f t="shared" si="120"/>
        <v>September</v>
      </c>
      <c r="C2572" s="1" t="str">
        <f t="shared" si="121"/>
        <v>Monsoon</v>
      </c>
      <c r="D2572" t="s">
        <v>60</v>
      </c>
      <c r="E2572" t="s">
        <v>17</v>
      </c>
      <c r="F2572">
        <v>4.74</v>
      </c>
      <c r="G2572">
        <v>4.3600000000000003</v>
      </c>
      <c r="H2572">
        <v>1500</v>
      </c>
      <c r="I2572">
        <f t="shared" si="122"/>
        <v>6540.0000000000009</v>
      </c>
    </row>
    <row r="2573" spans="1:9" x14ac:dyDescent="0.3">
      <c r="A2573" s="1">
        <v>45591</v>
      </c>
      <c r="B2573" s="1" t="str">
        <f t="shared" si="120"/>
        <v>October</v>
      </c>
      <c r="C2573" s="1" t="str">
        <f t="shared" si="121"/>
        <v>Festive</v>
      </c>
      <c r="D2573" t="s">
        <v>10</v>
      </c>
      <c r="E2573" t="s">
        <v>11</v>
      </c>
      <c r="F2573">
        <v>328.2</v>
      </c>
      <c r="G2573">
        <v>300.05</v>
      </c>
      <c r="H2573">
        <v>10</v>
      </c>
      <c r="I2573">
        <f t="shared" si="122"/>
        <v>3000.5</v>
      </c>
    </row>
    <row r="2574" spans="1:9" x14ac:dyDescent="0.3">
      <c r="A2574" s="1">
        <v>45526</v>
      </c>
      <c r="B2574" s="1" t="str">
        <f t="shared" si="120"/>
        <v>August</v>
      </c>
      <c r="C2574" s="1" t="str">
        <f t="shared" si="121"/>
        <v>Monsoon</v>
      </c>
      <c r="D2574" t="s">
        <v>32</v>
      </c>
      <c r="E2574" t="s">
        <v>33</v>
      </c>
      <c r="F2574">
        <v>0.05</v>
      </c>
      <c r="G2574">
        <v>0.04</v>
      </c>
      <c r="H2574">
        <v>4000</v>
      </c>
      <c r="I2574">
        <f t="shared" si="122"/>
        <v>160</v>
      </c>
    </row>
    <row r="2575" spans="1:9" x14ac:dyDescent="0.3">
      <c r="A2575" s="1">
        <v>45303</v>
      </c>
      <c r="B2575" s="1" t="str">
        <f t="shared" si="120"/>
        <v>January</v>
      </c>
      <c r="C2575" s="1" t="str">
        <f t="shared" si="121"/>
        <v>Winter</v>
      </c>
      <c r="D2575" t="s">
        <v>25</v>
      </c>
      <c r="E2575" t="s">
        <v>6</v>
      </c>
      <c r="F2575">
        <v>79.62</v>
      </c>
      <c r="G2575">
        <v>62.09</v>
      </c>
      <c r="H2575">
        <v>0.25</v>
      </c>
      <c r="I2575">
        <f t="shared" si="122"/>
        <v>15.522500000000001</v>
      </c>
    </row>
    <row r="2576" spans="1:9" x14ac:dyDescent="0.3">
      <c r="A2576" s="1">
        <v>45633</v>
      </c>
      <c r="B2576" s="1" t="str">
        <f t="shared" si="120"/>
        <v>December</v>
      </c>
      <c r="C2576" s="1" t="str">
        <f t="shared" si="121"/>
        <v>Festive</v>
      </c>
      <c r="D2576" t="s">
        <v>18</v>
      </c>
      <c r="E2576" t="s">
        <v>17</v>
      </c>
      <c r="F2576">
        <v>2.25</v>
      </c>
      <c r="G2576">
        <v>1.55</v>
      </c>
      <c r="H2576">
        <v>1500</v>
      </c>
      <c r="I2576">
        <f t="shared" si="122"/>
        <v>2325</v>
      </c>
    </row>
    <row r="2577" spans="1:9" x14ac:dyDescent="0.3">
      <c r="A2577" s="1">
        <v>45628</v>
      </c>
      <c r="B2577" s="1" t="str">
        <f t="shared" si="120"/>
        <v>December</v>
      </c>
      <c r="C2577" s="1" t="str">
        <f t="shared" si="121"/>
        <v>Festive</v>
      </c>
      <c r="D2577" t="s">
        <v>3</v>
      </c>
      <c r="E2577" t="s">
        <v>4</v>
      </c>
      <c r="F2577">
        <v>86.98</v>
      </c>
      <c r="G2577">
        <v>73.099999999999994</v>
      </c>
      <c r="H2577">
        <v>10</v>
      </c>
      <c r="I2577">
        <f t="shared" si="122"/>
        <v>731</v>
      </c>
    </row>
    <row r="2578" spans="1:9" x14ac:dyDescent="0.3">
      <c r="A2578" s="1">
        <v>45586</v>
      </c>
      <c r="B2578" s="1" t="str">
        <f t="shared" si="120"/>
        <v>October</v>
      </c>
      <c r="C2578" s="1" t="str">
        <f t="shared" si="121"/>
        <v>Festive</v>
      </c>
      <c r="D2578" t="s">
        <v>43</v>
      </c>
      <c r="E2578" t="s">
        <v>6</v>
      </c>
      <c r="F2578">
        <v>76.88</v>
      </c>
      <c r="G2578">
        <v>67.42</v>
      </c>
      <c r="H2578">
        <v>10</v>
      </c>
      <c r="I2578">
        <f t="shared" si="122"/>
        <v>674.2</v>
      </c>
    </row>
    <row r="2579" spans="1:9" x14ac:dyDescent="0.3">
      <c r="A2579" s="1">
        <v>45653</v>
      </c>
      <c r="B2579" s="1" t="str">
        <f t="shared" si="120"/>
        <v>December</v>
      </c>
      <c r="C2579" s="1" t="str">
        <f t="shared" si="121"/>
        <v>Festive</v>
      </c>
      <c r="D2579" t="s">
        <v>26</v>
      </c>
      <c r="E2579" t="s">
        <v>6</v>
      </c>
      <c r="F2579">
        <v>62.1</v>
      </c>
      <c r="G2579">
        <v>56.23</v>
      </c>
      <c r="H2579">
        <v>0.25</v>
      </c>
      <c r="I2579">
        <f t="shared" si="122"/>
        <v>14.057499999999999</v>
      </c>
    </row>
    <row r="2580" spans="1:9" x14ac:dyDescent="0.3">
      <c r="A2580" s="1">
        <v>45646</v>
      </c>
      <c r="B2580" s="1" t="str">
        <f t="shared" si="120"/>
        <v>December</v>
      </c>
      <c r="C2580" s="1" t="str">
        <f t="shared" si="121"/>
        <v>Festive</v>
      </c>
      <c r="D2580" t="s">
        <v>20</v>
      </c>
      <c r="E2580" t="s">
        <v>6</v>
      </c>
      <c r="F2580">
        <v>31.47</v>
      </c>
      <c r="G2580">
        <v>29.66</v>
      </c>
      <c r="H2580">
        <v>0.5</v>
      </c>
      <c r="I2580">
        <f t="shared" si="122"/>
        <v>14.83</v>
      </c>
    </row>
    <row r="2581" spans="1:9" x14ac:dyDescent="0.3">
      <c r="A2581" s="1">
        <v>45630</v>
      </c>
      <c r="B2581" s="1" t="str">
        <f t="shared" si="120"/>
        <v>December</v>
      </c>
      <c r="C2581" s="1" t="str">
        <f t="shared" si="121"/>
        <v>Festive</v>
      </c>
      <c r="D2581" t="s">
        <v>34</v>
      </c>
      <c r="E2581" t="s">
        <v>35</v>
      </c>
      <c r="F2581">
        <v>0.31</v>
      </c>
      <c r="G2581">
        <v>0.21</v>
      </c>
      <c r="H2581">
        <v>1500</v>
      </c>
      <c r="I2581">
        <f t="shared" si="122"/>
        <v>315</v>
      </c>
    </row>
    <row r="2582" spans="1:9" x14ac:dyDescent="0.3">
      <c r="A2582" s="1">
        <v>45573</v>
      </c>
      <c r="B2582" s="1" t="str">
        <f t="shared" si="120"/>
        <v>October</v>
      </c>
      <c r="C2582" s="1" t="str">
        <f t="shared" si="121"/>
        <v>Festive</v>
      </c>
      <c r="D2582" t="s">
        <v>37</v>
      </c>
      <c r="E2582" t="s">
        <v>33</v>
      </c>
      <c r="F2582">
        <v>0.05</v>
      </c>
      <c r="G2582">
        <v>0.04</v>
      </c>
      <c r="H2582">
        <v>1000</v>
      </c>
      <c r="I2582">
        <f t="shared" si="122"/>
        <v>40</v>
      </c>
    </row>
    <row r="2583" spans="1:9" x14ac:dyDescent="0.3">
      <c r="A2583" s="1">
        <v>45490</v>
      </c>
      <c r="B2583" s="1" t="str">
        <f t="shared" si="120"/>
        <v>July</v>
      </c>
      <c r="C2583" s="1" t="str">
        <f t="shared" si="121"/>
        <v>Monsoon</v>
      </c>
      <c r="D2583" t="s">
        <v>39</v>
      </c>
      <c r="E2583" t="s">
        <v>11</v>
      </c>
      <c r="F2583">
        <v>605.73</v>
      </c>
      <c r="G2583">
        <v>446.51</v>
      </c>
      <c r="H2583">
        <v>10</v>
      </c>
      <c r="I2583">
        <f t="shared" si="122"/>
        <v>4465.1000000000004</v>
      </c>
    </row>
    <row r="2584" spans="1:9" x14ac:dyDescent="0.3">
      <c r="A2584" s="1">
        <v>45307</v>
      </c>
      <c r="B2584" s="1" t="str">
        <f t="shared" si="120"/>
        <v>January</v>
      </c>
      <c r="C2584" s="1" t="str">
        <f t="shared" si="121"/>
        <v>Winter</v>
      </c>
      <c r="D2584" t="s">
        <v>45</v>
      </c>
      <c r="E2584" t="s">
        <v>23</v>
      </c>
      <c r="F2584">
        <v>234.01</v>
      </c>
      <c r="G2584">
        <v>175.12</v>
      </c>
      <c r="H2584">
        <v>3</v>
      </c>
      <c r="I2584">
        <f t="shared" si="122"/>
        <v>525.36</v>
      </c>
    </row>
    <row r="2585" spans="1:9" x14ac:dyDescent="0.3">
      <c r="A2585" s="1">
        <v>45435</v>
      </c>
      <c r="B2585" s="1" t="str">
        <f t="shared" si="120"/>
        <v>May</v>
      </c>
      <c r="C2585" s="1" t="str">
        <f t="shared" si="121"/>
        <v>Summer</v>
      </c>
      <c r="D2585" t="s">
        <v>51</v>
      </c>
      <c r="E2585" t="s">
        <v>6</v>
      </c>
      <c r="F2585">
        <v>74.25</v>
      </c>
      <c r="G2585">
        <v>53.66</v>
      </c>
      <c r="H2585">
        <v>0.5</v>
      </c>
      <c r="I2585">
        <f t="shared" si="122"/>
        <v>26.83</v>
      </c>
    </row>
    <row r="2586" spans="1:9" x14ac:dyDescent="0.3">
      <c r="A2586" s="1">
        <v>45609</v>
      </c>
      <c r="B2586" s="1" t="str">
        <f t="shared" si="120"/>
        <v>November</v>
      </c>
      <c r="C2586" s="1" t="str">
        <f t="shared" si="121"/>
        <v>Festive</v>
      </c>
      <c r="D2586" t="s">
        <v>16</v>
      </c>
      <c r="E2586" t="s">
        <v>17</v>
      </c>
      <c r="F2586">
        <v>3.42</v>
      </c>
      <c r="G2586">
        <v>2.9</v>
      </c>
      <c r="H2586">
        <v>350</v>
      </c>
      <c r="I2586">
        <f t="shared" si="122"/>
        <v>1015</v>
      </c>
    </row>
    <row r="2587" spans="1:9" x14ac:dyDescent="0.3">
      <c r="A2587" s="1">
        <v>45362</v>
      </c>
      <c r="B2587" s="1" t="str">
        <f t="shared" si="120"/>
        <v>March</v>
      </c>
      <c r="C2587" s="1" t="str">
        <f t="shared" si="121"/>
        <v>Winter</v>
      </c>
      <c r="D2587" t="s">
        <v>45</v>
      </c>
      <c r="E2587" t="s">
        <v>23</v>
      </c>
      <c r="F2587">
        <v>188.76</v>
      </c>
      <c r="G2587">
        <v>160.81</v>
      </c>
      <c r="H2587">
        <v>0.25</v>
      </c>
      <c r="I2587">
        <f t="shared" si="122"/>
        <v>40.202500000000001</v>
      </c>
    </row>
    <row r="2588" spans="1:9" x14ac:dyDescent="0.3">
      <c r="A2588" s="1">
        <v>45614</v>
      </c>
      <c r="B2588" s="1" t="str">
        <f t="shared" si="120"/>
        <v>November</v>
      </c>
      <c r="C2588" s="1" t="str">
        <f t="shared" si="121"/>
        <v>Festive</v>
      </c>
      <c r="D2588" t="s">
        <v>57</v>
      </c>
      <c r="E2588" t="s">
        <v>42</v>
      </c>
      <c r="F2588">
        <v>0.44</v>
      </c>
      <c r="G2588">
        <v>0.31</v>
      </c>
      <c r="H2588">
        <v>100</v>
      </c>
      <c r="I2588">
        <f t="shared" si="122"/>
        <v>31</v>
      </c>
    </row>
    <row r="2589" spans="1:9" x14ac:dyDescent="0.3">
      <c r="A2589" s="1">
        <v>45408</v>
      </c>
      <c r="B2589" s="1" t="str">
        <f t="shared" si="120"/>
        <v>April</v>
      </c>
      <c r="C2589" s="1" t="str">
        <f t="shared" si="121"/>
        <v>Summer</v>
      </c>
      <c r="D2589" t="s">
        <v>47</v>
      </c>
      <c r="E2589" t="s">
        <v>6</v>
      </c>
      <c r="F2589">
        <v>99.84</v>
      </c>
      <c r="G2589">
        <v>76.569999999999993</v>
      </c>
      <c r="H2589">
        <v>0.25</v>
      </c>
      <c r="I2589">
        <f t="shared" si="122"/>
        <v>19.142499999999998</v>
      </c>
    </row>
    <row r="2590" spans="1:9" x14ac:dyDescent="0.3">
      <c r="A2590" s="1">
        <v>45370</v>
      </c>
      <c r="B2590" s="1" t="str">
        <f t="shared" si="120"/>
        <v>March</v>
      </c>
      <c r="C2590" s="1" t="str">
        <f t="shared" si="121"/>
        <v>Winter</v>
      </c>
      <c r="D2590" t="s">
        <v>43</v>
      </c>
      <c r="E2590" t="s">
        <v>6</v>
      </c>
      <c r="F2590">
        <v>43.03</v>
      </c>
      <c r="G2590">
        <v>32.049999999999997</v>
      </c>
      <c r="H2590">
        <v>3</v>
      </c>
      <c r="I2590">
        <f t="shared" si="122"/>
        <v>96.149999999999991</v>
      </c>
    </row>
    <row r="2591" spans="1:9" x14ac:dyDescent="0.3">
      <c r="A2591" s="1">
        <v>45451</v>
      </c>
      <c r="B2591" s="1" t="str">
        <f t="shared" si="120"/>
        <v>June</v>
      </c>
      <c r="C2591" s="1" t="str">
        <f t="shared" si="121"/>
        <v>Summer</v>
      </c>
      <c r="D2591" t="s">
        <v>45</v>
      </c>
      <c r="E2591" t="s">
        <v>23</v>
      </c>
      <c r="F2591">
        <v>130.33000000000001</v>
      </c>
      <c r="G2591">
        <v>89.38</v>
      </c>
      <c r="H2591">
        <v>3</v>
      </c>
      <c r="I2591">
        <f t="shared" si="122"/>
        <v>268.14</v>
      </c>
    </row>
    <row r="2592" spans="1:9" x14ac:dyDescent="0.3">
      <c r="A2592" s="1">
        <v>45460</v>
      </c>
      <c r="B2592" s="1" t="str">
        <f t="shared" si="120"/>
        <v>June</v>
      </c>
      <c r="C2592" s="1" t="str">
        <f t="shared" si="121"/>
        <v>Summer</v>
      </c>
      <c r="D2592" t="s">
        <v>5</v>
      </c>
      <c r="E2592" t="s">
        <v>6</v>
      </c>
      <c r="F2592">
        <v>55.88</v>
      </c>
      <c r="G2592">
        <v>37.46</v>
      </c>
      <c r="H2592">
        <v>2</v>
      </c>
      <c r="I2592">
        <f t="shared" si="122"/>
        <v>74.92</v>
      </c>
    </row>
    <row r="2593" spans="1:9" x14ac:dyDescent="0.3">
      <c r="A2593" s="1">
        <v>45359</v>
      </c>
      <c r="B2593" s="1" t="str">
        <f t="shared" si="120"/>
        <v>March</v>
      </c>
      <c r="C2593" s="1" t="str">
        <f t="shared" si="121"/>
        <v>Winter</v>
      </c>
      <c r="D2593" t="s">
        <v>15</v>
      </c>
      <c r="E2593" t="s">
        <v>14</v>
      </c>
      <c r="F2593">
        <v>69.22</v>
      </c>
      <c r="G2593">
        <v>54.23</v>
      </c>
      <c r="H2593">
        <v>24</v>
      </c>
      <c r="I2593">
        <f t="shared" si="122"/>
        <v>1301.52</v>
      </c>
    </row>
    <row r="2594" spans="1:9" x14ac:dyDescent="0.3">
      <c r="A2594" s="1">
        <v>45583</v>
      </c>
      <c r="B2594" s="1" t="str">
        <f t="shared" si="120"/>
        <v>October</v>
      </c>
      <c r="C2594" s="1" t="str">
        <f t="shared" si="121"/>
        <v>Festive</v>
      </c>
      <c r="D2594" t="s">
        <v>15</v>
      </c>
      <c r="E2594" t="s">
        <v>14</v>
      </c>
      <c r="F2594">
        <v>38.409999999999997</v>
      </c>
      <c r="G2594">
        <v>35.619999999999997</v>
      </c>
      <c r="H2594">
        <v>24</v>
      </c>
      <c r="I2594">
        <f t="shared" si="122"/>
        <v>854.87999999999988</v>
      </c>
    </row>
    <row r="2595" spans="1:9" x14ac:dyDescent="0.3">
      <c r="A2595" s="1">
        <v>45395</v>
      </c>
      <c r="B2595" s="1" t="str">
        <f t="shared" si="120"/>
        <v>April</v>
      </c>
      <c r="C2595" s="1" t="str">
        <f t="shared" si="121"/>
        <v>Summer</v>
      </c>
      <c r="D2595" t="s">
        <v>27</v>
      </c>
      <c r="E2595" t="s">
        <v>4</v>
      </c>
      <c r="F2595">
        <v>146.18</v>
      </c>
      <c r="G2595">
        <v>112.15</v>
      </c>
      <c r="H2595">
        <v>0.5</v>
      </c>
      <c r="I2595">
        <f t="shared" si="122"/>
        <v>56.075000000000003</v>
      </c>
    </row>
    <row r="2596" spans="1:9" x14ac:dyDescent="0.3">
      <c r="A2596" s="1">
        <v>45450</v>
      </c>
      <c r="B2596" s="1" t="str">
        <f t="shared" si="120"/>
        <v>June</v>
      </c>
      <c r="C2596" s="1" t="str">
        <f t="shared" si="121"/>
        <v>Summer</v>
      </c>
      <c r="D2596" t="s">
        <v>50</v>
      </c>
      <c r="E2596" t="s">
        <v>6</v>
      </c>
      <c r="F2596">
        <v>0.25</v>
      </c>
      <c r="G2596">
        <v>0.18</v>
      </c>
      <c r="H2596">
        <v>250</v>
      </c>
      <c r="I2596">
        <f t="shared" si="122"/>
        <v>45</v>
      </c>
    </row>
    <row r="2597" spans="1:9" x14ac:dyDescent="0.3">
      <c r="A2597" s="1">
        <v>45560</v>
      </c>
      <c r="B2597" s="1" t="str">
        <f t="shared" si="120"/>
        <v>September</v>
      </c>
      <c r="C2597" s="1" t="str">
        <f t="shared" si="121"/>
        <v>Monsoon</v>
      </c>
      <c r="D2597" t="s">
        <v>37</v>
      </c>
      <c r="E2597" t="s">
        <v>33</v>
      </c>
      <c r="F2597">
        <v>0.04</v>
      </c>
      <c r="G2597">
        <v>0.03</v>
      </c>
      <c r="H2597">
        <v>1000</v>
      </c>
      <c r="I2597">
        <f t="shared" si="122"/>
        <v>30</v>
      </c>
    </row>
    <row r="2598" spans="1:9" x14ac:dyDescent="0.3">
      <c r="A2598" s="1">
        <v>45512</v>
      </c>
      <c r="B2598" s="1" t="str">
        <f t="shared" si="120"/>
        <v>August</v>
      </c>
      <c r="C2598" s="1" t="str">
        <f t="shared" si="121"/>
        <v>Monsoon</v>
      </c>
      <c r="D2598" t="s">
        <v>55</v>
      </c>
      <c r="E2598" t="s">
        <v>35</v>
      </c>
      <c r="F2598">
        <v>0.63</v>
      </c>
      <c r="G2598">
        <v>0.48</v>
      </c>
      <c r="H2598">
        <v>1000</v>
      </c>
      <c r="I2598">
        <f t="shared" si="122"/>
        <v>480</v>
      </c>
    </row>
    <row r="2599" spans="1:9" x14ac:dyDescent="0.3">
      <c r="A2599" s="1">
        <v>45366</v>
      </c>
      <c r="B2599" s="1" t="str">
        <f t="shared" si="120"/>
        <v>March</v>
      </c>
      <c r="C2599" s="1" t="str">
        <f t="shared" si="121"/>
        <v>Winter</v>
      </c>
      <c r="D2599" t="s">
        <v>51</v>
      </c>
      <c r="E2599" t="s">
        <v>6</v>
      </c>
      <c r="F2599">
        <v>60.21</v>
      </c>
      <c r="G2599">
        <v>50.35</v>
      </c>
      <c r="H2599">
        <v>3</v>
      </c>
      <c r="I2599">
        <f t="shared" si="122"/>
        <v>151.05000000000001</v>
      </c>
    </row>
    <row r="2600" spans="1:9" x14ac:dyDescent="0.3">
      <c r="A2600" s="1">
        <v>45372</v>
      </c>
      <c r="B2600" s="1" t="str">
        <f t="shared" si="120"/>
        <v>March</v>
      </c>
      <c r="C2600" s="1" t="str">
        <f t="shared" si="121"/>
        <v>Winter</v>
      </c>
      <c r="D2600" t="s">
        <v>28</v>
      </c>
      <c r="E2600" t="s">
        <v>29</v>
      </c>
      <c r="F2600">
        <v>314.85000000000002</v>
      </c>
      <c r="G2600">
        <v>221.19</v>
      </c>
      <c r="H2600">
        <v>6</v>
      </c>
      <c r="I2600">
        <f t="shared" si="122"/>
        <v>1327.1399999999999</v>
      </c>
    </row>
    <row r="2601" spans="1:9" x14ac:dyDescent="0.3">
      <c r="A2601" s="1">
        <v>45637</v>
      </c>
      <c r="B2601" s="1" t="str">
        <f t="shared" si="120"/>
        <v>December</v>
      </c>
      <c r="C2601" s="1" t="str">
        <f t="shared" si="121"/>
        <v>Festive</v>
      </c>
      <c r="D2601" t="s">
        <v>26</v>
      </c>
      <c r="E2601" t="s">
        <v>6</v>
      </c>
      <c r="F2601">
        <v>79.77</v>
      </c>
      <c r="G2601">
        <v>71.12</v>
      </c>
      <c r="H2601">
        <v>0.25</v>
      </c>
      <c r="I2601">
        <f t="shared" si="122"/>
        <v>17.78</v>
      </c>
    </row>
    <row r="2602" spans="1:9" x14ac:dyDescent="0.3">
      <c r="A2602" s="1">
        <v>45352</v>
      </c>
      <c r="B2602" s="1" t="str">
        <f t="shared" si="120"/>
        <v>March</v>
      </c>
      <c r="C2602" s="1" t="str">
        <f t="shared" si="121"/>
        <v>Winter</v>
      </c>
      <c r="D2602" t="s">
        <v>20</v>
      </c>
      <c r="E2602" t="s">
        <v>6</v>
      </c>
      <c r="F2602">
        <v>64.349999999999994</v>
      </c>
      <c r="G2602">
        <v>47.47</v>
      </c>
      <c r="H2602">
        <v>5</v>
      </c>
      <c r="I2602">
        <f t="shared" si="122"/>
        <v>237.35</v>
      </c>
    </row>
    <row r="2603" spans="1:9" x14ac:dyDescent="0.3">
      <c r="A2603" s="1">
        <v>45584</v>
      </c>
      <c r="B2603" s="1" t="str">
        <f t="shared" si="120"/>
        <v>October</v>
      </c>
      <c r="C2603" s="1" t="str">
        <f t="shared" si="121"/>
        <v>Festive</v>
      </c>
      <c r="D2603" t="s">
        <v>58</v>
      </c>
      <c r="E2603" t="s">
        <v>33</v>
      </c>
      <c r="F2603">
        <v>0.08</v>
      </c>
      <c r="G2603">
        <v>0.06</v>
      </c>
      <c r="H2603">
        <v>350</v>
      </c>
      <c r="I2603">
        <f t="shared" si="122"/>
        <v>21</v>
      </c>
    </row>
    <row r="2604" spans="1:9" x14ac:dyDescent="0.3">
      <c r="A2604" s="1">
        <v>45455</v>
      </c>
      <c r="B2604" s="1" t="str">
        <f t="shared" si="120"/>
        <v>June</v>
      </c>
      <c r="C2604" s="1" t="str">
        <f t="shared" si="121"/>
        <v>Summer</v>
      </c>
      <c r="D2604" t="s">
        <v>24</v>
      </c>
      <c r="E2604" t="s">
        <v>6</v>
      </c>
      <c r="F2604">
        <v>0.22</v>
      </c>
      <c r="G2604">
        <v>0.15</v>
      </c>
      <c r="H2604">
        <v>250</v>
      </c>
      <c r="I2604">
        <f t="shared" si="122"/>
        <v>37.5</v>
      </c>
    </row>
    <row r="2605" spans="1:9" x14ac:dyDescent="0.3">
      <c r="A2605" s="1">
        <v>45503</v>
      </c>
      <c r="B2605" s="1" t="str">
        <f t="shared" si="120"/>
        <v>July</v>
      </c>
      <c r="C2605" s="1" t="str">
        <f t="shared" si="121"/>
        <v>Monsoon</v>
      </c>
      <c r="D2605" t="s">
        <v>24</v>
      </c>
      <c r="E2605" t="s">
        <v>6</v>
      </c>
      <c r="F2605">
        <v>0.95</v>
      </c>
      <c r="G2605">
        <v>0.77</v>
      </c>
      <c r="H2605">
        <v>1000</v>
      </c>
      <c r="I2605">
        <f t="shared" si="122"/>
        <v>770</v>
      </c>
    </row>
    <row r="2606" spans="1:9" x14ac:dyDescent="0.3">
      <c r="A2606" s="1">
        <v>45447</v>
      </c>
      <c r="B2606" s="1" t="str">
        <f t="shared" si="120"/>
        <v>June</v>
      </c>
      <c r="C2606" s="1" t="str">
        <f t="shared" si="121"/>
        <v>Summer</v>
      </c>
      <c r="D2606" t="s">
        <v>26</v>
      </c>
      <c r="E2606" t="s">
        <v>6</v>
      </c>
      <c r="F2606">
        <v>38.450000000000003</v>
      </c>
      <c r="G2606">
        <v>26.87</v>
      </c>
      <c r="H2606">
        <v>0.25</v>
      </c>
      <c r="I2606">
        <f t="shared" si="122"/>
        <v>6.7175000000000002</v>
      </c>
    </row>
    <row r="2607" spans="1:9" x14ac:dyDescent="0.3">
      <c r="A2607" s="1">
        <v>45432</v>
      </c>
      <c r="B2607" s="1" t="str">
        <f t="shared" si="120"/>
        <v>May</v>
      </c>
      <c r="C2607" s="1" t="str">
        <f t="shared" si="121"/>
        <v>Summer</v>
      </c>
      <c r="D2607" t="s">
        <v>26</v>
      </c>
      <c r="E2607" t="s">
        <v>6</v>
      </c>
      <c r="F2607">
        <v>80.540000000000006</v>
      </c>
      <c r="G2607">
        <v>56.39</v>
      </c>
      <c r="H2607">
        <v>2</v>
      </c>
      <c r="I2607">
        <f t="shared" si="122"/>
        <v>112.78</v>
      </c>
    </row>
    <row r="2608" spans="1:9" x14ac:dyDescent="0.3">
      <c r="A2608" s="1">
        <v>45590</v>
      </c>
      <c r="B2608" s="1" t="str">
        <f t="shared" si="120"/>
        <v>October</v>
      </c>
      <c r="C2608" s="1" t="str">
        <f t="shared" si="121"/>
        <v>Festive</v>
      </c>
      <c r="D2608" t="s">
        <v>51</v>
      </c>
      <c r="E2608" t="s">
        <v>6</v>
      </c>
      <c r="F2608">
        <v>116.99</v>
      </c>
      <c r="G2608">
        <v>95.9</v>
      </c>
      <c r="H2608">
        <v>1</v>
      </c>
      <c r="I2608">
        <f t="shared" si="122"/>
        <v>95.9</v>
      </c>
    </row>
    <row r="2609" spans="1:9" x14ac:dyDescent="0.3">
      <c r="A2609" s="1">
        <v>45589</v>
      </c>
      <c r="B2609" s="1" t="str">
        <f t="shared" si="120"/>
        <v>October</v>
      </c>
      <c r="C2609" s="1" t="str">
        <f t="shared" si="121"/>
        <v>Festive</v>
      </c>
      <c r="D2609" t="s">
        <v>3</v>
      </c>
      <c r="E2609" t="s">
        <v>4</v>
      </c>
      <c r="F2609">
        <v>78.2</v>
      </c>
      <c r="G2609">
        <v>61.53</v>
      </c>
      <c r="H2609">
        <v>3</v>
      </c>
      <c r="I2609">
        <f t="shared" si="122"/>
        <v>184.59</v>
      </c>
    </row>
    <row r="2610" spans="1:9" x14ac:dyDescent="0.3">
      <c r="A2610" s="1">
        <v>45644</v>
      </c>
      <c r="B2610" s="1" t="str">
        <f t="shared" si="120"/>
        <v>December</v>
      </c>
      <c r="C2610" s="1" t="str">
        <f t="shared" si="121"/>
        <v>Festive</v>
      </c>
      <c r="D2610" t="s">
        <v>22</v>
      </c>
      <c r="E2610" t="s">
        <v>23</v>
      </c>
      <c r="F2610">
        <v>139.54</v>
      </c>
      <c r="G2610">
        <v>124.26</v>
      </c>
      <c r="H2610">
        <v>1</v>
      </c>
      <c r="I2610">
        <f t="shared" si="122"/>
        <v>124.26</v>
      </c>
    </row>
    <row r="2611" spans="1:9" x14ac:dyDescent="0.3">
      <c r="A2611" s="1">
        <v>45410</v>
      </c>
      <c r="B2611" s="1" t="str">
        <f t="shared" si="120"/>
        <v>April</v>
      </c>
      <c r="C2611" s="1" t="str">
        <f t="shared" si="121"/>
        <v>Summer</v>
      </c>
      <c r="D2611" t="s">
        <v>60</v>
      </c>
      <c r="E2611" t="s">
        <v>17</v>
      </c>
      <c r="F2611">
        <v>1.42</v>
      </c>
      <c r="G2611">
        <v>1.34</v>
      </c>
      <c r="H2611">
        <v>350</v>
      </c>
      <c r="I2611">
        <f t="shared" si="122"/>
        <v>469</v>
      </c>
    </row>
    <row r="2612" spans="1:9" x14ac:dyDescent="0.3">
      <c r="A2612" s="1">
        <v>45410</v>
      </c>
      <c r="B2612" s="1" t="str">
        <f t="shared" si="120"/>
        <v>April</v>
      </c>
      <c r="C2612" s="1" t="str">
        <f t="shared" si="121"/>
        <v>Summer</v>
      </c>
      <c r="D2612" t="s">
        <v>45</v>
      </c>
      <c r="E2612" t="s">
        <v>23</v>
      </c>
      <c r="F2612">
        <v>97.2</v>
      </c>
      <c r="G2612">
        <v>87.31</v>
      </c>
      <c r="H2612">
        <v>0.25</v>
      </c>
      <c r="I2612">
        <f t="shared" si="122"/>
        <v>21.827500000000001</v>
      </c>
    </row>
    <row r="2613" spans="1:9" x14ac:dyDescent="0.3">
      <c r="A2613" s="1">
        <v>45475</v>
      </c>
      <c r="B2613" s="1" t="str">
        <f t="shared" si="120"/>
        <v>July</v>
      </c>
      <c r="C2613" s="1" t="str">
        <f t="shared" si="121"/>
        <v>Monsoon</v>
      </c>
      <c r="D2613" t="s">
        <v>43</v>
      </c>
      <c r="E2613" t="s">
        <v>6</v>
      </c>
      <c r="F2613">
        <v>92.24</v>
      </c>
      <c r="G2613">
        <v>64.099999999999994</v>
      </c>
      <c r="H2613">
        <v>1</v>
      </c>
      <c r="I2613">
        <f t="shared" si="122"/>
        <v>64.099999999999994</v>
      </c>
    </row>
    <row r="2614" spans="1:9" x14ac:dyDescent="0.3">
      <c r="A2614" s="1">
        <v>45627</v>
      </c>
      <c r="B2614" s="1" t="str">
        <f t="shared" si="120"/>
        <v>December</v>
      </c>
      <c r="C2614" s="1" t="str">
        <f t="shared" si="121"/>
        <v>Festive</v>
      </c>
      <c r="D2614" t="s">
        <v>13</v>
      </c>
      <c r="E2614" t="s">
        <v>14</v>
      </c>
      <c r="F2614">
        <v>70.040000000000006</v>
      </c>
      <c r="G2614">
        <v>47.29</v>
      </c>
      <c r="H2614">
        <v>3</v>
      </c>
      <c r="I2614">
        <f t="shared" si="122"/>
        <v>141.87</v>
      </c>
    </row>
    <row r="2615" spans="1:9" x14ac:dyDescent="0.3">
      <c r="A2615" s="1">
        <v>45643</v>
      </c>
      <c r="B2615" s="1" t="str">
        <f t="shared" si="120"/>
        <v>December</v>
      </c>
      <c r="C2615" s="1" t="str">
        <f t="shared" si="121"/>
        <v>Festive</v>
      </c>
      <c r="D2615" t="s">
        <v>24</v>
      </c>
      <c r="E2615" t="s">
        <v>6</v>
      </c>
      <c r="F2615">
        <v>0.74</v>
      </c>
      <c r="G2615">
        <v>0.52</v>
      </c>
      <c r="H2615">
        <v>2000</v>
      </c>
      <c r="I2615">
        <f t="shared" si="122"/>
        <v>1040</v>
      </c>
    </row>
    <row r="2616" spans="1:9" x14ac:dyDescent="0.3">
      <c r="A2616" s="1">
        <v>45483</v>
      </c>
      <c r="B2616" s="1" t="str">
        <f t="shared" si="120"/>
        <v>July</v>
      </c>
      <c r="C2616" s="1" t="str">
        <f t="shared" si="121"/>
        <v>Monsoon</v>
      </c>
      <c r="D2616" t="s">
        <v>40</v>
      </c>
      <c r="E2616" t="s">
        <v>29</v>
      </c>
      <c r="F2616">
        <v>236.35</v>
      </c>
      <c r="G2616">
        <v>195.26</v>
      </c>
      <c r="H2616">
        <v>12</v>
      </c>
      <c r="I2616">
        <f t="shared" si="122"/>
        <v>2343.12</v>
      </c>
    </row>
    <row r="2617" spans="1:9" x14ac:dyDescent="0.3">
      <c r="A2617" s="1">
        <v>45615</v>
      </c>
      <c r="B2617" s="1" t="str">
        <f t="shared" si="120"/>
        <v>November</v>
      </c>
      <c r="C2617" s="1" t="str">
        <f t="shared" si="121"/>
        <v>Festive</v>
      </c>
      <c r="D2617" t="s">
        <v>18</v>
      </c>
      <c r="E2617" t="s">
        <v>17</v>
      </c>
      <c r="F2617">
        <v>5.25</v>
      </c>
      <c r="G2617">
        <v>4.21</v>
      </c>
      <c r="H2617">
        <v>250</v>
      </c>
      <c r="I2617">
        <f t="shared" si="122"/>
        <v>1052.5</v>
      </c>
    </row>
    <row r="2618" spans="1:9" x14ac:dyDescent="0.3">
      <c r="A2618" s="1">
        <v>45362</v>
      </c>
      <c r="B2618" s="1" t="str">
        <f t="shared" si="120"/>
        <v>March</v>
      </c>
      <c r="C2618" s="1" t="str">
        <f t="shared" si="121"/>
        <v>Winter</v>
      </c>
      <c r="D2618" t="s">
        <v>3</v>
      </c>
      <c r="E2618" t="s">
        <v>4</v>
      </c>
      <c r="F2618">
        <v>113.61</v>
      </c>
      <c r="G2618">
        <v>102.61</v>
      </c>
      <c r="H2618">
        <v>2</v>
      </c>
      <c r="I2618">
        <f t="shared" si="122"/>
        <v>205.22</v>
      </c>
    </row>
    <row r="2619" spans="1:9" x14ac:dyDescent="0.3">
      <c r="A2619" s="1">
        <v>45594</v>
      </c>
      <c r="B2619" s="1" t="str">
        <f t="shared" si="120"/>
        <v>October</v>
      </c>
      <c r="C2619" s="1" t="str">
        <f t="shared" si="121"/>
        <v>Festive</v>
      </c>
      <c r="D2619" t="s">
        <v>60</v>
      </c>
      <c r="E2619" t="s">
        <v>17</v>
      </c>
      <c r="F2619">
        <v>1.78</v>
      </c>
      <c r="G2619">
        <v>1.4</v>
      </c>
      <c r="H2619">
        <v>500</v>
      </c>
      <c r="I2619">
        <f t="shared" si="122"/>
        <v>700</v>
      </c>
    </row>
    <row r="2620" spans="1:9" x14ac:dyDescent="0.3">
      <c r="A2620" s="1">
        <v>45567</v>
      </c>
      <c r="B2620" s="1" t="str">
        <f t="shared" si="120"/>
        <v>October</v>
      </c>
      <c r="C2620" s="1" t="str">
        <f t="shared" si="121"/>
        <v>Festive</v>
      </c>
      <c r="D2620" t="s">
        <v>25</v>
      </c>
      <c r="E2620" t="s">
        <v>6</v>
      </c>
      <c r="F2620">
        <v>30.31</v>
      </c>
      <c r="G2620">
        <v>21.35</v>
      </c>
      <c r="H2620">
        <v>3</v>
      </c>
      <c r="I2620">
        <f t="shared" si="122"/>
        <v>64.050000000000011</v>
      </c>
    </row>
    <row r="2621" spans="1:9" x14ac:dyDescent="0.3">
      <c r="A2621" s="1">
        <v>45503</v>
      </c>
      <c r="B2621" s="1" t="str">
        <f t="shared" si="120"/>
        <v>July</v>
      </c>
      <c r="C2621" s="1" t="str">
        <f t="shared" si="121"/>
        <v>Monsoon</v>
      </c>
      <c r="D2621" t="s">
        <v>32</v>
      </c>
      <c r="E2621" t="s">
        <v>33</v>
      </c>
      <c r="F2621">
        <v>0.05</v>
      </c>
      <c r="G2621">
        <v>0.04</v>
      </c>
      <c r="H2621">
        <v>500</v>
      </c>
      <c r="I2621">
        <f t="shared" si="122"/>
        <v>20</v>
      </c>
    </row>
    <row r="2622" spans="1:9" x14ac:dyDescent="0.3">
      <c r="A2622" s="1">
        <v>45651</v>
      </c>
      <c r="B2622" s="1" t="str">
        <f t="shared" si="120"/>
        <v>December</v>
      </c>
      <c r="C2622" s="1" t="str">
        <f t="shared" si="121"/>
        <v>Festive</v>
      </c>
      <c r="D2622" t="s">
        <v>21</v>
      </c>
      <c r="E2622" t="s">
        <v>6</v>
      </c>
      <c r="F2622">
        <v>95.88</v>
      </c>
      <c r="G2622">
        <v>82.75</v>
      </c>
      <c r="H2622">
        <v>1</v>
      </c>
      <c r="I2622">
        <f t="shared" si="122"/>
        <v>82.75</v>
      </c>
    </row>
    <row r="2623" spans="1:9" x14ac:dyDescent="0.3">
      <c r="A2623" s="1">
        <v>45396</v>
      </c>
      <c r="B2623" s="1" t="str">
        <f t="shared" si="120"/>
        <v>April</v>
      </c>
      <c r="C2623" s="1" t="str">
        <f t="shared" si="121"/>
        <v>Summer</v>
      </c>
      <c r="D2623" t="s">
        <v>60</v>
      </c>
      <c r="E2623" t="s">
        <v>17</v>
      </c>
      <c r="F2623">
        <v>3.69</v>
      </c>
      <c r="G2623">
        <v>3</v>
      </c>
      <c r="H2623">
        <v>4000</v>
      </c>
      <c r="I2623">
        <f t="shared" si="122"/>
        <v>12000</v>
      </c>
    </row>
    <row r="2624" spans="1:9" x14ac:dyDescent="0.3">
      <c r="A2624" s="1">
        <v>45622</v>
      </c>
      <c r="B2624" s="1" t="str">
        <f t="shared" si="120"/>
        <v>November</v>
      </c>
      <c r="C2624" s="1" t="str">
        <f t="shared" si="121"/>
        <v>Festive</v>
      </c>
      <c r="D2624" t="s">
        <v>25</v>
      </c>
      <c r="E2624" t="s">
        <v>6</v>
      </c>
      <c r="F2624">
        <v>80.89</v>
      </c>
      <c r="G2624">
        <v>54.97</v>
      </c>
      <c r="H2624">
        <v>3</v>
      </c>
      <c r="I2624">
        <f t="shared" si="122"/>
        <v>164.91</v>
      </c>
    </row>
    <row r="2625" spans="1:9" x14ac:dyDescent="0.3">
      <c r="A2625" s="1">
        <v>45542</v>
      </c>
      <c r="B2625" s="1" t="str">
        <f t="shared" si="120"/>
        <v>September</v>
      </c>
      <c r="C2625" s="1" t="str">
        <f t="shared" si="121"/>
        <v>Monsoon</v>
      </c>
      <c r="D2625" t="s">
        <v>31</v>
      </c>
      <c r="E2625" t="s">
        <v>11</v>
      </c>
      <c r="F2625">
        <v>259.93</v>
      </c>
      <c r="G2625">
        <v>209.68</v>
      </c>
      <c r="H2625">
        <v>5</v>
      </c>
      <c r="I2625">
        <f t="shared" si="122"/>
        <v>1048.4000000000001</v>
      </c>
    </row>
    <row r="2626" spans="1:9" x14ac:dyDescent="0.3">
      <c r="A2626" s="1">
        <v>45526</v>
      </c>
      <c r="B2626" s="1" t="str">
        <f t="shared" si="120"/>
        <v>August</v>
      </c>
      <c r="C2626" s="1" t="str">
        <f t="shared" si="121"/>
        <v>Monsoon</v>
      </c>
      <c r="D2626" t="s">
        <v>59</v>
      </c>
      <c r="E2626" t="s">
        <v>6</v>
      </c>
      <c r="F2626">
        <v>19.61</v>
      </c>
      <c r="G2626">
        <v>18.21</v>
      </c>
      <c r="H2626">
        <v>6</v>
      </c>
      <c r="I2626">
        <f t="shared" si="122"/>
        <v>109.26</v>
      </c>
    </row>
    <row r="2627" spans="1:9" x14ac:dyDescent="0.3">
      <c r="A2627" s="1">
        <v>45510</v>
      </c>
      <c r="B2627" s="1" t="str">
        <f t="shared" ref="B2627:B2690" si="123">TEXT(A2627,"MMMM")</f>
        <v>August</v>
      </c>
      <c r="C2627" s="1" t="str">
        <f t="shared" ref="C2627:C2690" si="124">IF(OR(MONTH(A2627)=10,MONTH(A2627)=11,MONTH(A2627)=12),"Festive",
IF(OR(MONTH(A2627)=1,MONTH(A2627)=2,MONTH(A2627)=3),"Winter",
IF(OR(MONTH(A2627)=4,MONTH(A2627)=5,MONTH(A2627)=6),"Summer",
"Monsoon")))</f>
        <v>Monsoon</v>
      </c>
      <c r="D2627" t="s">
        <v>44</v>
      </c>
      <c r="E2627" t="s">
        <v>6</v>
      </c>
      <c r="F2627">
        <v>20.46</v>
      </c>
      <c r="G2627">
        <v>17.07</v>
      </c>
      <c r="H2627">
        <v>24</v>
      </c>
      <c r="I2627">
        <f t="shared" ref="I2627:I2690" si="125">H2627*G2627</f>
        <v>409.68</v>
      </c>
    </row>
    <row r="2628" spans="1:9" x14ac:dyDescent="0.3">
      <c r="A2628" s="1">
        <v>45313</v>
      </c>
      <c r="B2628" s="1" t="str">
        <f t="shared" si="123"/>
        <v>January</v>
      </c>
      <c r="C2628" s="1" t="str">
        <f t="shared" si="124"/>
        <v>Winter</v>
      </c>
      <c r="D2628" t="s">
        <v>45</v>
      </c>
      <c r="E2628" t="s">
        <v>23</v>
      </c>
      <c r="F2628">
        <v>266.38</v>
      </c>
      <c r="G2628">
        <v>188.58</v>
      </c>
      <c r="H2628">
        <v>0.25</v>
      </c>
      <c r="I2628">
        <f t="shared" si="125"/>
        <v>47.145000000000003</v>
      </c>
    </row>
    <row r="2629" spans="1:9" x14ac:dyDescent="0.3">
      <c r="A2629" s="1">
        <v>45486</v>
      </c>
      <c r="B2629" s="1" t="str">
        <f t="shared" si="123"/>
        <v>July</v>
      </c>
      <c r="C2629" s="1" t="str">
        <f t="shared" si="124"/>
        <v>Monsoon</v>
      </c>
      <c r="D2629" t="s">
        <v>40</v>
      </c>
      <c r="E2629" t="s">
        <v>29</v>
      </c>
      <c r="F2629">
        <v>159.26</v>
      </c>
      <c r="G2629">
        <v>147.21</v>
      </c>
      <c r="H2629">
        <v>1</v>
      </c>
      <c r="I2629">
        <f t="shared" si="125"/>
        <v>147.21</v>
      </c>
    </row>
    <row r="2630" spans="1:9" x14ac:dyDescent="0.3">
      <c r="A2630" s="1">
        <v>45493</v>
      </c>
      <c r="B2630" s="1" t="str">
        <f t="shared" si="123"/>
        <v>July</v>
      </c>
      <c r="C2630" s="1" t="str">
        <f t="shared" si="124"/>
        <v>Monsoon</v>
      </c>
      <c r="D2630" t="s">
        <v>41</v>
      </c>
      <c r="E2630" t="s">
        <v>42</v>
      </c>
      <c r="F2630">
        <v>0.68</v>
      </c>
      <c r="G2630">
        <v>0.54</v>
      </c>
      <c r="H2630">
        <v>100</v>
      </c>
      <c r="I2630">
        <f t="shared" si="125"/>
        <v>54</v>
      </c>
    </row>
    <row r="2631" spans="1:9" x14ac:dyDescent="0.3">
      <c r="A2631" s="1">
        <v>45560</v>
      </c>
      <c r="B2631" s="1" t="str">
        <f t="shared" si="123"/>
        <v>September</v>
      </c>
      <c r="C2631" s="1" t="str">
        <f t="shared" si="124"/>
        <v>Monsoon</v>
      </c>
      <c r="D2631" t="s">
        <v>5</v>
      </c>
      <c r="E2631" t="s">
        <v>6</v>
      </c>
      <c r="F2631">
        <v>37.799999999999997</v>
      </c>
      <c r="G2631">
        <v>29.68</v>
      </c>
      <c r="H2631">
        <v>1</v>
      </c>
      <c r="I2631">
        <f t="shared" si="125"/>
        <v>29.68</v>
      </c>
    </row>
    <row r="2632" spans="1:9" x14ac:dyDescent="0.3">
      <c r="A2632" s="1">
        <v>45311</v>
      </c>
      <c r="B2632" s="1" t="str">
        <f t="shared" si="123"/>
        <v>January</v>
      </c>
      <c r="C2632" s="1" t="str">
        <f t="shared" si="124"/>
        <v>Winter</v>
      </c>
      <c r="D2632" t="s">
        <v>8</v>
      </c>
      <c r="E2632" t="s">
        <v>6</v>
      </c>
      <c r="F2632">
        <v>12.93</v>
      </c>
      <c r="G2632">
        <v>10.9</v>
      </c>
      <c r="H2632">
        <v>6</v>
      </c>
      <c r="I2632">
        <f t="shared" si="125"/>
        <v>65.400000000000006</v>
      </c>
    </row>
    <row r="2633" spans="1:9" x14ac:dyDescent="0.3">
      <c r="A2633" s="1">
        <v>45523</v>
      </c>
      <c r="B2633" s="1" t="str">
        <f t="shared" si="123"/>
        <v>August</v>
      </c>
      <c r="C2633" s="1" t="str">
        <f t="shared" si="124"/>
        <v>Monsoon</v>
      </c>
      <c r="D2633" t="s">
        <v>8</v>
      </c>
      <c r="E2633" t="s">
        <v>6</v>
      </c>
      <c r="F2633">
        <v>20.07</v>
      </c>
      <c r="G2633">
        <v>18.899999999999999</v>
      </c>
      <c r="H2633">
        <v>1</v>
      </c>
      <c r="I2633">
        <f t="shared" si="125"/>
        <v>18.899999999999999</v>
      </c>
    </row>
    <row r="2634" spans="1:9" x14ac:dyDescent="0.3">
      <c r="A2634" s="1">
        <v>45313</v>
      </c>
      <c r="B2634" s="1" t="str">
        <f t="shared" si="123"/>
        <v>January</v>
      </c>
      <c r="C2634" s="1" t="str">
        <f t="shared" si="124"/>
        <v>Winter</v>
      </c>
      <c r="D2634" t="s">
        <v>59</v>
      </c>
      <c r="E2634" t="s">
        <v>6</v>
      </c>
      <c r="F2634">
        <v>16.760000000000002</v>
      </c>
      <c r="G2634">
        <v>13.73</v>
      </c>
      <c r="H2634">
        <v>24</v>
      </c>
      <c r="I2634">
        <f t="shared" si="125"/>
        <v>329.52</v>
      </c>
    </row>
    <row r="2635" spans="1:9" x14ac:dyDescent="0.3">
      <c r="A2635" s="1">
        <v>45417</v>
      </c>
      <c r="B2635" s="1" t="str">
        <f t="shared" si="123"/>
        <v>May</v>
      </c>
      <c r="C2635" s="1" t="str">
        <f t="shared" si="124"/>
        <v>Summer</v>
      </c>
      <c r="D2635" t="s">
        <v>22</v>
      </c>
      <c r="E2635" t="s">
        <v>23</v>
      </c>
      <c r="F2635">
        <v>216.36</v>
      </c>
      <c r="G2635">
        <v>201.55</v>
      </c>
      <c r="H2635">
        <v>5</v>
      </c>
      <c r="I2635">
        <f t="shared" si="125"/>
        <v>1007.75</v>
      </c>
    </row>
    <row r="2636" spans="1:9" x14ac:dyDescent="0.3">
      <c r="A2636" s="1">
        <v>45494</v>
      </c>
      <c r="B2636" s="1" t="str">
        <f t="shared" si="123"/>
        <v>July</v>
      </c>
      <c r="C2636" s="1" t="str">
        <f t="shared" si="124"/>
        <v>Monsoon</v>
      </c>
      <c r="D2636" t="s">
        <v>57</v>
      </c>
      <c r="E2636" t="s">
        <v>42</v>
      </c>
      <c r="F2636">
        <v>0.36</v>
      </c>
      <c r="G2636">
        <v>0.28999999999999998</v>
      </c>
      <c r="H2636">
        <v>200</v>
      </c>
      <c r="I2636">
        <f t="shared" si="125"/>
        <v>57.999999999999993</v>
      </c>
    </row>
    <row r="2637" spans="1:9" x14ac:dyDescent="0.3">
      <c r="A2637" s="1">
        <v>45312</v>
      </c>
      <c r="B2637" s="1" t="str">
        <f t="shared" si="123"/>
        <v>January</v>
      </c>
      <c r="C2637" s="1" t="str">
        <f t="shared" si="124"/>
        <v>Winter</v>
      </c>
      <c r="D2637" t="s">
        <v>5</v>
      </c>
      <c r="E2637" t="s">
        <v>6</v>
      </c>
      <c r="F2637">
        <v>40.22</v>
      </c>
      <c r="G2637">
        <v>30.31</v>
      </c>
      <c r="H2637">
        <v>0.25</v>
      </c>
      <c r="I2637">
        <f t="shared" si="125"/>
        <v>7.5774999999999997</v>
      </c>
    </row>
    <row r="2638" spans="1:9" x14ac:dyDescent="0.3">
      <c r="A2638" s="1">
        <v>45556</v>
      </c>
      <c r="B2638" s="1" t="str">
        <f t="shared" si="123"/>
        <v>September</v>
      </c>
      <c r="C2638" s="1" t="str">
        <f t="shared" si="124"/>
        <v>Monsoon</v>
      </c>
      <c r="D2638" t="s">
        <v>19</v>
      </c>
      <c r="E2638" t="s">
        <v>14</v>
      </c>
      <c r="F2638">
        <v>34.590000000000003</v>
      </c>
      <c r="G2638">
        <v>27.75</v>
      </c>
      <c r="H2638">
        <v>6</v>
      </c>
      <c r="I2638">
        <f t="shared" si="125"/>
        <v>166.5</v>
      </c>
    </row>
    <row r="2639" spans="1:9" x14ac:dyDescent="0.3">
      <c r="A2639" s="1">
        <v>45317</v>
      </c>
      <c r="B2639" s="1" t="str">
        <f t="shared" si="123"/>
        <v>January</v>
      </c>
      <c r="C2639" s="1" t="str">
        <f t="shared" si="124"/>
        <v>Winter</v>
      </c>
      <c r="D2639" t="s">
        <v>25</v>
      </c>
      <c r="E2639" t="s">
        <v>6</v>
      </c>
      <c r="F2639">
        <v>26.91</v>
      </c>
      <c r="G2639">
        <v>25.52</v>
      </c>
      <c r="H2639">
        <v>0.5</v>
      </c>
      <c r="I2639">
        <f t="shared" si="125"/>
        <v>12.76</v>
      </c>
    </row>
    <row r="2640" spans="1:9" x14ac:dyDescent="0.3">
      <c r="A2640" s="1">
        <v>45622</v>
      </c>
      <c r="B2640" s="1" t="str">
        <f t="shared" si="123"/>
        <v>November</v>
      </c>
      <c r="C2640" s="1" t="str">
        <f t="shared" si="124"/>
        <v>Festive</v>
      </c>
      <c r="D2640" t="s">
        <v>41</v>
      </c>
      <c r="E2640" t="s">
        <v>42</v>
      </c>
      <c r="F2640">
        <v>0.54</v>
      </c>
      <c r="G2640">
        <v>0.36</v>
      </c>
      <c r="H2640">
        <v>2000</v>
      </c>
      <c r="I2640">
        <f t="shared" si="125"/>
        <v>720</v>
      </c>
    </row>
    <row r="2641" spans="1:9" x14ac:dyDescent="0.3">
      <c r="A2641" s="1">
        <v>45604</v>
      </c>
      <c r="B2641" s="1" t="str">
        <f t="shared" si="123"/>
        <v>November</v>
      </c>
      <c r="C2641" s="1" t="str">
        <f t="shared" si="124"/>
        <v>Festive</v>
      </c>
      <c r="D2641" t="s">
        <v>43</v>
      </c>
      <c r="E2641" t="s">
        <v>6</v>
      </c>
      <c r="F2641">
        <v>85.41</v>
      </c>
      <c r="G2641">
        <v>78.760000000000005</v>
      </c>
      <c r="H2641">
        <v>10</v>
      </c>
      <c r="I2641">
        <f t="shared" si="125"/>
        <v>787.6</v>
      </c>
    </row>
    <row r="2642" spans="1:9" x14ac:dyDescent="0.3">
      <c r="A2642" s="1">
        <v>45438</v>
      </c>
      <c r="B2642" s="1" t="str">
        <f t="shared" si="123"/>
        <v>May</v>
      </c>
      <c r="C2642" s="1" t="str">
        <f t="shared" si="124"/>
        <v>Summer</v>
      </c>
      <c r="D2642" t="s">
        <v>5</v>
      </c>
      <c r="E2642" t="s">
        <v>6</v>
      </c>
      <c r="F2642">
        <v>44.94</v>
      </c>
      <c r="G2642">
        <v>37.72</v>
      </c>
      <c r="H2642">
        <v>2</v>
      </c>
      <c r="I2642">
        <f t="shared" si="125"/>
        <v>75.44</v>
      </c>
    </row>
    <row r="2643" spans="1:9" x14ac:dyDescent="0.3">
      <c r="A2643" s="1">
        <v>45508</v>
      </c>
      <c r="B2643" s="1" t="str">
        <f t="shared" si="123"/>
        <v>August</v>
      </c>
      <c r="C2643" s="1" t="str">
        <f t="shared" si="124"/>
        <v>Monsoon</v>
      </c>
      <c r="D2643" t="s">
        <v>56</v>
      </c>
      <c r="E2643" t="s">
        <v>29</v>
      </c>
      <c r="F2643">
        <v>387.28</v>
      </c>
      <c r="G2643">
        <v>349.41</v>
      </c>
      <c r="H2643">
        <v>4</v>
      </c>
      <c r="I2643">
        <f t="shared" si="125"/>
        <v>1397.64</v>
      </c>
    </row>
    <row r="2644" spans="1:9" x14ac:dyDescent="0.3">
      <c r="A2644" s="1">
        <v>45572</v>
      </c>
      <c r="B2644" s="1" t="str">
        <f t="shared" si="123"/>
        <v>October</v>
      </c>
      <c r="C2644" s="1" t="str">
        <f t="shared" si="124"/>
        <v>Festive</v>
      </c>
      <c r="D2644" t="s">
        <v>52</v>
      </c>
      <c r="E2644" t="s">
        <v>42</v>
      </c>
      <c r="F2644">
        <v>0.55000000000000004</v>
      </c>
      <c r="G2644">
        <v>0.41</v>
      </c>
      <c r="H2644">
        <v>1500</v>
      </c>
      <c r="I2644">
        <f t="shared" si="125"/>
        <v>615</v>
      </c>
    </row>
    <row r="2645" spans="1:9" x14ac:dyDescent="0.3">
      <c r="A2645" s="1">
        <v>45364</v>
      </c>
      <c r="B2645" s="1" t="str">
        <f t="shared" si="123"/>
        <v>March</v>
      </c>
      <c r="C2645" s="1" t="str">
        <f t="shared" si="124"/>
        <v>Winter</v>
      </c>
      <c r="D2645" t="s">
        <v>26</v>
      </c>
      <c r="E2645" t="s">
        <v>6</v>
      </c>
      <c r="F2645">
        <v>68.63</v>
      </c>
      <c r="G2645">
        <v>49.7</v>
      </c>
      <c r="H2645">
        <v>1</v>
      </c>
      <c r="I2645">
        <f t="shared" si="125"/>
        <v>49.7</v>
      </c>
    </row>
    <row r="2646" spans="1:9" x14ac:dyDescent="0.3">
      <c r="A2646" s="1">
        <v>45523</v>
      </c>
      <c r="B2646" s="1" t="str">
        <f t="shared" si="123"/>
        <v>August</v>
      </c>
      <c r="C2646" s="1" t="str">
        <f t="shared" si="124"/>
        <v>Monsoon</v>
      </c>
      <c r="D2646" t="s">
        <v>15</v>
      </c>
      <c r="E2646" t="s">
        <v>14</v>
      </c>
      <c r="F2646">
        <v>44.77</v>
      </c>
      <c r="G2646">
        <v>37.74</v>
      </c>
      <c r="H2646">
        <v>4</v>
      </c>
      <c r="I2646">
        <f t="shared" si="125"/>
        <v>150.96</v>
      </c>
    </row>
    <row r="2647" spans="1:9" x14ac:dyDescent="0.3">
      <c r="A2647" s="1">
        <v>45630</v>
      </c>
      <c r="B2647" s="1" t="str">
        <f t="shared" si="123"/>
        <v>December</v>
      </c>
      <c r="C2647" s="1" t="str">
        <f t="shared" si="124"/>
        <v>Festive</v>
      </c>
      <c r="D2647" t="s">
        <v>19</v>
      </c>
      <c r="E2647" t="s">
        <v>14</v>
      </c>
      <c r="F2647">
        <v>42.62</v>
      </c>
      <c r="G2647">
        <v>31.71</v>
      </c>
      <c r="H2647">
        <v>24</v>
      </c>
      <c r="I2647">
        <f t="shared" si="125"/>
        <v>761.04</v>
      </c>
    </row>
    <row r="2648" spans="1:9" x14ac:dyDescent="0.3">
      <c r="A2648" s="1">
        <v>45640</v>
      </c>
      <c r="B2648" s="1" t="str">
        <f t="shared" si="123"/>
        <v>December</v>
      </c>
      <c r="C2648" s="1" t="str">
        <f t="shared" si="124"/>
        <v>Festive</v>
      </c>
      <c r="D2648" t="s">
        <v>60</v>
      </c>
      <c r="E2648" t="s">
        <v>17</v>
      </c>
      <c r="F2648">
        <v>2.95</v>
      </c>
      <c r="G2648">
        <v>2.2799999999999998</v>
      </c>
      <c r="H2648">
        <v>500</v>
      </c>
      <c r="I2648">
        <f t="shared" si="125"/>
        <v>1140</v>
      </c>
    </row>
    <row r="2649" spans="1:9" x14ac:dyDescent="0.3">
      <c r="A2649" s="1">
        <v>45361</v>
      </c>
      <c r="B2649" s="1" t="str">
        <f t="shared" si="123"/>
        <v>March</v>
      </c>
      <c r="C2649" s="1" t="str">
        <f t="shared" si="124"/>
        <v>Winter</v>
      </c>
      <c r="D2649" t="s">
        <v>20</v>
      </c>
      <c r="E2649" t="s">
        <v>6</v>
      </c>
      <c r="F2649">
        <v>89.6</v>
      </c>
      <c r="G2649">
        <v>65.52</v>
      </c>
      <c r="H2649">
        <v>0.25</v>
      </c>
      <c r="I2649">
        <f t="shared" si="125"/>
        <v>16.38</v>
      </c>
    </row>
    <row r="2650" spans="1:9" x14ac:dyDescent="0.3">
      <c r="A2650" s="1">
        <v>45607</v>
      </c>
      <c r="B2650" s="1" t="str">
        <f t="shared" si="123"/>
        <v>November</v>
      </c>
      <c r="C2650" s="1" t="str">
        <f t="shared" si="124"/>
        <v>Festive</v>
      </c>
      <c r="D2650" t="s">
        <v>49</v>
      </c>
      <c r="E2650" t="s">
        <v>4</v>
      </c>
      <c r="F2650">
        <v>71.02</v>
      </c>
      <c r="G2650">
        <v>48.63</v>
      </c>
      <c r="H2650">
        <v>2</v>
      </c>
      <c r="I2650">
        <f t="shared" si="125"/>
        <v>97.26</v>
      </c>
    </row>
    <row r="2651" spans="1:9" x14ac:dyDescent="0.3">
      <c r="A2651" s="1">
        <v>45383</v>
      </c>
      <c r="B2651" s="1" t="str">
        <f t="shared" si="123"/>
        <v>April</v>
      </c>
      <c r="C2651" s="1" t="str">
        <f t="shared" si="124"/>
        <v>Summer</v>
      </c>
      <c r="D2651" t="s">
        <v>60</v>
      </c>
      <c r="E2651" t="s">
        <v>17</v>
      </c>
      <c r="F2651">
        <v>2.88</v>
      </c>
      <c r="G2651">
        <v>2.2200000000000002</v>
      </c>
      <c r="H2651">
        <v>350</v>
      </c>
      <c r="I2651">
        <f t="shared" si="125"/>
        <v>777.00000000000011</v>
      </c>
    </row>
    <row r="2652" spans="1:9" x14ac:dyDescent="0.3">
      <c r="A2652" s="1">
        <v>45395</v>
      </c>
      <c r="B2652" s="1" t="str">
        <f t="shared" si="123"/>
        <v>April</v>
      </c>
      <c r="C2652" s="1" t="str">
        <f t="shared" si="124"/>
        <v>Summer</v>
      </c>
      <c r="D2652" t="s">
        <v>30</v>
      </c>
      <c r="E2652" t="s">
        <v>6</v>
      </c>
      <c r="F2652">
        <v>30.76</v>
      </c>
      <c r="G2652">
        <v>26.61</v>
      </c>
      <c r="H2652">
        <v>1</v>
      </c>
      <c r="I2652">
        <f t="shared" si="125"/>
        <v>26.61</v>
      </c>
    </row>
    <row r="2653" spans="1:9" x14ac:dyDescent="0.3">
      <c r="A2653" s="1">
        <v>45338</v>
      </c>
      <c r="B2653" s="1" t="str">
        <f t="shared" si="123"/>
        <v>February</v>
      </c>
      <c r="C2653" s="1" t="str">
        <f t="shared" si="124"/>
        <v>Winter</v>
      </c>
      <c r="D2653" t="s">
        <v>54</v>
      </c>
      <c r="E2653" t="s">
        <v>6</v>
      </c>
      <c r="F2653">
        <v>0.57999999999999996</v>
      </c>
      <c r="G2653">
        <v>0.39</v>
      </c>
      <c r="H2653">
        <v>5000</v>
      </c>
      <c r="I2653">
        <f t="shared" si="125"/>
        <v>1950</v>
      </c>
    </row>
    <row r="2654" spans="1:9" x14ac:dyDescent="0.3">
      <c r="A2654" s="1">
        <v>45654</v>
      </c>
      <c r="B2654" s="1" t="str">
        <f t="shared" si="123"/>
        <v>December</v>
      </c>
      <c r="C2654" s="1" t="str">
        <f t="shared" si="124"/>
        <v>Festive</v>
      </c>
      <c r="D2654" t="s">
        <v>53</v>
      </c>
      <c r="E2654" t="s">
        <v>6</v>
      </c>
      <c r="F2654">
        <v>60.77</v>
      </c>
      <c r="G2654">
        <v>46.22</v>
      </c>
      <c r="H2654">
        <v>2</v>
      </c>
      <c r="I2654">
        <f t="shared" si="125"/>
        <v>92.44</v>
      </c>
    </row>
    <row r="2655" spans="1:9" x14ac:dyDescent="0.3">
      <c r="A2655" s="1">
        <v>45375</v>
      </c>
      <c r="B2655" s="1" t="str">
        <f t="shared" si="123"/>
        <v>March</v>
      </c>
      <c r="C2655" s="1" t="str">
        <f t="shared" si="124"/>
        <v>Winter</v>
      </c>
      <c r="D2655" t="s">
        <v>37</v>
      </c>
      <c r="E2655" t="s">
        <v>33</v>
      </c>
      <c r="F2655">
        <v>0.04</v>
      </c>
      <c r="G2655">
        <v>0.03</v>
      </c>
      <c r="H2655">
        <v>200</v>
      </c>
      <c r="I2655">
        <f t="shared" si="125"/>
        <v>6</v>
      </c>
    </row>
    <row r="2656" spans="1:9" x14ac:dyDescent="0.3">
      <c r="A2656" s="1">
        <v>45355</v>
      </c>
      <c r="B2656" s="1" t="str">
        <f t="shared" si="123"/>
        <v>March</v>
      </c>
      <c r="C2656" s="1" t="str">
        <f t="shared" si="124"/>
        <v>Winter</v>
      </c>
      <c r="D2656" t="s">
        <v>57</v>
      </c>
      <c r="E2656" t="s">
        <v>42</v>
      </c>
      <c r="F2656">
        <v>7.0000000000000007E-2</v>
      </c>
      <c r="G2656">
        <v>0.06</v>
      </c>
      <c r="H2656">
        <v>1500</v>
      </c>
      <c r="I2656">
        <f t="shared" si="125"/>
        <v>90</v>
      </c>
    </row>
    <row r="2657" spans="1:9" x14ac:dyDescent="0.3">
      <c r="A2657" s="1">
        <v>45656</v>
      </c>
      <c r="B2657" s="1" t="str">
        <f t="shared" si="123"/>
        <v>December</v>
      </c>
      <c r="C2657" s="1" t="str">
        <f t="shared" si="124"/>
        <v>Festive</v>
      </c>
      <c r="D2657" t="s">
        <v>54</v>
      </c>
      <c r="E2657" t="s">
        <v>6</v>
      </c>
      <c r="F2657">
        <v>0.18</v>
      </c>
      <c r="G2657">
        <v>0.15</v>
      </c>
      <c r="H2657">
        <v>100</v>
      </c>
      <c r="I2657">
        <f t="shared" si="125"/>
        <v>15</v>
      </c>
    </row>
    <row r="2658" spans="1:9" x14ac:dyDescent="0.3">
      <c r="A2658" s="1">
        <v>45477</v>
      </c>
      <c r="B2658" s="1" t="str">
        <f t="shared" si="123"/>
        <v>July</v>
      </c>
      <c r="C2658" s="1" t="str">
        <f t="shared" si="124"/>
        <v>Monsoon</v>
      </c>
      <c r="D2658" t="s">
        <v>45</v>
      </c>
      <c r="E2658" t="s">
        <v>23</v>
      </c>
      <c r="F2658">
        <v>239.73</v>
      </c>
      <c r="G2658">
        <v>225.29</v>
      </c>
      <c r="H2658">
        <v>2</v>
      </c>
      <c r="I2658">
        <f t="shared" si="125"/>
        <v>450.58</v>
      </c>
    </row>
    <row r="2659" spans="1:9" x14ac:dyDescent="0.3">
      <c r="A2659" s="1">
        <v>45656</v>
      </c>
      <c r="B2659" s="1" t="str">
        <f t="shared" si="123"/>
        <v>December</v>
      </c>
      <c r="C2659" s="1" t="str">
        <f t="shared" si="124"/>
        <v>Festive</v>
      </c>
      <c r="D2659" t="s">
        <v>15</v>
      </c>
      <c r="E2659" t="s">
        <v>14</v>
      </c>
      <c r="F2659">
        <v>78.37</v>
      </c>
      <c r="G2659">
        <v>56.4</v>
      </c>
      <c r="H2659">
        <v>1</v>
      </c>
      <c r="I2659">
        <f t="shared" si="125"/>
        <v>56.4</v>
      </c>
    </row>
    <row r="2660" spans="1:9" x14ac:dyDescent="0.3">
      <c r="A2660" s="1">
        <v>45631</v>
      </c>
      <c r="B2660" s="1" t="str">
        <f t="shared" si="123"/>
        <v>December</v>
      </c>
      <c r="C2660" s="1" t="str">
        <f t="shared" si="124"/>
        <v>Festive</v>
      </c>
      <c r="D2660" t="s">
        <v>13</v>
      </c>
      <c r="E2660" t="s">
        <v>14</v>
      </c>
      <c r="F2660">
        <v>68.97</v>
      </c>
      <c r="G2660">
        <v>52.41</v>
      </c>
      <c r="H2660">
        <v>5</v>
      </c>
      <c r="I2660">
        <f t="shared" si="125"/>
        <v>262.04999999999995</v>
      </c>
    </row>
    <row r="2661" spans="1:9" x14ac:dyDescent="0.3">
      <c r="A2661" s="1">
        <v>45373</v>
      </c>
      <c r="B2661" s="1" t="str">
        <f t="shared" si="123"/>
        <v>March</v>
      </c>
      <c r="C2661" s="1" t="str">
        <f t="shared" si="124"/>
        <v>Winter</v>
      </c>
      <c r="D2661" t="s">
        <v>53</v>
      </c>
      <c r="E2661" t="s">
        <v>6</v>
      </c>
      <c r="F2661">
        <v>114.89</v>
      </c>
      <c r="G2661">
        <v>81.94</v>
      </c>
      <c r="H2661">
        <v>1</v>
      </c>
      <c r="I2661">
        <f t="shared" si="125"/>
        <v>81.94</v>
      </c>
    </row>
    <row r="2662" spans="1:9" x14ac:dyDescent="0.3">
      <c r="A2662" s="1">
        <v>45614</v>
      </c>
      <c r="B2662" s="1" t="str">
        <f t="shared" si="123"/>
        <v>November</v>
      </c>
      <c r="C2662" s="1" t="str">
        <f t="shared" si="124"/>
        <v>Festive</v>
      </c>
      <c r="D2662" t="s">
        <v>46</v>
      </c>
      <c r="E2662" t="s">
        <v>6</v>
      </c>
      <c r="F2662">
        <v>1.07</v>
      </c>
      <c r="G2662">
        <v>0.82</v>
      </c>
      <c r="H2662">
        <v>50</v>
      </c>
      <c r="I2662">
        <f t="shared" si="125"/>
        <v>41</v>
      </c>
    </row>
    <row r="2663" spans="1:9" x14ac:dyDescent="0.3">
      <c r="A2663" s="1">
        <v>45587</v>
      </c>
      <c r="B2663" s="1" t="str">
        <f t="shared" si="123"/>
        <v>October</v>
      </c>
      <c r="C2663" s="1" t="str">
        <f t="shared" si="124"/>
        <v>Festive</v>
      </c>
      <c r="D2663" t="s">
        <v>24</v>
      </c>
      <c r="E2663" t="s">
        <v>6</v>
      </c>
      <c r="F2663">
        <v>1.28</v>
      </c>
      <c r="G2663">
        <v>0.87</v>
      </c>
      <c r="H2663">
        <v>500</v>
      </c>
      <c r="I2663">
        <f t="shared" si="125"/>
        <v>435</v>
      </c>
    </row>
    <row r="2664" spans="1:9" x14ac:dyDescent="0.3">
      <c r="A2664" s="1">
        <v>45368</v>
      </c>
      <c r="B2664" s="1" t="str">
        <f t="shared" si="123"/>
        <v>March</v>
      </c>
      <c r="C2664" s="1" t="str">
        <f t="shared" si="124"/>
        <v>Winter</v>
      </c>
      <c r="D2664" t="s">
        <v>50</v>
      </c>
      <c r="E2664" t="s">
        <v>6</v>
      </c>
      <c r="F2664">
        <v>0.4</v>
      </c>
      <c r="G2664">
        <v>0.31</v>
      </c>
      <c r="H2664">
        <v>1000</v>
      </c>
      <c r="I2664">
        <f t="shared" si="125"/>
        <v>310</v>
      </c>
    </row>
    <row r="2665" spans="1:9" x14ac:dyDescent="0.3">
      <c r="A2665" s="1">
        <v>45584</v>
      </c>
      <c r="B2665" s="1" t="str">
        <f t="shared" si="123"/>
        <v>October</v>
      </c>
      <c r="C2665" s="1" t="str">
        <f t="shared" si="124"/>
        <v>Festive</v>
      </c>
      <c r="D2665" t="s">
        <v>60</v>
      </c>
      <c r="E2665" t="s">
        <v>17</v>
      </c>
      <c r="F2665">
        <v>2.02</v>
      </c>
      <c r="G2665">
        <v>1.65</v>
      </c>
      <c r="H2665">
        <v>500</v>
      </c>
      <c r="I2665">
        <f t="shared" si="125"/>
        <v>825</v>
      </c>
    </row>
    <row r="2666" spans="1:9" x14ac:dyDescent="0.3">
      <c r="A2666" s="1">
        <v>45657</v>
      </c>
      <c r="B2666" s="1" t="str">
        <f t="shared" si="123"/>
        <v>December</v>
      </c>
      <c r="C2666" s="1" t="str">
        <f t="shared" si="124"/>
        <v>Festive</v>
      </c>
      <c r="D2666" t="s">
        <v>46</v>
      </c>
      <c r="E2666" t="s">
        <v>6</v>
      </c>
      <c r="F2666">
        <v>0.19</v>
      </c>
      <c r="G2666">
        <v>0.18</v>
      </c>
      <c r="H2666">
        <v>250</v>
      </c>
      <c r="I2666">
        <f t="shared" si="125"/>
        <v>45</v>
      </c>
    </row>
    <row r="2667" spans="1:9" x14ac:dyDescent="0.3">
      <c r="A2667" s="1">
        <v>45605</v>
      </c>
      <c r="B2667" s="1" t="str">
        <f t="shared" si="123"/>
        <v>November</v>
      </c>
      <c r="C2667" s="1" t="str">
        <f t="shared" si="124"/>
        <v>Festive</v>
      </c>
      <c r="D2667" t="s">
        <v>22</v>
      </c>
      <c r="E2667" t="s">
        <v>23</v>
      </c>
      <c r="F2667">
        <v>418.77</v>
      </c>
      <c r="G2667">
        <v>299.74</v>
      </c>
      <c r="H2667">
        <v>1</v>
      </c>
      <c r="I2667">
        <f t="shared" si="125"/>
        <v>299.74</v>
      </c>
    </row>
    <row r="2668" spans="1:9" x14ac:dyDescent="0.3">
      <c r="A2668" s="1">
        <v>45623</v>
      </c>
      <c r="B2668" s="1" t="str">
        <f t="shared" si="123"/>
        <v>November</v>
      </c>
      <c r="C2668" s="1" t="str">
        <f t="shared" si="124"/>
        <v>Festive</v>
      </c>
      <c r="D2668" t="s">
        <v>32</v>
      </c>
      <c r="E2668" t="s">
        <v>33</v>
      </c>
      <c r="F2668">
        <v>0.05</v>
      </c>
      <c r="G2668">
        <v>0.05</v>
      </c>
      <c r="H2668">
        <v>750</v>
      </c>
      <c r="I2668">
        <f t="shared" si="125"/>
        <v>37.5</v>
      </c>
    </row>
    <row r="2669" spans="1:9" x14ac:dyDescent="0.3">
      <c r="A2669" s="1">
        <v>45589</v>
      </c>
      <c r="B2669" s="1" t="str">
        <f t="shared" si="123"/>
        <v>October</v>
      </c>
      <c r="C2669" s="1" t="str">
        <f t="shared" si="124"/>
        <v>Festive</v>
      </c>
      <c r="D2669" t="s">
        <v>10</v>
      </c>
      <c r="E2669" t="s">
        <v>11</v>
      </c>
      <c r="F2669">
        <v>557.71</v>
      </c>
      <c r="G2669">
        <v>397.77</v>
      </c>
      <c r="H2669">
        <v>1</v>
      </c>
      <c r="I2669">
        <f t="shared" si="125"/>
        <v>397.77</v>
      </c>
    </row>
    <row r="2670" spans="1:9" x14ac:dyDescent="0.3">
      <c r="A2670" s="1">
        <v>45582</v>
      </c>
      <c r="B2670" s="1" t="str">
        <f t="shared" si="123"/>
        <v>October</v>
      </c>
      <c r="C2670" s="1" t="str">
        <f t="shared" si="124"/>
        <v>Festive</v>
      </c>
      <c r="D2670" t="s">
        <v>56</v>
      </c>
      <c r="E2670" t="s">
        <v>29</v>
      </c>
      <c r="F2670">
        <v>102.54</v>
      </c>
      <c r="G2670">
        <v>78.53</v>
      </c>
      <c r="H2670">
        <v>1</v>
      </c>
      <c r="I2670">
        <f t="shared" si="125"/>
        <v>78.53</v>
      </c>
    </row>
    <row r="2671" spans="1:9" x14ac:dyDescent="0.3">
      <c r="A2671" s="1">
        <v>45293</v>
      </c>
      <c r="B2671" s="1" t="str">
        <f t="shared" si="123"/>
        <v>January</v>
      </c>
      <c r="C2671" s="1" t="str">
        <f t="shared" si="124"/>
        <v>Winter</v>
      </c>
      <c r="D2671" t="s">
        <v>58</v>
      </c>
      <c r="E2671" t="s">
        <v>33</v>
      </c>
      <c r="F2671">
        <v>7.0000000000000007E-2</v>
      </c>
      <c r="G2671">
        <v>0.06</v>
      </c>
      <c r="H2671">
        <v>500</v>
      </c>
      <c r="I2671">
        <f t="shared" si="125"/>
        <v>30</v>
      </c>
    </row>
    <row r="2672" spans="1:9" x14ac:dyDescent="0.3">
      <c r="A2672" s="1">
        <v>45421</v>
      </c>
      <c r="B2672" s="1" t="str">
        <f t="shared" si="123"/>
        <v>May</v>
      </c>
      <c r="C2672" s="1" t="str">
        <f t="shared" si="124"/>
        <v>Summer</v>
      </c>
      <c r="D2672" t="s">
        <v>53</v>
      </c>
      <c r="E2672" t="s">
        <v>6</v>
      </c>
      <c r="F2672">
        <v>86.09</v>
      </c>
      <c r="G2672">
        <v>57.99</v>
      </c>
      <c r="H2672">
        <v>2</v>
      </c>
      <c r="I2672">
        <f t="shared" si="125"/>
        <v>115.98</v>
      </c>
    </row>
    <row r="2673" spans="1:9" x14ac:dyDescent="0.3">
      <c r="A2673" s="1">
        <v>45629</v>
      </c>
      <c r="B2673" s="1" t="str">
        <f t="shared" si="123"/>
        <v>December</v>
      </c>
      <c r="C2673" s="1" t="str">
        <f t="shared" si="124"/>
        <v>Festive</v>
      </c>
      <c r="D2673" t="s">
        <v>55</v>
      </c>
      <c r="E2673" t="s">
        <v>35</v>
      </c>
      <c r="F2673">
        <v>0.13</v>
      </c>
      <c r="G2673">
        <v>0.12</v>
      </c>
      <c r="H2673">
        <v>2000</v>
      </c>
      <c r="I2673">
        <f t="shared" si="125"/>
        <v>240</v>
      </c>
    </row>
    <row r="2674" spans="1:9" x14ac:dyDescent="0.3">
      <c r="A2674" s="1">
        <v>45294</v>
      </c>
      <c r="B2674" s="1" t="str">
        <f t="shared" si="123"/>
        <v>January</v>
      </c>
      <c r="C2674" s="1" t="str">
        <f t="shared" si="124"/>
        <v>Winter</v>
      </c>
      <c r="D2674" t="s">
        <v>7</v>
      </c>
      <c r="E2674" t="s">
        <v>6</v>
      </c>
      <c r="F2674">
        <v>96.36</v>
      </c>
      <c r="G2674">
        <v>77.2</v>
      </c>
      <c r="H2674">
        <v>1</v>
      </c>
      <c r="I2674">
        <f t="shared" si="125"/>
        <v>77.2</v>
      </c>
    </row>
    <row r="2675" spans="1:9" x14ac:dyDescent="0.3">
      <c r="A2675" s="1">
        <v>45544</v>
      </c>
      <c r="B2675" s="1" t="str">
        <f t="shared" si="123"/>
        <v>September</v>
      </c>
      <c r="C2675" s="1" t="str">
        <f t="shared" si="124"/>
        <v>Monsoon</v>
      </c>
      <c r="D2675" t="s">
        <v>31</v>
      </c>
      <c r="E2675" t="s">
        <v>11</v>
      </c>
      <c r="F2675">
        <v>353.64</v>
      </c>
      <c r="G2675">
        <v>277.86</v>
      </c>
      <c r="H2675">
        <v>10</v>
      </c>
      <c r="I2675">
        <f t="shared" si="125"/>
        <v>2778.6000000000004</v>
      </c>
    </row>
    <row r="2676" spans="1:9" x14ac:dyDescent="0.3">
      <c r="A2676" s="1">
        <v>45641</v>
      </c>
      <c r="B2676" s="1" t="str">
        <f t="shared" si="123"/>
        <v>December</v>
      </c>
      <c r="C2676" s="1" t="str">
        <f t="shared" si="124"/>
        <v>Festive</v>
      </c>
      <c r="D2676" t="s">
        <v>8</v>
      </c>
      <c r="E2676" t="s">
        <v>6</v>
      </c>
      <c r="F2676">
        <v>8.43</v>
      </c>
      <c r="G2676">
        <v>6.35</v>
      </c>
      <c r="H2676">
        <v>3</v>
      </c>
      <c r="I2676">
        <f t="shared" si="125"/>
        <v>19.049999999999997</v>
      </c>
    </row>
    <row r="2677" spans="1:9" x14ac:dyDescent="0.3">
      <c r="A2677" s="1">
        <v>45524</v>
      </c>
      <c r="B2677" s="1" t="str">
        <f t="shared" si="123"/>
        <v>August</v>
      </c>
      <c r="C2677" s="1" t="str">
        <f t="shared" si="124"/>
        <v>Monsoon</v>
      </c>
      <c r="D2677" t="s">
        <v>25</v>
      </c>
      <c r="E2677" t="s">
        <v>6</v>
      </c>
      <c r="F2677">
        <v>67.16</v>
      </c>
      <c r="G2677">
        <v>59.28</v>
      </c>
      <c r="H2677">
        <v>0.5</v>
      </c>
      <c r="I2677">
        <f t="shared" si="125"/>
        <v>29.64</v>
      </c>
    </row>
    <row r="2678" spans="1:9" x14ac:dyDescent="0.3">
      <c r="A2678" s="1">
        <v>45332</v>
      </c>
      <c r="B2678" s="1" t="str">
        <f t="shared" si="123"/>
        <v>February</v>
      </c>
      <c r="C2678" s="1" t="str">
        <f t="shared" si="124"/>
        <v>Winter</v>
      </c>
      <c r="D2678" t="s">
        <v>34</v>
      </c>
      <c r="E2678" t="s">
        <v>35</v>
      </c>
      <c r="F2678">
        <v>0.32</v>
      </c>
      <c r="G2678">
        <v>0.3</v>
      </c>
      <c r="H2678">
        <v>1500</v>
      </c>
      <c r="I2678">
        <f t="shared" si="125"/>
        <v>450</v>
      </c>
    </row>
    <row r="2679" spans="1:9" x14ac:dyDescent="0.3">
      <c r="A2679" s="1">
        <v>45295</v>
      </c>
      <c r="B2679" s="1" t="str">
        <f t="shared" si="123"/>
        <v>January</v>
      </c>
      <c r="C2679" s="1" t="str">
        <f t="shared" si="124"/>
        <v>Winter</v>
      </c>
      <c r="D2679" t="s">
        <v>9</v>
      </c>
      <c r="E2679" t="s">
        <v>6</v>
      </c>
      <c r="F2679">
        <v>0.15</v>
      </c>
      <c r="G2679">
        <v>0.11</v>
      </c>
      <c r="H2679">
        <v>250</v>
      </c>
      <c r="I2679">
        <f t="shared" si="125"/>
        <v>27.5</v>
      </c>
    </row>
    <row r="2680" spans="1:9" x14ac:dyDescent="0.3">
      <c r="A2680" s="1">
        <v>45636</v>
      </c>
      <c r="B2680" s="1" t="str">
        <f t="shared" si="123"/>
        <v>December</v>
      </c>
      <c r="C2680" s="1" t="str">
        <f t="shared" si="124"/>
        <v>Festive</v>
      </c>
      <c r="D2680" t="s">
        <v>31</v>
      </c>
      <c r="E2680" t="s">
        <v>11</v>
      </c>
      <c r="F2680">
        <v>579.4</v>
      </c>
      <c r="G2680">
        <v>403.52</v>
      </c>
      <c r="H2680">
        <v>1</v>
      </c>
      <c r="I2680">
        <f t="shared" si="125"/>
        <v>403.52</v>
      </c>
    </row>
    <row r="2681" spans="1:9" x14ac:dyDescent="0.3">
      <c r="A2681" s="1">
        <v>45646</v>
      </c>
      <c r="B2681" s="1" t="str">
        <f t="shared" si="123"/>
        <v>December</v>
      </c>
      <c r="C2681" s="1" t="str">
        <f t="shared" si="124"/>
        <v>Festive</v>
      </c>
      <c r="D2681" t="s">
        <v>15</v>
      </c>
      <c r="E2681" t="s">
        <v>14</v>
      </c>
      <c r="F2681">
        <v>64.34</v>
      </c>
      <c r="G2681">
        <v>48.73</v>
      </c>
      <c r="H2681">
        <v>24</v>
      </c>
      <c r="I2681">
        <f t="shared" si="125"/>
        <v>1169.52</v>
      </c>
    </row>
    <row r="2682" spans="1:9" x14ac:dyDescent="0.3">
      <c r="A2682" s="1">
        <v>45398</v>
      </c>
      <c r="B2682" s="1" t="str">
        <f t="shared" si="123"/>
        <v>April</v>
      </c>
      <c r="C2682" s="1" t="str">
        <f t="shared" si="124"/>
        <v>Summer</v>
      </c>
      <c r="D2682" t="s">
        <v>15</v>
      </c>
      <c r="E2682" t="s">
        <v>14</v>
      </c>
      <c r="F2682">
        <v>28.87</v>
      </c>
      <c r="G2682">
        <v>23.1</v>
      </c>
      <c r="H2682">
        <v>2</v>
      </c>
      <c r="I2682">
        <f t="shared" si="125"/>
        <v>46.2</v>
      </c>
    </row>
    <row r="2683" spans="1:9" x14ac:dyDescent="0.3">
      <c r="A2683" s="1">
        <v>45584</v>
      </c>
      <c r="B2683" s="1" t="str">
        <f t="shared" si="123"/>
        <v>October</v>
      </c>
      <c r="C2683" s="1" t="str">
        <f t="shared" si="124"/>
        <v>Festive</v>
      </c>
      <c r="D2683" t="s">
        <v>34</v>
      </c>
      <c r="E2683" t="s">
        <v>35</v>
      </c>
      <c r="F2683">
        <v>0.16</v>
      </c>
      <c r="G2683">
        <v>0.13</v>
      </c>
      <c r="H2683">
        <v>100</v>
      </c>
      <c r="I2683">
        <f t="shared" si="125"/>
        <v>13</v>
      </c>
    </row>
    <row r="2684" spans="1:9" x14ac:dyDescent="0.3">
      <c r="A2684" s="1">
        <v>45610</v>
      </c>
      <c r="B2684" s="1" t="str">
        <f t="shared" si="123"/>
        <v>November</v>
      </c>
      <c r="C2684" s="1" t="str">
        <f t="shared" si="124"/>
        <v>Festive</v>
      </c>
      <c r="D2684" t="s">
        <v>19</v>
      </c>
      <c r="E2684" t="s">
        <v>14</v>
      </c>
      <c r="F2684">
        <v>28.39</v>
      </c>
      <c r="G2684">
        <v>22.86</v>
      </c>
      <c r="H2684">
        <v>10</v>
      </c>
      <c r="I2684">
        <f t="shared" si="125"/>
        <v>228.6</v>
      </c>
    </row>
    <row r="2685" spans="1:9" x14ac:dyDescent="0.3">
      <c r="A2685" s="1">
        <v>45570</v>
      </c>
      <c r="B2685" s="1" t="str">
        <f t="shared" si="123"/>
        <v>October</v>
      </c>
      <c r="C2685" s="1" t="str">
        <f t="shared" si="124"/>
        <v>Festive</v>
      </c>
      <c r="D2685" t="s">
        <v>32</v>
      </c>
      <c r="E2685" t="s">
        <v>33</v>
      </c>
      <c r="F2685">
        <v>0.04</v>
      </c>
      <c r="G2685">
        <v>0.03</v>
      </c>
      <c r="H2685">
        <v>250</v>
      </c>
      <c r="I2685">
        <f t="shared" si="125"/>
        <v>7.5</v>
      </c>
    </row>
    <row r="2686" spans="1:9" x14ac:dyDescent="0.3">
      <c r="A2686" s="1">
        <v>45444</v>
      </c>
      <c r="B2686" s="1" t="str">
        <f t="shared" si="123"/>
        <v>June</v>
      </c>
      <c r="C2686" s="1" t="str">
        <f t="shared" si="124"/>
        <v>Summer</v>
      </c>
      <c r="D2686" t="s">
        <v>19</v>
      </c>
      <c r="E2686" t="s">
        <v>14</v>
      </c>
      <c r="F2686">
        <v>85.78</v>
      </c>
      <c r="G2686">
        <v>59</v>
      </c>
      <c r="H2686">
        <v>6</v>
      </c>
      <c r="I2686">
        <f t="shared" si="125"/>
        <v>354</v>
      </c>
    </row>
    <row r="2687" spans="1:9" x14ac:dyDescent="0.3">
      <c r="A2687" s="1">
        <v>45577</v>
      </c>
      <c r="B2687" s="1" t="str">
        <f t="shared" si="123"/>
        <v>October</v>
      </c>
      <c r="C2687" s="1" t="str">
        <f t="shared" si="124"/>
        <v>Festive</v>
      </c>
      <c r="D2687" t="s">
        <v>19</v>
      </c>
      <c r="E2687" t="s">
        <v>14</v>
      </c>
      <c r="F2687">
        <v>68.22</v>
      </c>
      <c r="G2687">
        <v>57.7</v>
      </c>
      <c r="H2687">
        <v>12</v>
      </c>
      <c r="I2687">
        <f t="shared" si="125"/>
        <v>692.40000000000009</v>
      </c>
    </row>
    <row r="2688" spans="1:9" x14ac:dyDescent="0.3">
      <c r="A2688" s="1">
        <v>45619</v>
      </c>
      <c r="B2688" s="1" t="str">
        <f t="shared" si="123"/>
        <v>November</v>
      </c>
      <c r="C2688" s="1" t="str">
        <f t="shared" si="124"/>
        <v>Festive</v>
      </c>
      <c r="D2688" t="s">
        <v>53</v>
      </c>
      <c r="E2688" t="s">
        <v>6</v>
      </c>
      <c r="F2688">
        <v>48</v>
      </c>
      <c r="G2688">
        <v>32.68</v>
      </c>
      <c r="H2688">
        <v>0.5</v>
      </c>
      <c r="I2688">
        <f t="shared" si="125"/>
        <v>16.34</v>
      </c>
    </row>
    <row r="2689" spans="1:9" x14ac:dyDescent="0.3">
      <c r="A2689" s="1">
        <v>45374</v>
      </c>
      <c r="B2689" s="1" t="str">
        <f t="shared" si="123"/>
        <v>March</v>
      </c>
      <c r="C2689" s="1" t="str">
        <f t="shared" si="124"/>
        <v>Winter</v>
      </c>
      <c r="D2689" t="s">
        <v>28</v>
      </c>
      <c r="E2689" t="s">
        <v>29</v>
      </c>
      <c r="F2689">
        <v>83.52</v>
      </c>
      <c r="G2689">
        <v>72.930000000000007</v>
      </c>
      <c r="H2689">
        <v>1</v>
      </c>
      <c r="I2689">
        <f t="shared" si="125"/>
        <v>72.930000000000007</v>
      </c>
    </row>
    <row r="2690" spans="1:9" x14ac:dyDescent="0.3">
      <c r="A2690" s="1">
        <v>45382</v>
      </c>
      <c r="B2690" s="1" t="str">
        <f t="shared" si="123"/>
        <v>March</v>
      </c>
      <c r="C2690" s="1" t="str">
        <f t="shared" si="124"/>
        <v>Winter</v>
      </c>
      <c r="D2690" t="s">
        <v>58</v>
      </c>
      <c r="E2690" t="s">
        <v>33</v>
      </c>
      <c r="F2690">
        <v>7.0000000000000007E-2</v>
      </c>
      <c r="G2690">
        <v>0.05</v>
      </c>
      <c r="H2690">
        <v>2000</v>
      </c>
      <c r="I2690">
        <f t="shared" si="125"/>
        <v>100</v>
      </c>
    </row>
    <row r="2691" spans="1:9" x14ac:dyDescent="0.3">
      <c r="A2691" s="1">
        <v>45476</v>
      </c>
      <c r="B2691" s="1" t="str">
        <f t="shared" ref="B2691:B2754" si="126">TEXT(A2691,"MMMM")</f>
        <v>July</v>
      </c>
      <c r="C2691" s="1" t="str">
        <f t="shared" ref="C2691:C2754" si="127">IF(OR(MONTH(A2691)=10,MONTH(A2691)=11,MONTH(A2691)=12),"Festive",
IF(OR(MONTH(A2691)=1,MONTH(A2691)=2,MONTH(A2691)=3),"Winter",
IF(OR(MONTH(A2691)=4,MONTH(A2691)=5,MONTH(A2691)=6),"Summer",
"Monsoon")))</f>
        <v>Monsoon</v>
      </c>
      <c r="D2691" t="s">
        <v>28</v>
      </c>
      <c r="E2691" t="s">
        <v>29</v>
      </c>
      <c r="F2691">
        <v>404.44</v>
      </c>
      <c r="G2691">
        <v>331.38</v>
      </c>
      <c r="H2691">
        <v>6</v>
      </c>
      <c r="I2691">
        <f t="shared" ref="I2691:I2754" si="128">H2691*G2691</f>
        <v>1988.28</v>
      </c>
    </row>
    <row r="2692" spans="1:9" x14ac:dyDescent="0.3">
      <c r="A2692" s="1">
        <v>45339</v>
      </c>
      <c r="B2692" s="1" t="str">
        <f t="shared" si="126"/>
        <v>February</v>
      </c>
      <c r="C2692" s="1" t="str">
        <f t="shared" si="127"/>
        <v>Winter</v>
      </c>
      <c r="D2692" t="s">
        <v>28</v>
      </c>
      <c r="E2692" t="s">
        <v>29</v>
      </c>
      <c r="F2692">
        <v>272.33</v>
      </c>
      <c r="G2692">
        <v>243.69</v>
      </c>
      <c r="H2692">
        <v>1</v>
      </c>
      <c r="I2692">
        <f t="shared" si="128"/>
        <v>243.69</v>
      </c>
    </row>
    <row r="2693" spans="1:9" x14ac:dyDescent="0.3">
      <c r="A2693" s="1">
        <v>45457</v>
      </c>
      <c r="B2693" s="1" t="str">
        <f t="shared" si="126"/>
        <v>June</v>
      </c>
      <c r="C2693" s="1" t="str">
        <f t="shared" si="127"/>
        <v>Summer</v>
      </c>
      <c r="D2693" t="s">
        <v>27</v>
      </c>
      <c r="E2693" t="s">
        <v>4</v>
      </c>
      <c r="F2693">
        <v>217.67</v>
      </c>
      <c r="G2693">
        <v>145.44999999999999</v>
      </c>
      <c r="H2693">
        <v>0.25</v>
      </c>
      <c r="I2693">
        <f t="shared" si="128"/>
        <v>36.362499999999997</v>
      </c>
    </row>
    <row r="2694" spans="1:9" x14ac:dyDescent="0.3">
      <c r="A2694" s="1">
        <v>45614</v>
      </c>
      <c r="B2694" s="1" t="str">
        <f t="shared" si="126"/>
        <v>November</v>
      </c>
      <c r="C2694" s="1" t="str">
        <f t="shared" si="127"/>
        <v>Festive</v>
      </c>
      <c r="D2694" t="s">
        <v>40</v>
      </c>
      <c r="E2694" t="s">
        <v>29</v>
      </c>
      <c r="F2694">
        <v>465.87</v>
      </c>
      <c r="G2694">
        <v>349.32</v>
      </c>
      <c r="H2694">
        <v>24</v>
      </c>
      <c r="I2694">
        <f t="shared" si="128"/>
        <v>8383.68</v>
      </c>
    </row>
    <row r="2695" spans="1:9" x14ac:dyDescent="0.3">
      <c r="A2695" s="1">
        <v>45510</v>
      </c>
      <c r="B2695" s="1" t="str">
        <f t="shared" si="126"/>
        <v>August</v>
      </c>
      <c r="C2695" s="1" t="str">
        <f t="shared" si="127"/>
        <v>Monsoon</v>
      </c>
      <c r="D2695" t="s">
        <v>24</v>
      </c>
      <c r="E2695" t="s">
        <v>6</v>
      </c>
      <c r="F2695">
        <v>0.62</v>
      </c>
      <c r="G2695">
        <v>0.56000000000000005</v>
      </c>
      <c r="H2695">
        <v>1000</v>
      </c>
      <c r="I2695">
        <f t="shared" si="128"/>
        <v>560</v>
      </c>
    </row>
    <row r="2696" spans="1:9" x14ac:dyDescent="0.3">
      <c r="A2696" s="1">
        <v>45325</v>
      </c>
      <c r="B2696" s="1" t="str">
        <f t="shared" si="126"/>
        <v>February</v>
      </c>
      <c r="C2696" s="1" t="str">
        <f t="shared" si="127"/>
        <v>Winter</v>
      </c>
      <c r="D2696" t="s">
        <v>60</v>
      </c>
      <c r="E2696" t="s">
        <v>17</v>
      </c>
      <c r="F2696">
        <v>4.62</v>
      </c>
      <c r="G2696">
        <v>3.43</v>
      </c>
      <c r="H2696">
        <v>100</v>
      </c>
      <c r="I2696">
        <f t="shared" si="128"/>
        <v>343</v>
      </c>
    </row>
    <row r="2697" spans="1:9" x14ac:dyDescent="0.3">
      <c r="A2697" s="1">
        <v>45583</v>
      </c>
      <c r="B2697" s="1" t="str">
        <f t="shared" si="126"/>
        <v>October</v>
      </c>
      <c r="C2697" s="1" t="str">
        <f t="shared" si="127"/>
        <v>Festive</v>
      </c>
      <c r="D2697" t="s">
        <v>60</v>
      </c>
      <c r="E2697" t="s">
        <v>17</v>
      </c>
      <c r="F2697">
        <v>2.58</v>
      </c>
      <c r="G2697">
        <v>2.27</v>
      </c>
      <c r="H2697">
        <v>1500</v>
      </c>
      <c r="I2697">
        <f t="shared" si="128"/>
        <v>3405</v>
      </c>
    </row>
    <row r="2698" spans="1:9" x14ac:dyDescent="0.3">
      <c r="A2698" s="1">
        <v>45601</v>
      </c>
      <c r="B2698" s="1" t="str">
        <f t="shared" si="126"/>
        <v>November</v>
      </c>
      <c r="C2698" s="1" t="str">
        <f t="shared" si="127"/>
        <v>Festive</v>
      </c>
      <c r="D2698" t="s">
        <v>40</v>
      </c>
      <c r="E2698" t="s">
        <v>29</v>
      </c>
      <c r="F2698">
        <v>386.24</v>
      </c>
      <c r="G2698">
        <v>322.43</v>
      </c>
      <c r="H2698">
        <v>5</v>
      </c>
      <c r="I2698">
        <f t="shared" si="128"/>
        <v>1612.15</v>
      </c>
    </row>
    <row r="2699" spans="1:9" x14ac:dyDescent="0.3">
      <c r="A2699" s="1">
        <v>45618</v>
      </c>
      <c r="B2699" s="1" t="str">
        <f t="shared" si="126"/>
        <v>November</v>
      </c>
      <c r="C2699" s="1" t="str">
        <f t="shared" si="127"/>
        <v>Festive</v>
      </c>
      <c r="D2699" t="s">
        <v>19</v>
      </c>
      <c r="E2699" t="s">
        <v>14</v>
      </c>
      <c r="F2699">
        <v>53.01</v>
      </c>
      <c r="G2699">
        <v>38.229999999999997</v>
      </c>
      <c r="H2699">
        <v>4</v>
      </c>
      <c r="I2699">
        <f t="shared" si="128"/>
        <v>152.91999999999999</v>
      </c>
    </row>
    <row r="2700" spans="1:9" x14ac:dyDescent="0.3">
      <c r="A2700" s="1">
        <v>45399</v>
      </c>
      <c r="B2700" s="1" t="str">
        <f t="shared" si="126"/>
        <v>April</v>
      </c>
      <c r="C2700" s="1" t="str">
        <f t="shared" si="127"/>
        <v>Summer</v>
      </c>
      <c r="D2700" t="s">
        <v>30</v>
      </c>
      <c r="E2700" t="s">
        <v>6</v>
      </c>
      <c r="F2700">
        <v>66.69</v>
      </c>
      <c r="G2700">
        <v>45.03</v>
      </c>
      <c r="H2700">
        <v>5</v>
      </c>
      <c r="I2700">
        <f t="shared" si="128"/>
        <v>225.15</v>
      </c>
    </row>
    <row r="2701" spans="1:9" x14ac:dyDescent="0.3">
      <c r="A2701" s="1">
        <v>45347</v>
      </c>
      <c r="B2701" s="1" t="str">
        <f t="shared" si="126"/>
        <v>February</v>
      </c>
      <c r="C2701" s="1" t="str">
        <f t="shared" si="127"/>
        <v>Winter</v>
      </c>
      <c r="D2701" t="s">
        <v>41</v>
      </c>
      <c r="E2701" t="s">
        <v>42</v>
      </c>
      <c r="F2701">
        <v>0.12</v>
      </c>
      <c r="G2701">
        <v>0.09</v>
      </c>
      <c r="H2701">
        <v>750</v>
      </c>
      <c r="I2701">
        <f t="shared" si="128"/>
        <v>67.5</v>
      </c>
    </row>
    <row r="2702" spans="1:9" x14ac:dyDescent="0.3">
      <c r="A2702" s="1">
        <v>45562</v>
      </c>
      <c r="B2702" s="1" t="str">
        <f t="shared" si="126"/>
        <v>September</v>
      </c>
      <c r="C2702" s="1" t="str">
        <f t="shared" si="127"/>
        <v>Monsoon</v>
      </c>
      <c r="D2702" t="s">
        <v>26</v>
      </c>
      <c r="E2702" t="s">
        <v>6</v>
      </c>
      <c r="F2702">
        <v>70.5</v>
      </c>
      <c r="G2702">
        <v>56.31</v>
      </c>
      <c r="H2702">
        <v>1</v>
      </c>
      <c r="I2702">
        <f t="shared" si="128"/>
        <v>56.31</v>
      </c>
    </row>
    <row r="2703" spans="1:9" x14ac:dyDescent="0.3">
      <c r="A2703" s="1">
        <v>45539</v>
      </c>
      <c r="B2703" s="1" t="str">
        <f t="shared" si="126"/>
        <v>September</v>
      </c>
      <c r="C2703" s="1" t="str">
        <f t="shared" si="127"/>
        <v>Monsoon</v>
      </c>
      <c r="D2703" t="s">
        <v>41</v>
      </c>
      <c r="E2703" t="s">
        <v>42</v>
      </c>
      <c r="F2703">
        <v>0.51</v>
      </c>
      <c r="G2703">
        <v>0.36</v>
      </c>
      <c r="H2703">
        <v>250</v>
      </c>
      <c r="I2703">
        <f t="shared" si="128"/>
        <v>90</v>
      </c>
    </row>
    <row r="2704" spans="1:9" x14ac:dyDescent="0.3">
      <c r="A2704" s="1">
        <v>45439</v>
      </c>
      <c r="B2704" s="1" t="str">
        <f t="shared" si="126"/>
        <v>May</v>
      </c>
      <c r="C2704" s="1" t="str">
        <f t="shared" si="127"/>
        <v>Summer</v>
      </c>
      <c r="D2704" t="s">
        <v>5</v>
      </c>
      <c r="E2704" t="s">
        <v>6</v>
      </c>
      <c r="F2704">
        <v>73.930000000000007</v>
      </c>
      <c r="G2704">
        <v>59.94</v>
      </c>
      <c r="H2704">
        <v>3</v>
      </c>
      <c r="I2704">
        <f t="shared" si="128"/>
        <v>179.82</v>
      </c>
    </row>
    <row r="2705" spans="1:9" x14ac:dyDescent="0.3">
      <c r="A2705" s="1">
        <v>45454</v>
      </c>
      <c r="B2705" s="1" t="str">
        <f t="shared" si="126"/>
        <v>June</v>
      </c>
      <c r="C2705" s="1" t="str">
        <f t="shared" si="127"/>
        <v>Summer</v>
      </c>
      <c r="D2705" t="s">
        <v>28</v>
      </c>
      <c r="E2705" t="s">
        <v>29</v>
      </c>
      <c r="F2705">
        <v>320.66000000000003</v>
      </c>
      <c r="G2705">
        <v>227.72</v>
      </c>
      <c r="H2705">
        <v>3</v>
      </c>
      <c r="I2705">
        <f t="shared" si="128"/>
        <v>683.16</v>
      </c>
    </row>
    <row r="2706" spans="1:9" x14ac:dyDescent="0.3">
      <c r="A2706" s="1">
        <v>45639</v>
      </c>
      <c r="B2706" s="1" t="str">
        <f t="shared" si="126"/>
        <v>December</v>
      </c>
      <c r="C2706" s="1" t="str">
        <f t="shared" si="127"/>
        <v>Festive</v>
      </c>
      <c r="D2706" t="s">
        <v>13</v>
      </c>
      <c r="E2706" t="s">
        <v>14</v>
      </c>
      <c r="F2706">
        <v>30.5</v>
      </c>
      <c r="G2706">
        <v>24.72</v>
      </c>
      <c r="H2706">
        <v>6</v>
      </c>
      <c r="I2706">
        <f t="shared" si="128"/>
        <v>148.32</v>
      </c>
    </row>
    <row r="2707" spans="1:9" x14ac:dyDescent="0.3">
      <c r="A2707" s="1">
        <v>45473</v>
      </c>
      <c r="B2707" s="1" t="str">
        <f t="shared" si="126"/>
        <v>June</v>
      </c>
      <c r="C2707" s="1" t="str">
        <f t="shared" si="127"/>
        <v>Summer</v>
      </c>
      <c r="D2707" t="s">
        <v>34</v>
      </c>
      <c r="E2707" t="s">
        <v>35</v>
      </c>
      <c r="F2707">
        <v>0.4</v>
      </c>
      <c r="G2707">
        <v>0.3</v>
      </c>
      <c r="H2707">
        <v>200</v>
      </c>
      <c r="I2707">
        <f t="shared" si="128"/>
        <v>60</v>
      </c>
    </row>
    <row r="2708" spans="1:9" x14ac:dyDescent="0.3">
      <c r="A2708" s="1">
        <v>45546</v>
      </c>
      <c r="B2708" s="1" t="str">
        <f t="shared" si="126"/>
        <v>September</v>
      </c>
      <c r="C2708" s="1" t="str">
        <f t="shared" si="127"/>
        <v>Monsoon</v>
      </c>
      <c r="D2708" t="s">
        <v>59</v>
      </c>
      <c r="E2708" t="s">
        <v>6</v>
      </c>
      <c r="F2708">
        <v>19.05</v>
      </c>
      <c r="G2708">
        <v>18.02</v>
      </c>
      <c r="H2708">
        <v>3</v>
      </c>
      <c r="I2708">
        <f t="shared" si="128"/>
        <v>54.06</v>
      </c>
    </row>
    <row r="2709" spans="1:9" x14ac:dyDescent="0.3">
      <c r="A2709" s="1">
        <v>45546</v>
      </c>
      <c r="B2709" s="1" t="str">
        <f t="shared" si="126"/>
        <v>September</v>
      </c>
      <c r="C2709" s="1" t="str">
        <f t="shared" si="127"/>
        <v>Monsoon</v>
      </c>
      <c r="D2709" t="s">
        <v>30</v>
      </c>
      <c r="E2709" t="s">
        <v>6</v>
      </c>
      <c r="F2709">
        <v>81.45</v>
      </c>
      <c r="G2709">
        <v>59.45</v>
      </c>
      <c r="H2709">
        <v>2</v>
      </c>
      <c r="I2709">
        <f t="shared" si="128"/>
        <v>118.9</v>
      </c>
    </row>
    <row r="2710" spans="1:9" x14ac:dyDescent="0.3">
      <c r="A2710" s="1">
        <v>45384</v>
      </c>
      <c r="B2710" s="1" t="str">
        <f t="shared" si="126"/>
        <v>April</v>
      </c>
      <c r="C2710" s="1" t="str">
        <f t="shared" si="127"/>
        <v>Summer</v>
      </c>
      <c r="D2710" t="s">
        <v>55</v>
      </c>
      <c r="E2710" t="s">
        <v>35</v>
      </c>
      <c r="F2710">
        <v>0.09</v>
      </c>
      <c r="G2710">
        <v>0.08</v>
      </c>
      <c r="H2710">
        <v>100</v>
      </c>
      <c r="I2710">
        <f t="shared" si="128"/>
        <v>8</v>
      </c>
    </row>
    <row r="2711" spans="1:9" x14ac:dyDescent="0.3">
      <c r="A2711" s="1">
        <v>45411</v>
      </c>
      <c r="B2711" s="1" t="str">
        <f t="shared" si="126"/>
        <v>April</v>
      </c>
      <c r="C2711" s="1" t="str">
        <f t="shared" si="127"/>
        <v>Summer</v>
      </c>
      <c r="D2711" t="s">
        <v>12</v>
      </c>
      <c r="E2711" t="s">
        <v>6</v>
      </c>
      <c r="F2711">
        <v>0.54</v>
      </c>
      <c r="G2711">
        <v>0.36</v>
      </c>
      <c r="H2711">
        <v>100</v>
      </c>
      <c r="I2711">
        <f t="shared" si="128"/>
        <v>36</v>
      </c>
    </row>
    <row r="2712" spans="1:9" x14ac:dyDescent="0.3">
      <c r="A2712" s="1">
        <v>45391</v>
      </c>
      <c r="B2712" s="1" t="str">
        <f t="shared" si="126"/>
        <v>April</v>
      </c>
      <c r="C2712" s="1" t="str">
        <f t="shared" si="127"/>
        <v>Summer</v>
      </c>
      <c r="D2712" t="s">
        <v>5</v>
      </c>
      <c r="E2712" t="s">
        <v>6</v>
      </c>
      <c r="F2712">
        <v>79.45</v>
      </c>
      <c r="G2712">
        <v>65.69</v>
      </c>
      <c r="H2712">
        <v>3</v>
      </c>
      <c r="I2712">
        <f t="shared" si="128"/>
        <v>197.07</v>
      </c>
    </row>
    <row r="2713" spans="1:9" x14ac:dyDescent="0.3">
      <c r="A2713" s="1">
        <v>45569</v>
      </c>
      <c r="B2713" s="1" t="str">
        <f t="shared" si="126"/>
        <v>October</v>
      </c>
      <c r="C2713" s="1" t="str">
        <f t="shared" si="127"/>
        <v>Festive</v>
      </c>
      <c r="D2713" t="s">
        <v>52</v>
      </c>
      <c r="E2713" t="s">
        <v>42</v>
      </c>
      <c r="F2713">
        <v>0.21</v>
      </c>
      <c r="G2713">
        <v>0.18</v>
      </c>
      <c r="H2713">
        <v>2000</v>
      </c>
      <c r="I2713">
        <f t="shared" si="128"/>
        <v>360</v>
      </c>
    </row>
    <row r="2714" spans="1:9" x14ac:dyDescent="0.3">
      <c r="A2714" s="1">
        <v>45352</v>
      </c>
      <c r="B2714" s="1" t="str">
        <f t="shared" si="126"/>
        <v>March</v>
      </c>
      <c r="C2714" s="1" t="str">
        <f t="shared" si="127"/>
        <v>Winter</v>
      </c>
      <c r="D2714" t="s">
        <v>13</v>
      </c>
      <c r="E2714" t="s">
        <v>14</v>
      </c>
      <c r="F2714">
        <v>57.96</v>
      </c>
      <c r="G2714">
        <v>43.66</v>
      </c>
      <c r="H2714">
        <v>6</v>
      </c>
      <c r="I2714">
        <f t="shared" si="128"/>
        <v>261.95999999999998</v>
      </c>
    </row>
    <row r="2715" spans="1:9" x14ac:dyDescent="0.3">
      <c r="A2715" s="1">
        <v>45398</v>
      </c>
      <c r="B2715" s="1" t="str">
        <f t="shared" si="126"/>
        <v>April</v>
      </c>
      <c r="C2715" s="1" t="str">
        <f t="shared" si="127"/>
        <v>Summer</v>
      </c>
      <c r="D2715" t="s">
        <v>24</v>
      </c>
      <c r="E2715" t="s">
        <v>6</v>
      </c>
      <c r="F2715">
        <v>0.18</v>
      </c>
      <c r="G2715">
        <v>0.12</v>
      </c>
      <c r="H2715">
        <v>50</v>
      </c>
      <c r="I2715">
        <f t="shared" si="128"/>
        <v>6</v>
      </c>
    </row>
    <row r="2716" spans="1:9" x14ac:dyDescent="0.3">
      <c r="A2716" s="1">
        <v>45504</v>
      </c>
      <c r="B2716" s="1" t="str">
        <f t="shared" si="126"/>
        <v>July</v>
      </c>
      <c r="C2716" s="1" t="str">
        <f t="shared" si="127"/>
        <v>Monsoon</v>
      </c>
      <c r="D2716" t="s">
        <v>54</v>
      </c>
      <c r="E2716" t="s">
        <v>6</v>
      </c>
      <c r="F2716">
        <v>0.46</v>
      </c>
      <c r="G2716">
        <v>0.33</v>
      </c>
      <c r="H2716">
        <v>1000</v>
      </c>
      <c r="I2716">
        <f t="shared" si="128"/>
        <v>330</v>
      </c>
    </row>
    <row r="2717" spans="1:9" x14ac:dyDescent="0.3">
      <c r="A2717" s="1">
        <v>45462</v>
      </c>
      <c r="B2717" s="1" t="str">
        <f t="shared" si="126"/>
        <v>June</v>
      </c>
      <c r="C2717" s="1" t="str">
        <f t="shared" si="127"/>
        <v>Summer</v>
      </c>
      <c r="D2717" t="s">
        <v>12</v>
      </c>
      <c r="E2717" t="s">
        <v>6</v>
      </c>
      <c r="F2717">
        <v>0.53</v>
      </c>
      <c r="G2717">
        <v>0.39</v>
      </c>
      <c r="H2717">
        <v>500</v>
      </c>
      <c r="I2717">
        <f t="shared" si="128"/>
        <v>195</v>
      </c>
    </row>
    <row r="2718" spans="1:9" x14ac:dyDescent="0.3">
      <c r="A2718" s="1">
        <v>45647</v>
      </c>
      <c r="B2718" s="1" t="str">
        <f t="shared" si="126"/>
        <v>December</v>
      </c>
      <c r="C2718" s="1" t="str">
        <f t="shared" si="127"/>
        <v>Festive</v>
      </c>
      <c r="D2718" t="s">
        <v>24</v>
      </c>
      <c r="E2718" t="s">
        <v>6</v>
      </c>
      <c r="F2718">
        <v>0.97</v>
      </c>
      <c r="G2718">
        <v>0.74</v>
      </c>
      <c r="H2718">
        <v>200</v>
      </c>
      <c r="I2718">
        <f t="shared" si="128"/>
        <v>148</v>
      </c>
    </row>
    <row r="2719" spans="1:9" x14ac:dyDescent="0.3">
      <c r="A2719" s="1">
        <v>45647</v>
      </c>
      <c r="B2719" s="1" t="str">
        <f t="shared" si="126"/>
        <v>December</v>
      </c>
      <c r="C2719" s="1" t="str">
        <f t="shared" si="127"/>
        <v>Festive</v>
      </c>
      <c r="D2719" t="s">
        <v>34</v>
      </c>
      <c r="E2719" t="s">
        <v>35</v>
      </c>
      <c r="F2719">
        <v>0.09</v>
      </c>
      <c r="G2719">
        <v>0.09</v>
      </c>
      <c r="H2719">
        <v>100</v>
      </c>
      <c r="I2719">
        <f t="shared" si="128"/>
        <v>9</v>
      </c>
    </row>
    <row r="2720" spans="1:9" x14ac:dyDescent="0.3">
      <c r="A2720" s="1">
        <v>45602</v>
      </c>
      <c r="B2720" s="1" t="str">
        <f t="shared" si="126"/>
        <v>November</v>
      </c>
      <c r="C2720" s="1" t="str">
        <f t="shared" si="127"/>
        <v>Festive</v>
      </c>
      <c r="D2720" t="s">
        <v>28</v>
      </c>
      <c r="E2720" t="s">
        <v>29</v>
      </c>
      <c r="F2720">
        <v>312.14999999999998</v>
      </c>
      <c r="G2720">
        <v>248.91</v>
      </c>
      <c r="H2720">
        <v>6</v>
      </c>
      <c r="I2720">
        <f t="shared" si="128"/>
        <v>1493.46</v>
      </c>
    </row>
    <row r="2721" spans="1:9" x14ac:dyDescent="0.3">
      <c r="A2721" s="1">
        <v>45574</v>
      </c>
      <c r="B2721" s="1" t="str">
        <f t="shared" si="126"/>
        <v>October</v>
      </c>
      <c r="C2721" s="1" t="str">
        <f t="shared" si="127"/>
        <v>Festive</v>
      </c>
      <c r="D2721" t="s">
        <v>58</v>
      </c>
      <c r="E2721" t="s">
        <v>33</v>
      </c>
      <c r="F2721">
        <v>0.06</v>
      </c>
      <c r="G2721">
        <v>0.04</v>
      </c>
      <c r="H2721">
        <v>1500</v>
      </c>
      <c r="I2721">
        <f t="shared" si="128"/>
        <v>60</v>
      </c>
    </row>
    <row r="2722" spans="1:9" x14ac:dyDescent="0.3">
      <c r="A2722" s="1">
        <v>45630</v>
      </c>
      <c r="B2722" s="1" t="str">
        <f t="shared" si="126"/>
        <v>December</v>
      </c>
      <c r="C2722" s="1" t="str">
        <f t="shared" si="127"/>
        <v>Festive</v>
      </c>
      <c r="D2722" t="s">
        <v>10</v>
      </c>
      <c r="E2722" t="s">
        <v>11</v>
      </c>
      <c r="F2722">
        <v>343.03</v>
      </c>
      <c r="G2722">
        <v>269.68</v>
      </c>
      <c r="H2722">
        <v>10</v>
      </c>
      <c r="I2722">
        <f t="shared" si="128"/>
        <v>2696.8</v>
      </c>
    </row>
    <row r="2723" spans="1:9" x14ac:dyDescent="0.3">
      <c r="A2723" s="1">
        <v>45295</v>
      </c>
      <c r="B2723" s="1" t="str">
        <f t="shared" si="126"/>
        <v>January</v>
      </c>
      <c r="C2723" s="1" t="str">
        <f t="shared" si="127"/>
        <v>Winter</v>
      </c>
      <c r="D2723" t="s">
        <v>25</v>
      </c>
      <c r="E2723" t="s">
        <v>6</v>
      </c>
      <c r="F2723">
        <v>45.39</v>
      </c>
      <c r="G2723">
        <v>37.119999999999997</v>
      </c>
      <c r="H2723">
        <v>3</v>
      </c>
      <c r="I2723">
        <f t="shared" si="128"/>
        <v>111.35999999999999</v>
      </c>
    </row>
    <row r="2724" spans="1:9" x14ac:dyDescent="0.3">
      <c r="A2724" s="1">
        <v>45608</v>
      </c>
      <c r="B2724" s="1" t="str">
        <f t="shared" si="126"/>
        <v>November</v>
      </c>
      <c r="C2724" s="1" t="str">
        <f t="shared" si="127"/>
        <v>Festive</v>
      </c>
      <c r="D2724" t="s">
        <v>51</v>
      </c>
      <c r="E2724" t="s">
        <v>6</v>
      </c>
      <c r="F2724">
        <v>145.13</v>
      </c>
      <c r="G2724">
        <v>105.12</v>
      </c>
      <c r="H2724">
        <v>0.5</v>
      </c>
      <c r="I2724">
        <f t="shared" si="128"/>
        <v>52.56</v>
      </c>
    </row>
    <row r="2725" spans="1:9" x14ac:dyDescent="0.3">
      <c r="A2725" s="1">
        <v>45638</v>
      </c>
      <c r="B2725" s="1" t="str">
        <f t="shared" si="126"/>
        <v>December</v>
      </c>
      <c r="C2725" s="1" t="str">
        <f t="shared" si="127"/>
        <v>Festive</v>
      </c>
      <c r="D2725" t="s">
        <v>24</v>
      </c>
      <c r="E2725" t="s">
        <v>6</v>
      </c>
      <c r="F2725">
        <v>0.54</v>
      </c>
      <c r="G2725">
        <v>0.46</v>
      </c>
      <c r="H2725">
        <v>250</v>
      </c>
      <c r="I2725">
        <f t="shared" si="128"/>
        <v>115</v>
      </c>
    </row>
    <row r="2726" spans="1:9" x14ac:dyDescent="0.3">
      <c r="A2726" s="1">
        <v>45306</v>
      </c>
      <c r="B2726" s="1" t="str">
        <f t="shared" si="126"/>
        <v>January</v>
      </c>
      <c r="C2726" s="1" t="str">
        <f t="shared" si="127"/>
        <v>Winter</v>
      </c>
      <c r="D2726" t="s">
        <v>49</v>
      </c>
      <c r="E2726" t="s">
        <v>4</v>
      </c>
      <c r="F2726">
        <v>87.95</v>
      </c>
      <c r="G2726">
        <v>78.209999999999994</v>
      </c>
      <c r="H2726">
        <v>1</v>
      </c>
      <c r="I2726">
        <f t="shared" si="128"/>
        <v>78.209999999999994</v>
      </c>
    </row>
    <row r="2727" spans="1:9" x14ac:dyDescent="0.3">
      <c r="A2727" s="1">
        <v>45391</v>
      </c>
      <c r="B2727" s="1" t="str">
        <f t="shared" si="126"/>
        <v>April</v>
      </c>
      <c r="C2727" s="1" t="str">
        <f t="shared" si="127"/>
        <v>Summer</v>
      </c>
      <c r="D2727" t="s">
        <v>32</v>
      </c>
      <c r="E2727" t="s">
        <v>33</v>
      </c>
      <c r="F2727">
        <v>0.05</v>
      </c>
      <c r="G2727">
        <v>0.04</v>
      </c>
      <c r="H2727">
        <v>500</v>
      </c>
      <c r="I2727">
        <f t="shared" si="128"/>
        <v>20</v>
      </c>
    </row>
    <row r="2728" spans="1:9" x14ac:dyDescent="0.3">
      <c r="A2728" s="1">
        <v>45609</v>
      </c>
      <c r="B2728" s="1" t="str">
        <f t="shared" si="126"/>
        <v>November</v>
      </c>
      <c r="C2728" s="1" t="str">
        <f t="shared" si="127"/>
        <v>Festive</v>
      </c>
      <c r="D2728" t="s">
        <v>21</v>
      </c>
      <c r="E2728" t="s">
        <v>6</v>
      </c>
      <c r="F2728">
        <v>165.44</v>
      </c>
      <c r="G2728">
        <v>119.1</v>
      </c>
      <c r="H2728">
        <v>1</v>
      </c>
      <c r="I2728">
        <f t="shared" si="128"/>
        <v>119.1</v>
      </c>
    </row>
    <row r="2729" spans="1:9" x14ac:dyDescent="0.3">
      <c r="A2729" s="1">
        <v>45537</v>
      </c>
      <c r="B2729" s="1" t="str">
        <f t="shared" si="126"/>
        <v>September</v>
      </c>
      <c r="C2729" s="1" t="str">
        <f t="shared" si="127"/>
        <v>Monsoon</v>
      </c>
      <c r="D2729" t="s">
        <v>8</v>
      </c>
      <c r="E2729" t="s">
        <v>6</v>
      </c>
      <c r="F2729">
        <v>7.16</v>
      </c>
      <c r="G2729">
        <v>6.26</v>
      </c>
      <c r="H2729">
        <v>5</v>
      </c>
      <c r="I2729">
        <f t="shared" si="128"/>
        <v>31.299999999999997</v>
      </c>
    </row>
    <row r="2730" spans="1:9" x14ac:dyDescent="0.3">
      <c r="A2730" s="1">
        <v>45310</v>
      </c>
      <c r="B2730" s="1" t="str">
        <f t="shared" si="126"/>
        <v>January</v>
      </c>
      <c r="C2730" s="1" t="str">
        <f t="shared" si="127"/>
        <v>Winter</v>
      </c>
      <c r="D2730" t="s">
        <v>34</v>
      </c>
      <c r="E2730" t="s">
        <v>35</v>
      </c>
      <c r="F2730">
        <v>0.04</v>
      </c>
      <c r="G2730">
        <v>0.03</v>
      </c>
      <c r="H2730">
        <v>200</v>
      </c>
      <c r="I2730">
        <f t="shared" si="128"/>
        <v>6</v>
      </c>
    </row>
    <row r="2731" spans="1:9" x14ac:dyDescent="0.3">
      <c r="A2731" s="1">
        <v>45538</v>
      </c>
      <c r="B2731" s="1" t="str">
        <f t="shared" si="126"/>
        <v>September</v>
      </c>
      <c r="C2731" s="1" t="str">
        <f t="shared" si="127"/>
        <v>Monsoon</v>
      </c>
      <c r="D2731" t="s">
        <v>16</v>
      </c>
      <c r="E2731" t="s">
        <v>17</v>
      </c>
      <c r="F2731">
        <v>4.42</v>
      </c>
      <c r="G2731">
        <v>4.2</v>
      </c>
      <c r="H2731">
        <v>2000</v>
      </c>
      <c r="I2731">
        <f t="shared" si="128"/>
        <v>8400</v>
      </c>
    </row>
    <row r="2732" spans="1:9" x14ac:dyDescent="0.3">
      <c r="A2732" s="1">
        <v>45624</v>
      </c>
      <c r="B2732" s="1" t="str">
        <f t="shared" si="126"/>
        <v>November</v>
      </c>
      <c r="C2732" s="1" t="str">
        <f t="shared" si="127"/>
        <v>Festive</v>
      </c>
      <c r="D2732" t="s">
        <v>53</v>
      </c>
      <c r="E2732" t="s">
        <v>6</v>
      </c>
      <c r="F2732">
        <v>69.260000000000005</v>
      </c>
      <c r="G2732">
        <v>46.91</v>
      </c>
      <c r="H2732">
        <v>1</v>
      </c>
      <c r="I2732">
        <f t="shared" si="128"/>
        <v>46.91</v>
      </c>
    </row>
    <row r="2733" spans="1:9" x14ac:dyDescent="0.3">
      <c r="A2733" s="1">
        <v>45463</v>
      </c>
      <c r="B2733" s="1" t="str">
        <f t="shared" si="126"/>
        <v>June</v>
      </c>
      <c r="C2733" s="1" t="str">
        <f t="shared" si="127"/>
        <v>Summer</v>
      </c>
      <c r="D2733" t="s">
        <v>12</v>
      </c>
      <c r="E2733" t="s">
        <v>6</v>
      </c>
      <c r="F2733">
        <v>0.4</v>
      </c>
      <c r="G2733">
        <v>0.28000000000000003</v>
      </c>
      <c r="H2733">
        <v>1500</v>
      </c>
      <c r="I2733">
        <f t="shared" si="128"/>
        <v>420.00000000000006</v>
      </c>
    </row>
    <row r="2734" spans="1:9" x14ac:dyDescent="0.3">
      <c r="A2734" s="1">
        <v>45503</v>
      </c>
      <c r="B2734" s="1" t="str">
        <f t="shared" si="126"/>
        <v>July</v>
      </c>
      <c r="C2734" s="1" t="str">
        <f t="shared" si="127"/>
        <v>Monsoon</v>
      </c>
      <c r="D2734" t="s">
        <v>32</v>
      </c>
      <c r="E2734" t="s">
        <v>33</v>
      </c>
      <c r="F2734">
        <v>7.0000000000000007E-2</v>
      </c>
      <c r="G2734">
        <v>0.05</v>
      </c>
      <c r="H2734">
        <v>200</v>
      </c>
      <c r="I2734">
        <f t="shared" si="128"/>
        <v>10</v>
      </c>
    </row>
    <row r="2735" spans="1:9" x14ac:dyDescent="0.3">
      <c r="A2735" s="1">
        <v>45320</v>
      </c>
      <c r="B2735" s="1" t="str">
        <f t="shared" si="126"/>
        <v>January</v>
      </c>
      <c r="C2735" s="1" t="str">
        <f t="shared" si="127"/>
        <v>Winter</v>
      </c>
      <c r="D2735" t="s">
        <v>30</v>
      </c>
      <c r="E2735" t="s">
        <v>6</v>
      </c>
      <c r="F2735">
        <v>51.4</v>
      </c>
      <c r="G2735">
        <v>47.2</v>
      </c>
      <c r="H2735">
        <v>2</v>
      </c>
      <c r="I2735">
        <f t="shared" si="128"/>
        <v>94.4</v>
      </c>
    </row>
    <row r="2736" spans="1:9" x14ac:dyDescent="0.3">
      <c r="A2736" s="1">
        <v>45445</v>
      </c>
      <c r="B2736" s="1" t="str">
        <f t="shared" si="126"/>
        <v>June</v>
      </c>
      <c r="C2736" s="1" t="str">
        <f t="shared" si="127"/>
        <v>Summer</v>
      </c>
      <c r="D2736" t="s">
        <v>5</v>
      </c>
      <c r="E2736" t="s">
        <v>6</v>
      </c>
      <c r="F2736">
        <v>96.81</v>
      </c>
      <c r="G2736">
        <v>68.58</v>
      </c>
      <c r="H2736">
        <v>1</v>
      </c>
      <c r="I2736">
        <f t="shared" si="128"/>
        <v>68.58</v>
      </c>
    </row>
    <row r="2737" spans="1:9" x14ac:dyDescent="0.3">
      <c r="A2737" s="1">
        <v>45453</v>
      </c>
      <c r="B2737" s="1" t="str">
        <f t="shared" si="126"/>
        <v>June</v>
      </c>
      <c r="C2737" s="1" t="str">
        <f t="shared" si="127"/>
        <v>Summer</v>
      </c>
      <c r="D2737" t="s">
        <v>46</v>
      </c>
      <c r="E2737" t="s">
        <v>6</v>
      </c>
      <c r="F2737">
        <v>0.89</v>
      </c>
      <c r="G2737">
        <v>0.74</v>
      </c>
      <c r="H2737">
        <v>250</v>
      </c>
      <c r="I2737">
        <f t="shared" si="128"/>
        <v>185</v>
      </c>
    </row>
    <row r="2738" spans="1:9" x14ac:dyDescent="0.3">
      <c r="A2738" s="1">
        <v>45301</v>
      </c>
      <c r="B2738" s="1" t="str">
        <f t="shared" si="126"/>
        <v>January</v>
      </c>
      <c r="C2738" s="1" t="str">
        <f t="shared" si="127"/>
        <v>Winter</v>
      </c>
      <c r="D2738" t="s">
        <v>34</v>
      </c>
      <c r="E2738" t="s">
        <v>35</v>
      </c>
      <c r="F2738">
        <v>0.2</v>
      </c>
      <c r="G2738">
        <v>0.15</v>
      </c>
      <c r="H2738">
        <v>750</v>
      </c>
      <c r="I2738">
        <f t="shared" si="128"/>
        <v>112.5</v>
      </c>
    </row>
    <row r="2739" spans="1:9" x14ac:dyDescent="0.3">
      <c r="A2739" s="1">
        <v>45653</v>
      </c>
      <c r="B2739" s="1" t="str">
        <f t="shared" si="126"/>
        <v>December</v>
      </c>
      <c r="C2739" s="1" t="str">
        <f t="shared" si="127"/>
        <v>Festive</v>
      </c>
      <c r="D2739" t="s">
        <v>34</v>
      </c>
      <c r="E2739" t="s">
        <v>35</v>
      </c>
      <c r="F2739">
        <v>0.43</v>
      </c>
      <c r="G2739">
        <v>0.36</v>
      </c>
      <c r="H2739">
        <v>100</v>
      </c>
      <c r="I2739">
        <f t="shared" si="128"/>
        <v>36</v>
      </c>
    </row>
    <row r="2740" spans="1:9" x14ac:dyDescent="0.3">
      <c r="A2740" s="1">
        <v>45611</v>
      </c>
      <c r="B2740" s="1" t="str">
        <f t="shared" si="126"/>
        <v>November</v>
      </c>
      <c r="C2740" s="1" t="str">
        <f t="shared" si="127"/>
        <v>Festive</v>
      </c>
      <c r="D2740" t="s">
        <v>48</v>
      </c>
      <c r="E2740" t="s">
        <v>6</v>
      </c>
      <c r="F2740">
        <v>120.95</v>
      </c>
      <c r="G2740">
        <v>85.94</v>
      </c>
      <c r="H2740">
        <v>2</v>
      </c>
      <c r="I2740">
        <f t="shared" si="128"/>
        <v>171.88</v>
      </c>
    </row>
    <row r="2741" spans="1:9" x14ac:dyDescent="0.3">
      <c r="A2741" s="1">
        <v>45585</v>
      </c>
      <c r="B2741" s="1" t="str">
        <f t="shared" si="126"/>
        <v>October</v>
      </c>
      <c r="C2741" s="1" t="str">
        <f t="shared" si="127"/>
        <v>Festive</v>
      </c>
      <c r="D2741" t="s">
        <v>58</v>
      </c>
      <c r="E2741" t="s">
        <v>33</v>
      </c>
      <c r="F2741">
        <v>0.08</v>
      </c>
      <c r="G2741">
        <v>0.06</v>
      </c>
      <c r="H2741">
        <v>350</v>
      </c>
      <c r="I2741">
        <f t="shared" si="128"/>
        <v>21</v>
      </c>
    </row>
    <row r="2742" spans="1:9" x14ac:dyDescent="0.3">
      <c r="A2742" s="1">
        <v>45569</v>
      </c>
      <c r="B2742" s="1" t="str">
        <f t="shared" si="126"/>
        <v>October</v>
      </c>
      <c r="C2742" s="1" t="str">
        <f t="shared" si="127"/>
        <v>Festive</v>
      </c>
      <c r="D2742" t="s">
        <v>3</v>
      </c>
      <c r="E2742" t="s">
        <v>4</v>
      </c>
      <c r="F2742">
        <v>88.09</v>
      </c>
      <c r="G2742">
        <v>67.05</v>
      </c>
      <c r="H2742">
        <v>0.25</v>
      </c>
      <c r="I2742">
        <f t="shared" si="128"/>
        <v>16.762499999999999</v>
      </c>
    </row>
    <row r="2743" spans="1:9" x14ac:dyDescent="0.3">
      <c r="A2743" s="1">
        <v>45614</v>
      </c>
      <c r="B2743" s="1" t="str">
        <f t="shared" si="126"/>
        <v>November</v>
      </c>
      <c r="C2743" s="1" t="str">
        <f t="shared" si="127"/>
        <v>Festive</v>
      </c>
      <c r="D2743" t="s">
        <v>8</v>
      </c>
      <c r="E2743" t="s">
        <v>6</v>
      </c>
      <c r="F2743">
        <v>9.2100000000000009</v>
      </c>
      <c r="G2743">
        <v>8.24</v>
      </c>
      <c r="H2743">
        <v>4</v>
      </c>
      <c r="I2743">
        <f t="shared" si="128"/>
        <v>32.96</v>
      </c>
    </row>
    <row r="2744" spans="1:9" x14ac:dyDescent="0.3">
      <c r="A2744" s="1">
        <v>45376</v>
      </c>
      <c r="B2744" s="1" t="str">
        <f t="shared" si="126"/>
        <v>March</v>
      </c>
      <c r="C2744" s="1" t="str">
        <f t="shared" si="127"/>
        <v>Winter</v>
      </c>
      <c r="D2744" t="s">
        <v>51</v>
      </c>
      <c r="E2744" t="s">
        <v>6</v>
      </c>
      <c r="F2744">
        <v>71.34</v>
      </c>
      <c r="G2744">
        <v>62.61</v>
      </c>
      <c r="H2744">
        <v>5</v>
      </c>
      <c r="I2744">
        <f t="shared" si="128"/>
        <v>313.05</v>
      </c>
    </row>
    <row r="2745" spans="1:9" x14ac:dyDescent="0.3">
      <c r="A2745" s="1">
        <v>45491</v>
      </c>
      <c r="B2745" s="1" t="str">
        <f t="shared" si="126"/>
        <v>July</v>
      </c>
      <c r="C2745" s="1" t="str">
        <f t="shared" si="127"/>
        <v>Monsoon</v>
      </c>
      <c r="D2745" t="s">
        <v>7</v>
      </c>
      <c r="E2745" t="s">
        <v>6</v>
      </c>
      <c r="F2745">
        <v>21.81</v>
      </c>
      <c r="G2745">
        <v>20.190000000000001</v>
      </c>
      <c r="H2745">
        <v>3</v>
      </c>
      <c r="I2745">
        <f t="shared" si="128"/>
        <v>60.570000000000007</v>
      </c>
    </row>
    <row r="2746" spans="1:9" x14ac:dyDescent="0.3">
      <c r="A2746" s="1">
        <v>45580</v>
      </c>
      <c r="B2746" s="1" t="str">
        <f t="shared" si="126"/>
        <v>October</v>
      </c>
      <c r="C2746" s="1" t="str">
        <f t="shared" si="127"/>
        <v>Festive</v>
      </c>
      <c r="D2746" t="s">
        <v>18</v>
      </c>
      <c r="E2746" t="s">
        <v>17</v>
      </c>
      <c r="F2746">
        <v>2.0699999999999998</v>
      </c>
      <c r="G2746">
        <v>1.83</v>
      </c>
      <c r="H2746">
        <v>4000</v>
      </c>
      <c r="I2746">
        <f t="shared" si="128"/>
        <v>7320</v>
      </c>
    </row>
    <row r="2747" spans="1:9" x14ac:dyDescent="0.3">
      <c r="A2747" s="1">
        <v>45449</v>
      </c>
      <c r="B2747" s="1" t="str">
        <f t="shared" si="126"/>
        <v>June</v>
      </c>
      <c r="C2747" s="1" t="str">
        <f t="shared" si="127"/>
        <v>Summer</v>
      </c>
      <c r="D2747" t="s">
        <v>41</v>
      </c>
      <c r="E2747" t="s">
        <v>42</v>
      </c>
      <c r="F2747">
        <v>0.52</v>
      </c>
      <c r="G2747">
        <v>0.39</v>
      </c>
      <c r="H2747">
        <v>500</v>
      </c>
      <c r="I2747">
        <f t="shared" si="128"/>
        <v>195</v>
      </c>
    </row>
    <row r="2748" spans="1:9" x14ac:dyDescent="0.3">
      <c r="A2748" s="1">
        <v>45453</v>
      </c>
      <c r="B2748" s="1" t="str">
        <f t="shared" si="126"/>
        <v>June</v>
      </c>
      <c r="C2748" s="1" t="str">
        <f t="shared" si="127"/>
        <v>Summer</v>
      </c>
      <c r="D2748" t="s">
        <v>39</v>
      </c>
      <c r="E2748" t="s">
        <v>11</v>
      </c>
      <c r="F2748">
        <v>464.6</v>
      </c>
      <c r="G2748">
        <v>345.27</v>
      </c>
      <c r="H2748">
        <v>5</v>
      </c>
      <c r="I2748">
        <f t="shared" si="128"/>
        <v>1726.35</v>
      </c>
    </row>
    <row r="2749" spans="1:9" x14ac:dyDescent="0.3">
      <c r="A2749" s="1">
        <v>45431</v>
      </c>
      <c r="B2749" s="1" t="str">
        <f t="shared" si="126"/>
        <v>May</v>
      </c>
      <c r="C2749" s="1" t="str">
        <f t="shared" si="127"/>
        <v>Summer</v>
      </c>
      <c r="D2749" t="s">
        <v>51</v>
      </c>
      <c r="E2749" t="s">
        <v>6</v>
      </c>
      <c r="F2749">
        <v>148.56</v>
      </c>
      <c r="G2749">
        <v>110</v>
      </c>
      <c r="H2749">
        <v>1</v>
      </c>
      <c r="I2749">
        <f t="shared" si="128"/>
        <v>110</v>
      </c>
    </row>
    <row r="2750" spans="1:9" x14ac:dyDescent="0.3">
      <c r="A2750" s="1">
        <v>45546</v>
      </c>
      <c r="B2750" s="1" t="str">
        <f t="shared" si="126"/>
        <v>September</v>
      </c>
      <c r="C2750" s="1" t="str">
        <f t="shared" si="127"/>
        <v>Monsoon</v>
      </c>
      <c r="D2750" t="s">
        <v>36</v>
      </c>
      <c r="E2750" t="s">
        <v>35</v>
      </c>
      <c r="F2750">
        <v>0.4</v>
      </c>
      <c r="G2750">
        <v>0.31</v>
      </c>
      <c r="H2750">
        <v>1000</v>
      </c>
      <c r="I2750">
        <f t="shared" si="128"/>
        <v>310</v>
      </c>
    </row>
    <row r="2751" spans="1:9" x14ac:dyDescent="0.3">
      <c r="A2751" s="1">
        <v>45482</v>
      </c>
      <c r="B2751" s="1" t="str">
        <f t="shared" si="126"/>
        <v>July</v>
      </c>
      <c r="C2751" s="1" t="str">
        <f t="shared" si="127"/>
        <v>Monsoon</v>
      </c>
      <c r="D2751" t="s">
        <v>32</v>
      </c>
      <c r="E2751" t="s">
        <v>33</v>
      </c>
      <c r="F2751">
        <v>0.06</v>
      </c>
      <c r="G2751">
        <v>0.04</v>
      </c>
      <c r="H2751">
        <v>200</v>
      </c>
      <c r="I2751">
        <f t="shared" si="128"/>
        <v>8</v>
      </c>
    </row>
    <row r="2752" spans="1:9" x14ac:dyDescent="0.3">
      <c r="A2752" s="1">
        <v>45446</v>
      </c>
      <c r="B2752" s="1" t="str">
        <f t="shared" si="126"/>
        <v>June</v>
      </c>
      <c r="C2752" s="1" t="str">
        <f t="shared" si="127"/>
        <v>Summer</v>
      </c>
      <c r="D2752" t="s">
        <v>32</v>
      </c>
      <c r="E2752" t="s">
        <v>33</v>
      </c>
      <c r="F2752">
        <v>7.0000000000000007E-2</v>
      </c>
      <c r="G2752">
        <v>0.06</v>
      </c>
      <c r="H2752">
        <v>1000</v>
      </c>
      <c r="I2752">
        <f t="shared" si="128"/>
        <v>60</v>
      </c>
    </row>
    <row r="2753" spans="1:9" x14ac:dyDescent="0.3">
      <c r="A2753" s="1">
        <v>45604</v>
      </c>
      <c r="B2753" s="1" t="str">
        <f t="shared" si="126"/>
        <v>November</v>
      </c>
      <c r="C2753" s="1" t="str">
        <f t="shared" si="127"/>
        <v>Festive</v>
      </c>
      <c r="D2753" t="s">
        <v>45</v>
      </c>
      <c r="E2753" t="s">
        <v>23</v>
      </c>
      <c r="F2753">
        <v>175.81</v>
      </c>
      <c r="G2753">
        <v>118.76</v>
      </c>
      <c r="H2753">
        <v>2</v>
      </c>
      <c r="I2753">
        <f t="shared" si="128"/>
        <v>237.52</v>
      </c>
    </row>
    <row r="2754" spans="1:9" x14ac:dyDescent="0.3">
      <c r="A2754" s="1">
        <v>45613</v>
      </c>
      <c r="B2754" s="1" t="str">
        <f t="shared" si="126"/>
        <v>November</v>
      </c>
      <c r="C2754" s="1" t="str">
        <f t="shared" si="127"/>
        <v>Festive</v>
      </c>
      <c r="D2754" t="s">
        <v>45</v>
      </c>
      <c r="E2754" t="s">
        <v>23</v>
      </c>
      <c r="F2754">
        <v>319</v>
      </c>
      <c r="G2754">
        <v>233.33</v>
      </c>
      <c r="H2754">
        <v>0.25</v>
      </c>
      <c r="I2754">
        <f t="shared" si="128"/>
        <v>58.332500000000003</v>
      </c>
    </row>
    <row r="2755" spans="1:9" x14ac:dyDescent="0.3">
      <c r="A2755" s="1">
        <v>45395</v>
      </c>
      <c r="B2755" s="1" t="str">
        <f t="shared" ref="B2755:B2818" si="129">TEXT(A2755,"MMMM")</f>
        <v>April</v>
      </c>
      <c r="C2755" s="1" t="str">
        <f t="shared" ref="C2755:C2818" si="130">IF(OR(MONTH(A2755)=10,MONTH(A2755)=11,MONTH(A2755)=12),"Festive",
IF(OR(MONTH(A2755)=1,MONTH(A2755)=2,MONTH(A2755)=3),"Winter",
IF(OR(MONTH(A2755)=4,MONTH(A2755)=5,MONTH(A2755)=6),"Summer",
"Monsoon")))</f>
        <v>Summer</v>
      </c>
      <c r="D2755" t="s">
        <v>55</v>
      </c>
      <c r="E2755" t="s">
        <v>35</v>
      </c>
      <c r="F2755">
        <v>0.42</v>
      </c>
      <c r="G2755">
        <v>0.31</v>
      </c>
      <c r="H2755">
        <v>1500</v>
      </c>
      <c r="I2755">
        <f t="shared" ref="I2755:I2818" si="131">H2755*G2755</f>
        <v>465</v>
      </c>
    </row>
    <row r="2756" spans="1:9" x14ac:dyDescent="0.3">
      <c r="A2756" s="1">
        <v>45519</v>
      </c>
      <c r="B2756" s="1" t="str">
        <f t="shared" si="129"/>
        <v>August</v>
      </c>
      <c r="C2756" s="1" t="str">
        <f t="shared" si="130"/>
        <v>Monsoon</v>
      </c>
      <c r="D2756" t="s">
        <v>53</v>
      </c>
      <c r="E2756" t="s">
        <v>6</v>
      </c>
      <c r="F2756">
        <v>87.68</v>
      </c>
      <c r="G2756">
        <v>60.45</v>
      </c>
      <c r="H2756">
        <v>1</v>
      </c>
      <c r="I2756">
        <f t="shared" si="131"/>
        <v>60.45</v>
      </c>
    </row>
    <row r="2757" spans="1:9" x14ac:dyDescent="0.3">
      <c r="A2757" s="1">
        <v>45539</v>
      </c>
      <c r="B2757" s="1" t="str">
        <f t="shared" si="129"/>
        <v>September</v>
      </c>
      <c r="C2757" s="1" t="str">
        <f t="shared" si="130"/>
        <v>Monsoon</v>
      </c>
      <c r="D2757" t="s">
        <v>41</v>
      </c>
      <c r="E2757" t="s">
        <v>42</v>
      </c>
      <c r="F2757">
        <v>0.43</v>
      </c>
      <c r="G2757">
        <v>0.36</v>
      </c>
      <c r="H2757">
        <v>50</v>
      </c>
      <c r="I2757">
        <f t="shared" si="131"/>
        <v>18</v>
      </c>
    </row>
    <row r="2758" spans="1:9" x14ac:dyDescent="0.3">
      <c r="A2758" s="1">
        <v>45370</v>
      </c>
      <c r="B2758" s="1" t="str">
        <f t="shared" si="129"/>
        <v>March</v>
      </c>
      <c r="C2758" s="1" t="str">
        <f t="shared" si="130"/>
        <v>Winter</v>
      </c>
      <c r="D2758" t="s">
        <v>22</v>
      </c>
      <c r="E2758" t="s">
        <v>23</v>
      </c>
      <c r="F2758">
        <v>207.44</v>
      </c>
      <c r="G2758">
        <v>166.1</v>
      </c>
      <c r="H2758">
        <v>1</v>
      </c>
      <c r="I2758">
        <f t="shared" si="131"/>
        <v>166.1</v>
      </c>
    </row>
    <row r="2759" spans="1:9" x14ac:dyDescent="0.3">
      <c r="A2759" s="1">
        <v>45627</v>
      </c>
      <c r="B2759" s="1" t="str">
        <f t="shared" si="129"/>
        <v>December</v>
      </c>
      <c r="C2759" s="1" t="str">
        <f t="shared" si="130"/>
        <v>Festive</v>
      </c>
      <c r="D2759" t="s">
        <v>52</v>
      </c>
      <c r="E2759" t="s">
        <v>42</v>
      </c>
      <c r="F2759">
        <v>0.64</v>
      </c>
      <c r="G2759">
        <v>0.55000000000000004</v>
      </c>
      <c r="H2759">
        <v>500</v>
      </c>
      <c r="I2759">
        <f t="shared" si="131"/>
        <v>275</v>
      </c>
    </row>
    <row r="2760" spans="1:9" x14ac:dyDescent="0.3">
      <c r="A2760" s="1">
        <v>45560</v>
      </c>
      <c r="B2760" s="1" t="str">
        <f t="shared" si="129"/>
        <v>September</v>
      </c>
      <c r="C2760" s="1" t="str">
        <f t="shared" si="130"/>
        <v>Monsoon</v>
      </c>
      <c r="D2760" t="s">
        <v>24</v>
      </c>
      <c r="E2760" t="s">
        <v>6</v>
      </c>
      <c r="F2760">
        <v>0.52</v>
      </c>
      <c r="G2760">
        <v>0.37</v>
      </c>
      <c r="H2760">
        <v>250</v>
      </c>
      <c r="I2760">
        <f t="shared" si="131"/>
        <v>92.5</v>
      </c>
    </row>
    <row r="2761" spans="1:9" x14ac:dyDescent="0.3">
      <c r="A2761" s="1">
        <v>45607</v>
      </c>
      <c r="B2761" s="1" t="str">
        <f t="shared" si="129"/>
        <v>November</v>
      </c>
      <c r="C2761" s="1" t="str">
        <f t="shared" si="130"/>
        <v>Festive</v>
      </c>
      <c r="D2761" t="s">
        <v>37</v>
      </c>
      <c r="E2761" t="s">
        <v>33</v>
      </c>
      <c r="F2761">
        <v>0.05</v>
      </c>
      <c r="G2761">
        <v>0.04</v>
      </c>
      <c r="H2761">
        <v>1500</v>
      </c>
      <c r="I2761">
        <f t="shared" si="131"/>
        <v>60</v>
      </c>
    </row>
    <row r="2762" spans="1:9" x14ac:dyDescent="0.3">
      <c r="A2762" s="1">
        <v>45578</v>
      </c>
      <c r="B2762" s="1" t="str">
        <f t="shared" si="129"/>
        <v>October</v>
      </c>
      <c r="C2762" s="1" t="str">
        <f t="shared" si="130"/>
        <v>Festive</v>
      </c>
      <c r="D2762" t="s">
        <v>21</v>
      </c>
      <c r="E2762" t="s">
        <v>6</v>
      </c>
      <c r="F2762">
        <v>112.56</v>
      </c>
      <c r="G2762">
        <v>102.36</v>
      </c>
      <c r="H2762">
        <v>3</v>
      </c>
      <c r="I2762">
        <f t="shared" si="131"/>
        <v>307.08</v>
      </c>
    </row>
    <row r="2763" spans="1:9" x14ac:dyDescent="0.3">
      <c r="A2763" s="1">
        <v>45556</v>
      </c>
      <c r="B2763" s="1" t="str">
        <f t="shared" si="129"/>
        <v>September</v>
      </c>
      <c r="C2763" s="1" t="str">
        <f t="shared" si="130"/>
        <v>Monsoon</v>
      </c>
      <c r="D2763" t="s">
        <v>49</v>
      </c>
      <c r="E2763" t="s">
        <v>4</v>
      </c>
      <c r="F2763">
        <v>70.09</v>
      </c>
      <c r="G2763">
        <v>54.21</v>
      </c>
      <c r="H2763">
        <v>3</v>
      </c>
      <c r="I2763">
        <f t="shared" si="131"/>
        <v>162.63</v>
      </c>
    </row>
    <row r="2764" spans="1:9" x14ac:dyDescent="0.3">
      <c r="A2764" s="1">
        <v>45359</v>
      </c>
      <c r="B2764" s="1" t="str">
        <f t="shared" si="129"/>
        <v>March</v>
      </c>
      <c r="C2764" s="1" t="str">
        <f t="shared" si="130"/>
        <v>Winter</v>
      </c>
      <c r="D2764" t="s">
        <v>24</v>
      </c>
      <c r="E2764" t="s">
        <v>6</v>
      </c>
      <c r="F2764">
        <v>0.88</v>
      </c>
      <c r="G2764">
        <v>0.81</v>
      </c>
      <c r="H2764">
        <v>50</v>
      </c>
      <c r="I2764">
        <f t="shared" si="131"/>
        <v>40.5</v>
      </c>
    </row>
    <row r="2765" spans="1:9" x14ac:dyDescent="0.3">
      <c r="A2765" s="1">
        <v>45570</v>
      </c>
      <c r="B2765" s="1" t="str">
        <f t="shared" si="129"/>
        <v>October</v>
      </c>
      <c r="C2765" s="1" t="str">
        <f t="shared" si="130"/>
        <v>Festive</v>
      </c>
      <c r="D2765" t="s">
        <v>9</v>
      </c>
      <c r="E2765" t="s">
        <v>6</v>
      </c>
      <c r="F2765">
        <v>1.28</v>
      </c>
      <c r="G2765">
        <v>0.92</v>
      </c>
      <c r="H2765">
        <v>750</v>
      </c>
      <c r="I2765">
        <f t="shared" si="131"/>
        <v>690</v>
      </c>
    </row>
    <row r="2766" spans="1:9" x14ac:dyDescent="0.3">
      <c r="A2766" s="1">
        <v>45559</v>
      </c>
      <c r="B2766" s="1" t="str">
        <f t="shared" si="129"/>
        <v>September</v>
      </c>
      <c r="C2766" s="1" t="str">
        <f t="shared" si="130"/>
        <v>Monsoon</v>
      </c>
      <c r="D2766" t="s">
        <v>18</v>
      </c>
      <c r="E2766" t="s">
        <v>17</v>
      </c>
      <c r="F2766">
        <v>4.6500000000000004</v>
      </c>
      <c r="G2766">
        <v>3.62</v>
      </c>
      <c r="H2766">
        <v>200</v>
      </c>
      <c r="I2766">
        <f t="shared" si="131"/>
        <v>724</v>
      </c>
    </row>
    <row r="2767" spans="1:9" x14ac:dyDescent="0.3">
      <c r="A2767" s="1">
        <v>45605</v>
      </c>
      <c r="B2767" s="1" t="str">
        <f t="shared" si="129"/>
        <v>November</v>
      </c>
      <c r="C2767" s="1" t="str">
        <f t="shared" si="130"/>
        <v>Festive</v>
      </c>
      <c r="D2767" t="s">
        <v>19</v>
      </c>
      <c r="E2767" t="s">
        <v>14</v>
      </c>
      <c r="F2767">
        <v>31.31</v>
      </c>
      <c r="G2767">
        <v>27.94</v>
      </c>
      <c r="H2767">
        <v>24</v>
      </c>
      <c r="I2767">
        <f t="shared" si="131"/>
        <v>670.56000000000006</v>
      </c>
    </row>
    <row r="2768" spans="1:9" x14ac:dyDescent="0.3">
      <c r="A2768" s="1">
        <v>45336</v>
      </c>
      <c r="B2768" s="1" t="str">
        <f t="shared" si="129"/>
        <v>February</v>
      </c>
      <c r="C2768" s="1" t="str">
        <f t="shared" si="130"/>
        <v>Winter</v>
      </c>
      <c r="D2768" t="s">
        <v>16</v>
      </c>
      <c r="E2768" t="s">
        <v>17</v>
      </c>
      <c r="F2768">
        <v>5.12</v>
      </c>
      <c r="G2768">
        <v>4.4400000000000004</v>
      </c>
      <c r="H2768">
        <v>1000</v>
      </c>
      <c r="I2768">
        <f t="shared" si="131"/>
        <v>4440</v>
      </c>
    </row>
    <row r="2769" spans="1:9" x14ac:dyDescent="0.3">
      <c r="A2769" s="1">
        <v>45571</v>
      </c>
      <c r="B2769" s="1" t="str">
        <f t="shared" si="129"/>
        <v>October</v>
      </c>
      <c r="C2769" s="1" t="str">
        <f t="shared" si="130"/>
        <v>Festive</v>
      </c>
      <c r="D2769" t="s">
        <v>21</v>
      </c>
      <c r="E2769" t="s">
        <v>6</v>
      </c>
      <c r="F2769">
        <v>94.91</v>
      </c>
      <c r="G2769">
        <v>73.069999999999993</v>
      </c>
      <c r="H2769">
        <v>1</v>
      </c>
      <c r="I2769">
        <f t="shared" si="131"/>
        <v>73.069999999999993</v>
      </c>
    </row>
    <row r="2770" spans="1:9" x14ac:dyDescent="0.3">
      <c r="A2770" s="1">
        <v>45650</v>
      </c>
      <c r="B2770" s="1" t="str">
        <f t="shared" si="129"/>
        <v>December</v>
      </c>
      <c r="C2770" s="1" t="str">
        <f t="shared" si="130"/>
        <v>Festive</v>
      </c>
      <c r="D2770" t="s">
        <v>39</v>
      </c>
      <c r="E2770" t="s">
        <v>11</v>
      </c>
      <c r="F2770">
        <v>630.47</v>
      </c>
      <c r="G2770">
        <v>453.64</v>
      </c>
      <c r="H2770">
        <v>0.25</v>
      </c>
      <c r="I2770">
        <f t="shared" si="131"/>
        <v>113.41</v>
      </c>
    </row>
    <row r="2771" spans="1:9" x14ac:dyDescent="0.3">
      <c r="A2771" s="1">
        <v>45303</v>
      </c>
      <c r="B2771" s="1" t="str">
        <f t="shared" si="129"/>
        <v>January</v>
      </c>
      <c r="C2771" s="1" t="str">
        <f t="shared" si="130"/>
        <v>Winter</v>
      </c>
      <c r="D2771" t="s">
        <v>60</v>
      </c>
      <c r="E2771" t="s">
        <v>17</v>
      </c>
      <c r="F2771">
        <v>4.2300000000000004</v>
      </c>
      <c r="G2771">
        <v>3.01</v>
      </c>
      <c r="H2771">
        <v>200</v>
      </c>
      <c r="I2771">
        <f t="shared" si="131"/>
        <v>602</v>
      </c>
    </row>
    <row r="2772" spans="1:9" x14ac:dyDescent="0.3">
      <c r="A2772" s="1">
        <v>45451</v>
      </c>
      <c r="B2772" s="1" t="str">
        <f t="shared" si="129"/>
        <v>June</v>
      </c>
      <c r="C2772" s="1" t="str">
        <f t="shared" si="130"/>
        <v>Summer</v>
      </c>
      <c r="D2772" t="s">
        <v>48</v>
      </c>
      <c r="E2772" t="s">
        <v>6</v>
      </c>
      <c r="F2772">
        <v>55.47</v>
      </c>
      <c r="G2772">
        <v>48.09</v>
      </c>
      <c r="H2772">
        <v>0.5</v>
      </c>
      <c r="I2772">
        <f t="shared" si="131"/>
        <v>24.045000000000002</v>
      </c>
    </row>
    <row r="2773" spans="1:9" x14ac:dyDescent="0.3">
      <c r="A2773" s="1">
        <v>45399</v>
      </c>
      <c r="B2773" s="1" t="str">
        <f t="shared" si="129"/>
        <v>April</v>
      </c>
      <c r="C2773" s="1" t="str">
        <f t="shared" si="130"/>
        <v>Summer</v>
      </c>
      <c r="D2773" t="s">
        <v>38</v>
      </c>
      <c r="E2773" t="s">
        <v>23</v>
      </c>
      <c r="F2773">
        <v>154.72</v>
      </c>
      <c r="G2773">
        <v>139.94</v>
      </c>
      <c r="H2773">
        <v>0.5</v>
      </c>
      <c r="I2773">
        <f t="shared" si="131"/>
        <v>69.97</v>
      </c>
    </row>
    <row r="2774" spans="1:9" x14ac:dyDescent="0.3">
      <c r="A2774" s="1">
        <v>45590</v>
      </c>
      <c r="B2774" s="1" t="str">
        <f t="shared" si="129"/>
        <v>October</v>
      </c>
      <c r="C2774" s="1" t="str">
        <f t="shared" si="130"/>
        <v>Festive</v>
      </c>
      <c r="D2774" t="s">
        <v>57</v>
      </c>
      <c r="E2774" t="s">
        <v>42</v>
      </c>
      <c r="F2774">
        <v>0.17</v>
      </c>
      <c r="G2774">
        <v>0.12</v>
      </c>
      <c r="H2774">
        <v>1000</v>
      </c>
      <c r="I2774">
        <f t="shared" si="131"/>
        <v>120</v>
      </c>
    </row>
    <row r="2775" spans="1:9" x14ac:dyDescent="0.3">
      <c r="A2775" s="1">
        <v>45634</v>
      </c>
      <c r="B2775" s="1" t="str">
        <f t="shared" si="129"/>
        <v>December</v>
      </c>
      <c r="C2775" s="1" t="str">
        <f t="shared" si="130"/>
        <v>Festive</v>
      </c>
      <c r="D2775" t="s">
        <v>10</v>
      </c>
      <c r="E2775" t="s">
        <v>11</v>
      </c>
      <c r="F2775">
        <v>284.73</v>
      </c>
      <c r="G2775">
        <v>222.96</v>
      </c>
      <c r="H2775">
        <v>10</v>
      </c>
      <c r="I2775">
        <f t="shared" si="131"/>
        <v>2229.6</v>
      </c>
    </row>
    <row r="2776" spans="1:9" x14ac:dyDescent="0.3">
      <c r="A2776" s="1">
        <v>45622</v>
      </c>
      <c r="B2776" s="1" t="str">
        <f t="shared" si="129"/>
        <v>November</v>
      </c>
      <c r="C2776" s="1" t="str">
        <f t="shared" si="130"/>
        <v>Festive</v>
      </c>
      <c r="D2776" t="s">
        <v>9</v>
      </c>
      <c r="E2776" t="s">
        <v>6</v>
      </c>
      <c r="F2776">
        <v>0.1</v>
      </c>
      <c r="G2776">
        <v>7.0000000000000007E-2</v>
      </c>
      <c r="H2776">
        <v>1000</v>
      </c>
      <c r="I2776">
        <f t="shared" si="131"/>
        <v>70</v>
      </c>
    </row>
    <row r="2777" spans="1:9" x14ac:dyDescent="0.3">
      <c r="A2777" s="1">
        <v>45431</v>
      </c>
      <c r="B2777" s="1" t="str">
        <f t="shared" si="129"/>
        <v>May</v>
      </c>
      <c r="C2777" s="1" t="str">
        <f t="shared" si="130"/>
        <v>Summer</v>
      </c>
      <c r="D2777" t="s">
        <v>16</v>
      </c>
      <c r="E2777" t="s">
        <v>17</v>
      </c>
      <c r="F2777">
        <v>5.12</v>
      </c>
      <c r="G2777">
        <v>4.68</v>
      </c>
      <c r="H2777">
        <v>4000</v>
      </c>
      <c r="I2777">
        <f t="shared" si="131"/>
        <v>18720</v>
      </c>
    </row>
    <row r="2778" spans="1:9" x14ac:dyDescent="0.3">
      <c r="A2778" s="1">
        <v>45601</v>
      </c>
      <c r="B2778" s="1" t="str">
        <f t="shared" si="129"/>
        <v>November</v>
      </c>
      <c r="C2778" s="1" t="str">
        <f t="shared" si="130"/>
        <v>Festive</v>
      </c>
      <c r="D2778" t="s">
        <v>28</v>
      </c>
      <c r="E2778" t="s">
        <v>29</v>
      </c>
      <c r="F2778">
        <v>132.56</v>
      </c>
      <c r="G2778">
        <v>100.23</v>
      </c>
      <c r="H2778">
        <v>10</v>
      </c>
      <c r="I2778">
        <f t="shared" si="131"/>
        <v>1002.3000000000001</v>
      </c>
    </row>
    <row r="2779" spans="1:9" x14ac:dyDescent="0.3">
      <c r="A2779" s="1">
        <v>45645</v>
      </c>
      <c r="B2779" s="1" t="str">
        <f t="shared" si="129"/>
        <v>December</v>
      </c>
      <c r="C2779" s="1" t="str">
        <f t="shared" si="130"/>
        <v>Festive</v>
      </c>
      <c r="D2779" t="s">
        <v>37</v>
      </c>
      <c r="E2779" t="s">
        <v>33</v>
      </c>
      <c r="F2779">
        <v>0.06</v>
      </c>
      <c r="G2779">
        <v>0.04</v>
      </c>
      <c r="H2779">
        <v>750</v>
      </c>
      <c r="I2779">
        <f t="shared" si="131"/>
        <v>30</v>
      </c>
    </row>
    <row r="2780" spans="1:9" x14ac:dyDescent="0.3">
      <c r="A2780" s="1">
        <v>45344</v>
      </c>
      <c r="B2780" s="1" t="str">
        <f t="shared" si="129"/>
        <v>February</v>
      </c>
      <c r="C2780" s="1" t="str">
        <f t="shared" si="130"/>
        <v>Winter</v>
      </c>
      <c r="D2780" t="s">
        <v>37</v>
      </c>
      <c r="E2780" t="s">
        <v>33</v>
      </c>
      <c r="F2780">
        <v>0.04</v>
      </c>
      <c r="G2780">
        <v>0.04</v>
      </c>
      <c r="H2780">
        <v>500</v>
      </c>
      <c r="I2780">
        <f t="shared" si="131"/>
        <v>20</v>
      </c>
    </row>
    <row r="2781" spans="1:9" x14ac:dyDescent="0.3">
      <c r="A2781" s="1">
        <v>45610</v>
      </c>
      <c r="B2781" s="1" t="str">
        <f t="shared" si="129"/>
        <v>November</v>
      </c>
      <c r="C2781" s="1" t="str">
        <f t="shared" si="130"/>
        <v>Festive</v>
      </c>
      <c r="D2781" t="s">
        <v>27</v>
      </c>
      <c r="E2781" t="s">
        <v>4</v>
      </c>
      <c r="F2781">
        <v>101.23</v>
      </c>
      <c r="G2781">
        <v>81.42</v>
      </c>
      <c r="H2781">
        <v>3</v>
      </c>
      <c r="I2781">
        <f t="shared" si="131"/>
        <v>244.26</v>
      </c>
    </row>
    <row r="2782" spans="1:9" x14ac:dyDescent="0.3">
      <c r="A2782" s="1">
        <v>45430</v>
      </c>
      <c r="B2782" s="1" t="str">
        <f t="shared" si="129"/>
        <v>May</v>
      </c>
      <c r="C2782" s="1" t="str">
        <f t="shared" si="130"/>
        <v>Summer</v>
      </c>
      <c r="D2782" t="s">
        <v>8</v>
      </c>
      <c r="E2782" t="s">
        <v>6</v>
      </c>
      <c r="F2782">
        <v>16.45</v>
      </c>
      <c r="G2782">
        <v>12.98</v>
      </c>
      <c r="H2782">
        <v>10</v>
      </c>
      <c r="I2782">
        <f t="shared" si="131"/>
        <v>129.80000000000001</v>
      </c>
    </row>
    <row r="2783" spans="1:9" x14ac:dyDescent="0.3">
      <c r="A2783" s="1">
        <v>45656</v>
      </c>
      <c r="B2783" s="1" t="str">
        <f t="shared" si="129"/>
        <v>December</v>
      </c>
      <c r="C2783" s="1" t="str">
        <f t="shared" si="130"/>
        <v>Festive</v>
      </c>
      <c r="D2783" t="s">
        <v>38</v>
      </c>
      <c r="E2783" t="s">
        <v>23</v>
      </c>
      <c r="F2783">
        <v>245.69</v>
      </c>
      <c r="G2783">
        <v>164.13</v>
      </c>
      <c r="H2783">
        <v>3</v>
      </c>
      <c r="I2783">
        <f t="shared" si="131"/>
        <v>492.39</v>
      </c>
    </row>
    <row r="2784" spans="1:9" x14ac:dyDescent="0.3">
      <c r="A2784" s="1">
        <v>45417</v>
      </c>
      <c r="B2784" s="1" t="str">
        <f t="shared" si="129"/>
        <v>May</v>
      </c>
      <c r="C2784" s="1" t="str">
        <f t="shared" si="130"/>
        <v>Summer</v>
      </c>
      <c r="D2784" t="s">
        <v>24</v>
      </c>
      <c r="E2784" t="s">
        <v>6</v>
      </c>
      <c r="F2784">
        <v>1.32</v>
      </c>
      <c r="G2784">
        <v>0.95</v>
      </c>
      <c r="H2784">
        <v>1000</v>
      </c>
      <c r="I2784">
        <f t="shared" si="131"/>
        <v>950</v>
      </c>
    </row>
    <row r="2785" spans="1:9" x14ac:dyDescent="0.3">
      <c r="A2785" s="1">
        <v>45605</v>
      </c>
      <c r="B2785" s="1" t="str">
        <f t="shared" si="129"/>
        <v>November</v>
      </c>
      <c r="C2785" s="1" t="str">
        <f t="shared" si="130"/>
        <v>Festive</v>
      </c>
      <c r="D2785" t="s">
        <v>9</v>
      </c>
      <c r="E2785" t="s">
        <v>6</v>
      </c>
      <c r="F2785">
        <v>0.63</v>
      </c>
      <c r="G2785">
        <v>0.48</v>
      </c>
      <c r="H2785">
        <v>100</v>
      </c>
      <c r="I2785">
        <f t="shared" si="131"/>
        <v>48</v>
      </c>
    </row>
    <row r="2786" spans="1:9" x14ac:dyDescent="0.3">
      <c r="A2786" s="1">
        <v>45465</v>
      </c>
      <c r="B2786" s="1" t="str">
        <f t="shared" si="129"/>
        <v>June</v>
      </c>
      <c r="C2786" s="1" t="str">
        <f t="shared" si="130"/>
        <v>Summer</v>
      </c>
      <c r="D2786" t="s">
        <v>53</v>
      </c>
      <c r="E2786" t="s">
        <v>6</v>
      </c>
      <c r="F2786">
        <v>71.87</v>
      </c>
      <c r="G2786">
        <v>56.83</v>
      </c>
      <c r="H2786">
        <v>2</v>
      </c>
      <c r="I2786">
        <f t="shared" si="131"/>
        <v>113.66</v>
      </c>
    </row>
    <row r="2787" spans="1:9" x14ac:dyDescent="0.3">
      <c r="A2787" s="1">
        <v>45317</v>
      </c>
      <c r="B2787" s="1" t="str">
        <f t="shared" si="129"/>
        <v>January</v>
      </c>
      <c r="C2787" s="1" t="str">
        <f t="shared" si="130"/>
        <v>Winter</v>
      </c>
      <c r="D2787" t="s">
        <v>20</v>
      </c>
      <c r="E2787" t="s">
        <v>6</v>
      </c>
      <c r="F2787">
        <v>56.52</v>
      </c>
      <c r="G2787">
        <v>39.96</v>
      </c>
      <c r="H2787">
        <v>5</v>
      </c>
      <c r="I2787">
        <f t="shared" si="131"/>
        <v>199.8</v>
      </c>
    </row>
    <row r="2788" spans="1:9" x14ac:dyDescent="0.3">
      <c r="A2788" s="1">
        <v>45626</v>
      </c>
      <c r="B2788" s="1" t="str">
        <f t="shared" si="129"/>
        <v>November</v>
      </c>
      <c r="C2788" s="1" t="str">
        <f t="shared" si="130"/>
        <v>Festive</v>
      </c>
      <c r="D2788" t="s">
        <v>7</v>
      </c>
      <c r="E2788" t="s">
        <v>6</v>
      </c>
      <c r="F2788">
        <v>47.84</v>
      </c>
      <c r="G2788">
        <v>32.46</v>
      </c>
      <c r="H2788">
        <v>0.25</v>
      </c>
      <c r="I2788">
        <f t="shared" si="131"/>
        <v>8.1150000000000002</v>
      </c>
    </row>
    <row r="2789" spans="1:9" x14ac:dyDescent="0.3">
      <c r="A2789" s="1">
        <v>45317</v>
      </c>
      <c r="B2789" s="1" t="str">
        <f t="shared" si="129"/>
        <v>January</v>
      </c>
      <c r="C2789" s="1" t="str">
        <f t="shared" si="130"/>
        <v>Winter</v>
      </c>
      <c r="D2789" t="s">
        <v>28</v>
      </c>
      <c r="E2789" t="s">
        <v>29</v>
      </c>
      <c r="F2789">
        <v>81.290000000000006</v>
      </c>
      <c r="G2789">
        <v>66.010000000000005</v>
      </c>
      <c r="H2789">
        <v>4</v>
      </c>
      <c r="I2789">
        <f t="shared" si="131"/>
        <v>264.04000000000002</v>
      </c>
    </row>
    <row r="2790" spans="1:9" x14ac:dyDescent="0.3">
      <c r="A2790" s="1">
        <v>45572</v>
      </c>
      <c r="B2790" s="1" t="str">
        <f t="shared" si="129"/>
        <v>October</v>
      </c>
      <c r="C2790" s="1" t="str">
        <f t="shared" si="130"/>
        <v>Festive</v>
      </c>
      <c r="D2790" t="s">
        <v>55</v>
      </c>
      <c r="E2790" t="s">
        <v>35</v>
      </c>
      <c r="F2790">
        <v>0.48</v>
      </c>
      <c r="G2790">
        <v>0.37</v>
      </c>
      <c r="H2790">
        <v>2000</v>
      </c>
      <c r="I2790">
        <f t="shared" si="131"/>
        <v>740</v>
      </c>
    </row>
    <row r="2791" spans="1:9" x14ac:dyDescent="0.3">
      <c r="A2791" s="1">
        <v>45616</v>
      </c>
      <c r="B2791" s="1" t="str">
        <f t="shared" si="129"/>
        <v>November</v>
      </c>
      <c r="C2791" s="1" t="str">
        <f t="shared" si="130"/>
        <v>Festive</v>
      </c>
      <c r="D2791" t="s">
        <v>8</v>
      </c>
      <c r="E2791" t="s">
        <v>6</v>
      </c>
      <c r="F2791">
        <v>18.940000000000001</v>
      </c>
      <c r="G2791">
        <v>16.28</v>
      </c>
      <c r="H2791">
        <v>1</v>
      </c>
      <c r="I2791">
        <f t="shared" si="131"/>
        <v>16.28</v>
      </c>
    </row>
    <row r="2792" spans="1:9" x14ac:dyDescent="0.3">
      <c r="A2792" s="1">
        <v>45642</v>
      </c>
      <c r="B2792" s="1" t="str">
        <f t="shared" si="129"/>
        <v>December</v>
      </c>
      <c r="C2792" s="1" t="str">
        <f t="shared" si="130"/>
        <v>Festive</v>
      </c>
      <c r="D2792" t="s">
        <v>37</v>
      </c>
      <c r="E2792" t="s">
        <v>33</v>
      </c>
      <c r="F2792">
        <v>0.06</v>
      </c>
      <c r="G2792">
        <v>0.06</v>
      </c>
      <c r="H2792">
        <v>750</v>
      </c>
      <c r="I2792">
        <f t="shared" si="131"/>
        <v>45</v>
      </c>
    </row>
    <row r="2793" spans="1:9" x14ac:dyDescent="0.3">
      <c r="A2793" s="1">
        <v>45520</v>
      </c>
      <c r="B2793" s="1" t="str">
        <f t="shared" si="129"/>
        <v>August</v>
      </c>
      <c r="C2793" s="1" t="str">
        <f t="shared" si="130"/>
        <v>Monsoon</v>
      </c>
      <c r="D2793" t="s">
        <v>38</v>
      </c>
      <c r="E2793" t="s">
        <v>23</v>
      </c>
      <c r="F2793">
        <v>318.08</v>
      </c>
      <c r="G2793">
        <v>271.70999999999998</v>
      </c>
      <c r="H2793">
        <v>3</v>
      </c>
      <c r="I2793">
        <f t="shared" si="131"/>
        <v>815.12999999999988</v>
      </c>
    </row>
    <row r="2794" spans="1:9" x14ac:dyDescent="0.3">
      <c r="A2794" s="1">
        <v>45451</v>
      </c>
      <c r="B2794" s="1" t="str">
        <f t="shared" si="129"/>
        <v>June</v>
      </c>
      <c r="C2794" s="1" t="str">
        <f t="shared" si="130"/>
        <v>Summer</v>
      </c>
      <c r="D2794" t="s">
        <v>44</v>
      </c>
      <c r="E2794" t="s">
        <v>6</v>
      </c>
      <c r="F2794">
        <v>21.66</v>
      </c>
      <c r="G2794">
        <v>16.72</v>
      </c>
      <c r="H2794">
        <v>24</v>
      </c>
      <c r="I2794">
        <f t="shared" si="131"/>
        <v>401.28</v>
      </c>
    </row>
    <row r="2795" spans="1:9" x14ac:dyDescent="0.3">
      <c r="A2795" s="1">
        <v>45591</v>
      </c>
      <c r="B2795" s="1" t="str">
        <f t="shared" si="129"/>
        <v>October</v>
      </c>
      <c r="C2795" s="1" t="str">
        <f t="shared" si="130"/>
        <v>Festive</v>
      </c>
      <c r="D2795" t="s">
        <v>58</v>
      </c>
      <c r="E2795" t="s">
        <v>33</v>
      </c>
      <c r="F2795">
        <v>0.05</v>
      </c>
      <c r="G2795">
        <v>0.04</v>
      </c>
      <c r="H2795">
        <v>5000</v>
      </c>
      <c r="I2795">
        <f t="shared" si="131"/>
        <v>200</v>
      </c>
    </row>
    <row r="2796" spans="1:9" x14ac:dyDescent="0.3">
      <c r="A2796" s="1">
        <v>45565</v>
      </c>
      <c r="B2796" s="1" t="str">
        <f t="shared" si="129"/>
        <v>September</v>
      </c>
      <c r="C2796" s="1" t="str">
        <f t="shared" si="130"/>
        <v>Monsoon</v>
      </c>
      <c r="D2796" t="s">
        <v>55</v>
      </c>
      <c r="E2796" t="s">
        <v>35</v>
      </c>
      <c r="F2796">
        <v>0.4</v>
      </c>
      <c r="G2796">
        <v>0.28999999999999998</v>
      </c>
      <c r="H2796">
        <v>2000</v>
      </c>
      <c r="I2796">
        <f t="shared" si="131"/>
        <v>580</v>
      </c>
    </row>
    <row r="2797" spans="1:9" x14ac:dyDescent="0.3">
      <c r="A2797" s="1">
        <v>45625</v>
      </c>
      <c r="B2797" s="1" t="str">
        <f t="shared" si="129"/>
        <v>November</v>
      </c>
      <c r="C2797" s="1" t="str">
        <f t="shared" si="130"/>
        <v>Festive</v>
      </c>
      <c r="D2797" t="s">
        <v>24</v>
      </c>
      <c r="E2797" t="s">
        <v>6</v>
      </c>
      <c r="F2797">
        <v>1.1499999999999999</v>
      </c>
      <c r="G2797">
        <v>0.93</v>
      </c>
      <c r="H2797">
        <v>100</v>
      </c>
      <c r="I2797">
        <f t="shared" si="131"/>
        <v>93</v>
      </c>
    </row>
    <row r="2798" spans="1:9" x14ac:dyDescent="0.3">
      <c r="A2798" s="1">
        <v>45339</v>
      </c>
      <c r="B2798" s="1" t="str">
        <f t="shared" si="129"/>
        <v>February</v>
      </c>
      <c r="C2798" s="1" t="str">
        <f t="shared" si="130"/>
        <v>Winter</v>
      </c>
      <c r="D2798" t="s">
        <v>26</v>
      </c>
      <c r="E2798" t="s">
        <v>6</v>
      </c>
      <c r="F2798">
        <v>73.45</v>
      </c>
      <c r="G2798">
        <v>65.41</v>
      </c>
      <c r="H2798">
        <v>2</v>
      </c>
      <c r="I2798">
        <f t="shared" si="131"/>
        <v>130.82</v>
      </c>
    </row>
    <row r="2799" spans="1:9" x14ac:dyDescent="0.3">
      <c r="A2799" s="1">
        <v>45531</v>
      </c>
      <c r="B2799" s="1" t="str">
        <f t="shared" si="129"/>
        <v>August</v>
      </c>
      <c r="C2799" s="1" t="str">
        <f t="shared" si="130"/>
        <v>Monsoon</v>
      </c>
      <c r="D2799" t="s">
        <v>46</v>
      </c>
      <c r="E2799" t="s">
        <v>6</v>
      </c>
      <c r="F2799">
        <v>0.26</v>
      </c>
      <c r="G2799">
        <v>0.21</v>
      </c>
      <c r="H2799">
        <v>100</v>
      </c>
      <c r="I2799">
        <f t="shared" si="131"/>
        <v>21</v>
      </c>
    </row>
    <row r="2800" spans="1:9" x14ac:dyDescent="0.3">
      <c r="A2800" s="1">
        <v>45605</v>
      </c>
      <c r="B2800" s="1" t="str">
        <f t="shared" si="129"/>
        <v>November</v>
      </c>
      <c r="C2800" s="1" t="str">
        <f t="shared" si="130"/>
        <v>Festive</v>
      </c>
      <c r="D2800" t="s">
        <v>30</v>
      </c>
      <c r="E2800" t="s">
        <v>6</v>
      </c>
      <c r="F2800">
        <v>62.97</v>
      </c>
      <c r="G2800">
        <v>47.28</v>
      </c>
      <c r="H2800">
        <v>0.25</v>
      </c>
      <c r="I2800">
        <f t="shared" si="131"/>
        <v>11.82</v>
      </c>
    </row>
    <row r="2801" spans="1:9" x14ac:dyDescent="0.3">
      <c r="A2801" s="1">
        <v>45530</v>
      </c>
      <c r="B2801" s="1" t="str">
        <f t="shared" si="129"/>
        <v>August</v>
      </c>
      <c r="C2801" s="1" t="str">
        <f t="shared" si="130"/>
        <v>Monsoon</v>
      </c>
      <c r="D2801" t="s">
        <v>60</v>
      </c>
      <c r="E2801" t="s">
        <v>17</v>
      </c>
      <c r="F2801">
        <v>2.25</v>
      </c>
      <c r="G2801">
        <v>1.56</v>
      </c>
      <c r="H2801">
        <v>1500</v>
      </c>
      <c r="I2801">
        <f t="shared" si="131"/>
        <v>2340</v>
      </c>
    </row>
    <row r="2802" spans="1:9" x14ac:dyDescent="0.3">
      <c r="A2802" s="1">
        <v>45406</v>
      </c>
      <c r="B2802" s="1" t="str">
        <f t="shared" si="129"/>
        <v>April</v>
      </c>
      <c r="C2802" s="1" t="str">
        <f t="shared" si="130"/>
        <v>Summer</v>
      </c>
      <c r="D2802" t="s">
        <v>41</v>
      </c>
      <c r="E2802" t="s">
        <v>42</v>
      </c>
      <c r="F2802">
        <v>7.0000000000000007E-2</v>
      </c>
      <c r="G2802">
        <v>0.06</v>
      </c>
      <c r="H2802">
        <v>1000</v>
      </c>
      <c r="I2802">
        <f t="shared" si="131"/>
        <v>60</v>
      </c>
    </row>
    <row r="2803" spans="1:9" x14ac:dyDescent="0.3">
      <c r="A2803" s="1">
        <v>45644</v>
      </c>
      <c r="B2803" s="1" t="str">
        <f t="shared" si="129"/>
        <v>December</v>
      </c>
      <c r="C2803" s="1" t="str">
        <f t="shared" si="130"/>
        <v>Festive</v>
      </c>
      <c r="D2803" t="s">
        <v>32</v>
      </c>
      <c r="E2803" t="s">
        <v>33</v>
      </c>
      <c r="F2803">
        <v>0.05</v>
      </c>
      <c r="G2803">
        <v>0.04</v>
      </c>
      <c r="H2803">
        <v>5000</v>
      </c>
      <c r="I2803">
        <f t="shared" si="131"/>
        <v>200</v>
      </c>
    </row>
    <row r="2804" spans="1:9" x14ac:dyDescent="0.3">
      <c r="A2804" s="1">
        <v>45612</v>
      </c>
      <c r="B2804" s="1" t="str">
        <f t="shared" si="129"/>
        <v>November</v>
      </c>
      <c r="C2804" s="1" t="str">
        <f t="shared" si="130"/>
        <v>Festive</v>
      </c>
      <c r="D2804" t="s">
        <v>19</v>
      </c>
      <c r="E2804" t="s">
        <v>14</v>
      </c>
      <c r="F2804">
        <v>32.979999999999997</v>
      </c>
      <c r="G2804">
        <v>25.66</v>
      </c>
      <c r="H2804">
        <v>3</v>
      </c>
      <c r="I2804">
        <f t="shared" si="131"/>
        <v>76.98</v>
      </c>
    </row>
    <row r="2805" spans="1:9" x14ac:dyDescent="0.3">
      <c r="A2805" s="1">
        <v>45655</v>
      </c>
      <c r="B2805" s="1" t="str">
        <f t="shared" si="129"/>
        <v>December</v>
      </c>
      <c r="C2805" s="1" t="str">
        <f t="shared" si="130"/>
        <v>Festive</v>
      </c>
      <c r="D2805" t="s">
        <v>44</v>
      </c>
      <c r="E2805" t="s">
        <v>6</v>
      </c>
      <c r="F2805">
        <v>14.32</v>
      </c>
      <c r="G2805">
        <v>12.31</v>
      </c>
      <c r="H2805">
        <v>6</v>
      </c>
      <c r="I2805">
        <f t="shared" si="131"/>
        <v>73.86</v>
      </c>
    </row>
    <row r="2806" spans="1:9" x14ac:dyDescent="0.3">
      <c r="A2806" s="1">
        <v>45461</v>
      </c>
      <c r="B2806" s="1" t="str">
        <f t="shared" si="129"/>
        <v>June</v>
      </c>
      <c r="C2806" s="1" t="str">
        <f t="shared" si="130"/>
        <v>Summer</v>
      </c>
      <c r="D2806" t="s">
        <v>50</v>
      </c>
      <c r="E2806" t="s">
        <v>6</v>
      </c>
      <c r="F2806">
        <v>0.69</v>
      </c>
      <c r="G2806">
        <v>0.47</v>
      </c>
      <c r="H2806">
        <v>350</v>
      </c>
      <c r="I2806">
        <f t="shared" si="131"/>
        <v>164.5</v>
      </c>
    </row>
    <row r="2807" spans="1:9" x14ac:dyDescent="0.3">
      <c r="A2807" s="1">
        <v>45458</v>
      </c>
      <c r="B2807" s="1" t="str">
        <f t="shared" si="129"/>
        <v>June</v>
      </c>
      <c r="C2807" s="1" t="str">
        <f t="shared" si="130"/>
        <v>Summer</v>
      </c>
      <c r="D2807" t="s">
        <v>24</v>
      </c>
      <c r="E2807" t="s">
        <v>6</v>
      </c>
      <c r="F2807">
        <v>0.28999999999999998</v>
      </c>
      <c r="G2807">
        <v>0.21</v>
      </c>
      <c r="H2807">
        <v>200</v>
      </c>
      <c r="I2807">
        <f t="shared" si="131"/>
        <v>42</v>
      </c>
    </row>
    <row r="2808" spans="1:9" x14ac:dyDescent="0.3">
      <c r="A2808" s="1">
        <v>45307</v>
      </c>
      <c r="B2808" s="1" t="str">
        <f t="shared" si="129"/>
        <v>January</v>
      </c>
      <c r="C2808" s="1" t="str">
        <f t="shared" si="130"/>
        <v>Winter</v>
      </c>
      <c r="D2808" t="s">
        <v>55</v>
      </c>
      <c r="E2808" t="s">
        <v>35</v>
      </c>
      <c r="F2808">
        <v>0.19</v>
      </c>
      <c r="G2808">
        <v>0.17</v>
      </c>
      <c r="H2808">
        <v>50</v>
      </c>
      <c r="I2808">
        <f t="shared" si="131"/>
        <v>8.5</v>
      </c>
    </row>
    <row r="2809" spans="1:9" x14ac:dyDescent="0.3">
      <c r="A2809" s="1">
        <v>45580</v>
      </c>
      <c r="B2809" s="1" t="str">
        <f t="shared" si="129"/>
        <v>October</v>
      </c>
      <c r="C2809" s="1" t="str">
        <f t="shared" si="130"/>
        <v>Festive</v>
      </c>
      <c r="D2809" t="s">
        <v>55</v>
      </c>
      <c r="E2809" t="s">
        <v>35</v>
      </c>
      <c r="F2809">
        <v>0.53</v>
      </c>
      <c r="G2809">
        <v>0.5</v>
      </c>
      <c r="H2809">
        <v>100</v>
      </c>
      <c r="I2809">
        <f t="shared" si="131"/>
        <v>50</v>
      </c>
    </row>
    <row r="2810" spans="1:9" x14ac:dyDescent="0.3">
      <c r="A2810" s="1">
        <v>45625</v>
      </c>
      <c r="B2810" s="1" t="str">
        <f t="shared" si="129"/>
        <v>November</v>
      </c>
      <c r="C2810" s="1" t="str">
        <f t="shared" si="130"/>
        <v>Festive</v>
      </c>
      <c r="D2810" t="s">
        <v>38</v>
      </c>
      <c r="E2810" t="s">
        <v>23</v>
      </c>
      <c r="F2810">
        <v>300.63</v>
      </c>
      <c r="G2810">
        <v>232.69</v>
      </c>
      <c r="H2810">
        <v>0.5</v>
      </c>
      <c r="I2810">
        <f t="shared" si="131"/>
        <v>116.345</v>
      </c>
    </row>
    <row r="2811" spans="1:9" x14ac:dyDescent="0.3">
      <c r="A2811" s="1">
        <v>45436</v>
      </c>
      <c r="B2811" s="1" t="str">
        <f t="shared" si="129"/>
        <v>May</v>
      </c>
      <c r="C2811" s="1" t="str">
        <f t="shared" si="130"/>
        <v>Summer</v>
      </c>
      <c r="D2811" t="s">
        <v>13</v>
      </c>
      <c r="E2811" t="s">
        <v>14</v>
      </c>
      <c r="F2811">
        <v>28.29</v>
      </c>
      <c r="G2811">
        <v>22.44</v>
      </c>
      <c r="H2811">
        <v>2</v>
      </c>
      <c r="I2811">
        <f t="shared" si="131"/>
        <v>44.88</v>
      </c>
    </row>
    <row r="2812" spans="1:9" x14ac:dyDescent="0.3">
      <c r="A2812" s="1">
        <v>45357</v>
      </c>
      <c r="B2812" s="1" t="str">
        <f t="shared" si="129"/>
        <v>March</v>
      </c>
      <c r="C2812" s="1" t="str">
        <f t="shared" si="130"/>
        <v>Winter</v>
      </c>
      <c r="D2812" t="s">
        <v>21</v>
      </c>
      <c r="E2812" t="s">
        <v>6</v>
      </c>
      <c r="F2812">
        <v>131.59</v>
      </c>
      <c r="G2812">
        <v>90.91</v>
      </c>
      <c r="H2812">
        <v>0.25</v>
      </c>
      <c r="I2812">
        <f t="shared" si="131"/>
        <v>22.727499999999999</v>
      </c>
    </row>
    <row r="2813" spans="1:9" x14ac:dyDescent="0.3">
      <c r="A2813" s="1">
        <v>45499</v>
      </c>
      <c r="B2813" s="1" t="str">
        <f t="shared" si="129"/>
        <v>July</v>
      </c>
      <c r="C2813" s="1" t="str">
        <f t="shared" si="130"/>
        <v>Monsoon</v>
      </c>
      <c r="D2813" t="s">
        <v>15</v>
      </c>
      <c r="E2813" t="s">
        <v>14</v>
      </c>
      <c r="F2813">
        <v>67.03</v>
      </c>
      <c r="G2813">
        <v>57.12</v>
      </c>
      <c r="H2813">
        <v>1</v>
      </c>
      <c r="I2813">
        <f t="shared" si="131"/>
        <v>57.12</v>
      </c>
    </row>
    <row r="2814" spans="1:9" x14ac:dyDescent="0.3">
      <c r="A2814" s="1">
        <v>45346</v>
      </c>
      <c r="B2814" s="1" t="str">
        <f t="shared" si="129"/>
        <v>February</v>
      </c>
      <c r="C2814" s="1" t="str">
        <f t="shared" si="130"/>
        <v>Winter</v>
      </c>
      <c r="D2814" t="s">
        <v>12</v>
      </c>
      <c r="E2814" t="s">
        <v>6</v>
      </c>
      <c r="F2814">
        <v>0.46</v>
      </c>
      <c r="G2814">
        <v>0.38</v>
      </c>
      <c r="H2814">
        <v>4000</v>
      </c>
      <c r="I2814">
        <f t="shared" si="131"/>
        <v>1520</v>
      </c>
    </row>
    <row r="2815" spans="1:9" x14ac:dyDescent="0.3">
      <c r="A2815" s="1">
        <v>45649</v>
      </c>
      <c r="B2815" s="1" t="str">
        <f t="shared" si="129"/>
        <v>December</v>
      </c>
      <c r="C2815" s="1" t="str">
        <f t="shared" si="130"/>
        <v>Festive</v>
      </c>
      <c r="D2815" t="s">
        <v>52</v>
      </c>
      <c r="E2815" t="s">
        <v>42</v>
      </c>
      <c r="F2815">
        <v>0.48</v>
      </c>
      <c r="G2815">
        <v>0.36</v>
      </c>
      <c r="H2815">
        <v>500</v>
      </c>
      <c r="I2815">
        <f t="shared" si="131"/>
        <v>180</v>
      </c>
    </row>
    <row r="2816" spans="1:9" x14ac:dyDescent="0.3">
      <c r="A2816" s="1">
        <v>45604</v>
      </c>
      <c r="B2816" s="1" t="str">
        <f t="shared" si="129"/>
        <v>November</v>
      </c>
      <c r="C2816" s="1" t="str">
        <f t="shared" si="130"/>
        <v>Festive</v>
      </c>
      <c r="D2816" t="s">
        <v>59</v>
      </c>
      <c r="E2816" t="s">
        <v>6</v>
      </c>
      <c r="F2816">
        <v>14.78</v>
      </c>
      <c r="G2816">
        <v>13.48</v>
      </c>
      <c r="H2816">
        <v>2</v>
      </c>
      <c r="I2816">
        <f t="shared" si="131"/>
        <v>26.96</v>
      </c>
    </row>
    <row r="2817" spans="1:9" x14ac:dyDescent="0.3">
      <c r="A2817" s="1">
        <v>45497</v>
      </c>
      <c r="B2817" s="1" t="str">
        <f t="shared" si="129"/>
        <v>July</v>
      </c>
      <c r="C2817" s="1" t="str">
        <f t="shared" si="130"/>
        <v>Monsoon</v>
      </c>
      <c r="D2817" t="s">
        <v>44</v>
      </c>
      <c r="E2817" t="s">
        <v>6</v>
      </c>
      <c r="F2817">
        <v>8.93</v>
      </c>
      <c r="G2817">
        <v>6.85</v>
      </c>
      <c r="H2817">
        <v>5</v>
      </c>
      <c r="I2817">
        <f t="shared" si="131"/>
        <v>34.25</v>
      </c>
    </row>
    <row r="2818" spans="1:9" x14ac:dyDescent="0.3">
      <c r="A2818" s="1">
        <v>45414</v>
      </c>
      <c r="B2818" s="1" t="str">
        <f t="shared" si="129"/>
        <v>May</v>
      </c>
      <c r="C2818" s="1" t="str">
        <f t="shared" si="130"/>
        <v>Summer</v>
      </c>
      <c r="D2818" t="s">
        <v>5</v>
      </c>
      <c r="E2818" t="s">
        <v>6</v>
      </c>
      <c r="F2818">
        <v>55.7</v>
      </c>
      <c r="G2818">
        <v>39.86</v>
      </c>
      <c r="H2818">
        <v>10</v>
      </c>
      <c r="I2818">
        <f t="shared" si="131"/>
        <v>398.6</v>
      </c>
    </row>
    <row r="2819" spans="1:9" x14ac:dyDescent="0.3">
      <c r="A2819" s="1">
        <v>45373</v>
      </c>
      <c r="B2819" s="1" t="str">
        <f t="shared" ref="B2819:B2882" si="132">TEXT(A2819,"MMMM")</f>
        <v>March</v>
      </c>
      <c r="C2819" s="1" t="str">
        <f t="shared" ref="C2819:C2882" si="133">IF(OR(MONTH(A2819)=10,MONTH(A2819)=11,MONTH(A2819)=12),"Festive",
IF(OR(MONTH(A2819)=1,MONTH(A2819)=2,MONTH(A2819)=3),"Winter",
IF(OR(MONTH(A2819)=4,MONTH(A2819)=5,MONTH(A2819)=6),"Summer",
"Monsoon")))</f>
        <v>Winter</v>
      </c>
      <c r="D2819" t="s">
        <v>28</v>
      </c>
      <c r="E2819" t="s">
        <v>29</v>
      </c>
      <c r="F2819">
        <v>469.33</v>
      </c>
      <c r="G2819">
        <v>339.66</v>
      </c>
      <c r="H2819">
        <v>5</v>
      </c>
      <c r="I2819">
        <f t="shared" ref="I2819:I2882" si="134">H2819*G2819</f>
        <v>1698.3000000000002</v>
      </c>
    </row>
    <row r="2820" spans="1:9" x14ac:dyDescent="0.3">
      <c r="A2820" s="1">
        <v>45488</v>
      </c>
      <c r="B2820" s="1" t="str">
        <f t="shared" si="132"/>
        <v>July</v>
      </c>
      <c r="C2820" s="1" t="str">
        <f t="shared" si="133"/>
        <v>Monsoon</v>
      </c>
      <c r="D2820" t="s">
        <v>49</v>
      </c>
      <c r="E2820" t="s">
        <v>4</v>
      </c>
      <c r="F2820">
        <v>66.25</v>
      </c>
      <c r="G2820">
        <v>63.02</v>
      </c>
      <c r="H2820">
        <v>5</v>
      </c>
      <c r="I2820">
        <f t="shared" si="134"/>
        <v>315.10000000000002</v>
      </c>
    </row>
    <row r="2821" spans="1:9" x14ac:dyDescent="0.3">
      <c r="A2821" s="1">
        <v>45592</v>
      </c>
      <c r="B2821" s="1" t="str">
        <f t="shared" si="132"/>
        <v>October</v>
      </c>
      <c r="C2821" s="1" t="str">
        <f t="shared" si="133"/>
        <v>Festive</v>
      </c>
      <c r="D2821" t="s">
        <v>8</v>
      </c>
      <c r="E2821" t="s">
        <v>6</v>
      </c>
      <c r="F2821">
        <v>7.71</v>
      </c>
      <c r="G2821">
        <v>5.46</v>
      </c>
      <c r="H2821">
        <v>4</v>
      </c>
      <c r="I2821">
        <f t="shared" si="134"/>
        <v>21.84</v>
      </c>
    </row>
    <row r="2822" spans="1:9" x14ac:dyDescent="0.3">
      <c r="A2822" s="1">
        <v>45512</v>
      </c>
      <c r="B2822" s="1" t="str">
        <f t="shared" si="132"/>
        <v>August</v>
      </c>
      <c r="C2822" s="1" t="str">
        <f t="shared" si="133"/>
        <v>Monsoon</v>
      </c>
      <c r="D2822" t="s">
        <v>47</v>
      </c>
      <c r="E2822" t="s">
        <v>6</v>
      </c>
      <c r="F2822">
        <v>81.95</v>
      </c>
      <c r="G2822">
        <v>78.040000000000006</v>
      </c>
      <c r="H2822">
        <v>0.5</v>
      </c>
      <c r="I2822">
        <f t="shared" si="134"/>
        <v>39.020000000000003</v>
      </c>
    </row>
    <row r="2823" spans="1:9" x14ac:dyDescent="0.3">
      <c r="A2823" s="1">
        <v>45514</v>
      </c>
      <c r="B2823" s="1" t="str">
        <f t="shared" si="132"/>
        <v>August</v>
      </c>
      <c r="C2823" s="1" t="str">
        <f t="shared" si="133"/>
        <v>Monsoon</v>
      </c>
      <c r="D2823" t="s">
        <v>26</v>
      </c>
      <c r="E2823" t="s">
        <v>6</v>
      </c>
      <c r="F2823">
        <v>63.27</v>
      </c>
      <c r="G2823">
        <v>50.7</v>
      </c>
      <c r="H2823">
        <v>0.25</v>
      </c>
      <c r="I2823">
        <f t="shared" si="134"/>
        <v>12.675000000000001</v>
      </c>
    </row>
    <row r="2824" spans="1:9" x14ac:dyDescent="0.3">
      <c r="A2824" s="1">
        <v>45467</v>
      </c>
      <c r="B2824" s="1" t="str">
        <f t="shared" si="132"/>
        <v>June</v>
      </c>
      <c r="C2824" s="1" t="str">
        <f t="shared" si="133"/>
        <v>Summer</v>
      </c>
      <c r="D2824" t="s">
        <v>45</v>
      </c>
      <c r="E2824" t="s">
        <v>23</v>
      </c>
      <c r="F2824">
        <v>204.01</v>
      </c>
      <c r="G2824">
        <v>146.56</v>
      </c>
      <c r="H2824">
        <v>2</v>
      </c>
      <c r="I2824">
        <f t="shared" si="134"/>
        <v>293.12</v>
      </c>
    </row>
    <row r="2825" spans="1:9" x14ac:dyDescent="0.3">
      <c r="A2825" s="1">
        <v>45412</v>
      </c>
      <c r="B2825" s="1" t="str">
        <f t="shared" si="132"/>
        <v>April</v>
      </c>
      <c r="C2825" s="1" t="str">
        <f t="shared" si="133"/>
        <v>Summer</v>
      </c>
      <c r="D2825" t="s">
        <v>39</v>
      </c>
      <c r="E2825" t="s">
        <v>11</v>
      </c>
      <c r="F2825">
        <v>383.18</v>
      </c>
      <c r="G2825">
        <v>313.19</v>
      </c>
      <c r="H2825">
        <v>3</v>
      </c>
      <c r="I2825">
        <f t="shared" si="134"/>
        <v>939.56999999999994</v>
      </c>
    </row>
    <row r="2826" spans="1:9" x14ac:dyDescent="0.3">
      <c r="A2826" s="1">
        <v>45651</v>
      </c>
      <c r="B2826" s="1" t="str">
        <f t="shared" si="132"/>
        <v>December</v>
      </c>
      <c r="C2826" s="1" t="str">
        <f t="shared" si="133"/>
        <v>Festive</v>
      </c>
      <c r="D2826" t="s">
        <v>55</v>
      </c>
      <c r="E2826" t="s">
        <v>35</v>
      </c>
      <c r="F2826">
        <v>0.22</v>
      </c>
      <c r="G2826">
        <v>0.17</v>
      </c>
      <c r="H2826">
        <v>750</v>
      </c>
      <c r="I2826">
        <f t="shared" si="134"/>
        <v>127.50000000000001</v>
      </c>
    </row>
    <row r="2827" spans="1:9" x14ac:dyDescent="0.3">
      <c r="A2827" s="1">
        <v>45657</v>
      </c>
      <c r="B2827" s="1" t="str">
        <f t="shared" si="132"/>
        <v>December</v>
      </c>
      <c r="C2827" s="1" t="str">
        <f t="shared" si="133"/>
        <v>Festive</v>
      </c>
      <c r="D2827" t="s">
        <v>60</v>
      </c>
      <c r="E2827" t="s">
        <v>17</v>
      </c>
      <c r="F2827">
        <v>6.47</v>
      </c>
      <c r="G2827">
        <v>4.53</v>
      </c>
      <c r="H2827">
        <v>200</v>
      </c>
      <c r="I2827">
        <f t="shared" si="134"/>
        <v>906</v>
      </c>
    </row>
    <row r="2828" spans="1:9" x14ac:dyDescent="0.3">
      <c r="A2828" s="1">
        <v>45541</v>
      </c>
      <c r="B2828" s="1" t="str">
        <f t="shared" si="132"/>
        <v>September</v>
      </c>
      <c r="C2828" s="1" t="str">
        <f t="shared" si="133"/>
        <v>Monsoon</v>
      </c>
      <c r="D2828" t="s">
        <v>21</v>
      </c>
      <c r="E2828" t="s">
        <v>6</v>
      </c>
      <c r="F2828">
        <v>138.38</v>
      </c>
      <c r="G2828">
        <v>96.91</v>
      </c>
      <c r="H2828">
        <v>5</v>
      </c>
      <c r="I2828">
        <f t="shared" si="134"/>
        <v>484.54999999999995</v>
      </c>
    </row>
    <row r="2829" spans="1:9" x14ac:dyDescent="0.3">
      <c r="A2829" s="1">
        <v>45642</v>
      </c>
      <c r="B2829" s="1" t="str">
        <f t="shared" si="132"/>
        <v>December</v>
      </c>
      <c r="C2829" s="1" t="str">
        <f t="shared" si="133"/>
        <v>Festive</v>
      </c>
      <c r="D2829" t="s">
        <v>18</v>
      </c>
      <c r="E2829" t="s">
        <v>17</v>
      </c>
      <c r="F2829">
        <v>4.16</v>
      </c>
      <c r="G2829">
        <v>2.96</v>
      </c>
      <c r="H2829">
        <v>1500</v>
      </c>
      <c r="I2829">
        <f t="shared" si="134"/>
        <v>4440</v>
      </c>
    </row>
    <row r="2830" spans="1:9" x14ac:dyDescent="0.3">
      <c r="A2830" s="1">
        <v>45341</v>
      </c>
      <c r="B2830" s="1" t="str">
        <f t="shared" si="132"/>
        <v>February</v>
      </c>
      <c r="C2830" s="1" t="str">
        <f t="shared" si="133"/>
        <v>Winter</v>
      </c>
      <c r="D2830" t="s">
        <v>22</v>
      </c>
      <c r="E2830" t="s">
        <v>23</v>
      </c>
      <c r="F2830">
        <v>252.53</v>
      </c>
      <c r="G2830">
        <v>223.46</v>
      </c>
      <c r="H2830">
        <v>0.25</v>
      </c>
      <c r="I2830">
        <f t="shared" si="134"/>
        <v>55.865000000000002</v>
      </c>
    </row>
    <row r="2831" spans="1:9" x14ac:dyDescent="0.3">
      <c r="A2831" s="1">
        <v>45382</v>
      </c>
      <c r="B2831" s="1" t="str">
        <f t="shared" si="132"/>
        <v>March</v>
      </c>
      <c r="C2831" s="1" t="str">
        <f t="shared" si="133"/>
        <v>Winter</v>
      </c>
      <c r="D2831" t="s">
        <v>19</v>
      </c>
      <c r="E2831" t="s">
        <v>14</v>
      </c>
      <c r="F2831">
        <v>61.29</v>
      </c>
      <c r="G2831">
        <v>50.83</v>
      </c>
      <c r="H2831">
        <v>12</v>
      </c>
      <c r="I2831">
        <f t="shared" si="134"/>
        <v>609.96</v>
      </c>
    </row>
    <row r="2832" spans="1:9" x14ac:dyDescent="0.3">
      <c r="A2832" s="1">
        <v>45617</v>
      </c>
      <c r="B2832" s="1" t="str">
        <f t="shared" si="132"/>
        <v>November</v>
      </c>
      <c r="C2832" s="1" t="str">
        <f t="shared" si="133"/>
        <v>Festive</v>
      </c>
      <c r="D2832" t="s">
        <v>12</v>
      </c>
      <c r="E2832" t="s">
        <v>6</v>
      </c>
      <c r="F2832">
        <v>0.48</v>
      </c>
      <c r="G2832">
        <v>0.33</v>
      </c>
      <c r="H2832">
        <v>350</v>
      </c>
      <c r="I2832">
        <f t="shared" si="134"/>
        <v>115.5</v>
      </c>
    </row>
    <row r="2833" spans="1:9" x14ac:dyDescent="0.3">
      <c r="A2833" s="1">
        <v>45579</v>
      </c>
      <c r="B2833" s="1" t="str">
        <f t="shared" si="132"/>
        <v>October</v>
      </c>
      <c r="C2833" s="1" t="str">
        <f t="shared" si="133"/>
        <v>Festive</v>
      </c>
      <c r="D2833" t="s">
        <v>59</v>
      </c>
      <c r="E2833" t="s">
        <v>6</v>
      </c>
      <c r="F2833">
        <v>14.68</v>
      </c>
      <c r="G2833">
        <v>9.99</v>
      </c>
      <c r="H2833">
        <v>10</v>
      </c>
      <c r="I2833">
        <f t="shared" si="134"/>
        <v>99.9</v>
      </c>
    </row>
    <row r="2834" spans="1:9" x14ac:dyDescent="0.3">
      <c r="A2834" s="1">
        <v>45486</v>
      </c>
      <c r="B2834" s="1" t="str">
        <f t="shared" si="132"/>
        <v>July</v>
      </c>
      <c r="C2834" s="1" t="str">
        <f t="shared" si="133"/>
        <v>Monsoon</v>
      </c>
      <c r="D2834" t="s">
        <v>43</v>
      </c>
      <c r="E2834" t="s">
        <v>6</v>
      </c>
      <c r="F2834">
        <v>58.77</v>
      </c>
      <c r="G2834">
        <v>51.66</v>
      </c>
      <c r="H2834">
        <v>0.5</v>
      </c>
      <c r="I2834">
        <f t="shared" si="134"/>
        <v>25.83</v>
      </c>
    </row>
    <row r="2835" spans="1:9" x14ac:dyDescent="0.3">
      <c r="A2835" s="1">
        <v>45648</v>
      </c>
      <c r="B2835" s="1" t="str">
        <f t="shared" si="132"/>
        <v>December</v>
      </c>
      <c r="C2835" s="1" t="str">
        <f t="shared" si="133"/>
        <v>Festive</v>
      </c>
      <c r="D2835" t="s">
        <v>28</v>
      </c>
      <c r="E2835" t="s">
        <v>29</v>
      </c>
      <c r="F2835">
        <v>207.05</v>
      </c>
      <c r="G2835">
        <v>141.82</v>
      </c>
      <c r="H2835">
        <v>5</v>
      </c>
      <c r="I2835">
        <f t="shared" si="134"/>
        <v>709.09999999999991</v>
      </c>
    </row>
    <row r="2836" spans="1:9" x14ac:dyDescent="0.3">
      <c r="A2836" s="1">
        <v>45338</v>
      </c>
      <c r="B2836" s="1" t="str">
        <f t="shared" si="132"/>
        <v>February</v>
      </c>
      <c r="C2836" s="1" t="str">
        <f t="shared" si="133"/>
        <v>Winter</v>
      </c>
      <c r="D2836" t="s">
        <v>31</v>
      </c>
      <c r="E2836" t="s">
        <v>11</v>
      </c>
      <c r="F2836">
        <v>406.9</v>
      </c>
      <c r="G2836">
        <v>382.03</v>
      </c>
      <c r="H2836">
        <v>3</v>
      </c>
      <c r="I2836">
        <f t="shared" si="134"/>
        <v>1146.0899999999999</v>
      </c>
    </row>
    <row r="2837" spans="1:9" x14ac:dyDescent="0.3">
      <c r="A2837" s="1">
        <v>45583</v>
      </c>
      <c r="B2837" s="1" t="str">
        <f t="shared" si="132"/>
        <v>October</v>
      </c>
      <c r="C2837" s="1" t="str">
        <f t="shared" si="133"/>
        <v>Festive</v>
      </c>
      <c r="D2837" t="s">
        <v>10</v>
      </c>
      <c r="E2837" t="s">
        <v>11</v>
      </c>
      <c r="F2837">
        <v>478.62</v>
      </c>
      <c r="G2837">
        <v>319.49</v>
      </c>
      <c r="H2837">
        <v>5</v>
      </c>
      <c r="I2837">
        <f t="shared" si="134"/>
        <v>1597.45</v>
      </c>
    </row>
    <row r="2838" spans="1:9" x14ac:dyDescent="0.3">
      <c r="A2838" s="1">
        <v>45292</v>
      </c>
      <c r="B2838" s="1" t="str">
        <f t="shared" si="132"/>
        <v>January</v>
      </c>
      <c r="C2838" s="1" t="str">
        <f t="shared" si="133"/>
        <v>Winter</v>
      </c>
      <c r="D2838" t="s">
        <v>9</v>
      </c>
      <c r="E2838" t="s">
        <v>6</v>
      </c>
      <c r="F2838">
        <v>0.33</v>
      </c>
      <c r="G2838">
        <v>0.31</v>
      </c>
      <c r="H2838">
        <v>500</v>
      </c>
      <c r="I2838">
        <f t="shared" si="134"/>
        <v>155</v>
      </c>
    </row>
    <row r="2839" spans="1:9" x14ac:dyDescent="0.3">
      <c r="A2839" s="1">
        <v>45368</v>
      </c>
      <c r="B2839" s="1" t="str">
        <f t="shared" si="132"/>
        <v>March</v>
      </c>
      <c r="C2839" s="1" t="str">
        <f t="shared" si="133"/>
        <v>Winter</v>
      </c>
      <c r="D2839" t="s">
        <v>40</v>
      </c>
      <c r="E2839" t="s">
        <v>29</v>
      </c>
      <c r="F2839">
        <v>451.36</v>
      </c>
      <c r="G2839">
        <v>307.58999999999997</v>
      </c>
      <c r="H2839">
        <v>1</v>
      </c>
      <c r="I2839">
        <f t="shared" si="134"/>
        <v>307.58999999999997</v>
      </c>
    </row>
    <row r="2840" spans="1:9" x14ac:dyDescent="0.3">
      <c r="A2840" s="1">
        <v>45441</v>
      </c>
      <c r="B2840" s="1" t="str">
        <f t="shared" si="132"/>
        <v>May</v>
      </c>
      <c r="C2840" s="1" t="str">
        <f t="shared" si="133"/>
        <v>Summer</v>
      </c>
      <c r="D2840" t="s">
        <v>56</v>
      </c>
      <c r="E2840" t="s">
        <v>29</v>
      </c>
      <c r="F2840">
        <v>242.49</v>
      </c>
      <c r="G2840">
        <v>191.99</v>
      </c>
      <c r="H2840">
        <v>12</v>
      </c>
      <c r="I2840">
        <f t="shared" si="134"/>
        <v>2303.88</v>
      </c>
    </row>
    <row r="2841" spans="1:9" x14ac:dyDescent="0.3">
      <c r="A2841" s="1">
        <v>45639</v>
      </c>
      <c r="B2841" s="1" t="str">
        <f t="shared" si="132"/>
        <v>December</v>
      </c>
      <c r="C2841" s="1" t="str">
        <f t="shared" si="133"/>
        <v>Festive</v>
      </c>
      <c r="D2841" t="s">
        <v>27</v>
      </c>
      <c r="E2841" t="s">
        <v>4</v>
      </c>
      <c r="F2841">
        <v>46.98</v>
      </c>
      <c r="G2841">
        <v>44.2</v>
      </c>
      <c r="H2841">
        <v>10</v>
      </c>
      <c r="I2841">
        <f t="shared" si="134"/>
        <v>442</v>
      </c>
    </row>
    <row r="2842" spans="1:9" x14ac:dyDescent="0.3">
      <c r="A2842" s="1">
        <v>45397</v>
      </c>
      <c r="B2842" s="1" t="str">
        <f t="shared" si="132"/>
        <v>April</v>
      </c>
      <c r="C2842" s="1" t="str">
        <f t="shared" si="133"/>
        <v>Summer</v>
      </c>
      <c r="D2842" t="s">
        <v>9</v>
      </c>
      <c r="E2842" t="s">
        <v>6</v>
      </c>
      <c r="F2842">
        <v>0.81</v>
      </c>
      <c r="G2842">
        <v>0.72</v>
      </c>
      <c r="H2842">
        <v>200</v>
      </c>
      <c r="I2842">
        <f t="shared" si="134"/>
        <v>144</v>
      </c>
    </row>
    <row r="2843" spans="1:9" x14ac:dyDescent="0.3">
      <c r="A2843" s="1">
        <v>45454</v>
      </c>
      <c r="B2843" s="1" t="str">
        <f t="shared" si="132"/>
        <v>June</v>
      </c>
      <c r="C2843" s="1" t="str">
        <f t="shared" si="133"/>
        <v>Summer</v>
      </c>
      <c r="D2843" t="s">
        <v>5</v>
      </c>
      <c r="E2843" t="s">
        <v>6</v>
      </c>
      <c r="F2843">
        <v>69.02</v>
      </c>
      <c r="G2843">
        <v>62.53</v>
      </c>
      <c r="H2843">
        <v>0.25</v>
      </c>
      <c r="I2843">
        <f t="shared" si="134"/>
        <v>15.6325</v>
      </c>
    </row>
    <row r="2844" spans="1:9" x14ac:dyDescent="0.3">
      <c r="A2844" s="1">
        <v>45652</v>
      </c>
      <c r="B2844" s="1" t="str">
        <f t="shared" si="132"/>
        <v>December</v>
      </c>
      <c r="C2844" s="1" t="str">
        <f t="shared" si="133"/>
        <v>Festive</v>
      </c>
      <c r="D2844" t="s">
        <v>54</v>
      </c>
      <c r="E2844" t="s">
        <v>6</v>
      </c>
      <c r="F2844">
        <v>0.44</v>
      </c>
      <c r="G2844">
        <v>0.37</v>
      </c>
      <c r="H2844">
        <v>5000</v>
      </c>
      <c r="I2844">
        <f t="shared" si="134"/>
        <v>1850</v>
      </c>
    </row>
    <row r="2845" spans="1:9" x14ac:dyDescent="0.3">
      <c r="A2845" s="1">
        <v>45621</v>
      </c>
      <c r="B2845" s="1" t="str">
        <f t="shared" si="132"/>
        <v>November</v>
      </c>
      <c r="C2845" s="1" t="str">
        <f t="shared" si="133"/>
        <v>Festive</v>
      </c>
      <c r="D2845" t="s">
        <v>16</v>
      </c>
      <c r="E2845" t="s">
        <v>17</v>
      </c>
      <c r="F2845">
        <v>5.61</v>
      </c>
      <c r="G2845">
        <v>4.93</v>
      </c>
      <c r="H2845">
        <v>500</v>
      </c>
      <c r="I2845">
        <f t="shared" si="134"/>
        <v>2465</v>
      </c>
    </row>
    <row r="2846" spans="1:9" x14ac:dyDescent="0.3">
      <c r="A2846" s="1">
        <v>45468</v>
      </c>
      <c r="B2846" s="1" t="str">
        <f t="shared" si="132"/>
        <v>June</v>
      </c>
      <c r="C2846" s="1" t="str">
        <f t="shared" si="133"/>
        <v>Summer</v>
      </c>
      <c r="D2846" t="s">
        <v>49</v>
      </c>
      <c r="E2846" t="s">
        <v>4</v>
      </c>
      <c r="F2846">
        <v>103.58</v>
      </c>
      <c r="G2846">
        <v>76.59</v>
      </c>
      <c r="H2846">
        <v>5</v>
      </c>
      <c r="I2846">
        <f t="shared" si="134"/>
        <v>382.95000000000005</v>
      </c>
    </row>
    <row r="2847" spans="1:9" x14ac:dyDescent="0.3">
      <c r="A2847" s="1">
        <v>45296</v>
      </c>
      <c r="B2847" s="1" t="str">
        <f t="shared" si="132"/>
        <v>January</v>
      </c>
      <c r="C2847" s="1" t="str">
        <f t="shared" si="133"/>
        <v>Winter</v>
      </c>
      <c r="D2847" t="s">
        <v>58</v>
      </c>
      <c r="E2847" t="s">
        <v>33</v>
      </c>
      <c r="F2847">
        <v>0.08</v>
      </c>
      <c r="G2847">
        <v>0.06</v>
      </c>
      <c r="H2847">
        <v>250</v>
      </c>
      <c r="I2847">
        <f t="shared" si="134"/>
        <v>15</v>
      </c>
    </row>
    <row r="2848" spans="1:9" x14ac:dyDescent="0.3">
      <c r="A2848" s="1">
        <v>45553</v>
      </c>
      <c r="B2848" s="1" t="str">
        <f t="shared" si="132"/>
        <v>September</v>
      </c>
      <c r="C2848" s="1" t="str">
        <f t="shared" si="133"/>
        <v>Monsoon</v>
      </c>
      <c r="D2848" t="s">
        <v>19</v>
      </c>
      <c r="E2848" t="s">
        <v>14</v>
      </c>
      <c r="F2848">
        <v>27.75</v>
      </c>
      <c r="G2848">
        <v>20.57</v>
      </c>
      <c r="H2848">
        <v>24</v>
      </c>
      <c r="I2848">
        <f t="shared" si="134"/>
        <v>493.68</v>
      </c>
    </row>
    <row r="2849" spans="1:9" x14ac:dyDescent="0.3">
      <c r="A2849" s="1">
        <v>45357</v>
      </c>
      <c r="B2849" s="1" t="str">
        <f t="shared" si="132"/>
        <v>March</v>
      </c>
      <c r="C2849" s="1" t="str">
        <f t="shared" si="133"/>
        <v>Winter</v>
      </c>
      <c r="D2849" t="s">
        <v>41</v>
      </c>
      <c r="E2849" t="s">
        <v>42</v>
      </c>
      <c r="F2849">
        <v>0.13</v>
      </c>
      <c r="G2849">
        <v>0.09</v>
      </c>
      <c r="H2849">
        <v>50</v>
      </c>
      <c r="I2849">
        <f t="shared" si="134"/>
        <v>4.5</v>
      </c>
    </row>
    <row r="2850" spans="1:9" x14ac:dyDescent="0.3">
      <c r="A2850" s="1">
        <v>45323</v>
      </c>
      <c r="B2850" s="1" t="str">
        <f t="shared" si="132"/>
        <v>February</v>
      </c>
      <c r="C2850" s="1" t="str">
        <f t="shared" si="133"/>
        <v>Winter</v>
      </c>
      <c r="D2850" t="s">
        <v>34</v>
      </c>
      <c r="E2850" t="s">
        <v>35</v>
      </c>
      <c r="F2850">
        <v>0.4</v>
      </c>
      <c r="G2850">
        <v>0.37</v>
      </c>
      <c r="H2850">
        <v>200</v>
      </c>
      <c r="I2850">
        <f t="shared" si="134"/>
        <v>74</v>
      </c>
    </row>
    <row r="2851" spans="1:9" x14ac:dyDescent="0.3">
      <c r="A2851" s="1">
        <v>45636</v>
      </c>
      <c r="B2851" s="1" t="str">
        <f t="shared" si="132"/>
        <v>December</v>
      </c>
      <c r="C2851" s="1" t="str">
        <f t="shared" si="133"/>
        <v>Festive</v>
      </c>
      <c r="D2851" t="s">
        <v>54</v>
      </c>
      <c r="E2851" t="s">
        <v>6</v>
      </c>
      <c r="F2851">
        <v>0.19</v>
      </c>
      <c r="G2851">
        <v>0.17</v>
      </c>
      <c r="H2851">
        <v>100</v>
      </c>
      <c r="I2851">
        <f t="shared" si="134"/>
        <v>17</v>
      </c>
    </row>
    <row r="2852" spans="1:9" x14ac:dyDescent="0.3">
      <c r="A2852" s="1">
        <v>45292</v>
      </c>
      <c r="B2852" s="1" t="str">
        <f t="shared" si="132"/>
        <v>January</v>
      </c>
      <c r="C2852" s="1" t="str">
        <f t="shared" si="133"/>
        <v>Winter</v>
      </c>
      <c r="D2852" t="s">
        <v>34</v>
      </c>
      <c r="E2852" t="s">
        <v>35</v>
      </c>
      <c r="F2852">
        <v>0.14000000000000001</v>
      </c>
      <c r="G2852">
        <v>0.1</v>
      </c>
      <c r="H2852">
        <v>1000</v>
      </c>
      <c r="I2852">
        <f t="shared" si="134"/>
        <v>100</v>
      </c>
    </row>
    <row r="2853" spans="1:9" x14ac:dyDescent="0.3">
      <c r="A2853" s="1">
        <v>45475</v>
      </c>
      <c r="B2853" s="1" t="str">
        <f t="shared" si="132"/>
        <v>July</v>
      </c>
      <c r="C2853" s="1" t="str">
        <f t="shared" si="133"/>
        <v>Monsoon</v>
      </c>
      <c r="D2853" t="s">
        <v>43</v>
      </c>
      <c r="E2853" t="s">
        <v>6</v>
      </c>
      <c r="F2853">
        <v>70.180000000000007</v>
      </c>
      <c r="G2853">
        <v>63.63</v>
      </c>
      <c r="H2853">
        <v>1</v>
      </c>
      <c r="I2853">
        <f t="shared" si="134"/>
        <v>63.63</v>
      </c>
    </row>
    <row r="2854" spans="1:9" x14ac:dyDescent="0.3">
      <c r="A2854" s="1">
        <v>45602</v>
      </c>
      <c r="B2854" s="1" t="str">
        <f t="shared" si="132"/>
        <v>November</v>
      </c>
      <c r="C2854" s="1" t="str">
        <f t="shared" si="133"/>
        <v>Festive</v>
      </c>
      <c r="D2854" t="s">
        <v>50</v>
      </c>
      <c r="E2854" t="s">
        <v>6</v>
      </c>
      <c r="F2854">
        <v>0.47</v>
      </c>
      <c r="G2854">
        <v>0.43</v>
      </c>
      <c r="H2854">
        <v>4000</v>
      </c>
      <c r="I2854">
        <f t="shared" si="134"/>
        <v>1720</v>
      </c>
    </row>
    <row r="2855" spans="1:9" x14ac:dyDescent="0.3">
      <c r="A2855" s="1">
        <v>45412</v>
      </c>
      <c r="B2855" s="1" t="str">
        <f t="shared" si="132"/>
        <v>April</v>
      </c>
      <c r="C2855" s="1" t="str">
        <f t="shared" si="133"/>
        <v>Summer</v>
      </c>
      <c r="D2855" t="s">
        <v>50</v>
      </c>
      <c r="E2855" t="s">
        <v>6</v>
      </c>
      <c r="F2855">
        <v>0.11</v>
      </c>
      <c r="G2855">
        <v>0.1</v>
      </c>
      <c r="H2855">
        <v>200</v>
      </c>
      <c r="I2855">
        <f t="shared" si="134"/>
        <v>20</v>
      </c>
    </row>
    <row r="2856" spans="1:9" x14ac:dyDescent="0.3">
      <c r="A2856" s="1">
        <v>45493</v>
      </c>
      <c r="B2856" s="1" t="str">
        <f t="shared" si="132"/>
        <v>July</v>
      </c>
      <c r="C2856" s="1" t="str">
        <f t="shared" si="133"/>
        <v>Monsoon</v>
      </c>
      <c r="D2856" t="s">
        <v>24</v>
      </c>
      <c r="E2856" t="s">
        <v>6</v>
      </c>
      <c r="F2856">
        <v>0.3</v>
      </c>
      <c r="G2856">
        <v>0.23</v>
      </c>
      <c r="H2856">
        <v>100</v>
      </c>
      <c r="I2856">
        <f t="shared" si="134"/>
        <v>23</v>
      </c>
    </row>
    <row r="2857" spans="1:9" x14ac:dyDescent="0.3">
      <c r="A2857" s="1">
        <v>45487</v>
      </c>
      <c r="B2857" s="1" t="str">
        <f t="shared" si="132"/>
        <v>July</v>
      </c>
      <c r="C2857" s="1" t="str">
        <f t="shared" si="133"/>
        <v>Monsoon</v>
      </c>
      <c r="D2857" t="s">
        <v>53</v>
      </c>
      <c r="E2857" t="s">
        <v>6</v>
      </c>
      <c r="F2857">
        <v>88.75</v>
      </c>
      <c r="G2857">
        <v>77.319999999999993</v>
      </c>
      <c r="H2857">
        <v>10</v>
      </c>
      <c r="I2857">
        <f t="shared" si="134"/>
        <v>773.19999999999993</v>
      </c>
    </row>
    <row r="2858" spans="1:9" x14ac:dyDescent="0.3">
      <c r="A2858" s="1">
        <v>45514</v>
      </c>
      <c r="B2858" s="1" t="str">
        <f t="shared" si="132"/>
        <v>August</v>
      </c>
      <c r="C2858" s="1" t="str">
        <f t="shared" si="133"/>
        <v>Monsoon</v>
      </c>
      <c r="D2858" t="s">
        <v>19</v>
      </c>
      <c r="E2858" t="s">
        <v>14</v>
      </c>
      <c r="F2858">
        <v>31.99</v>
      </c>
      <c r="G2858">
        <v>23.25</v>
      </c>
      <c r="H2858">
        <v>12</v>
      </c>
      <c r="I2858">
        <f t="shared" si="134"/>
        <v>279</v>
      </c>
    </row>
    <row r="2859" spans="1:9" x14ac:dyDescent="0.3">
      <c r="A2859" s="1">
        <v>45380</v>
      </c>
      <c r="B2859" s="1" t="str">
        <f t="shared" si="132"/>
        <v>March</v>
      </c>
      <c r="C2859" s="1" t="str">
        <f t="shared" si="133"/>
        <v>Winter</v>
      </c>
      <c r="D2859" t="s">
        <v>39</v>
      </c>
      <c r="E2859" t="s">
        <v>11</v>
      </c>
      <c r="F2859">
        <v>586.34</v>
      </c>
      <c r="G2859">
        <v>424.22</v>
      </c>
      <c r="H2859">
        <v>1</v>
      </c>
      <c r="I2859">
        <f t="shared" si="134"/>
        <v>424.22</v>
      </c>
    </row>
    <row r="2860" spans="1:9" x14ac:dyDescent="0.3">
      <c r="A2860" s="1">
        <v>45388</v>
      </c>
      <c r="B2860" s="1" t="str">
        <f t="shared" si="132"/>
        <v>April</v>
      </c>
      <c r="C2860" s="1" t="str">
        <f t="shared" si="133"/>
        <v>Summer</v>
      </c>
      <c r="D2860" t="s">
        <v>37</v>
      </c>
      <c r="E2860" t="s">
        <v>33</v>
      </c>
      <c r="F2860">
        <v>0.05</v>
      </c>
      <c r="G2860">
        <v>0.04</v>
      </c>
      <c r="H2860">
        <v>100</v>
      </c>
      <c r="I2860">
        <f t="shared" si="134"/>
        <v>4</v>
      </c>
    </row>
    <row r="2861" spans="1:9" x14ac:dyDescent="0.3">
      <c r="A2861" s="1">
        <v>45476</v>
      </c>
      <c r="B2861" s="1" t="str">
        <f t="shared" si="132"/>
        <v>July</v>
      </c>
      <c r="C2861" s="1" t="str">
        <f t="shared" si="133"/>
        <v>Monsoon</v>
      </c>
      <c r="D2861" t="s">
        <v>10</v>
      </c>
      <c r="E2861" t="s">
        <v>11</v>
      </c>
      <c r="F2861">
        <v>462.25</v>
      </c>
      <c r="G2861">
        <v>324.19</v>
      </c>
      <c r="H2861">
        <v>0.5</v>
      </c>
      <c r="I2861">
        <f t="shared" si="134"/>
        <v>162.095</v>
      </c>
    </row>
    <row r="2862" spans="1:9" x14ac:dyDescent="0.3">
      <c r="A2862" s="1">
        <v>45370</v>
      </c>
      <c r="B2862" s="1" t="str">
        <f t="shared" si="132"/>
        <v>March</v>
      </c>
      <c r="C2862" s="1" t="str">
        <f t="shared" si="133"/>
        <v>Winter</v>
      </c>
      <c r="D2862" t="s">
        <v>10</v>
      </c>
      <c r="E2862" t="s">
        <v>11</v>
      </c>
      <c r="F2862">
        <v>576.1</v>
      </c>
      <c r="G2862">
        <v>493.78</v>
      </c>
      <c r="H2862">
        <v>0.5</v>
      </c>
      <c r="I2862">
        <f t="shared" si="134"/>
        <v>246.89</v>
      </c>
    </row>
    <row r="2863" spans="1:9" x14ac:dyDescent="0.3">
      <c r="A2863" s="1">
        <v>45651</v>
      </c>
      <c r="B2863" s="1" t="str">
        <f t="shared" si="132"/>
        <v>December</v>
      </c>
      <c r="C2863" s="1" t="str">
        <f t="shared" si="133"/>
        <v>Festive</v>
      </c>
      <c r="D2863" t="s">
        <v>54</v>
      </c>
      <c r="E2863" t="s">
        <v>6</v>
      </c>
      <c r="F2863">
        <v>0.11</v>
      </c>
      <c r="G2863">
        <v>0.09</v>
      </c>
      <c r="H2863">
        <v>500</v>
      </c>
      <c r="I2863">
        <f t="shared" si="134"/>
        <v>45</v>
      </c>
    </row>
    <row r="2864" spans="1:9" x14ac:dyDescent="0.3">
      <c r="A2864" s="1">
        <v>45567</v>
      </c>
      <c r="B2864" s="1" t="str">
        <f t="shared" si="132"/>
        <v>October</v>
      </c>
      <c r="C2864" s="1" t="str">
        <f t="shared" si="133"/>
        <v>Festive</v>
      </c>
      <c r="D2864" t="s">
        <v>19</v>
      </c>
      <c r="E2864" t="s">
        <v>14</v>
      </c>
      <c r="F2864">
        <v>65.41</v>
      </c>
      <c r="G2864">
        <v>50.89</v>
      </c>
      <c r="H2864">
        <v>6</v>
      </c>
      <c r="I2864">
        <f t="shared" si="134"/>
        <v>305.34000000000003</v>
      </c>
    </row>
    <row r="2865" spans="1:9" x14ac:dyDescent="0.3">
      <c r="A2865" s="1">
        <v>45568</v>
      </c>
      <c r="B2865" s="1" t="str">
        <f t="shared" si="132"/>
        <v>October</v>
      </c>
      <c r="C2865" s="1" t="str">
        <f t="shared" si="133"/>
        <v>Festive</v>
      </c>
      <c r="D2865" t="s">
        <v>3</v>
      </c>
      <c r="E2865" t="s">
        <v>4</v>
      </c>
      <c r="F2865">
        <v>62.78</v>
      </c>
      <c r="G2865">
        <v>44.04</v>
      </c>
      <c r="H2865">
        <v>5</v>
      </c>
      <c r="I2865">
        <f t="shared" si="134"/>
        <v>220.2</v>
      </c>
    </row>
    <row r="2866" spans="1:9" x14ac:dyDescent="0.3">
      <c r="A2866" s="1">
        <v>45628</v>
      </c>
      <c r="B2866" s="1" t="str">
        <f t="shared" si="132"/>
        <v>December</v>
      </c>
      <c r="C2866" s="1" t="str">
        <f t="shared" si="133"/>
        <v>Festive</v>
      </c>
      <c r="D2866" t="s">
        <v>57</v>
      </c>
      <c r="E2866" t="s">
        <v>42</v>
      </c>
      <c r="F2866">
        <v>0.4</v>
      </c>
      <c r="G2866">
        <v>0.35</v>
      </c>
      <c r="H2866">
        <v>200</v>
      </c>
      <c r="I2866">
        <f t="shared" si="134"/>
        <v>70</v>
      </c>
    </row>
    <row r="2867" spans="1:9" x14ac:dyDescent="0.3">
      <c r="A2867" s="1">
        <v>45361</v>
      </c>
      <c r="B2867" s="1" t="str">
        <f t="shared" si="132"/>
        <v>March</v>
      </c>
      <c r="C2867" s="1" t="str">
        <f t="shared" si="133"/>
        <v>Winter</v>
      </c>
      <c r="D2867" t="s">
        <v>38</v>
      </c>
      <c r="E2867" t="s">
        <v>23</v>
      </c>
      <c r="F2867">
        <v>301.39999999999998</v>
      </c>
      <c r="G2867">
        <v>222.12</v>
      </c>
      <c r="H2867">
        <v>2</v>
      </c>
      <c r="I2867">
        <f t="shared" si="134"/>
        <v>444.24</v>
      </c>
    </row>
    <row r="2868" spans="1:9" x14ac:dyDescent="0.3">
      <c r="A2868" s="1">
        <v>45648</v>
      </c>
      <c r="B2868" s="1" t="str">
        <f t="shared" si="132"/>
        <v>December</v>
      </c>
      <c r="C2868" s="1" t="str">
        <f t="shared" si="133"/>
        <v>Festive</v>
      </c>
      <c r="D2868" t="s">
        <v>32</v>
      </c>
      <c r="E2868" t="s">
        <v>33</v>
      </c>
      <c r="F2868">
        <v>0.06</v>
      </c>
      <c r="G2868">
        <v>0.04</v>
      </c>
      <c r="H2868">
        <v>350</v>
      </c>
      <c r="I2868">
        <f t="shared" si="134"/>
        <v>14</v>
      </c>
    </row>
    <row r="2869" spans="1:9" x14ac:dyDescent="0.3">
      <c r="A2869" s="1">
        <v>45525</v>
      </c>
      <c r="B2869" s="1" t="str">
        <f t="shared" si="132"/>
        <v>August</v>
      </c>
      <c r="C2869" s="1" t="str">
        <f t="shared" si="133"/>
        <v>Monsoon</v>
      </c>
      <c r="D2869" t="s">
        <v>18</v>
      </c>
      <c r="E2869" t="s">
        <v>17</v>
      </c>
      <c r="F2869">
        <v>1.9</v>
      </c>
      <c r="G2869">
        <v>1.36</v>
      </c>
      <c r="H2869">
        <v>500</v>
      </c>
      <c r="I2869">
        <f t="shared" si="134"/>
        <v>680</v>
      </c>
    </row>
    <row r="2870" spans="1:9" x14ac:dyDescent="0.3">
      <c r="A2870" s="1">
        <v>45509</v>
      </c>
      <c r="B2870" s="1" t="str">
        <f t="shared" si="132"/>
        <v>August</v>
      </c>
      <c r="C2870" s="1" t="str">
        <f t="shared" si="133"/>
        <v>Monsoon</v>
      </c>
      <c r="D2870" t="s">
        <v>31</v>
      </c>
      <c r="E2870" t="s">
        <v>11</v>
      </c>
      <c r="F2870">
        <v>407.6</v>
      </c>
      <c r="G2870">
        <v>278.25</v>
      </c>
      <c r="H2870">
        <v>0.5</v>
      </c>
      <c r="I2870">
        <f t="shared" si="134"/>
        <v>139.125</v>
      </c>
    </row>
    <row r="2871" spans="1:9" x14ac:dyDescent="0.3">
      <c r="A2871" s="1">
        <v>45524</v>
      </c>
      <c r="B2871" s="1" t="str">
        <f t="shared" si="132"/>
        <v>August</v>
      </c>
      <c r="C2871" s="1" t="str">
        <f t="shared" si="133"/>
        <v>Monsoon</v>
      </c>
      <c r="D2871" t="s">
        <v>60</v>
      </c>
      <c r="E2871" t="s">
        <v>17</v>
      </c>
      <c r="F2871">
        <v>4.45</v>
      </c>
      <c r="G2871">
        <v>3.52</v>
      </c>
      <c r="H2871">
        <v>5000</v>
      </c>
      <c r="I2871">
        <f t="shared" si="134"/>
        <v>17600</v>
      </c>
    </row>
    <row r="2872" spans="1:9" x14ac:dyDescent="0.3">
      <c r="A2872" s="1">
        <v>45522</v>
      </c>
      <c r="B2872" s="1" t="str">
        <f t="shared" si="132"/>
        <v>August</v>
      </c>
      <c r="C2872" s="1" t="str">
        <f t="shared" si="133"/>
        <v>Monsoon</v>
      </c>
      <c r="D2872" t="s">
        <v>50</v>
      </c>
      <c r="E2872" t="s">
        <v>6</v>
      </c>
      <c r="F2872">
        <v>0.26</v>
      </c>
      <c r="G2872">
        <v>0.2</v>
      </c>
      <c r="H2872">
        <v>4000</v>
      </c>
      <c r="I2872">
        <f t="shared" si="134"/>
        <v>800</v>
      </c>
    </row>
    <row r="2873" spans="1:9" x14ac:dyDescent="0.3">
      <c r="A2873" s="1">
        <v>45594</v>
      </c>
      <c r="B2873" s="1" t="str">
        <f t="shared" si="132"/>
        <v>October</v>
      </c>
      <c r="C2873" s="1" t="str">
        <f t="shared" si="133"/>
        <v>Festive</v>
      </c>
      <c r="D2873" t="s">
        <v>45</v>
      </c>
      <c r="E2873" t="s">
        <v>23</v>
      </c>
      <c r="F2873">
        <v>165.57</v>
      </c>
      <c r="G2873">
        <v>150.91999999999999</v>
      </c>
      <c r="H2873">
        <v>3</v>
      </c>
      <c r="I2873">
        <f t="shared" si="134"/>
        <v>452.76</v>
      </c>
    </row>
    <row r="2874" spans="1:9" x14ac:dyDescent="0.3">
      <c r="A2874" s="1">
        <v>45643</v>
      </c>
      <c r="B2874" s="1" t="str">
        <f t="shared" si="132"/>
        <v>December</v>
      </c>
      <c r="C2874" s="1" t="str">
        <f t="shared" si="133"/>
        <v>Festive</v>
      </c>
      <c r="D2874" t="s">
        <v>15</v>
      </c>
      <c r="E2874" t="s">
        <v>14</v>
      </c>
      <c r="F2874">
        <v>33.31</v>
      </c>
      <c r="G2874">
        <v>26.35</v>
      </c>
      <c r="H2874">
        <v>1</v>
      </c>
      <c r="I2874">
        <f t="shared" si="134"/>
        <v>26.35</v>
      </c>
    </row>
    <row r="2875" spans="1:9" x14ac:dyDescent="0.3">
      <c r="A2875" s="1">
        <v>45629</v>
      </c>
      <c r="B2875" s="1" t="str">
        <f t="shared" si="132"/>
        <v>December</v>
      </c>
      <c r="C2875" s="1" t="str">
        <f t="shared" si="133"/>
        <v>Festive</v>
      </c>
      <c r="D2875" t="s">
        <v>13</v>
      </c>
      <c r="E2875" t="s">
        <v>14</v>
      </c>
      <c r="F2875">
        <v>33.28</v>
      </c>
      <c r="G2875">
        <v>27.48</v>
      </c>
      <c r="H2875">
        <v>2</v>
      </c>
      <c r="I2875">
        <f t="shared" si="134"/>
        <v>54.96</v>
      </c>
    </row>
    <row r="2876" spans="1:9" x14ac:dyDescent="0.3">
      <c r="A2876" s="1">
        <v>45413</v>
      </c>
      <c r="B2876" s="1" t="str">
        <f t="shared" si="132"/>
        <v>May</v>
      </c>
      <c r="C2876" s="1" t="str">
        <f t="shared" si="133"/>
        <v>Summer</v>
      </c>
      <c r="D2876" t="s">
        <v>21</v>
      </c>
      <c r="E2876" t="s">
        <v>6</v>
      </c>
      <c r="F2876">
        <v>124.96</v>
      </c>
      <c r="G2876">
        <v>100.16</v>
      </c>
      <c r="H2876">
        <v>2</v>
      </c>
      <c r="I2876">
        <f t="shared" si="134"/>
        <v>200.32</v>
      </c>
    </row>
    <row r="2877" spans="1:9" x14ac:dyDescent="0.3">
      <c r="A2877" s="1">
        <v>45429</v>
      </c>
      <c r="B2877" s="1" t="str">
        <f t="shared" si="132"/>
        <v>May</v>
      </c>
      <c r="C2877" s="1" t="str">
        <f t="shared" si="133"/>
        <v>Summer</v>
      </c>
      <c r="D2877" t="s">
        <v>49</v>
      </c>
      <c r="E2877" t="s">
        <v>4</v>
      </c>
      <c r="F2877">
        <v>152.09</v>
      </c>
      <c r="G2877">
        <v>120.41</v>
      </c>
      <c r="H2877">
        <v>2</v>
      </c>
      <c r="I2877">
        <f t="shared" si="134"/>
        <v>240.82</v>
      </c>
    </row>
    <row r="2878" spans="1:9" x14ac:dyDescent="0.3">
      <c r="A2878" s="1">
        <v>45479</v>
      </c>
      <c r="B2878" s="1" t="str">
        <f t="shared" si="132"/>
        <v>July</v>
      </c>
      <c r="C2878" s="1" t="str">
        <f t="shared" si="133"/>
        <v>Monsoon</v>
      </c>
      <c r="D2878" t="s">
        <v>39</v>
      </c>
      <c r="E2878" t="s">
        <v>11</v>
      </c>
      <c r="F2878">
        <v>481.87</v>
      </c>
      <c r="G2878">
        <v>380.28</v>
      </c>
      <c r="H2878">
        <v>1</v>
      </c>
      <c r="I2878">
        <f t="shared" si="134"/>
        <v>380.28</v>
      </c>
    </row>
    <row r="2879" spans="1:9" x14ac:dyDescent="0.3">
      <c r="A2879" s="1">
        <v>45570</v>
      </c>
      <c r="B2879" s="1" t="str">
        <f t="shared" si="132"/>
        <v>October</v>
      </c>
      <c r="C2879" s="1" t="str">
        <f t="shared" si="133"/>
        <v>Festive</v>
      </c>
      <c r="D2879" t="s">
        <v>52</v>
      </c>
      <c r="E2879" t="s">
        <v>42</v>
      </c>
      <c r="F2879">
        <v>0.1</v>
      </c>
      <c r="G2879">
        <v>7.0000000000000007E-2</v>
      </c>
      <c r="H2879">
        <v>500</v>
      </c>
      <c r="I2879">
        <f t="shared" si="134"/>
        <v>35</v>
      </c>
    </row>
    <row r="2880" spans="1:9" x14ac:dyDescent="0.3">
      <c r="A2880" s="1">
        <v>45480</v>
      </c>
      <c r="B2880" s="1" t="str">
        <f t="shared" si="132"/>
        <v>July</v>
      </c>
      <c r="C2880" s="1" t="str">
        <f t="shared" si="133"/>
        <v>Monsoon</v>
      </c>
      <c r="D2880" t="s">
        <v>8</v>
      </c>
      <c r="E2880" t="s">
        <v>6</v>
      </c>
      <c r="F2880">
        <v>7.11</v>
      </c>
      <c r="G2880">
        <v>5.73</v>
      </c>
      <c r="H2880">
        <v>24</v>
      </c>
      <c r="I2880">
        <f t="shared" si="134"/>
        <v>137.52000000000001</v>
      </c>
    </row>
    <row r="2881" spans="1:9" x14ac:dyDescent="0.3">
      <c r="A2881" s="1">
        <v>45627</v>
      </c>
      <c r="B2881" s="1" t="str">
        <f t="shared" si="132"/>
        <v>December</v>
      </c>
      <c r="C2881" s="1" t="str">
        <f t="shared" si="133"/>
        <v>Festive</v>
      </c>
      <c r="D2881" t="s">
        <v>10</v>
      </c>
      <c r="E2881" t="s">
        <v>11</v>
      </c>
      <c r="F2881">
        <v>424.71</v>
      </c>
      <c r="G2881">
        <v>377.92</v>
      </c>
      <c r="H2881">
        <v>3</v>
      </c>
      <c r="I2881">
        <f t="shared" si="134"/>
        <v>1133.76</v>
      </c>
    </row>
    <row r="2882" spans="1:9" x14ac:dyDescent="0.3">
      <c r="A2882" s="1">
        <v>45332</v>
      </c>
      <c r="B2882" s="1" t="str">
        <f t="shared" si="132"/>
        <v>February</v>
      </c>
      <c r="C2882" s="1" t="str">
        <f t="shared" si="133"/>
        <v>Winter</v>
      </c>
      <c r="D2882" t="s">
        <v>21</v>
      </c>
      <c r="E2882" t="s">
        <v>6</v>
      </c>
      <c r="F2882">
        <v>151.61000000000001</v>
      </c>
      <c r="G2882">
        <v>116.12</v>
      </c>
      <c r="H2882">
        <v>1</v>
      </c>
      <c r="I2882">
        <f t="shared" si="134"/>
        <v>116.12</v>
      </c>
    </row>
    <row r="2883" spans="1:9" x14ac:dyDescent="0.3">
      <c r="A2883" s="1">
        <v>45633</v>
      </c>
      <c r="B2883" s="1" t="str">
        <f t="shared" ref="B2883:B2946" si="135">TEXT(A2883,"MMMM")</f>
        <v>December</v>
      </c>
      <c r="C2883" s="1" t="str">
        <f t="shared" ref="C2883:C2946" si="136">IF(OR(MONTH(A2883)=10,MONTH(A2883)=11,MONTH(A2883)=12),"Festive",
IF(OR(MONTH(A2883)=1,MONTH(A2883)=2,MONTH(A2883)=3),"Winter",
IF(OR(MONTH(A2883)=4,MONTH(A2883)=5,MONTH(A2883)=6),"Summer",
"Monsoon")))</f>
        <v>Festive</v>
      </c>
      <c r="D2883" t="s">
        <v>5</v>
      </c>
      <c r="E2883" t="s">
        <v>6</v>
      </c>
      <c r="F2883">
        <v>64.98</v>
      </c>
      <c r="G2883">
        <v>60.49</v>
      </c>
      <c r="H2883">
        <v>0.5</v>
      </c>
      <c r="I2883">
        <f t="shared" ref="I2883:I2946" si="137">H2883*G2883</f>
        <v>30.245000000000001</v>
      </c>
    </row>
    <row r="2884" spans="1:9" x14ac:dyDescent="0.3">
      <c r="A2884" s="1">
        <v>45435</v>
      </c>
      <c r="B2884" s="1" t="str">
        <f t="shared" si="135"/>
        <v>May</v>
      </c>
      <c r="C2884" s="1" t="str">
        <f t="shared" si="136"/>
        <v>Summer</v>
      </c>
      <c r="D2884" t="s">
        <v>7</v>
      </c>
      <c r="E2884" t="s">
        <v>6</v>
      </c>
      <c r="F2884">
        <v>85.55</v>
      </c>
      <c r="G2884">
        <v>68.09</v>
      </c>
      <c r="H2884">
        <v>1</v>
      </c>
      <c r="I2884">
        <f t="shared" si="137"/>
        <v>68.09</v>
      </c>
    </row>
    <row r="2885" spans="1:9" x14ac:dyDescent="0.3">
      <c r="A2885" s="1">
        <v>45332</v>
      </c>
      <c r="B2885" s="1" t="str">
        <f t="shared" si="135"/>
        <v>February</v>
      </c>
      <c r="C2885" s="1" t="str">
        <f t="shared" si="136"/>
        <v>Winter</v>
      </c>
      <c r="D2885" t="s">
        <v>21</v>
      </c>
      <c r="E2885" t="s">
        <v>6</v>
      </c>
      <c r="F2885">
        <v>105.68</v>
      </c>
      <c r="G2885">
        <v>92.69</v>
      </c>
      <c r="H2885">
        <v>2</v>
      </c>
      <c r="I2885">
        <f t="shared" si="137"/>
        <v>185.38</v>
      </c>
    </row>
    <row r="2886" spans="1:9" x14ac:dyDescent="0.3">
      <c r="A2886" s="1">
        <v>45337</v>
      </c>
      <c r="B2886" s="1" t="str">
        <f t="shared" si="135"/>
        <v>February</v>
      </c>
      <c r="C2886" s="1" t="str">
        <f t="shared" si="136"/>
        <v>Winter</v>
      </c>
      <c r="D2886" t="s">
        <v>51</v>
      </c>
      <c r="E2886" t="s">
        <v>6</v>
      </c>
      <c r="F2886">
        <v>53.69</v>
      </c>
      <c r="G2886">
        <v>46.43</v>
      </c>
      <c r="H2886">
        <v>1</v>
      </c>
      <c r="I2886">
        <f t="shared" si="137"/>
        <v>46.43</v>
      </c>
    </row>
    <row r="2887" spans="1:9" x14ac:dyDescent="0.3">
      <c r="A2887" s="1">
        <v>45646</v>
      </c>
      <c r="B2887" s="1" t="str">
        <f t="shared" si="135"/>
        <v>December</v>
      </c>
      <c r="C2887" s="1" t="str">
        <f t="shared" si="136"/>
        <v>Festive</v>
      </c>
      <c r="D2887" t="s">
        <v>44</v>
      </c>
      <c r="E2887" t="s">
        <v>6</v>
      </c>
      <c r="F2887">
        <v>6.31</v>
      </c>
      <c r="G2887">
        <v>5.44</v>
      </c>
      <c r="H2887">
        <v>10</v>
      </c>
      <c r="I2887">
        <f t="shared" si="137"/>
        <v>54.400000000000006</v>
      </c>
    </row>
    <row r="2888" spans="1:9" x14ac:dyDescent="0.3">
      <c r="A2888" s="1">
        <v>45331</v>
      </c>
      <c r="B2888" s="1" t="str">
        <f t="shared" si="135"/>
        <v>February</v>
      </c>
      <c r="C2888" s="1" t="str">
        <f t="shared" si="136"/>
        <v>Winter</v>
      </c>
      <c r="D2888" t="s">
        <v>22</v>
      </c>
      <c r="E2888" t="s">
        <v>23</v>
      </c>
      <c r="F2888">
        <v>90.96</v>
      </c>
      <c r="G2888">
        <v>81.09</v>
      </c>
      <c r="H2888">
        <v>3</v>
      </c>
      <c r="I2888">
        <f t="shared" si="137"/>
        <v>243.27</v>
      </c>
    </row>
    <row r="2889" spans="1:9" x14ac:dyDescent="0.3">
      <c r="A2889" s="1">
        <v>45451</v>
      </c>
      <c r="B2889" s="1" t="str">
        <f t="shared" si="135"/>
        <v>June</v>
      </c>
      <c r="C2889" s="1" t="str">
        <f t="shared" si="136"/>
        <v>Summer</v>
      </c>
      <c r="D2889" t="s">
        <v>20</v>
      </c>
      <c r="E2889" t="s">
        <v>6</v>
      </c>
      <c r="F2889">
        <v>82.46</v>
      </c>
      <c r="G2889">
        <v>56.45</v>
      </c>
      <c r="H2889">
        <v>2</v>
      </c>
      <c r="I2889">
        <f t="shared" si="137"/>
        <v>112.9</v>
      </c>
    </row>
    <row r="2890" spans="1:9" x14ac:dyDescent="0.3">
      <c r="A2890" s="1">
        <v>45467</v>
      </c>
      <c r="B2890" s="1" t="str">
        <f t="shared" si="135"/>
        <v>June</v>
      </c>
      <c r="C2890" s="1" t="str">
        <f t="shared" si="136"/>
        <v>Summer</v>
      </c>
      <c r="D2890" t="s">
        <v>45</v>
      </c>
      <c r="E2890" t="s">
        <v>23</v>
      </c>
      <c r="F2890">
        <v>327.96</v>
      </c>
      <c r="G2890">
        <v>235.37</v>
      </c>
      <c r="H2890">
        <v>2</v>
      </c>
      <c r="I2890">
        <f t="shared" si="137"/>
        <v>470.74</v>
      </c>
    </row>
    <row r="2891" spans="1:9" x14ac:dyDescent="0.3">
      <c r="A2891" s="1">
        <v>45297</v>
      </c>
      <c r="B2891" s="1" t="str">
        <f t="shared" si="135"/>
        <v>January</v>
      </c>
      <c r="C2891" s="1" t="str">
        <f t="shared" si="136"/>
        <v>Winter</v>
      </c>
      <c r="D2891" t="s">
        <v>20</v>
      </c>
      <c r="E2891" t="s">
        <v>6</v>
      </c>
      <c r="F2891">
        <v>57.85</v>
      </c>
      <c r="G2891">
        <v>39.33</v>
      </c>
      <c r="H2891">
        <v>2</v>
      </c>
      <c r="I2891">
        <f t="shared" si="137"/>
        <v>78.66</v>
      </c>
    </row>
    <row r="2892" spans="1:9" x14ac:dyDescent="0.3">
      <c r="A2892" s="1">
        <v>45554</v>
      </c>
      <c r="B2892" s="1" t="str">
        <f t="shared" si="135"/>
        <v>September</v>
      </c>
      <c r="C2892" s="1" t="str">
        <f t="shared" si="136"/>
        <v>Monsoon</v>
      </c>
      <c r="D2892" t="s">
        <v>52</v>
      </c>
      <c r="E2892" t="s">
        <v>42</v>
      </c>
      <c r="F2892">
        <v>0.77</v>
      </c>
      <c r="G2892">
        <v>0.54</v>
      </c>
      <c r="H2892">
        <v>750</v>
      </c>
      <c r="I2892">
        <f t="shared" si="137"/>
        <v>405</v>
      </c>
    </row>
    <row r="2893" spans="1:9" x14ac:dyDescent="0.3">
      <c r="A2893" s="1">
        <v>45461</v>
      </c>
      <c r="B2893" s="1" t="str">
        <f t="shared" si="135"/>
        <v>June</v>
      </c>
      <c r="C2893" s="1" t="str">
        <f t="shared" si="136"/>
        <v>Summer</v>
      </c>
      <c r="D2893" t="s">
        <v>24</v>
      </c>
      <c r="E2893" t="s">
        <v>6</v>
      </c>
      <c r="F2893">
        <v>0.8</v>
      </c>
      <c r="G2893">
        <v>0.62</v>
      </c>
      <c r="H2893">
        <v>1000</v>
      </c>
      <c r="I2893">
        <f t="shared" si="137"/>
        <v>620</v>
      </c>
    </row>
    <row r="2894" spans="1:9" x14ac:dyDescent="0.3">
      <c r="A2894" s="1">
        <v>45442</v>
      </c>
      <c r="B2894" s="1" t="str">
        <f t="shared" si="135"/>
        <v>May</v>
      </c>
      <c r="C2894" s="1" t="str">
        <f t="shared" si="136"/>
        <v>Summer</v>
      </c>
      <c r="D2894" t="s">
        <v>15</v>
      </c>
      <c r="E2894" t="s">
        <v>14</v>
      </c>
      <c r="F2894">
        <v>69.569999999999993</v>
      </c>
      <c r="G2894">
        <v>46.8</v>
      </c>
      <c r="H2894">
        <v>12</v>
      </c>
      <c r="I2894">
        <f t="shared" si="137"/>
        <v>561.59999999999991</v>
      </c>
    </row>
    <row r="2895" spans="1:9" x14ac:dyDescent="0.3">
      <c r="A2895" s="1">
        <v>45570</v>
      </c>
      <c r="B2895" s="1" t="str">
        <f t="shared" si="135"/>
        <v>October</v>
      </c>
      <c r="C2895" s="1" t="str">
        <f t="shared" si="136"/>
        <v>Festive</v>
      </c>
      <c r="D2895" t="s">
        <v>53</v>
      </c>
      <c r="E2895" t="s">
        <v>6</v>
      </c>
      <c r="F2895">
        <v>92.51</v>
      </c>
      <c r="G2895">
        <v>76.069999999999993</v>
      </c>
      <c r="H2895">
        <v>0.5</v>
      </c>
      <c r="I2895">
        <f t="shared" si="137"/>
        <v>38.034999999999997</v>
      </c>
    </row>
    <row r="2896" spans="1:9" x14ac:dyDescent="0.3">
      <c r="A2896" s="1">
        <v>45447</v>
      </c>
      <c r="B2896" s="1" t="str">
        <f t="shared" si="135"/>
        <v>June</v>
      </c>
      <c r="C2896" s="1" t="str">
        <f t="shared" si="136"/>
        <v>Summer</v>
      </c>
      <c r="D2896" t="s">
        <v>13</v>
      </c>
      <c r="E2896" t="s">
        <v>14</v>
      </c>
      <c r="F2896">
        <v>70.12</v>
      </c>
      <c r="G2896">
        <v>52.93</v>
      </c>
      <c r="H2896">
        <v>24</v>
      </c>
      <c r="I2896">
        <f t="shared" si="137"/>
        <v>1270.32</v>
      </c>
    </row>
    <row r="2897" spans="1:9" x14ac:dyDescent="0.3">
      <c r="A2897" s="1">
        <v>45425</v>
      </c>
      <c r="B2897" s="1" t="str">
        <f t="shared" si="135"/>
        <v>May</v>
      </c>
      <c r="C2897" s="1" t="str">
        <f t="shared" si="136"/>
        <v>Summer</v>
      </c>
      <c r="D2897" t="s">
        <v>52</v>
      </c>
      <c r="E2897" t="s">
        <v>42</v>
      </c>
      <c r="F2897">
        <v>0.46</v>
      </c>
      <c r="G2897">
        <v>0.41</v>
      </c>
      <c r="H2897">
        <v>100</v>
      </c>
      <c r="I2897">
        <f t="shared" si="137"/>
        <v>41</v>
      </c>
    </row>
    <row r="2898" spans="1:9" x14ac:dyDescent="0.3">
      <c r="A2898" s="1">
        <v>45626</v>
      </c>
      <c r="B2898" s="1" t="str">
        <f t="shared" si="135"/>
        <v>November</v>
      </c>
      <c r="C2898" s="1" t="str">
        <f t="shared" si="136"/>
        <v>Festive</v>
      </c>
      <c r="D2898" t="s">
        <v>59</v>
      </c>
      <c r="E2898" t="s">
        <v>6</v>
      </c>
      <c r="F2898">
        <v>9.19</v>
      </c>
      <c r="G2898">
        <v>7.38</v>
      </c>
      <c r="H2898">
        <v>1</v>
      </c>
      <c r="I2898">
        <f t="shared" si="137"/>
        <v>7.38</v>
      </c>
    </row>
    <row r="2899" spans="1:9" x14ac:dyDescent="0.3">
      <c r="A2899" s="1">
        <v>45318</v>
      </c>
      <c r="B2899" s="1" t="str">
        <f t="shared" si="135"/>
        <v>January</v>
      </c>
      <c r="C2899" s="1" t="str">
        <f t="shared" si="136"/>
        <v>Winter</v>
      </c>
      <c r="D2899" t="s">
        <v>13</v>
      </c>
      <c r="E2899" t="s">
        <v>14</v>
      </c>
      <c r="F2899">
        <v>57.31</v>
      </c>
      <c r="G2899">
        <v>46.16</v>
      </c>
      <c r="H2899">
        <v>10</v>
      </c>
      <c r="I2899">
        <f t="shared" si="137"/>
        <v>461.59999999999997</v>
      </c>
    </row>
    <row r="2900" spans="1:9" x14ac:dyDescent="0.3">
      <c r="A2900" s="1">
        <v>45441</v>
      </c>
      <c r="B2900" s="1" t="str">
        <f t="shared" si="135"/>
        <v>May</v>
      </c>
      <c r="C2900" s="1" t="str">
        <f t="shared" si="136"/>
        <v>Summer</v>
      </c>
      <c r="D2900" t="s">
        <v>32</v>
      </c>
      <c r="E2900" t="s">
        <v>33</v>
      </c>
      <c r="F2900">
        <v>0.06</v>
      </c>
      <c r="G2900">
        <v>0.04</v>
      </c>
      <c r="H2900">
        <v>500</v>
      </c>
      <c r="I2900">
        <f t="shared" si="137"/>
        <v>20</v>
      </c>
    </row>
    <row r="2901" spans="1:9" x14ac:dyDescent="0.3">
      <c r="A2901" s="1">
        <v>45305</v>
      </c>
      <c r="B2901" s="1" t="str">
        <f t="shared" si="135"/>
        <v>January</v>
      </c>
      <c r="C2901" s="1" t="str">
        <f t="shared" si="136"/>
        <v>Winter</v>
      </c>
      <c r="D2901" t="s">
        <v>48</v>
      </c>
      <c r="E2901" t="s">
        <v>6</v>
      </c>
      <c r="F2901">
        <v>50.11</v>
      </c>
      <c r="G2901">
        <v>40.770000000000003</v>
      </c>
      <c r="H2901">
        <v>1</v>
      </c>
      <c r="I2901">
        <f t="shared" si="137"/>
        <v>40.770000000000003</v>
      </c>
    </row>
    <row r="2902" spans="1:9" x14ac:dyDescent="0.3">
      <c r="A2902" s="1">
        <v>45576</v>
      </c>
      <c r="B2902" s="1" t="str">
        <f t="shared" si="135"/>
        <v>October</v>
      </c>
      <c r="C2902" s="1" t="str">
        <f t="shared" si="136"/>
        <v>Festive</v>
      </c>
      <c r="D2902" t="s">
        <v>60</v>
      </c>
      <c r="E2902" t="s">
        <v>17</v>
      </c>
      <c r="F2902">
        <v>3.11</v>
      </c>
      <c r="G2902">
        <v>2.86</v>
      </c>
      <c r="H2902">
        <v>200</v>
      </c>
      <c r="I2902">
        <f t="shared" si="137"/>
        <v>572</v>
      </c>
    </row>
    <row r="2903" spans="1:9" x14ac:dyDescent="0.3">
      <c r="A2903" s="1">
        <v>45575</v>
      </c>
      <c r="B2903" s="1" t="str">
        <f t="shared" si="135"/>
        <v>October</v>
      </c>
      <c r="C2903" s="1" t="str">
        <f t="shared" si="136"/>
        <v>Festive</v>
      </c>
      <c r="D2903" t="s">
        <v>22</v>
      </c>
      <c r="E2903" t="s">
        <v>23</v>
      </c>
      <c r="F2903">
        <v>276.33</v>
      </c>
      <c r="G2903">
        <v>224.29</v>
      </c>
      <c r="H2903">
        <v>5</v>
      </c>
      <c r="I2903">
        <f t="shared" si="137"/>
        <v>1121.45</v>
      </c>
    </row>
    <row r="2904" spans="1:9" x14ac:dyDescent="0.3">
      <c r="A2904" s="1">
        <v>45434</v>
      </c>
      <c r="B2904" s="1" t="str">
        <f t="shared" si="135"/>
        <v>May</v>
      </c>
      <c r="C2904" s="1" t="str">
        <f t="shared" si="136"/>
        <v>Summer</v>
      </c>
      <c r="D2904" t="s">
        <v>43</v>
      </c>
      <c r="E2904" t="s">
        <v>6</v>
      </c>
      <c r="F2904">
        <v>48.21</v>
      </c>
      <c r="G2904">
        <v>37.72</v>
      </c>
      <c r="H2904">
        <v>0.5</v>
      </c>
      <c r="I2904">
        <f t="shared" si="137"/>
        <v>18.86</v>
      </c>
    </row>
    <row r="2905" spans="1:9" x14ac:dyDescent="0.3">
      <c r="A2905" s="1">
        <v>45644</v>
      </c>
      <c r="B2905" s="1" t="str">
        <f t="shared" si="135"/>
        <v>December</v>
      </c>
      <c r="C2905" s="1" t="str">
        <f t="shared" si="136"/>
        <v>Festive</v>
      </c>
      <c r="D2905" t="s">
        <v>22</v>
      </c>
      <c r="E2905" t="s">
        <v>23</v>
      </c>
      <c r="F2905">
        <v>277.05</v>
      </c>
      <c r="G2905">
        <v>186.95</v>
      </c>
      <c r="H2905">
        <v>2</v>
      </c>
      <c r="I2905">
        <f t="shared" si="137"/>
        <v>373.9</v>
      </c>
    </row>
    <row r="2906" spans="1:9" x14ac:dyDescent="0.3">
      <c r="A2906" s="1">
        <v>45598</v>
      </c>
      <c r="B2906" s="1" t="str">
        <f t="shared" si="135"/>
        <v>November</v>
      </c>
      <c r="C2906" s="1" t="str">
        <f t="shared" si="136"/>
        <v>Festive</v>
      </c>
      <c r="D2906" t="s">
        <v>52</v>
      </c>
      <c r="E2906" t="s">
        <v>42</v>
      </c>
      <c r="F2906">
        <v>0.56000000000000005</v>
      </c>
      <c r="G2906">
        <v>0.47</v>
      </c>
      <c r="H2906">
        <v>1000</v>
      </c>
      <c r="I2906">
        <f t="shared" si="137"/>
        <v>470</v>
      </c>
    </row>
    <row r="2907" spans="1:9" x14ac:dyDescent="0.3">
      <c r="A2907" s="1">
        <v>45580</v>
      </c>
      <c r="B2907" s="1" t="str">
        <f t="shared" si="135"/>
        <v>October</v>
      </c>
      <c r="C2907" s="1" t="str">
        <f t="shared" si="136"/>
        <v>Festive</v>
      </c>
      <c r="D2907" t="s">
        <v>31</v>
      </c>
      <c r="E2907" t="s">
        <v>11</v>
      </c>
      <c r="F2907">
        <v>537.75</v>
      </c>
      <c r="G2907">
        <v>381.09</v>
      </c>
      <c r="H2907">
        <v>5</v>
      </c>
      <c r="I2907">
        <f t="shared" si="137"/>
        <v>1905.4499999999998</v>
      </c>
    </row>
    <row r="2908" spans="1:9" x14ac:dyDescent="0.3">
      <c r="A2908" s="1">
        <v>45369</v>
      </c>
      <c r="B2908" s="1" t="str">
        <f t="shared" si="135"/>
        <v>March</v>
      </c>
      <c r="C2908" s="1" t="str">
        <f t="shared" si="136"/>
        <v>Winter</v>
      </c>
      <c r="D2908" t="s">
        <v>54</v>
      </c>
      <c r="E2908" t="s">
        <v>6</v>
      </c>
      <c r="F2908">
        <v>0.28000000000000003</v>
      </c>
      <c r="G2908">
        <v>0.22</v>
      </c>
      <c r="H2908">
        <v>2000</v>
      </c>
      <c r="I2908">
        <f t="shared" si="137"/>
        <v>440</v>
      </c>
    </row>
    <row r="2909" spans="1:9" x14ac:dyDescent="0.3">
      <c r="A2909" s="1">
        <v>45481</v>
      </c>
      <c r="B2909" s="1" t="str">
        <f t="shared" si="135"/>
        <v>July</v>
      </c>
      <c r="C2909" s="1" t="str">
        <f t="shared" si="136"/>
        <v>Monsoon</v>
      </c>
      <c r="D2909" t="s">
        <v>13</v>
      </c>
      <c r="E2909" t="s">
        <v>14</v>
      </c>
      <c r="F2909">
        <v>64.77</v>
      </c>
      <c r="G2909">
        <v>58.87</v>
      </c>
      <c r="H2909">
        <v>24</v>
      </c>
      <c r="I2909">
        <f t="shared" si="137"/>
        <v>1412.8799999999999</v>
      </c>
    </row>
    <row r="2910" spans="1:9" x14ac:dyDescent="0.3">
      <c r="A2910" s="1">
        <v>45425</v>
      </c>
      <c r="B2910" s="1" t="str">
        <f t="shared" si="135"/>
        <v>May</v>
      </c>
      <c r="C2910" s="1" t="str">
        <f t="shared" si="136"/>
        <v>Summer</v>
      </c>
      <c r="D2910" t="s">
        <v>51</v>
      </c>
      <c r="E2910" t="s">
        <v>6</v>
      </c>
      <c r="F2910">
        <v>119.06</v>
      </c>
      <c r="G2910">
        <v>109.63</v>
      </c>
      <c r="H2910">
        <v>2</v>
      </c>
      <c r="I2910">
        <f t="shared" si="137"/>
        <v>219.26</v>
      </c>
    </row>
    <row r="2911" spans="1:9" x14ac:dyDescent="0.3">
      <c r="A2911" s="1">
        <v>45412</v>
      </c>
      <c r="B2911" s="1" t="str">
        <f t="shared" si="135"/>
        <v>April</v>
      </c>
      <c r="C2911" s="1" t="str">
        <f t="shared" si="136"/>
        <v>Summer</v>
      </c>
      <c r="D2911" t="s">
        <v>43</v>
      </c>
      <c r="E2911" t="s">
        <v>6</v>
      </c>
      <c r="F2911">
        <v>59.26</v>
      </c>
      <c r="G2911">
        <v>41.86</v>
      </c>
      <c r="H2911">
        <v>1</v>
      </c>
      <c r="I2911">
        <f t="shared" si="137"/>
        <v>41.86</v>
      </c>
    </row>
    <row r="2912" spans="1:9" x14ac:dyDescent="0.3">
      <c r="A2912" s="1">
        <v>45562</v>
      </c>
      <c r="B2912" s="1" t="str">
        <f t="shared" si="135"/>
        <v>September</v>
      </c>
      <c r="C2912" s="1" t="str">
        <f t="shared" si="136"/>
        <v>Monsoon</v>
      </c>
      <c r="D2912" t="s">
        <v>24</v>
      </c>
      <c r="E2912" t="s">
        <v>6</v>
      </c>
      <c r="F2912">
        <v>0.57999999999999996</v>
      </c>
      <c r="G2912">
        <v>0.46</v>
      </c>
      <c r="H2912">
        <v>1500</v>
      </c>
      <c r="I2912">
        <f t="shared" si="137"/>
        <v>690</v>
      </c>
    </row>
    <row r="2913" spans="1:9" x14ac:dyDescent="0.3">
      <c r="A2913" s="1">
        <v>45467</v>
      </c>
      <c r="B2913" s="1" t="str">
        <f t="shared" si="135"/>
        <v>June</v>
      </c>
      <c r="C2913" s="1" t="str">
        <f t="shared" si="136"/>
        <v>Summer</v>
      </c>
      <c r="D2913" t="s">
        <v>48</v>
      </c>
      <c r="E2913" t="s">
        <v>6</v>
      </c>
      <c r="F2913">
        <v>61.8</v>
      </c>
      <c r="G2913">
        <v>57.62</v>
      </c>
      <c r="H2913">
        <v>0.25</v>
      </c>
      <c r="I2913">
        <f t="shared" si="137"/>
        <v>14.404999999999999</v>
      </c>
    </row>
    <row r="2914" spans="1:9" x14ac:dyDescent="0.3">
      <c r="A2914" s="1">
        <v>45366</v>
      </c>
      <c r="B2914" s="1" t="str">
        <f t="shared" si="135"/>
        <v>March</v>
      </c>
      <c r="C2914" s="1" t="str">
        <f t="shared" si="136"/>
        <v>Winter</v>
      </c>
      <c r="D2914" t="s">
        <v>56</v>
      </c>
      <c r="E2914" t="s">
        <v>29</v>
      </c>
      <c r="F2914">
        <v>142.08000000000001</v>
      </c>
      <c r="G2914">
        <v>118.22</v>
      </c>
      <c r="H2914">
        <v>6</v>
      </c>
      <c r="I2914">
        <f t="shared" si="137"/>
        <v>709.31999999999994</v>
      </c>
    </row>
    <row r="2915" spans="1:9" x14ac:dyDescent="0.3">
      <c r="A2915" s="1">
        <v>45370</v>
      </c>
      <c r="B2915" s="1" t="str">
        <f t="shared" si="135"/>
        <v>March</v>
      </c>
      <c r="C2915" s="1" t="str">
        <f t="shared" si="136"/>
        <v>Winter</v>
      </c>
      <c r="D2915" t="s">
        <v>32</v>
      </c>
      <c r="E2915" t="s">
        <v>33</v>
      </c>
      <c r="F2915">
        <v>0.06</v>
      </c>
      <c r="G2915">
        <v>0.05</v>
      </c>
      <c r="H2915">
        <v>100</v>
      </c>
      <c r="I2915">
        <f t="shared" si="137"/>
        <v>5</v>
      </c>
    </row>
    <row r="2916" spans="1:9" x14ac:dyDescent="0.3">
      <c r="A2916" s="1">
        <v>45503</v>
      </c>
      <c r="B2916" s="1" t="str">
        <f t="shared" si="135"/>
        <v>July</v>
      </c>
      <c r="C2916" s="1" t="str">
        <f t="shared" si="136"/>
        <v>Monsoon</v>
      </c>
      <c r="D2916" t="s">
        <v>15</v>
      </c>
      <c r="E2916" t="s">
        <v>14</v>
      </c>
      <c r="F2916">
        <v>24.76</v>
      </c>
      <c r="G2916">
        <v>20.7</v>
      </c>
      <c r="H2916">
        <v>10</v>
      </c>
      <c r="I2916">
        <f t="shared" si="137"/>
        <v>207</v>
      </c>
    </row>
    <row r="2917" spans="1:9" x14ac:dyDescent="0.3">
      <c r="A2917" s="1">
        <v>45413</v>
      </c>
      <c r="B2917" s="1" t="str">
        <f t="shared" si="135"/>
        <v>May</v>
      </c>
      <c r="C2917" s="1" t="str">
        <f t="shared" si="136"/>
        <v>Summer</v>
      </c>
      <c r="D2917" t="s">
        <v>3</v>
      </c>
      <c r="E2917" t="s">
        <v>4</v>
      </c>
      <c r="F2917">
        <v>84.57</v>
      </c>
      <c r="G2917">
        <v>79.3</v>
      </c>
      <c r="H2917">
        <v>0.25</v>
      </c>
      <c r="I2917">
        <f t="shared" si="137"/>
        <v>19.824999999999999</v>
      </c>
    </row>
    <row r="2918" spans="1:9" x14ac:dyDescent="0.3">
      <c r="A2918" s="1">
        <v>45377</v>
      </c>
      <c r="B2918" s="1" t="str">
        <f t="shared" si="135"/>
        <v>March</v>
      </c>
      <c r="C2918" s="1" t="str">
        <f t="shared" si="136"/>
        <v>Winter</v>
      </c>
      <c r="D2918" t="s">
        <v>46</v>
      </c>
      <c r="E2918" t="s">
        <v>6</v>
      </c>
      <c r="F2918">
        <v>0.32</v>
      </c>
      <c r="G2918">
        <v>0.28999999999999998</v>
      </c>
      <c r="H2918">
        <v>1000</v>
      </c>
      <c r="I2918">
        <f t="shared" si="137"/>
        <v>290</v>
      </c>
    </row>
    <row r="2919" spans="1:9" x14ac:dyDescent="0.3">
      <c r="A2919" s="1">
        <v>45610</v>
      </c>
      <c r="B2919" s="1" t="str">
        <f t="shared" si="135"/>
        <v>November</v>
      </c>
      <c r="C2919" s="1" t="str">
        <f t="shared" si="136"/>
        <v>Festive</v>
      </c>
      <c r="D2919" t="s">
        <v>20</v>
      </c>
      <c r="E2919" t="s">
        <v>6</v>
      </c>
      <c r="F2919">
        <v>66.53</v>
      </c>
      <c r="G2919">
        <v>53.48</v>
      </c>
      <c r="H2919">
        <v>0.5</v>
      </c>
      <c r="I2919">
        <f t="shared" si="137"/>
        <v>26.74</v>
      </c>
    </row>
    <row r="2920" spans="1:9" x14ac:dyDescent="0.3">
      <c r="A2920" s="1">
        <v>45599</v>
      </c>
      <c r="B2920" s="1" t="str">
        <f t="shared" si="135"/>
        <v>November</v>
      </c>
      <c r="C2920" s="1" t="str">
        <f t="shared" si="136"/>
        <v>Festive</v>
      </c>
      <c r="D2920" t="s">
        <v>10</v>
      </c>
      <c r="E2920" t="s">
        <v>11</v>
      </c>
      <c r="F2920">
        <v>471.71</v>
      </c>
      <c r="G2920">
        <v>406.7</v>
      </c>
      <c r="H2920">
        <v>1</v>
      </c>
      <c r="I2920">
        <f t="shared" si="137"/>
        <v>406.7</v>
      </c>
    </row>
    <row r="2921" spans="1:9" x14ac:dyDescent="0.3">
      <c r="A2921" s="1">
        <v>45351</v>
      </c>
      <c r="B2921" s="1" t="str">
        <f t="shared" si="135"/>
        <v>February</v>
      </c>
      <c r="C2921" s="1" t="str">
        <f t="shared" si="136"/>
        <v>Winter</v>
      </c>
      <c r="D2921" t="s">
        <v>24</v>
      </c>
      <c r="E2921" t="s">
        <v>6</v>
      </c>
      <c r="F2921">
        <v>0.63</v>
      </c>
      <c r="G2921">
        <v>0.59</v>
      </c>
      <c r="H2921">
        <v>2000</v>
      </c>
      <c r="I2921">
        <f t="shared" si="137"/>
        <v>1180</v>
      </c>
    </row>
    <row r="2922" spans="1:9" x14ac:dyDescent="0.3">
      <c r="A2922" s="1">
        <v>45625</v>
      </c>
      <c r="B2922" s="1" t="str">
        <f t="shared" si="135"/>
        <v>November</v>
      </c>
      <c r="C2922" s="1" t="str">
        <f t="shared" si="136"/>
        <v>Festive</v>
      </c>
      <c r="D2922" t="s">
        <v>58</v>
      </c>
      <c r="E2922" t="s">
        <v>33</v>
      </c>
      <c r="F2922">
        <v>0.04</v>
      </c>
      <c r="G2922">
        <v>0.03</v>
      </c>
      <c r="H2922">
        <v>750</v>
      </c>
      <c r="I2922">
        <f t="shared" si="137"/>
        <v>22.5</v>
      </c>
    </row>
    <row r="2923" spans="1:9" x14ac:dyDescent="0.3">
      <c r="A2923" s="1">
        <v>45604</v>
      </c>
      <c r="B2923" s="1" t="str">
        <f t="shared" si="135"/>
        <v>November</v>
      </c>
      <c r="C2923" s="1" t="str">
        <f t="shared" si="136"/>
        <v>Festive</v>
      </c>
      <c r="D2923" t="s">
        <v>24</v>
      </c>
      <c r="E2923" t="s">
        <v>6</v>
      </c>
      <c r="F2923">
        <v>0.61</v>
      </c>
      <c r="G2923">
        <v>0.41</v>
      </c>
      <c r="H2923">
        <v>100</v>
      </c>
      <c r="I2923">
        <f t="shared" si="137"/>
        <v>41</v>
      </c>
    </row>
    <row r="2924" spans="1:9" x14ac:dyDescent="0.3">
      <c r="A2924" s="1">
        <v>45564</v>
      </c>
      <c r="B2924" s="1" t="str">
        <f t="shared" si="135"/>
        <v>September</v>
      </c>
      <c r="C2924" s="1" t="str">
        <f t="shared" si="136"/>
        <v>Monsoon</v>
      </c>
      <c r="D2924" t="s">
        <v>7</v>
      </c>
      <c r="E2924" t="s">
        <v>6</v>
      </c>
      <c r="F2924">
        <v>48.07</v>
      </c>
      <c r="G2924">
        <v>45.35</v>
      </c>
      <c r="H2924">
        <v>1</v>
      </c>
      <c r="I2924">
        <f t="shared" si="137"/>
        <v>45.35</v>
      </c>
    </row>
    <row r="2925" spans="1:9" x14ac:dyDescent="0.3">
      <c r="A2925" s="1">
        <v>45653</v>
      </c>
      <c r="B2925" s="1" t="str">
        <f t="shared" si="135"/>
        <v>December</v>
      </c>
      <c r="C2925" s="1" t="str">
        <f t="shared" si="136"/>
        <v>Festive</v>
      </c>
      <c r="D2925" t="s">
        <v>46</v>
      </c>
      <c r="E2925" t="s">
        <v>6</v>
      </c>
      <c r="F2925">
        <v>1.02</v>
      </c>
      <c r="G2925">
        <v>0.74</v>
      </c>
      <c r="H2925">
        <v>500</v>
      </c>
      <c r="I2925">
        <f t="shared" si="137"/>
        <v>370</v>
      </c>
    </row>
    <row r="2926" spans="1:9" x14ac:dyDescent="0.3">
      <c r="A2926" s="1">
        <v>45534</v>
      </c>
      <c r="B2926" s="1" t="str">
        <f t="shared" si="135"/>
        <v>August</v>
      </c>
      <c r="C2926" s="1" t="str">
        <f t="shared" si="136"/>
        <v>Monsoon</v>
      </c>
      <c r="D2926" t="s">
        <v>7</v>
      </c>
      <c r="E2926" t="s">
        <v>6</v>
      </c>
      <c r="F2926">
        <v>109.63</v>
      </c>
      <c r="G2926">
        <v>77.91</v>
      </c>
      <c r="H2926">
        <v>10</v>
      </c>
      <c r="I2926">
        <f t="shared" si="137"/>
        <v>779.09999999999991</v>
      </c>
    </row>
    <row r="2927" spans="1:9" x14ac:dyDescent="0.3">
      <c r="A2927" s="1">
        <v>45633</v>
      </c>
      <c r="B2927" s="1" t="str">
        <f t="shared" si="135"/>
        <v>December</v>
      </c>
      <c r="C2927" s="1" t="str">
        <f t="shared" si="136"/>
        <v>Festive</v>
      </c>
      <c r="D2927" t="s">
        <v>40</v>
      </c>
      <c r="E2927" t="s">
        <v>29</v>
      </c>
      <c r="F2927">
        <v>462.36</v>
      </c>
      <c r="G2927">
        <v>348.42</v>
      </c>
      <c r="H2927">
        <v>5</v>
      </c>
      <c r="I2927">
        <f t="shared" si="137"/>
        <v>1742.1000000000001</v>
      </c>
    </row>
    <row r="2928" spans="1:9" x14ac:dyDescent="0.3">
      <c r="A2928" s="1">
        <v>45298</v>
      </c>
      <c r="B2928" s="1" t="str">
        <f t="shared" si="135"/>
        <v>January</v>
      </c>
      <c r="C2928" s="1" t="str">
        <f t="shared" si="136"/>
        <v>Winter</v>
      </c>
      <c r="D2928" t="s">
        <v>16</v>
      </c>
      <c r="E2928" t="s">
        <v>17</v>
      </c>
      <c r="F2928">
        <v>4.05</v>
      </c>
      <c r="G2928">
        <v>3.78</v>
      </c>
      <c r="H2928">
        <v>350</v>
      </c>
      <c r="I2928">
        <f t="shared" si="137"/>
        <v>1323</v>
      </c>
    </row>
    <row r="2929" spans="1:9" x14ac:dyDescent="0.3">
      <c r="A2929" s="1">
        <v>45623</v>
      </c>
      <c r="B2929" s="1" t="str">
        <f t="shared" si="135"/>
        <v>November</v>
      </c>
      <c r="C2929" s="1" t="str">
        <f t="shared" si="136"/>
        <v>Festive</v>
      </c>
      <c r="D2929" t="s">
        <v>40</v>
      </c>
      <c r="E2929" t="s">
        <v>29</v>
      </c>
      <c r="F2929">
        <v>156.97</v>
      </c>
      <c r="G2929">
        <v>106.71</v>
      </c>
      <c r="H2929">
        <v>12</v>
      </c>
      <c r="I2929">
        <f t="shared" si="137"/>
        <v>1280.52</v>
      </c>
    </row>
    <row r="2930" spans="1:9" x14ac:dyDescent="0.3">
      <c r="A2930" s="1">
        <v>45606</v>
      </c>
      <c r="B2930" s="1" t="str">
        <f t="shared" si="135"/>
        <v>November</v>
      </c>
      <c r="C2930" s="1" t="str">
        <f t="shared" si="136"/>
        <v>Festive</v>
      </c>
      <c r="D2930" t="s">
        <v>10</v>
      </c>
      <c r="E2930" t="s">
        <v>11</v>
      </c>
      <c r="F2930">
        <v>382.74</v>
      </c>
      <c r="G2930">
        <v>283.06</v>
      </c>
      <c r="H2930">
        <v>5</v>
      </c>
      <c r="I2930">
        <f t="shared" si="137"/>
        <v>1415.3</v>
      </c>
    </row>
    <row r="2931" spans="1:9" x14ac:dyDescent="0.3">
      <c r="A2931" s="1">
        <v>45313</v>
      </c>
      <c r="B2931" s="1" t="str">
        <f t="shared" si="135"/>
        <v>January</v>
      </c>
      <c r="C2931" s="1" t="str">
        <f t="shared" si="136"/>
        <v>Winter</v>
      </c>
      <c r="D2931" t="s">
        <v>56</v>
      </c>
      <c r="E2931" t="s">
        <v>29</v>
      </c>
      <c r="F2931">
        <v>436.4</v>
      </c>
      <c r="G2931">
        <v>322.02</v>
      </c>
      <c r="H2931">
        <v>10</v>
      </c>
      <c r="I2931">
        <f t="shared" si="137"/>
        <v>3220.2</v>
      </c>
    </row>
    <row r="2932" spans="1:9" x14ac:dyDescent="0.3">
      <c r="A2932" s="1">
        <v>45634</v>
      </c>
      <c r="B2932" s="1" t="str">
        <f t="shared" si="135"/>
        <v>December</v>
      </c>
      <c r="C2932" s="1" t="str">
        <f t="shared" si="136"/>
        <v>Festive</v>
      </c>
      <c r="D2932" t="s">
        <v>10</v>
      </c>
      <c r="E2932" t="s">
        <v>11</v>
      </c>
      <c r="F2932">
        <v>367.5</v>
      </c>
      <c r="G2932">
        <v>262.14</v>
      </c>
      <c r="H2932">
        <v>0.25</v>
      </c>
      <c r="I2932">
        <f t="shared" si="137"/>
        <v>65.534999999999997</v>
      </c>
    </row>
    <row r="2933" spans="1:9" x14ac:dyDescent="0.3">
      <c r="A2933" s="1">
        <v>45513</v>
      </c>
      <c r="B2933" s="1" t="str">
        <f t="shared" si="135"/>
        <v>August</v>
      </c>
      <c r="C2933" s="1" t="str">
        <f t="shared" si="136"/>
        <v>Monsoon</v>
      </c>
      <c r="D2933" t="s">
        <v>45</v>
      </c>
      <c r="E2933" t="s">
        <v>23</v>
      </c>
      <c r="F2933">
        <v>183.09</v>
      </c>
      <c r="G2933">
        <v>138.75</v>
      </c>
      <c r="H2933">
        <v>0.5</v>
      </c>
      <c r="I2933">
        <f t="shared" si="137"/>
        <v>69.375</v>
      </c>
    </row>
    <row r="2934" spans="1:9" x14ac:dyDescent="0.3">
      <c r="A2934" s="1">
        <v>45431</v>
      </c>
      <c r="B2934" s="1" t="str">
        <f t="shared" si="135"/>
        <v>May</v>
      </c>
      <c r="C2934" s="1" t="str">
        <f t="shared" si="136"/>
        <v>Summer</v>
      </c>
      <c r="D2934" t="s">
        <v>3</v>
      </c>
      <c r="E2934" t="s">
        <v>4</v>
      </c>
      <c r="F2934">
        <v>68.09</v>
      </c>
      <c r="G2934">
        <v>64.349999999999994</v>
      </c>
      <c r="H2934">
        <v>1</v>
      </c>
      <c r="I2934">
        <f t="shared" si="137"/>
        <v>64.349999999999994</v>
      </c>
    </row>
    <row r="2935" spans="1:9" x14ac:dyDescent="0.3">
      <c r="A2935" s="1">
        <v>45600</v>
      </c>
      <c r="B2935" s="1" t="str">
        <f t="shared" si="135"/>
        <v>November</v>
      </c>
      <c r="C2935" s="1" t="str">
        <f t="shared" si="136"/>
        <v>Festive</v>
      </c>
      <c r="D2935" t="s">
        <v>58</v>
      </c>
      <c r="E2935" t="s">
        <v>33</v>
      </c>
      <c r="F2935">
        <v>0.04</v>
      </c>
      <c r="G2935">
        <v>0.03</v>
      </c>
      <c r="H2935">
        <v>350</v>
      </c>
      <c r="I2935">
        <f t="shared" si="137"/>
        <v>10.5</v>
      </c>
    </row>
    <row r="2936" spans="1:9" x14ac:dyDescent="0.3">
      <c r="A2936" s="1">
        <v>45422</v>
      </c>
      <c r="B2936" s="1" t="str">
        <f t="shared" si="135"/>
        <v>May</v>
      </c>
      <c r="C2936" s="1" t="str">
        <f t="shared" si="136"/>
        <v>Summer</v>
      </c>
      <c r="D2936" t="s">
        <v>9</v>
      </c>
      <c r="E2936" t="s">
        <v>6</v>
      </c>
      <c r="F2936">
        <v>0.81</v>
      </c>
      <c r="G2936">
        <v>0.61</v>
      </c>
      <c r="H2936">
        <v>1500</v>
      </c>
      <c r="I2936">
        <f t="shared" si="137"/>
        <v>915</v>
      </c>
    </row>
    <row r="2937" spans="1:9" x14ac:dyDescent="0.3">
      <c r="A2937" s="1">
        <v>45492</v>
      </c>
      <c r="B2937" s="1" t="str">
        <f t="shared" si="135"/>
        <v>July</v>
      </c>
      <c r="C2937" s="1" t="str">
        <f t="shared" si="136"/>
        <v>Monsoon</v>
      </c>
      <c r="D2937" t="s">
        <v>13</v>
      </c>
      <c r="E2937" t="s">
        <v>14</v>
      </c>
      <c r="F2937">
        <v>52.22</v>
      </c>
      <c r="G2937">
        <v>35.56</v>
      </c>
      <c r="H2937">
        <v>24</v>
      </c>
      <c r="I2937">
        <f t="shared" si="137"/>
        <v>853.44</v>
      </c>
    </row>
    <row r="2938" spans="1:9" x14ac:dyDescent="0.3">
      <c r="A2938" s="1">
        <v>45415</v>
      </c>
      <c r="B2938" s="1" t="str">
        <f t="shared" si="135"/>
        <v>May</v>
      </c>
      <c r="C2938" s="1" t="str">
        <f t="shared" si="136"/>
        <v>Summer</v>
      </c>
      <c r="D2938" t="s">
        <v>43</v>
      </c>
      <c r="E2938" t="s">
        <v>6</v>
      </c>
      <c r="F2938">
        <v>69.84</v>
      </c>
      <c r="G2938">
        <v>49.18</v>
      </c>
      <c r="H2938">
        <v>1</v>
      </c>
      <c r="I2938">
        <f t="shared" si="137"/>
        <v>49.18</v>
      </c>
    </row>
    <row r="2939" spans="1:9" x14ac:dyDescent="0.3">
      <c r="A2939" s="1">
        <v>45391</v>
      </c>
      <c r="B2939" s="1" t="str">
        <f t="shared" si="135"/>
        <v>April</v>
      </c>
      <c r="C2939" s="1" t="str">
        <f t="shared" si="136"/>
        <v>Summer</v>
      </c>
      <c r="D2939" t="s">
        <v>47</v>
      </c>
      <c r="E2939" t="s">
        <v>6</v>
      </c>
      <c r="F2939">
        <v>77.540000000000006</v>
      </c>
      <c r="G2939">
        <v>56.85</v>
      </c>
      <c r="H2939">
        <v>2</v>
      </c>
      <c r="I2939">
        <f t="shared" si="137"/>
        <v>113.7</v>
      </c>
    </row>
    <row r="2940" spans="1:9" x14ac:dyDescent="0.3">
      <c r="A2940" s="1">
        <v>45384</v>
      </c>
      <c r="B2940" s="1" t="str">
        <f t="shared" si="135"/>
        <v>April</v>
      </c>
      <c r="C2940" s="1" t="str">
        <f t="shared" si="136"/>
        <v>Summer</v>
      </c>
      <c r="D2940" t="s">
        <v>22</v>
      </c>
      <c r="E2940" t="s">
        <v>23</v>
      </c>
      <c r="F2940">
        <v>227.22</v>
      </c>
      <c r="G2940">
        <v>168.65</v>
      </c>
      <c r="H2940">
        <v>2</v>
      </c>
      <c r="I2940">
        <f t="shared" si="137"/>
        <v>337.3</v>
      </c>
    </row>
    <row r="2941" spans="1:9" x14ac:dyDescent="0.3">
      <c r="A2941" s="1">
        <v>45567</v>
      </c>
      <c r="B2941" s="1" t="str">
        <f t="shared" si="135"/>
        <v>October</v>
      </c>
      <c r="C2941" s="1" t="str">
        <f t="shared" si="136"/>
        <v>Festive</v>
      </c>
      <c r="D2941" t="s">
        <v>40</v>
      </c>
      <c r="E2941" t="s">
        <v>29</v>
      </c>
      <c r="F2941">
        <v>307.06</v>
      </c>
      <c r="G2941">
        <v>235.73</v>
      </c>
      <c r="H2941">
        <v>2</v>
      </c>
      <c r="I2941">
        <f t="shared" si="137"/>
        <v>471.46</v>
      </c>
    </row>
    <row r="2942" spans="1:9" x14ac:dyDescent="0.3">
      <c r="A2942" s="1">
        <v>45326</v>
      </c>
      <c r="B2942" s="1" t="str">
        <f t="shared" si="135"/>
        <v>February</v>
      </c>
      <c r="C2942" s="1" t="str">
        <f t="shared" si="136"/>
        <v>Winter</v>
      </c>
      <c r="D2942" t="s">
        <v>15</v>
      </c>
      <c r="E2942" t="s">
        <v>14</v>
      </c>
      <c r="F2942">
        <v>42.26</v>
      </c>
      <c r="G2942">
        <v>28.3</v>
      </c>
      <c r="H2942">
        <v>2</v>
      </c>
      <c r="I2942">
        <f t="shared" si="137"/>
        <v>56.6</v>
      </c>
    </row>
    <row r="2943" spans="1:9" x14ac:dyDescent="0.3">
      <c r="A2943" s="1">
        <v>45578</v>
      </c>
      <c r="B2943" s="1" t="str">
        <f t="shared" si="135"/>
        <v>October</v>
      </c>
      <c r="C2943" s="1" t="str">
        <f t="shared" si="136"/>
        <v>Festive</v>
      </c>
      <c r="D2943" t="s">
        <v>19</v>
      </c>
      <c r="E2943" t="s">
        <v>14</v>
      </c>
      <c r="F2943">
        <v>37.75</v>
      </c>
      <c r="G2943">
        <v>31.67</v>
      </c>
      <c r="H2943">
        <v>5</v>
      </c>
      <c r="I2943">
        <f t="shared" si="137"/>
        <v>158.35000000000002</v>
      </c>
    </row>
    <row r="2944" spans="1:9" x14ac:dyDescent="0.3">
      <c r="A2944" s="1">
        <v>45520</v>
      </c>
      <c r="B2944" s="1" t="str">
        <f t="shared" si="135"/>
        <v>August</v>
      </c>
      <c r="C2944" s="1" t="str">
        <f t="shared" si="136"/>
        <v>Monsoon</v>
      </c>
      <c r="D2944" t="s">
        <v>22</v>
      </c>
      <c r="E2944" t="s">
        <v>23</v>
      </c>
      <c r="F2944">
        <v>150.1</v>
      </c>
      <c r="G2944">
        <v>114.3</v>
      </c>
      <c r="H2944">
        <v>2</v>
      </c>
      <c r="I2944">
        <f t="shared" si="137"/>
        <v>228.6</v>
      </c>
    </row>
    <row r="2945" spans="1:9" x14ac:dyDescent="0.3">
      <c r="A2945" s="1">
        <v>45602</v>
      </c>
      <c r="B2945" s="1" t="str">
        <f t="shared" si="135"/>
        <v>November</v>
      </c>
      <c r="C2945" s="1" t="str">
        <f t="shared" si="136"/>
        <v>Festive</v>
      </c>
      <c r="D2945" t="s">
        <v>49</v>
      </c>
      <c r="E2945" t="s">
        <v>4</v>
      </c>
      <c r="F2945">
        <v>119.47</v>
      </c>
      <c r="G2945">
        <v>85.69</v>
      </c>
      <c r="H2945">
        <v>1</v>
      </c>
      <c r="I2945">
        <f t="shared" si="137"/>
        <v>85.69</v>
      </c>
    </row>
    <row r="2946" spans="1:9" x14ac:dyDescent="0.3">
      <c r="A2946" s="1">
        <v>45570</v>
      </c>
      <c r="B2946" s="1" t="str">
        <f t="shared" si="135"/>
        <v>October</v>
      </c>
      <c r="C2946" s="1" t="str">
        <f t="shared" si="136"/>
        <v>Festive</v>
      </c>
      <c r="D2946" t="s">
        <v>32</v>
      </c>
      <c r="E2946" t="s">
        <v>33</v>
      </c>
      <c r="F2946">
        <v>7.0000000000000007E-2</v>
      </c>
      <c r="G2946">
        <v>0.05</v>
      </c>
      <c r="H2946">
        <v>2000</v>
      </c>
      <c r="I2946">
        <f t="shared" si="137"/>
        <v>100</v>
      </c>
    </row>
    <row r="2947" spans="1:9" x14ac:dyDescent="0.3">
      <c r="A2947" s="1">
        <v>45577</v>
      </c>
      <c r="B2947" s="1" t="str">
        <f t="shared" ref="B2947:B3010" si="138">TEXT(A2947,"MMMM")</f>
        <v>October</v>
      </c>
      <c r="C2947" s="1" t="str">
        <f t="shared" ref="C2947:C3010" si="139">IF(OR(MONTH(A2947)=10,MONTH(A2947)=11,MONTH(A2947)=12),"Festive",
IF(OR(MONTH(A2947)=1,MONTH(A2947)=2,MONTH(A2947)=3),"Winter",
IF(OR(MONTH(A2947)=4,MONTH(A2947)=5,MONTH(A2947)=6),"Summer",
"Monsoon")))</f>
        <v>Festive</v>
      </c>
      <c r="D2947" t="s">
        <v>57</v>
      </c>
      <c r="E2947" t="s">
        <v>42</v>
      </c>
      <c r="F2947">
        <v>0.16</v>
      </c>
      <c r="G2947">
        <v>0.12</v>
      </c>
      <c r="H2947">
        <v>2000</v>
      </c>
      <c r="I2947">
        <f t="shared" ref="I2947:I3010" si="140">H2947*G2947</f>
        <v>240</v>
      </c>
    </row>
    <row r="2948" spans="1:9" x14ac:dyDescent="0.3">
      <c r="A2948" s="1">
        <v>45642</v>
      </c>
      <c r="B2948" s="1" t="str">
        <f t="shared" si="138"/>
        <v>December</v>
      </c>
      <c r="C2948" s="1" t="str">
        <f t="shared" si="139"/>
        <v>Festive</v>
      </c>
      <c r="D2948" t="s">
        <v>30</v>
      </c>
      <c r="E2948" t="s">
        <v>6</v>
      </c>
      <c r="F2948">
        <v>52.11</v>
      </c>
      <c r="G2948">
        <v>34.82</v>
      </c>
      <c r="H2948">
        <v>0.25</v>
      </c>
      <c r="I2948">
        <f t="shared" si="140"/>
        <v>8.7050000000000001</v>
      </c>
    </row>
    <row r="2949" spans="1:9" x14ac:dyDescent="0.3">
      <c r="A2949" s="1">
        <v>45403</v>
      </c>
      <c r="B2949" s="1" t="str">
        <f t="shared" si="138"/>
        <v>April</v>
      </c>
      <c r="C2949" s="1" t="str">
        <f t="shared" si="139"/>
        <v>Summer</v>
      </c>
      <c r="D2949" t="s">
        <v>40</v>
      </c>
      <c r="E2949" t="s">
        <v>29</v>
      </c>
      <c r="F2949">
        <v>106.97</v>
      </c>
      <c r="G2949">
        <v>95.37</v>
      </c>
      <c r="H2949">
        <v>5</v>
      </c>
      <c r="I2949">
        <f t="shared" si="140"/>
        <v>476.85</v>
      </c>
    </row>
    <row r="2950" spans="1:9" x14ac:dyDescent="0.3">
      <c r="A2950" s="1">
        <v>45354</v>
      </c>
      <c r="B2950" s="1" t="str">
        <f t="shared" si="138"/>
        <v>March</v>
      </c>
      <c r="C2950" s="1" t="str">
        <f t="shared" si="139"/>
        <v>Winter</v>
      </c>
      <c r="D2950" t="s">
        <v>46</v>
      </c>
      <c r="E2950" t="s">
        <v>6</v>
      </c>
      <c r="F2950">
        <v>0.69</v>
      </c>
      <c r="G2950">
        <v>0.56999999999999995</v>
      </c>
      <c r="H2950">
        <v>1000</v>
      </c>
      <c r="I2950">
        <f t="shared" si="140"/>
        <v>570</v>
      </c>
    </row>
    <row r="2951" spans="1:9" x14ac:dyDescent="0.3">
      <c r="A2951" s="1">
        <v>45353</v>
      </c>
      <c r="B2951" s="1" t="str">
        <f t="shared" si="138"/>
        <v>March</v>
      </c>
      <c r="C2951" s="1" t="str">
        <f t="shared" si="139"/>
        <v>Winter</v>
      </c>
      <c r="D2951" t="s">
        <v>44</v>
      </c>
      <c r="E2951" t="s">
        <v>6</v>
      </c>
      <c r="F2951">
        <v>21.64</v>
      </c>
      <c r="G2951">
        <v>18.41</v>
      </c>
      <c r="H2951">
        <v>10</v>
      </c>
      <c r="I2951">
        <f t="shared" si="140"/>
        <v>184.1</v>
      </c>
    </row>
    <row r="2952" spans="1:9" x14ac:dyDescent="0.3">
      <c r="A2952" s="1">
        <v>45643</v>
      </c>
      <c r="B2952" s="1" t="str">
        <f t="shared" si="138"/>
        <v>December</v>
      </c>
      <c r="C2952" s="1" t="str">
        <f t="shared" si="139"/>
        <v>Festive</v>
      </c>
      <c r="D2952" t="s">
        <v>19</v>
      </c>
      <c r="E2952" t="s">
        <v>14</v>
      </c>
      <c r="F2952">
        <v>63.29</v>
      </c>
      <c r="G2952">
        <v>46.57</v>
      </c>
      <c r="H2952">
        <v>2</v>
      </c>
      <c r="I2952">
        <f t="shared" si="140"/>
        <v>93.14</v>
      </c>
    </row>
    <row r="2953" spans="1:9" x14ac:dyDescent="0.3">
      <c r="A2953" s="1">
        <v>45650</v>
      </c>
      <c r="B2953" s="1" t="str">
        <f t="shared" si="138"/>
        <v>December</v>
      </c>
      <c r="C2953" s="1" t="str">
        <f t="shared" si="139"/>
        <v>Festive</v>
      </c>
      <c r="D2953" t="s">
        <v>3</v>
      </c>
      <c r="E2953" t="s">
        <v>4</v>
      </c>
      <c r="F2953">
        <v>122.84</v>
      </c>
      <c r="G2953">
        <v>95.25</v>
      </c>
      <c r="H2953">
        <v>10</v>
      </c>
      <c r="I2953">
        <f t="shared" si="140"/>
        <v>952.5</v>
      </c>
    </row>
    <row r="2954" spans="1:9" x14ac:dyDescent="0.3">
      <c r="A2954" s="1">
        <v>45386</v>
      </c>
      <c r="B2954" s="1" t="str">
        <f t="shared" si="138"/>
        <v>April</v>
      </c>
      <c r="C2954" s="1" t="str">
        <f t="shared" si="139"/>
        <v>Summer</v>
      </c>
      <c r="D2954" t="s">
        <v>8</v>
      </c>
      <c r="E2954" t="s">
        <v>6</v>
      </c>
      <c r="F2954">
        <v>15</v>
      </c>
      <c r="G2954">
        <v>11.92</v>
      </c>
      <c r="H2954">
        <v>10</v>
      </c>
      <c r="I2954">
        <f t="shared" si="140"/>
        <v>119.2</v>
      </c>
    </row>
    <row r="2955" spans="1:9" x14ac:dyDescent="0.3">
      <c r="A2955" s="1">
        <v>45386</v>
      </c>
      <c r="B2955" s="1" t="str">
        <f t="shared" si="138"/>
        <v>April</v>
      </c>
      <c r="C2955" s="1" t="str">
        <f t="shared" si="139"/>
        <v>Summer</v>
      </c>
      <c r="D2955" t="s">
        <v>54</v>
      </c>
      <c r="E2955" t="s">
        <v>6</v>
      </c>
      <c r="F2955">
        <v>0.53</v>
      </c>
      <c r="G2955">
        <v>0.47</v>
      </c>
      <c r="H2955">
        <v>250</v>
      </c>
      <c r="I2955">
        <f t="shared" si="140"/>
        <v>117.5</v>
      </c>
    </row>
    <row r="2956" spans="1:9" x14ac:dyDescent="0.3">
      <c r="A2956" s="1">
        <v>45625</v>
      </c>
      <c r="B2956" s="1" t="str">
        <f t="shared" si="138"/>
        <v>November</v>
      </c>
      <c r="C2956" s="1" t="str">
        <f t="shared" si="139"/>
        <v>Festive</v>
      </c>
      <c r="D2956" t="s">
        <v>32</v>
      </c>
      <c r="E2956" t="s">
        <v>33</v>
      </c>
      <c r="F2956">
        <v>0.06</v>
      </c>
      <c r="G2956">
        <v>0.05</v>
      </c>
      <c r="H2956">
        <v>100</v>
      </c>
      <c r="I2956">
        <f t="shared" si="140"/>
        <v>5</v>
      </c>
    </row>
    <row r="2957" spans="1:9" x14ac:dyDescent="0.3">
      <c r="A2957" s="1">
        <v>45330</v>
      </c>
      <c r="B2957" s="1" t="str">
        <f t="shared" si="138"/>
        <v>February</v>
      </c>
      <c r="C2957" s="1" t="str">
        <f t="shared" si="139"/>
        <v>Winter</v>
      </c>
      <c r="D2957" t="s">
        <v>50</v>
      </c>
      <c r="E2957" t="s">
        <v>6</v>
      </c>
      <c r="F2957">
        <v>0.19</v>
      </c>
      <c r="G2957">
        <v>0.13</v>
      </c>
      <c r="H2957">
        <v>5000</v>
      </c>
      <c r="I2957">
        <f t="shared" si="140"/>
        <v>650</v>
      </c>
    </row>
    <row r="2958" spans="1:9" x14ac:dyDescent="0.3">
      <c r="A2958" s="1">
        <v>45433</v>
      </c>
      <c r="B2958" s="1" t="str">
        <f t="shared" si="138"/>
        <v>May</v>
      </c>
      <c r="C2958" s="1" t="str">
        <f t="shared" si="139"/>
        <v>Summer</v>
      </c>
      <c r="D2958" t="s">
        <v>57</v>
      </c>
      <c r="E2958" t="s">
        <v>42</v>
      </c>
      <c r="F2958">
        <v>0.73</v>
      </c>
      <c r="G2958">
        <v>0.59</v>
      </c>
      <c r="H2958">
        <v>1000</v>
      </c>
      <c r="I2958">
        <f t="shared" si="140"/>
        <v>590</v>
      </c>
    </row>
    <row r="2959" spans="1:9" x14ac:dyDescent="0.3">
      <c r="A2959" s="1">
        <v>45457</v>
      </c>
      <c r="B2959" s="1" t="str">
        <f t="shared" si="138"/>
        <v>June</v>
      </c>
      <c r="C2959" s="1" t="str">
        <f t="shared" si="139"/>
        <v>Summer</v>
      </c>
      <c r="D2959" t="s">
        <v>3</v>
      </c>
      <c r="E2959" t="s">
        <v>4</v>
      </c>
      <c r="F2959">
        <v>73.41</v>
      </c>
      <c r="G2959">
        <v>55.24</v>
      </c>
      <c r="H2959">
        <v>0.25</v>
      </c>
      <c r="I2959">
        <f t="shared" si="140"/>
        <v>13.81</v>
      </c>
    </row>
    <row r="2960" spans="1:9" x14ac:dyDescent="0.3">
      <c r="A2960" s="1">
        <v>45575</v>
      </c>
      <c r="B2960" s="1" t="str">
        <f t="shared" si="138"/>
        <v>October</v>
      </c>
      <c r="C2960" s="1" t="str">
        <f t="shared" si="139"/>
        <v>Festive</v>
      </c>
      <c r="D2960" t="s">
        <v>7</v>
      </c>
      <c r="E2960" t="s">
        <v>6</v>
      </c>
      <c r="F2960">
        <v>91.79</v>
      </c>
      <c r="G2960">
        <v>76.73</v>
      </c>
      <c r="H2960">
        <v>3</v>
      </c>
      <c r="I2960">
        <f t="shared" si="140"/>
        <v>230.19</v>
      </c>
    </row>
    <row r="2961" spans="1:9" x14ac:dyDescent="0.3">
      <c r="A2961" s="1">
        <v>45573</v>
      </c>
      <c r="B2961" s="1" t="str">
        <f t="shared" si="138"/>
        <v>October</v>
      </c>
      <c r="C2961" s="1" t="str">
        <f t="shared" si="139"/>
        <v>Festive</v>
      </c>
      <c r="D2961" t="s">
        <v>39</v>
      </c>
      <c r="E2961" t="s">
        <v>11</v>
      </c>
      <c r="F2961">
        <v>599.17999999999995</v>
      </c>
      <c r="G2961">
        <v>405.31</v>
      </c>
      <c r="H2961">
        <v>0.5</v>
      </c>
      <c r="I2961">
        <f t="shared" si="140"/>
        <v>202.655</v>
      </c>
    </row>
    <row r="2962" spans="1:9" x14ac:dyDescent="0.3">
      <c r="A2962" s="1">
        <v>45608</v>
      </c>
      <c r="B2962" s="1" t="str">
        <f t="shared" si="138"/>
        <v>November</v>
      </c>
      <c r="C2962" s="1" t="str">
        <f t="shared" si="139"/>
        <v>Festive</v>
      </c>
      <c r="D2962" t="s">
        <v>53</v>
      </c>
      <c r="E2962" t="s">
        <v>6</v>
      </c>
      <c r="F2962">
        <v>90.8</v>
      </c>
      <c r="G2962">
        <v>63.12</v>
      </c>
      <c r="H2962">
        <v>5</v>
      </c>
      <c r="I2962">
        <f t="shared" si="140"/>
        <v>315.59999999999997</v>
      </c>
    </row>
    <row r="2963" spans="1:9" x14ac:dyDescent="0.3">
      <c r="A2963" s="1">
        <v>45424</v>
      </c>
      <c r="B2963" s="1" t="str">
        <f t="shared" si="138"/>
        <v>May</v>
      </c>
      <c r="C2963" s="1" t="str">
        <f t="shared" si="139"/>
        <v>Summer</v>
      </c>
      <c r="D2963" t="s">
        <v>21</v>
      </c>
      <c r="E2963" t="s">
        <v>6</v>
      </c>
      <c r="F2963">
        <v>113.27</v>
      </c>
      <c r="G2963">
        <v>97.84</v>
      </c>
      <c r="H2963">
        <v>2</v>
      </c>
      <c r="I2963">
        <f t="shared" si="140"/>
        <v>195.68</v>
      </c>
    </row>
    <row r="2964" spans="1:9" x14ac:dyDescent="0.3">
      <c r="A2964" s="1">
        <v>45427</v>
      </c>
      <c r="B2964" s="1" t="str">
        <f t="shared" si="138"/>
        <v>May</v>
      </c>
      <c r="C2964" s="1" t="str">
        <f t="shared" si="139"/>
        <v>Summer</v>
      </c>
      <c r="D2964" t="s">
        <v>55</v>
      </c>
      <c r="E2964" t="s">
        <v>35</v>
      </c>
      <c r="F2964">
        <v>0.2</v>
      </c>
      <c r="G2964">
        <v>0.17</v>
      </c>
      <c r="H2964">
        <v>250</v>
      </c>
      <c r="I2964">
        <f t="shared" si="140"/>
        <v>42.5</v>
      </c>
    </row>
    <row r="2965" spans="1:9" x14ac:dyDescent="0.3">
      <c r="A2965" s="1">
        <v>45574</v>
      </c>
      <c r="B2965" s="1" t="str">
        <f t="shared" si="138"/>
        <v>October</v>
      </c>
      <c r="C2965" s="1" t="str">
        <f t="shared" si="139"/>
        <v>Festive</v>
      </c>
      <c r="D2965" t="s">
        <v>53</v>
      </c>
      <c r="E2965" t="s">
        <v>6</v>
      </c>
      <c r="F2965">
        <v>78.13</v>
      </c>
      <c r="G2965">
        <v>57.55</v>
      </c>
      <c r="H2965">
        <v>0.5</v>
      </c>
      <c r="I2965">
        <f t="shared" si="140"/>
        <v>28.774999999999999</v>
      </c>
    </row>
    <row r="2966" spans="1:9" x14ac:dyDescent="0.3">
      <c r="A2966" s="1">
        <v>45394</v>
      </c>
      <c r="B2966" s="1" t="str">
        <f t="shared" si="138"/>
        <v>April</v>
      </c>
      <c r="C2966" s="1" t="str">
        <f t="shared" si="139"/>
        <v>Summer</v>
      </c>
      <c r="D2966" t="s">
        <v>54</v>
      </c>
      <c r="E2966" t="s">
        <v>6</v>
      </c>
      <c r="F2966">
        <v>0.61</v>
      </c>
      <c r="G2966">
        <v>0.41</v>
      </c>
      <c r="H2966">
        <v>350</v>
      </c>
      <c r="I2966">
        <f t="shared" si="140"/>
        <v>143.5</v>
      </c>
    </row>
    <row r="2967" spans="1:9" x14ac:dyDescent="0.3">
      <c r="A2967" s="1">
        <v>45383</v>
      </c>
      <c r="B2967" s="1" t="str">
        <f t="shared" si="138"/>
        <v>April</v>
      </c>
      <c r="C2967" s="1" t="str">
        <f t="shared" si="139"/>
        <v>Summer</v>
      </c>
      <c r="D2967" t="s">
        <v>34</v>
      </c>
      <c r="E2967" t="s">
        <v>35</v>
      </c>
      <c r="F2967">
        <v>0.59</v>
      </c>
      <c r="G2967">
        <v>0.41</v>
      </c>
      <c r="H2967">
        <v>100</v>
      </c>
      <c r="I2967">
        <f t="shared" si="140"/>
        <v>41</v>
      </c>
    </row>
    <row r="2968" spans="1:9" x14ac:dyDescent="0.3">
      <c r="A2968" s="1">
        <v>45347</v>
      </c>
      <c r="B2968" s="1" t="str">
        <f t="shared" si="138"/>
        <v>February</v>
      </c>
      <c r="C2968" s="1" t="str">
        <f t="shared" si="139"/>
        <v>Winter</v>
      </c>
      <c r="D2968" t="s">
        <v>21</v>
      </c>
      <c r="E2968" t="s">
        <v>6</v>
      </c>
      <c r="F2968">
        <v>105.72</v>
      </c>
      <c r="G2968">
        <v>97.76</v>
      </c>
      <c r="H2968">
        <v>0.5</v>
      </c>
      <c r="I2968">
        <f t="shared" si="140"/>
        <v>48.88</v>
      </c>
    </row>
    <row r="2969" spans="1:9" x14ac:dyDescent="0.3">
      <c r="A2969" s="1">
        <v>45621</v>
      </c>
      <c r="B2969" s="1" t="str">
        <f t="shared" si="138"/>
        <v>November</v>
      </c>
      <c r="C2969" s="1" t="str">
        <f t="shared" si="139"/>
        <v>Festive</v>
      </c>
      <c r="D2969" t="s">
        <v>46</v>
      </c>
      <c r="E2969" t="s">
        <v>6</v>
      </c>
      <c r="F2969">
        <v>0.86</v>
      </c>
      <c r="G2969">
        <v>0.7</v>
      </c>
      <c r="H2969">
        <v>50</v>
      </c>
      <c r="I2969">
        <f t="shared" si="140"/>
        <v>35</v>
      </c>
    </row>
    <row r="2970" spans="1:9" x14ac:dyDescent="0.3">
      <c r="A2970" s="1">
        <v>45648</v>
      </c>
      <c r="B2970" s="1" t="str">
        <f t="shared" si="138"/>
        <v>December</v>
      </c>
      <c r="C2970" s="1" t="str">
        <f t="shared" si="139"/>
        <v>Festive</v>
      </c>
      <c r="D2970" t="s">
        <v>60</v>
      </c>
      <c r="E2970" t="s">
        <v>17</v>
      </c>
      <c r="F2970">
        <v>4.8099999999999996</v>
      </c>
      <c r="G2970">
        <v>4.45</v>
      </c>
      <c r="H2970">
        <v>1500</v>
      </c>
      <c r="I2970">
        <f t="shared" si="140"/>
        <v>6675</v>
      </c>
    </row>
    <row r="2971" spans="1:9" x14ac:dyDescent="0.3">
      <c r="A2971" s="1">
        <v>45622</v>
      </c>
      <c r="B2971" s="1" t="str">
        <f t="shared" si="138"/>
        <v>November</v>
      </c>
      <c r="C2971" s="1" t="str">
        <f t="shared" si="139"/>
        <v>Festive</v>
      </c>
      <c r="D2971" t="s">
        <v>41</v>
      </c>
      <c r="E2971" t="s">
        <v>42</v>
      </c>
      <c r="F2971">
        <v>0.7</v>
      </c>
      <c r="G2971">
        <v>0.54</v>
      </c>
      <c r="H2971">
        <v>500</v>
      </c>
      <c r="I2971">
        <f t="shared" si="140"/>
        <v>270</v>
      </c>
    </row>
    <row r="2972" spans="1:9" x14ac:dyDescent="0.3">
      <c r="A2972" s="1">
        <v>45344</v>
      </c>
      <c r="B2972" s="1" t="str">
        <f t="shared" si="138"/>
        <v>February</v>
      </c>
      <c r="C2972" s="1" t="str">
        <f t="shared" si="139"/>
        <v>Winter</v>
      </c>
      <c r="D2972" t="s">
        <v>9</v>
      </c>
      <c r="E2972" t="s">
        <v>6</v>
      </c>
      <c r="F2972">
        <v>0.91</v>
      </c>
      <c r="G2972">
        <v>0.73</v>
      </c>
      <c r="H2972">
        <v>2000</v>
      </c>
      <c r="I2972">
        <f t="shared" si="140"/>
        <v>1460</v>
      </c>
    </row>
    <row r="2973" spans="1:9" x14ac:dyDescent="0.3">
      <c r="A2973" s="1">
        <v>45575</v>
      </c>
      <c r="B2973" s="1" t="str">
        <f t="shared" si="138"/>
        <v>October</v>
      </c>
      <c r="C2973" s="1" t="str">
        <f t="shared" si="139"/>
        <v>Festive</v>
      </c>
      <c r="D2973" t="s">
        <v>24</v>
      </c>
      <c r="E2973" t="s">
        <v>6</v>
      </c>
      <c r="F2973">
        <v>0.41</v>
      </c>
      <c r="G2973">
        <v>0.33</v>
      </c>
      <c r="H2973">
        <v>50</v>
      </c>
      <c r="I2973">
        <f t="shared" si="140"/>
        <v>16.5</v>
      </c>
    </row>
    <row r="2974" spans="1:9" x14ac:dyDescent="0.3">
      <c r="A2974" s="1">
        <v>45420</v>
      </c>
      <c r="B2974" s="1" t="str">
        <f t="shared" si="138"/>
        <v>May</v>
      </c>
      <c r="C2974" s="1" t="str">
        <f t="shared" si="139"/>
        <v>Summer</v>
      </c>
      <c r="D2974" t="s">
        <v>24</v>
      </c>
      <c r="E2974" t="s">
        <v>6</v>
      </c>
      <c r="F2974">
        <v>0.55000000000000004</v>
      </c>
      <c r="G2974">
        <v>0.4</v>
      </c>
      <c r="H2974">
        <v>50</v>
      </c>
      <c r="I2974">
        <f t="shared" si="140"/>
        <v>20</v>
      </c>
    </row>
    <row r="2975" spans="1:9" x14ac:dyDescent="0.3">
      <c r="A2975" s="1">
        <v>45301</v>
      </c>
      <c r="B2975" s="1" t="str">
        <f t="shared" si="138"/>
        <v>January</v>
      </c>
      <c r="C2975" s="1" t="str">
        <f t="shared" si="139"/>
        <v>Winter</v>
      </c>
      <c r="D2975" t="s">
        <v>34</v>
      </c>
      <c r="E2975" t="s">
        <v>35</v>
      </c>
      <c r="F2975">
        <v>0.25</v>
      </c>
      <c r="G2975">
        <v>0.23</v>
      </c>
      <c r="H2975">
        <v>1500</v>
      </c>
      <c r="I2975">
        <f t="shared" si="140"/>
        <v>345</v>
      </c>
    </row>
    <row r="2976" spans="1:9" x14ac:dyDescent="0.3">
      <c r="A2976" s="1">
        <v>45368</v>
      </c>
      <c r="B2976" s="1" t="str">
        <f t="shared" si="138"/>
        <v>March</v>
      </c>
      <c r="C2976" s="1" t="str">
        <f t="shared" si="139"/>
        <v>Winter</v>
      </c>
      <c r="D2976" t="s">
        <v>47</v>
      </c>
      <c r="E2976" t="s">
        <v>6</v>
      </c>
      <c r="F2976">
        <v>131.93</v>
      </c>
      <c r="G2976">
        <v>100.64</v>
      </c>
      <c r="H2976">
        <v>10</v>
      </c>
      <c r="I2976">
        <f t="shared" si="140"/>
        <v>1006.4</v>
      </c>
    </row>
    <row r="2977" spans="1:9" x14ac:dyDescent="0.3">
      <c r="A2977" s="1">
        <v>45292</v>
      </c>
      <c r="B2977" s="1" t="str">
        <f t="shared" si="138"/>
        <v>January</v>
      </c>
      <c r="C2977" s="1" t="str">
        <f t="shared" si="139"/>
        <v>Winter</v>
      </c>
      <c r="D2977" t="s">
        <v>30</v>
      </c>
      <c r="E2977" t="s">
        <v>6</v>
      </c>
      <c r="F2977">
        <v>55.82</v>
      </c>
      <c r="G2977">
        <v>41.49</v>
      </c>
      <c r="H2977">
        <v>5</v>
      </c>
      <c r="I2977">
        <f t="shared" si="140"/>
        <v>207.45000000000002</v>
      </c>
    </row>
    <row r="2978" spans="1:9" x14ac:dyDescent="0.3">
      <c r="A2978" s="1">
        <v>45491</v>
      </c>
      <c r="B2978" s="1" t="str">
        <f t="shared" si="138"/>
        <v>July</v>
      </c>
      <c r="C2978" s="1" t="str">
        <f t="shared" si="139"/>
        <v>Monsoon</v>
      </c>
      <c r="D2978" t="s">
        <v>47</v>
      </c>
      <c r="E2978" t="s">
        <v>6</v>
      </c>
      <c r="F2978">
        <v>62.13</v>
      </c>
      <c r="G2978">
        <v>56.81</v>
      </c>
      <c r="H2978">
        <v>0.5</v>
      </c>
      <c r="I2978">
        <f t="shared" si="140"/>
        <v>28.405000000000001</v>
      </c>
    </row>
    <row r="2979" spans="1:9" x14ac:dyDescent="0.3">
      <c r="A2979" s="1">
        <v>45655</v>
      </c>
      <c r="B2979" s="1" t="str">
        <f t="shared" si="138"/>
        <v>December</v>
      </c>
      <c r="C2979" s="1" t="str">
        <f t="shared" si="139"/>
        <v>Festive</v>
      </c>
      <c r="D2979" t="s">
        <v>27</v>
      </c>
      <c r="E2979" t="s">
        <v>4</v>
      </c>
      <c r="F2979">
        <v>123.78</v>
      </c>
      <c r="G2979">
        <v>90.41</v>
      </c>
      <c r="H2979">
        <v>5</v>
      </c>
      <c r="I2979">
        <f t="shared" si="140"/>
        <v>452.04999999999995</v>
      </c>
    </row>
    <row r="2980" spans="1:9" x14ac:dyDescent="0.3">
      <c r="A2980" s="1">
        <v>45616</v>
      </c>
      <c r="B2980" s="1" t="str">
        <f t="shared" si="138"/>
        <v>November</v>
      </c>
      <c r="C2980" s="1" t="str">
        <f t="shared" si="139"/>
        <v>Festive</v>
      </c>
      <c r="D2980" t="s">
        <v>39</v>
      </c>
      <c r="E2980" t="s">
        <v>11</v>
      </c>
      <c r="F2980">
        <v>411.75</v>
      </c>
      <c r="G2980">
        <v>302.73</v>
      </c>
      <c r="H2980">
        <v>10</v>
      </c>
      <c r="I2980">
        <f t="shared" si="140"/>
        <v>3027.3</v>
      </c>
    </row>
    <row r="2981" spans="1:9" x14ac:dyDescent="0.3">
      <c r="A2981" s="1">
        <v>45555</v>
      </c>
      <c r="B2981" s="1" t="str">
        <f t="shared" si="138"/>
        <v>September</v>
      </c>
      <c r="C2981" s="1" t="str">
        <f t="shared" si="139"/>
        <v>Monsoon</v>
      </c>
      <c r="D2981" t="s">
        <v>13</v>
      </c>
      <c r="E2981" t="s">
        <v>14</v>
      </c>
      <c r="F2981">
        <v>62.65</v>
      </c>
      <c r="G2981">
        <v>47.98</v>
      </c>
      <c r="H2981">
        <v>12</v>
      </c>
      <c r="I2981">
        <f t="shared" si="140"/>
        <v>575.76</v>
      </c>
    </row>
    <row r="2982" spans="1:9" x14ac:dyDescent="0.3">
      <c r="A2982" s="1">
        <v>45543</v>
      </c>
      <c r="B2982" s="1" t="str">
        <f t="shared" si="138"/>
        <v>September</v>
      </c>
      <c r="C2982" s="1" t="str">
        <f t="shared" si="139"/>
        <v>Monsoon</v>
      </c>
      <c r="D2982" t="s">
        <v>56</v>
      </c>
      <c r="E2982" t="s">
        <v>29</v>
      </c>
      <c r="F2982">
        <v>308.2</v>
      </c>
      <c r="G2982">
        <v>276.01</v>
      </c>
      <c r="H2982">
        <v>1</v>
      </c>
      <c r="I2982">
        <f t="shared" si="140"/>
        <v>276.01</v>
      </c>
    </row>
    <row r="2983" spans="1:9" x14ac:dyDescent="0.3">
      <c r="A2983" s="1">
        <v>45498</v>
      </c>
      <c r="B2983" s="1" t="str">
        <f t="shared" si="138"/>
        <v>July</v>
      </c>
      <c r="C2983" s="1" t="str">
        <f t="shared" si="139"/>
        <v>Monsoon</v>
      </c>
      <c r="D2983" t="s">
        <v>32</v>
      </c>
      <c r="E2983" t="s">
        <v>33</v>
      </c>
      <c r="F2983">
        <v>0.05</v>
      </c>
      <c r="G2983">
        <v>0.04</v>
      </c>
      <c r="H2983">
        <v>100</v>
      </c>
      <c r="I2983">
        <f t="shared" si="140"/>
        <v>4</v>
      </c>
    </row>
    <row r="2984" spans="1:9" x14ac:dyDescent="0.3">
      <c r="A2984" s="1">
        <v>45327</v>
      </c>
      <c r="B2984" s="1" t="str">
        <f t="shared" si="138"/>
        <v>February</v>
      </c>
      <c r="C2984" s="1" t="str">
        <f t="shared" si="139"/>
        <v>Winter</v>
      </c>
      <c r="D2984" t="s">
        <v>19</v>
      </c>
      <c r="E2984" t="s">
        <v>14</v>
      </c>
      <c r="F2984">
        <v>44.28</v>
      </c>
      <c r="G2984">
        <v>32.270000000000003</v>
      </c>
      <c r="H2984">
        <v>5</v>
      </c>
      <c r="I2984">
        <f t="shared" si="140"/>
        <v>161.35000000000002</v>
      </c>
    </row>
    <row r="2985" spans="1:9" x14ac:dyDescent="0.3">
      <c r="A2985" s="1">
        <v>45293</v>
      </c>
      <c r="B2985" s="1" t="str">
        <f t="shared" si="138"/>
        <v>January</v>
      </c>
      <c r="C2985" s="1" t="str">
        <f t="shared" si="139"/>
        <v>Winter</v>
      </c>
      <c r="D2985" t="s">
        <v>40</v>
      </c>
      <c r="E2985" t="s">
        <v>29</v>
      </c>
      <c r="F2985">
        <v>233.79</v>
      </c>
      <c r="G2985">
        <v>187.34</v>
      </c>
      <c r="H2985">
        <v>5</v>
      </c>
      <c r="I2985">
        <f t="shared" si="140"/>
        <v>936.7</v>
      </c>
    </row>
    <row r="2986" spans="1:9" x14ac:dyDescent="0.3">
      <c r="A2986" s="1">
        <v>45654</v>
      </c>
      <c r="B2986" s="1" t="str">
        <f t="shared" si="138"/>
        <v>December</v>
      </c>
      <c r="C2986" s="1" t="str">
        <f t="shared" si="139"/>
        <v>Festive</v>
      </c>
      <c r="D2986" t="s">
        <v>32</v>
      </c>
      <c r="E2986" t="s">
        <v>33</v>
      </c>
      <c r="F2986">
        <v>7.0000000000000007E-2</v>
      </c>
      <c r="G2986">
        <v>0.05</v>
      </c>
      <c r="H2986">
        <v>250</v>
      </c>
      <c r="I2986">
        <f t="shared" si="140"/>
        <v>12.5</v>
      </c>
    </row>
    <row r="2987" spans="1:9" x14ac:dyDescent="0.3">
      <c r="A2987" s="1">
        <v>45538</v>
      </c>
      <c r="B2987" s="1" t="str">
        <f t="shared" si="138"/>
        <v>September</v>
      </c>
      <c r="C2987" s="1" t="str">
        <f t="shared" si="139"/>
        <v>Monsoon</v>
      </c>
      <c r="D2987" t="s">
        <v>47</v>
      </c>
      <c r="E2987" t="s">
        <v>6</v>
      </c>
      <c r="F2987">
        <v>126.76</v>
      </c>
      <c r="G2987">
        <v>108.73</v>
      </c>
      <c r="H2987">
        <v>3</v>
      </c>
      <c r="I2987">
        <f t="shared" si="140"/>
        <v>326.19</v>
      </c>
    </row>
    <row r="2988" spans="1:9" x14ac:dyDescent="0.3">
      <c r="A2988" s="1">
        <v>45634</v>
      </c>
      <c r="B2988" s="1" t="str">
        <f t="shared" si="138"/>
        <v>December</v>
      </c>
      <c r="C2988" s="1" t="str">
        <f t="shared" si="139"/>
        <v>Festive</v>
      </c>
      <c r="D2988" t="s">
        <v>8</v>
      </c>
      <c r="E2988" t="s">
        <v>6</v>
      </c>
      <c r="F2988">
        <v>23.11</v>
      </c>
      <c r="G2988">
        <v>17.61</v>
      </c>
      <c r="H2988">
        <v>1</v>
      </c>
      <c r="I2988">
        <f t="shared" si="140"/>
        <v>17.61</v>
      </c>
    </row>
    <row r="2989" spans="1:9" x14ac:dyDescent="0.3">
      <c r="A2989" s="1">
        <v>45475</v>
      </c>
      <c r="B2989" s="1" t="str">
        <f t="shared" si="138"/>
        <v>July</v>
      </c>
      <c r="C2989" s="1" t="str">
        <f t="shared" si="139"/>
        <v>Monsoon</v>
      </c>
      <c r="D2989" t="s">
        <v>47</v>
      </c>
      <c r="E2989" t="s">
        <v>6</v>
      </c>
      <c r="F2989">
        <v>83.5</v>
      </c>
      <c r="G2989">
        <v>60.75</v>
      </c>
      <c r="H2989">
        <v>3</v>
      </c>
      <c r="I2989">
        <f t="shared" si="140"/>
        <v>182.25</v>
      </c>
    </row>
    <row r="2990" spans="1:9" x14ac:dyDescent="0.3">
      <c r="A2990" s="1">
        <v>45604</v>
      </c>
      <c r="B2990" s="1" t="str">
        <f t="shared" si="138"/>
        <v>November</v>
      </c>
      <c r="C2990" s="1" t="str">
        <f t="shared" si="139"/>
        <v>Festive</v>
      </c>
      <c r="D2990" t="s">
        <v>46</v>
      </c>
      <c r="E2990" t="s">
        <v>6</v>
      </c>
      <c r="F2990">
        <v>0.57999999999999996</v>
      </c>
      <c r="G2990">
        <v>0.44</v>
      </c>
      <c r="H2990">
        <v>2000</v>
      </c>
      <c r="I2990">
        <f t="shared" si="140"/>
        <v>880</v>
      </c>
    </row>
    <row r="2991" spans="1:9" x14ac:dyDescent="0.3">
      <c r="A2991" s="1">
        <v>45338</v>
      </c>
      <c r="B2991" s="1" t="str">
        <f t="shared" si="138"/>
        <v>February</v>
      </c>
      <c r="C2991" s="1" t="str">
        <f t="shared" si="139"/>
        <v>Winter</v>
      </c>
      <c r="D2991" t="s">
        <v>21</v>
      </c>
      <c r="E2991" t="s">
        <v>6</v>
      </c>
      <c r="F2991">
        <v>110.93</v>
      </c>
      <c r="G2991">
        <v>86.97</v>
      </c>
      <c r="H2991">
        <v>1</v>
      </c>
      <c r="I2991">
        <f t="shared" si="140"/>
        <v>86.97</v>
      </c>
    </row>
    <row r="2992" spans="1:9" x14ac:dyDescent="0.3">
      <c r="A2992" s="1">
        <v>45609</v>
      </c>
      <c r="B2992" s="1" t="str">
        <f t="shared" si="138"/>
        <v>November</v>
      </c>
      <c r="C2992" s="1" t="str">
        <f t="shared" si="139"/>
        <v>Festive</v>
      </c>
      <c r="D2992" t="s">
        <v>60</v>
      </c>
      <c r="E2992" t="s">
        <v>17</v>
      </c>
      <c r="F2992">
        <v>3.68</v>
      </c>
      <c r="G2992">
        <v>2.5099999999999998</v>
      </c>
      <c r="H2992">
        <v>750</v>
      </c>
      <c r="I2992">
        <f t="shared" si="140"/>
        <v>1882.4999999999998</v>
      </c>
    </row>
    <row r="2993" spans="1:9" x14ac:dyDescent="0.3">
      <c r="A2993" s="1">
        <v>45624</v>
      </c>
      <c r="B2993" s="1" t="str">
        <f t="shared" si="138"/>
        <v>November</v>
      </c>
      <c r="C2993" s="1" t="str">
        <f t="shared" si="139"/>
        <v>Festive</v>
      </c>
      <c r="D2993" t="s">
        <v>27</v>
      </c>
      <c r="E2993" t="s">
        <v>4</v>
      </c>
      <c r="F2993">
        <v>86.19</v>
      </c>
      <c r="G2993">
        <v>59.29</v>
      </c>
      <c r="H2993">
        <v>0.5</v>
      </c>
      <c r="I2993">
        <f t="shared" si="140"/>
        <v>29.645</v>
      </c>
    </row>
    <row r="2994" spans="1:9" x14ac:dyDescent="0.3">
      <c r="A2994" s="1">
        <v>45440</v>
      </c>
      <c r="B2994" s="1" t="str">
        <f t="shared" si="138"/>
        <v>May</v>
      </c>
      <c r="C2994" s="1" t="str">
        <f t="shared" si="139"/>
        <v>Summer</v>
      </c>
      <c r="D2994" t="s">
        <v>43</v>
      </c>
      <c r="E2994" t="s">
        <v>6</v>
      </c>
      <c r="F2994">
        <v>60.1</v>
      </c>
      <c r="G2994">
        <v>50.54</v>
      </c>
      <c r="H2994">
        <v>5</v>
      </c>
      <c r="I2994">
        <f t="shared" si="140"/>
        <v>252.7</v>
      </c>
    </row>
    <row r="2995" spans="1:9" x14ac:dyDescent="0.3">
      <c r="A2995" s="1">
        <v>45382</v>
      </c>
      <c r="B2995" s="1" t="str">
        <f t="shared" si="138"/>
        <v>March</v>
      </c>
      <c r="C2995" s="1" t="str">
        <f t="shared" si="139"/>
        <v>Winter</v>
      </c>
      <c r="D2995" t="s">
        <v>8</v>
      </c>
      <c r="E2995" t="s">
        <v>6</v>
      </c>
      <c r="F2995">
        <v>11.83</v>
      </c>
      <c r="G2995">
        <v>8.4499999999999993</v>
      </c>
      <c r="H2995">
        <v>3</v>
      </c>
      <c r="I2995">
        <f t="shared" si="140"/>
        <v>25.349999999999998</v>
      </c>
    </row>
    <row r="2996" spans="1:9" x14ac:dyDescent="0.3">
      <c r="A2996" s="1">
        <v>45488</v>
      </c>
      <c r="B2996" s="1" t="str">
        <f t="shared" si="138"/>
        <v>July</v>
      </c>
      <c r="C2996" s="1" t="str">
        <f t="shared" si="139"/>
        <v>Monsoon</v>
      </c>
      <c r="D2996" t="s">
        <v>30</v>
      </c>
      <c r="E2996" t="s">
        <v>6</v>
      </c>
      <c r="F2996">
        <v>51.57</v>
      </c>
      <c r="G2996">
        <v>41.04</v>
      </c>
      <c r="H2996">
        <v>5</v>
      </c>
      <c r="I2996">
        <f t="shared" si="140"/>
        <v>205.2</v>
      </c>
    </row>
    <row r="2997" spans="1:9" x14ac:dyDescent="0.3">
      <c r="A2997" s="1">
        <v>45445</v>
      </c>
      <c r="B2997" s="1" t="str">
        <f t="shared" si="138"/>
        <v>June</v>
      </c>
      <c r="C2997" s="1" t="str">
        <f t="shared" si="139"/>
        <v>Summer</v>
      </c>
      <c r="D2997" t="s">
        <v>3</v>
      </c>
      <c r="E2997" t="s">
        <v>4</v>
      </c>
      <c r="F2997">
        <v>147.51</v>
      </c>
      <c r="G2997">
        <v>121.55</v>
      </c>
      <c r="H2997">
        <v>0.25</v>
      </c>
      <c r="I2997">
        <f t="shared" si="140"/>
        <v>30.387499999999999</v>
      </c>
    </row>
    <row r="2998" spans="1:9" x14ac:dyDescent="0.3">
      <c r="A2998" s="1">
        <v>45346</v>
      </c>
      <c r="B2998" s="1" t="str">
        <f t="shared" si="138"/>
        <v>February</v>
      </c>
      <c r="C2998" s="1" t="str">
        <f t="shared" si="139"/>
        <v>Winter</v>
      </c>
      <c r="D2998" t="s">
        <v>48</v>
      </c>
      <c r="E2998" t="s">
        <v>6</v>
      </c>
      <c r="F2998">
        <v>111.37</v>
      </c>
      <c r="G2998">
        <v>87.12</v>
      </c>
      <c r="H2998">
        <v>2</v>
      </c>
      <c r="I2998">
        <f t="shared" si="140"/>
        <v>174.24</v>
      </c>
    </row>
    <row r="2999" spans="1:9" x14ac:dyDescent="0.3">
      <c r="A2999" s="1">
        <v>45475</v>
      </c>
      <c r="B2999" s="1" t="str">
        <f t="shared" si="138"/>
        <v>July</v>
      </c>
      <c r="C2999" s="1" t="str">
        <f t="shared" si="139"/>
        <v>Monsoon</v>
      </c>
      <c r="D2999" t="s">
        <v>10</v>
      </c>
      <c r="E2999" t="s">
        <v>11</v>
      </c>
      <c r="F2999">
        <v>528.05999999999995</v>
      </c>
      <c r="G2999">
        <v>491.13</v>
      </c>
      <c r="H2999">
        <v>3</v>
      </c>
      <c r="I2999">
        <f t="shared" si="140"/>
        <v>1473.3899999999999</v>
      </c>
    </row>
    <row r="3000" spans="1:9" x14ac:dyDescent="0.3">
      <c r="A3000" s="1">
        <v>45516</v>
      </c>
      <c r="B3000" s="1" t="str">
        <f t="shared" si="138"/>
        <v>August</v>
      </c>
      <c r="C3000" s="1" t="str">
        <f t="shared" si="139"/>
        <v>Monsoon</v>
      </c>
      <c r="D3000" t="s">
        <v>40</v>
      </c>
      <c r="E3000" t="s">
        <v>29</v>
      </c>
      <c r="F3000">
        <v>136.18</v>
      </c>
      <c r="G3000">
        <v>116.87</v>
      </c>
      <c r="H3000">
        <v>24</v>
      </c>
      <c r="I3000">
        <f t="shared" si="140"/>
        <v>2804.88</v>
      </c>
    </row>
    <row r="3001" spans="1:9" x14ac:dyDescent="0.3">
      <c r="A3001" s="1">
        <v>45363</v>
      </c>
      <c r="B3001" s="1" t="str">
        <f t="shared" si="138"/>
        <v>March</v>
      </c>
      <c r="C3001" s="1" t="str">
        <f t="shared" si="139"/>
        <v>Winter</v>
      </c>
      <c r="D3001" t="s">
        <v>46</v>
      </c>
      <c r="E3001" t="s">
        <v>6</v>
      </c>
      <c r="F3001">
        <v>0.95</v>
      </c>
      <c r="G3001">
        <v>0.71</v>
      </c>
      <c r="H3001">
        <v>200</v>
      </c>
      <c r="I3001">
        <f t="shared" si="140"/>
        <v>142</v>
      </c>
    </row>
    <row r="3002" spans="1:9" x14ac:dyDescent="0.3">
      <c r="A3002" s="1">
        <v>45569</v>
      </c>
      <c r="B3002" s="1" t="str">
        <f t="shared" si="138"/>
        <v>October</v>
      </c>
      <c r="C3002" s="1" t="str">
        <f t="shared" si="139"/>
        <v>Festive</v>
      </c>
      <c r="D3002" t="s">
        <v>39</v>
      </c>
      <c r="E3002" t="s">
        <v>11</v>
      </c>
      <c r="F3002">
        <v>377.49</v>
      </c>
      <c r="G3002">
        <v>253.23</v>
      </c>
      <c r="H3002">
        <v>0.5</v>
      </c>
      <c r="I3002">
        <f t="shared" si="140"/>
        <v>126.61499999999999</v>
      </c>
    </row>
    <row r="3003" spans="1:9" x14ac:dyDescent="0.3">
      <c r="A3003" s="1">
        <v>45414</v>
      </c>
      <c r="B3003" s="1" t="str">
        <f t="shared" si="138"/>
        <v>May</v>
      </c>
      <c r="C3003" s="1" t="str">
        <f t="shared" si="139"/>
        <v>Summer</v>
      </c>
      <c r="D3003" t="s">
        <v>10</v>
      </c>
      <c r="E3003" t="s">
        <v>11</v>
      </c>
      <c r="F3003">
        <v>258.23</v>
      </c>
      <c r="G3003">
        <v>227.41</v>
      </c>
      <c r="H3003">
        <v>3</v>
      </c>
      <c r="I3003">
        <f t="shared" si="140"/>
        <v>682.23</v>
      </c>
    </row>
    <row r="3004" spans="1:9" x14ac:dyDescent="0.3">
      <c r="A3004" s="1">
        <v>45324</v>
      </c>
      <c r="B3004" s="1" t="str">
        <f t="shared" si="138"/>
        <v>February</v>
      </c>
      <c r="C3004" s="1" t="str">
        <f t="shared" si="139"/>
        <v>Winter</v>
      </c>
      <c r="D3004" t="s">
        <v>26</v>
      </c>
      <c r="E3004" t="s">
        <v>6</v>
      </c>
      <c r="F3004">
        <v>27.25</v>
      </c>
      <c r="G3004">
        <v>23.65</v>
      </c>
      <c r="H3004">
        <v>0.5</v>
      </c>
      <c r="I3004">
        <f t="shared" si="140"/>
        <v>11.824999999999999</v>
      </c>
    </row>
    <row r="3005" spans="1:9" x14ac:dyDescent="0.3">
      <c r="A3005" s="1">
        <v>45449</v>
      </c>
      <c r="B3005" s="1" t="str">
        <f t="shared" si="138"/>
        <v>June</v>
      </c>
      <c r="C3005" s="1" t="str">
        <f t="shared" si="139"/>
        <v>Summer</v>
      </c>
      <c r="D3005" t="s">
        <v>28</v>
      </c>
      <c r="E3005" t="s">
        <v>29</v>
      </c>
      <c r="F3005">
        <v>237.55</v>
      </c>
      <c r="G3005">
        <v>183.92</v>
      </c>
      <c r="H3005">
        <v>12</v>
      </c>
      <c r="I3005">
        <f t="shared" si="140"/>
        <v>2207.04</v>
      </c>
    </row>
    <row r="3006" spans="1:9" x14ac:dyDescent="0.3">
      <c r="A3006" s="1">
        <v>45522</v>
      </c>
      <c r="B3006" s="1" t="str">
        <f t="shared" si="138"/>
        <v>August</v>
      </c>
      <c r="C3006" s="1" t="str">
        <f t="shared" si="139"/>
        <v>Monsoon</v>
      </c>
      <c r="D3006" t="s">
        <v>25</v>
      </c>
      <c r="E3006" t="s">
        <v>6</v>
      </c>
      <c r="F3006">
        <v>35.04</v>
      </c>
      <c r="G3006">
        <v>31.79</v>
      </c>
      <c r="H3006">
        <v>1</v>
      </c>
      <c r="I3006">
        <f t="shared" si="140"/>
        <v>31.79</v>
      </c>
    </row>
    <row r="3007" spans="1:9" x14ac:dyDescent="0.3">
      <c r="A3007" s="1">
        <v>45300</v>
      </c>
      <c r="B3007" s="1" t="str">
        <f t="shared" si="138"/>
        <v>January</v>
      </c>
      <c r="C3007" s="1" t="str">
        <f t="shared" si="139"/>
        <v>Winter</v>
      </c>
      <c r="D3007" t="s">
        <v>7</v>
      </c>
      <c r="E3007" t="s">
        <v>6</v>
      </c>
      <c r="F3007">
        <v>34.18</v>
      </c>
      <c r="G3007">
        <v>25.99</v>
      </c>
      <c r="H3007">
        <v>2</v>
      </c>
      <c r="I3007">
        <f t="shared" si="140"/>
        <v>51.98</v>
      </c>
    </row>
    <row r="3008" spans="1:9" x14ac:dyDescent="0.3">
      <c r="A3008" s="1">
        <v>45573</v>
      </c>
      <c r="B3008" s="1" t="str">
        <f t="shared" si="138"/>
        <v>October</v>
      </c>
      <c r="C3008" s="1" t="str">
        <f t="shared" si="139"/>
        <v>Festive</v>
      </c>
      <c r="D3008" t="s">
        <v>56</v>
      </c>
      <c r="E3008" t="s">
        <v>29</v>
      </c>
      <c r="F3008">
        <v>140.21</v>
      </c>
      <c r="G3008">
        <v>132.99</v>
      </c>
      <c r="H3008">
        <v>12</v>
      </c>
      <c r="I3008">
        <f t="shared" si="140"/>
        <v>1595.88</v>
      </c>
    </row>
    <row r="3009" spans="1:9" x14ac:dyDescent="0.3">
      <c r="A3009" s="1">
        <v>45571</v>
      </c>
      <c r="B3009" s="1" t="str">
        <f t="shared" si="138"/>
        <v>October</v>
      </c>
      <c r="C3009" s="1" t="str">
        <f t="shared" si="139"/>
        <v>Festive</v>
      </c>
      <c r="D3009" t="s">
        <v>12</v>
      </c>
      <c r="E3009" t="s">
        <v>6</v>
      </c>
      <c r="F3009">
        <v>0.46</v>
      </c>
      <c r="G3009">
        <v>0.37</v>
      </c>
      <c r="H3009">
        <v>200</v>
      </c>
      <c r="I3009">
        <f t="shared" si="140"/>
        <v>74</v>
      </c>
    </row>
    <row r="3010" spans="1:9" x14ac:dyDescent="0.3">
      <c r="A3010" s="1">
        <v>45400</v>
      </c>
      <c r="B3010" s="1" t="str">
        <f t="shared" si="138"/>
        <v>April</v>
      </c>
      <c r="C3010" s="1" t="str">
        <f t="shared" si="139"/>
        <v>Summer</v>
      </c>
      <c r="D3010" t="s">
        <v>27</v>
      </c>
      <c r="E3010" t="s">
        <v>4</v>
      </c>
      <c r="F3010">
        <v>173.5</v>
      </c>
      <c r="G3010">
        <v>149.15</v>
      </c>
      <c r="H3010">
        <v>0.5</v>
      </c>
      <c r="I3010">
        <f t="shared" si="140"/>
        <v>74.575000000000003</v>
      </c>
    </row>
    <row r="3011" spans="1:9" x14ac:dyDescent="0.3">
      <c r="A3011" s="1">
        <v>45559</v>
      </c>
      <c r="B3011" s="1" t="str">
        <f t="shared" ref="B3011:B3074" si="141">TEXT(A3011,"MMMM")</f>
        <v>September</v>
      </c>
      <c r="C3011" s="1" t="str">
        <f t="shared" ref="C3011:C3074" si="142">IF(OR(MONTH(A3011)=10,MONTH(A3011)=11,MONTH(A3011)=12),"Festive",
IF(OR(MONTH(A3011)=1,MONTH(A3011)=2,MONTH(A3011)=3),"Winter",
IF(OR(MONTH(A3011)=4,MONTH(A3011)=5,MONTH(A3011)=6),"Summer",
"Monsoon")))</f>
        <v>Monsoon</v>
      </c>
      <c r="D3011" t="s">
        <v>41</v>
      </c>
      <c r="E3011" t="s">
        <v>42</v>
      </c>
      <c r="F3011">
        <v>0.36</v>
      </c>
      <c r="G3011">
        <v>0.32</v>
      </c>
      <c r="H3011">
        <v>500</v>
      </c>
      <c r="I3011">
        <f t="shared" ref="I3011:I3074" si="143">H3011*G3011</f>
        <v>160</v>
      </c>
    </row>
    <row r="3012" spans="1:9" x14ac:dyDescent="0.3">
      <c r="A3012" s="1">
        <v>45368</v>
      </c>
      <c r="B3012" s="1" t="str">
        <f t="shared" si="141"/>
        <v>March</v>
      </c>
      <c r="C3012" s="1" t="str">
        <f t="shared" si="142"/>
        <v>Winter</v>
      </c>
      <c r="D3012" t="s">
        <v>34</v>
      </c>
      <c r="E3012" t="s">
        <v>35</v>
      </c>
      <c r="F3012">
        <v>0.4</v>
      </c>
      <c r="G3012">
        <v>0.27</v>
      </c>
      <c r="H3012">
        <v>1500</v>
      </c>
      <c r="I3012">
        <f t="shared" si="143"/>
        <v>405</v>
      </c>
    </row>
    <row r="3013" spans="1:9" x14ac:dyDescent="0.3">
      <c r="A3013" s="1">
        <v>45411</v>
      </c>
      <c r="B3013" s="1" t="str">
        <f t="shared" si="141"/>
        <v>April</v>
      </c>
      <c r="C3013" s="1" t="str">
        <f t="shared" si="142"/>
        <v>Summer</v>
      </c>
      <c r="D3013" t="s">
        <v>37</v>
      </c>
      <c r="E3013" t="s">
        <v>33</v>
      </c>
      <c r="F3013">
        <v>7.0000000000000007E-2</v>
      </c>
      <c r="G3013">
        <v>0.06</v>
      </c>
      <c r="H3013">
        <v>500</v>
      </c>
      <c r="I3013">
        <f t="shared" si="143"/>
        <v>30</v>
      </c>
    </row>
    <row r="3014" spans="1:9" x14ac:dyDescent="0.3">
      <c r="A3014" s="1">
        <v>45310</v>
      </c>
      <c r="B3014" s="1" t="str">
        <f t="shared" si="141"/>
        <v>January</v>
      </c>
      <c r="C3014" s="1" t="str">
        <f t="shared" si="142"/>
        <v>Winter</v>
      </c>
      <c r="D3014" t="s">
        <v>10</v>
      </c>
      <c r="E3014" t="s">
        <v>11</v>
      </c>
      <c r="F3014">
        <v>426.62</v>
      </c>
      <c r="G3014">
        <v>387.78</v>
      </c>
      <c r="H3014">
        <v>5</v>
      </c>
      <c r="I3014">
        <f t="shared" si="143"/>
        <v>1938.8999999999999</v>
      </c>
    </row>
    <row r="3015" spans="1:9" x14ac:dyDescent="0.3">
      <c r="A3015" s="1">
        <v>45542</v>
      </c>
      <c r="B3015" s="1" t="str">
        <f t="shared" si="141"/>
        <v>September</v>
      </c>
      <c r="C3015" s="1" t="str">
        <f t="shared" si="142"/>
        <v>Monsoon</v>
      </c>
      <c r="D3015" t="s">
        <v>51</v>
      </c>
      <c r="E3015" t="s">
        <v>6</v>
      </c>
      <c r="F3015">
        <v>97.55</v>
      </c>
      <c r="G3015">
        <v>65.540000000000006</v>
      </c>
      <c r="H3015">
        <v>2</v>
      </c>
      <c r="I3015">
        <f t="shared" si="143"/>
        <v>131.08000000000001</v>
      </c>
    </row>
    <row r="3016" spans="1:9" x14ac:dyDescent="0.3">
      <c r="A3016" s="1">
        <v>45533</v>
      </c>
      <c r="B3016" s="1" t="str">
        <f t="shared" si="141"/>
        <v>August</v>
      </c>
      <c r="C3016" s="1" t="str">
        <f t="shared" si="142"/>
        <v>Monsoon</v>
      </c>
      <c r="D3016" t="s">
        <v>55</v>
      </c>
      <c r="E3016" t="s">
        <v>35</v>
      </c>
      <c r="F3016">
        <v>0.11</v>
      </c>
      <c r="G3016">
        <v>0.1</v>
      </c>
      <c r="H3016">
        <v>1500</v>
      </c>
      <c r="I3016">
        <f t="shared" si="143"/>
        <v>150</v>
      </c>
    </row>
    <row r="3017" spans="1:9" x14ac:dyDescent="0.3">
      <c r="A3017" s="1">
        <v>45315</v>
      </c>
      <c r="B3017" s="1" t="str">
        <f t="shared" si="141"/>
        <v>January</v>
      </c>
      <c r="C3017" s="1" t="str">
        <f t="shared" si="142"/>
        <v>Winter</v>
      </c>
      <c r="D3017" t="s">
        <v>12</v>
      </c>
      <c r="E3017" t="s">
        <v>6</v>
      </c>
      <c r="F3017">
        <v>0.28000000000000003</v>
      </c>
      <c r="G3017">
        <v>0.19</v>
      </c>
      <c r="H3017">
        <v>5000</v>
      </c>
      <c r="I3017">
        <f t="shared" si="143"/>
        <v>950</v>
      </c>
    </row>
    <row r="3018" spans="1:9" x14ac:dyDescent="0.3">
      <c r="A3018" s="1">
        <v>45649</v>
      </c>
      <c r="B3018" s="1" t="str">
        <f t="shared" si="141"/>
        <v>December</v>
      </c>
      <c r="C3018" s="1" t="str">
        <f t="shared" si="142"/>
        <v>Festive</v>
      </c>
      <c r="D3018" t="s">
        <v>54</v>
      </c>
      <c r="E3018" t="s">
        <v>6</v>
      </c>
      <c r="F3018">
        <v>0.44</v>
      </c>
      <c r="G3018">
        <v>0.34</v>
      </c>
      <c r="H3018">
        <v>750</v>
      </c>
      <c r="I3018">
        <f t="shared" si="143"/>
        <v>255.00000000000003</v>
      </c>
    </row>
    <row r="3019" spans="1:9" x14ac:dyDescent="0.3">
      <c r="A3019" s="1">
        <v>45588</v>
      </c>
      <c r="B3019" s="1" t="str">
        <f t="shared" si="141"/>
        <v>October</v>
      </c>
      <c r="C3019" s="1" t="str">
        <f t="shared" si="142"/>
        <v>Festive</v>
      </c>
      <c r="D3019" t="s">
        <v>51</v>
      </c>
      <c r="E3019" t="s">
        <v>6</v>
      </c>
      <c r="F3019">
        <v>115.78</v>
      </c>
      <c r="G3019">
        <v>101.03</v>
      </c>
      <c r="H3019">
        <v>0.5</v>
      </c>
      <c r="I3019">
        <f t="shared" si="143"/>
        <v>50.515000000000001</v>
      </c>
    </row>
    <row r="3020" spans="1:9" x14ac:dyDescent="0.3">
      <c r="A3020" s="1">
        <v>45449</v>
      </c>
      <c r="B3020" s="1" t="str">
        <f t="shared" si="141"/>
        <v>June</v>
      </c>
      <c r="C3020" s="1" t="str">
        <f t="shared" si="142"/>
        <v>Summer</v>
      </c>
      <c r="D3020" t="s">
        <v>34</v>
      </c>
      <c r="E3020" t="s">
        <v>35</v>
      </c>
      <c r="F3020">
        <v>0.22</v>
      </c>
      <c r="G3020">
        <v>0.17</v>
      </c>
      <c r="H3020">
        <v>500</v>
      </c>
      <c r="I3020">
        <f t="shared" si="143"/>
        <v>85</v>
      </c>
    </row>
    <row r="3021" spans="1:9" x14ac:dyDescent="0.3">
      <c r="A3021" s="1">
        <v>45341</v>
      </c>
      <c r="B3021" s="1" t="str">
        <f t="shared" si="141"/>
        <v>February</v>
      </c>
      <c r="C3021" s="1" t="str">
        <f t="shared" si="142"/>
        <v>Winter</v>
      </c>
      <c r="D3021" t="s">
        <v>20</v>
      </c>
      <c r="E3021" t="s">
        <v>6</v>
      </c>
      <c r="F3021">
        <v>76.39</v>
      </c>
      <c r="G3021">
        <v>66.739999999999995</v>
      </c>
      <c r="H3021">
        <v>5</v>
      </c>
      <c r="I3021">
        <f t="shared" si="143"/>
        <v>333.7</v>
      </c>
    </row>
    <row r="3022" spans="1:9" x14ac:dyDescent="0.3">
      <c r="A3022" s="1">
        <v>45379</v>
      </c>
      <c r="B3022" s="1" t="str">
        <f t="shared" si="141"/>
        <v>March</v>
      </c>
      <c r="C3022" s="1" t="str">
        <f t="shared" si="142"/>
        <v>Winter</v>
      </c>
      <c r="D3022" t="s">
        <v>22</v>
      </c>
      <c r="E3022" t="s">
        <v>23</v>
      </c>
      <c r="F3022">
        <v>159.59</v>
      </c>
      <c r="G3022">
        <v>114.41</v>
      </c>
      <c r="H3022">
        <v>0.5</v>
      </c>
      <c r="I3022">
        <f t="shared" si="143"/>
        <v>57.204999999999998</v>
      </c>
    </row>
    <row r="3023" spans="1:9" x14ac:dyDescent="0.3">
      <c r="A3023" s="1">
        <v>45324</v>
      </c>
      <c r="B3023" s="1" t="str">
        <f t="shared" si="141"/>
        <v>February</v>
      </c>
      <c r="C3023" s="1" t="str">
        <f t="shared" si="142"/>
        <v>Winter</v>
      </c>
      <c r="D3023" t="s">
        <v>21</v>
      </c>
      <c r="E3023" t="s">
        <v>6</v>
      </c>
      <c r="F3023">
        <v>99.53</v>
      </c>
      <c r="G3023">
        <v>88.81</v>
      </c>
      <c r="H3023">
        <v>10</v>
      </c>
      <c r="I3023">
        <f t="shared" si="143"/>
        <v>888.1</v>
      </c>
    </row>
    <row r="3024" spans="1:9" x14ac:dyDescent="0.3">
      <c r="A3024" s="1">
        <v>45346</v>
      </c>
      <c r="B3024" s="1" t="str">
        <f t="shared" si="141"/>
        <v>February</v>
      </c>
      <c r="C3024" s="1" t="str">
        <f t="shared" si="142"/>
        <v>Winter</v>
      </c>
      <c r="D3024" t="s">
        <v>60</v>
      </c>
      <c r="E3024" t="s">
        <v>17</v>
      </c>
      <c r="F3024">
        <v>5.07</v>
      </c>
      <c r="G3024">
        <v>3.61</v>
      </c>
      <c r="H3024">
        <v>1500</v>
      </c>
      <c r="I3024">
        <f t="shared" si="143"/>
        <v>5415</v>
      </c>
    </row>
    <row r="3025" spans="1:9" x14ac:dyDescent="0.3">
      <c r="A3025" s="1">
        <v>45642</v>
      </c>
      <c r="B3025" s="1" t="str">
        <f t="shared" si="141"/>
        <v>December</v>
      </c>
      <c r="C3025" s="1" t="str">
        <f t="shared" si="142"/>
        <v>Festive</v>
      </c>
      <c r="D3025" t="s">
        <v>24</v>
      </c>
      <c r="E3025" t="s">
        <v>6</v>
      </c>
      <c r="F3025">
        <v>0.32</v>
      </c>
      <c r="G3025">
        <v>0.27</v>
      </c>
      <c r="H3025">
        <v>500</v>
      </c>
      <c r="I3025">
        <f t="shared" si="143"/>
        <v>135</v>
      </c>
    </row>
    <row r="3026" spans="1:9" x14ac:dyDescent="0.3">
      <c r="A3026" s="1">
        <v>45404</v>
      </c>
      <c r="B3026" s="1" t="str">
        <f t="shared" si="141"/>
        <v>April</v>
      </c>
      <c r="C3026" s="1" t="str">
        <f t="shared" si="142"/>
        <v>Summer</v>
      </c>
      <c r="D3026" t="s">
        <v>37</v>
      </c>
      <c r="E3026" t="s">
        <v>33</v>
      </c>
      <c r="F3026">
        <v>0.04</v>
      </c>
      <c r="G3026">
        <v>0.03</v>
      </c>
      <c r="H3026">
        <v>750</v>
      </c>
      <c r="I3026">
        <f t="shared" si="143"/>
        <v>22.5</v>
      </c>
    </row>
    <row r="3027" spans="1:9" x14ac:dyDescent="0.3">
      <c r="A3027" s="1">
        <v>45591</v>
      </c>
      <c r="B3027" s="1" t="str">
        <f t="shared" si="141"/>
        <v>October</v>
      </c>
      <c r="C3027" s="1" t="str">
        <f t="shared" si="142"/>
        <v>Festive</v>
      </c>
      <c r="D3027" t="s">
        <v>15</v>
      </c>
      <c r="E3027" t="s">
        <v>14</v>
      </c>
      <c r="F3027">
        <v>47.16</v>
      </c>
      <c r="G3027">
        <v>37.99</v>
      </c>
      <c r="H3027">
        <v>6</v>
      </c>
      <c r="I3027">
        <f t="shared" si="143"/>
        <v>227.94</v>
      </c>
    </row>
    <row r="3028" spans="1:9" x14ac:dyDescent="0.3">
      <c r="A3028" s="1">
        <v>45497</v>
      </c>
      <c r="B3028" s="1" t="str">
        <f t="shared" si="141"/>
        <v>July</v>
      </c>
      <c r="C3028" s="1" t="str">
        <f t="shared" si="142"/>
        <v>Monsoon</v>
      </c>
      <c r="D3028" t="s">
        <v>52</v>
      </c>
      <c r="E3028" t="s">
        <v>42</v>
      </c>
      <c r="F3028">
        <v>7.0000000000000007E-2</v>
      </c>
      <c r="G3028">
        <v>0.05</v>
      </c>
      <c r="H3028">
        <v>1000</v>
      </c>
      <c r="I3028">
        <f t="shared" si="143"/>
        <v>50</v>
      </c>
    </row>
    <row r="3029" spans="1:9" x14ac:dyDescent="0.3">
      <c r="A3029" s="1">
        <v>45653</v>
      </c>
      <c r="B3029" s="1" t="str">
        <f t="shared" si="141"/>
        <v>December</v>
      </c>
      <c r="C3029" s="1" t="str">
        <f t="shared" si="142"/>
        <v>Festive</v>
      </c>
      <c r="D3029" t="s">
        <v>25</v>
      </c>
      <c r="E3029" t="s">
        <v>6</v>
      </c>
      <c r="F3029">
        <v>65.39</v>
      </c>
      <c r="G3029">
        <v>58.75</v>
      </c>
      <c r="H3029">
        <v>2</v>
      </c>
      <c r="I3029">
        <f t="shared" si="143"/>
        <v>117.5</v>
      </c>
    </row>
    <row r="3030" spans="1:9" x14ac:dyDescent="0.3">
      <c r="A3030" s="1">
        <v>45362</v>
      </c>
      <c r="B3030" s="1" t="str">
        <f t="shared" si="141"/>
        <v>March</v>
      </c>
      <c r="C3030" s="1" t="str">
        <f t="shared" si="142"/>
        <v>Winter</v>
      </c>
      <c r="D3030" t="s">
        <v>50</v>
      </c>
      <c r="E3030" t="s">
        <v>6</v>
      </c>
      <c r="F3030">
        <v>0.08</v>
      </c>
      <c r="G3030">
        <v>0.06</v>
      </c>
      <c r="H3030">
        <v>500</v>
      </c>
      <c r="I3030">
        <f t="shared" si="143"/>
        <v>30</v>
      </c>
    </row>
    <row r="3031" spans="1:9" x14ac:dyDescent="0.3">
      <c r="A3031" s="1">
        <v>45593</v>
      </c>
      <c r="B3031" s="1" t="str">
        <f t="shared" si="141"/>
        <v>October</v>
      </c>
      <c r="C3031" s="1" t="str">
        <f t="shared" si="142"/>
        <v>Festive</v>
      </c>
      <c r="D3031" t="s">
        <v>44</v>
      </c>
      <c r="E3031" t="s">
        <v>6</v>
      </c>
      <c r="F3031">
        <v>10.62</v>
      </c>
      <c r="G3031">
        <v>8.7200000000000006</v>
      </c>
      <c r="H3031">
        <v>5</v>
      </c>
      <c r="I3031">
        <f t="shared" si="143"/>
        <v>43.6</v>
      </c>
    </row>
    <row r="3032" spans="1:9" x14ac:dyDescent="0.3">
      <c r="A3032" s="1">
        <v>45380</v>
      </c>
      <c r="B3032" s="1" t="str">
        <f t="shared" si="141"/>
        <v>March</v>
      </c>
      <c r="C3032" s="1" t="str">
        <f t="shared" si="142"/>
        <v>Winter</v>
      </c>
      <c r="D3032" t="s">
        <v>58</v>
      </c>
      <c r="E3032" t="s">
        <v>33</v>
      </c>
      <c r="F3032">
        <v>0.06</v>
      </c>
      <c r="G3032">
        <v>0.05</v>
      </c>
      <c r="H3032">
        <v>1000</v>
      </c>
      <c r="I3032">
        <f t="shared" si="143"/>
        <v>50</v>
      </c>
    </row>
    <row r="3033" spans="1:9" x14ac:dyDescent="0.3">
      <c r="A3033" s="1">
        <v>45581</v>
      </c>
      <c r="B3033" s="1" t="str">
        <f t="shared" si="141"/>
        <v>October</v>
      </c>
      <c r="C3033" s="1" t="str">
        <f t="shared" si="142"/>
        <v>Festive</v>
      </c>
      <c r="D3033" t="s">
        <v>18</v>
      </c>
      <c r="E3033" t="s">
        <v>17</v>
      </c>
      <c r="F3033">
        <v>5.56</v>
      </c>
      <c r="G3033">
        <v>4.1900000000000004</v>
      </c>
      <c r="H3033">
        <v>350</v>
      </c>
      <c r="I3033">
        <f t="shared" si="143"/>
        <v>1466.5000000000002</v>
      </c>
    </row>
    <row r="3034" spans="1:9" x14ac:dyDescent="0.3">
      <c r="A3034" s="1">
        <v>45619</v>
      </c>
      <c r="B3034" s="1" t="str">
        <f t="shared" si="141"/>
        <v>November</v>
      </c>
      <c r="C3034" s="1" t="str">
        <f t="shared" si="142"/>
        <v>Festive</v>
      </c>
      <c r="D3034" t="s">
        <v>54</v>
      </c>
      <c r="E3034" t="s">
        <v>6</v>
      </c>
      <c r="F3034">
        <v>0.12</v>
      </c>
      <c r="G3034">
        <v>0.1</v>
      </c>
      <c r="H3034">
        <v>500</v>
      </c>
      <c r="I3034">
        <f t="shared" si="143"/>
        <v>50</v>
      </c>
    </row>
    <row r="3035" spans="1:9" x14ac:dyDescent="0.3">
      <c r="A3035" s="1">
        <v>45613</v>
      </c>
      <c r="B3035" s="1" t="str">
        <f t="shared" si="141"/>
        <v>November</v>
      </c>
      <c r="C3035" s="1" t="str">
        <f t="shared" si="142"/>
        <v>Festive</v>
      </c>
      <c r="D3035" t="s">
        <v>58</v>
      </c>
      <c r="E3035" t="s">
        <v>33</v>
      </c>
      <c r="F3035">
        <v>0.08</v>
      </c>
      <c r="G3035">
        <v>0.06</v>
      </c>
      <c r="H3035">
        <v>1500</v>
      </c>
      <c r="I3035">
        <f t="shared" si="143"/>
        <v>90</v>
      </c>
    </row>
    <row r="3036" spans="1:9" x14ac:dyDescent="0.3">
      <c r="A3036" s="1">
        <v>45516</v>
      </c>
      <c r="B3036" s="1" t="str">
        <f t="shared" si="141"/>
        <v>August</v>
      </c>
      <c r="C3036" s="1" t="str">
        <f t="shared" si="142"/>
        <v>Monsoon</v>
      </c>
      <c r="D3036" t="s">
        <v>48</v>
      </c>
      <c r="E3036" t="s">
        <v>6</v>
      </c>
      <c r="F3036">
        <v>103.98</v>
      </c>
      <c r="G3036">
        <v>71.27</v>
      </c>
      <c r="H3036">
        <v>10</v>
      </c>
      <c r="I3036">
        <f t="shared" si="143"/>
        <v>712.69999999999993</v>
      </c>
    </row>
    <row r="3037" spans="1:9" x14ac:dyDescent="0.3">
      <c r="A3037" s="1">
        <v>45640</v>
      </c>
      <c r="B3037" s="1" t="str">
        <f t="shared" si="141"/>
        <v>December</v>
      </c>
      <c r="C3037" s="1" t="str">
        <f t="shared" si="142"/>
        <v>Festive</v>
      </c>
      <c r="D3037" t="s">
        <v>36</v>
      </c>
      <c r="E3037" t="s">
        <v>35</v>
      </c>
      <c r="F3037">
        <v>0.2</v>
      </c>
      <c r="G3037">
        <v>0.15</v>
      </c>
      <c r="H3037">
        <v>250</v>
      </c>
      <c r="I3037">
        <f t="shared" si="143"/>
        <v>37.5</v>
      </c>
    </row>
    <row r="3038" spans="1:9" x14ac:dyDescent="0.3">
      <c r="A3038" s="1">
        <v>45578</v>
      </c>
      <c r="B3038" s="1" t="str">
        <f t="shared" si="141"/>
        <v>October</v>
      </c>
      <c r="C3038" s="1" t="str">
        <f t="shared" si="142"/>
        <v>Festive</v>
      </c>
      <c r="D3038" t="s">
        <v>57</v>
      </c>
      <c r="E3038" t="s">
        <v>42</v>
      </c>
      <c r="F3038">
        <v>0.15</v>
      </c>
      <c r="G3038">
        <v>0.11</v>
      </c>
      <c r="H3038">
        <v>50</v>
      </c>
      <c r="I3038">
        <f t="shared" si="143"/>
        <v>5.5</v>
      </c>
    </row>
    <row r="3039" spans="1:9" x14ac:dyDescent="0.3">
      <c r="A3039" s="1">
        <v>45484</v>
      </c>
      <c r="B3039" s="1" t="str">
        <f t="shared" si="141"/>
        <v>July</v>
      </c>
      <c r="C3039" s="1" t="str">
        <f t="shared" si="142"/>
        <v>Monsoon</v>
      </c>
      <c r="D3039" t="s">
        <v>10</v>
      </c>
      <c r="E3039" t="s">
        <v>11</v>
      </c>
      <c r="F3039">
        <v>390.41</v>
      </c>
      <c r="G3039">
        <v>331.44</v>
      </c>
      <c r="H3039">
        <v>3</v>
      </c>
      <c r="I3039">
        <f t="shared" si="143"/>
        <v>994.31999999999994</v>
      </c>
    </row>
    <row r="3040" spans="1:9" x14ac:dyDescent="0.3">
      <c r="A3040" s="1">
        <v>45300</v>
      </c>
      <c r="B3040" s="1" t="str">
        <f t="shared" si="141"/>
        <v>January</v>
      </c>
      <c r="C3040" s="1" t="str">
        <f t="shared" si="142"/>
        <v>Winter</v>
      </c>
      <c r="D3040" t="s">
        <v>55</v>
      </c>
      <c r="E3040" t="s">
        <v>35</v>
      </c>
      <c r="F3040">
        <v>0.48</v>
      </c>
      <c r="G3040">
        <v>0.44</v>
      </c>
      <c r="H3040">
        <v>200</v>
      </c>
      <c r="I3040">
        <f t="shared" si="143"/>
        <v>88</v>
      </c>
    </row>
    <row r="3041" spans="1:9" x14ac:dyDescent="0.3">
      <c r="A3041" s="1">
        <v>45333</v>
      </c>
      <c r="B3041" s="1" t="str">
        <f t="shared" si="141"/>
        <v>February</v>
      </c>
      <c r="C3041" s="1" t="str">
        <f t="shared" si="142"/>
        <v>Winter</v>
      </c>
      <c r="D3041" t="s">
        <v>24</v>
      </c>
      <c r="E3041" t="s">
        <v>6</v>
      </c>
      <c r="F3041">
        <v>1.2</v>
      </c>
      <c r="G3041">
        <v>0.83</v>
      </c>
      <c r="H3041">
        <v>1000</v>
      </c>
      <c r="I3041">
        <f t="shared" si="143"/>
        <v>830</v>
      </c>
    </row>
    <row r="3042" spans="1:9" x14ac:dyDescent="0.3">
      <c r="A3042" s="1">
        <v>45588</v>
      </c>
      <c r="B3042" s="1" t="str">
        <f t="shared" si="141"/>
        <v>October</v>
      </c>
      <c r="C3042" s="1" t="str">
        <f t="shared" si="142"/>
        <v>Festive</v>
      </c>
      <c r="D3042" t="s">
        <v>28</v>
      </c>
      <c r="E3042" t="s">
        <v>29</v>
      </c>
      <c r="F3042">
        <v>283.98</v>
      </c>
      <c r="G3042">
        <v>217.97</v>
      </c>
      <c r="H3042">
        <v>5</v>
      </c>
      <c r="I3042">
        <f t="shared" si="143"/>
        <v>1089.8499999999999</v>
      </c>
    </row>
    <row r="3043" spans="1:9" x14ac:dyDescent="0.3">
      <c r="A3043" s="1">
        <v>45437</v>
      </c>
      <c r="B3043" s="1" t="str">
        <f t="shared" si="141"/>
        <v>May</v>
      </c>
      <c r="C3043" s="1" t="str">
        <f t="shared" si="142"/>
        <v>Summer</v>
      </c>
      <c r="D3043" t="s">
        <v>54</v>
      </c>
      <c r="E3043" t="s">
        <v>6</v>
      </c>
      <c r="F3043">
        <v>0.26</v>
      </c>
      <c r="G3043">
        <v>0.2</v>
      </c>
      <c r="H3043">
        <v>350</v>
      </c>
      <c r="I3043">
        <f t="shared" si="143"/>
        <v>70</v>
      </c>
    </row>
    <row r="3044" spans="1:9" x14ac:dyDescent="0.3">
      <c r="A3044" s="1">
        <v>45535</v>
      </c>
      <c r="B3044" s="1" t="str">
        <f t="shared" si="141"/>
        <v>August</v>
      </c>
      <c r="C3044" s="1" t="str">
        <f t="shared" si="142"/>
        <v>Monsoon</v>
      </c>
      <c r="D3044" t="s">
        <v>45</v>
      </c>
      <c r="E3044" t="s">
        <v>23</v>
      </c>
      <c r="F3044">
        <v>257.94</v>
      </c>
      <c r="G3044">
        <v>231.71</v>
      </c>
      <c r="H3044">
        <v>1</v>
      </c>
      <c r="I3044">
        <f t="shared" si="143"/>
        <v>231.71</v>
      </c>
    </row>
    <row r="3045" spans="1:9" x14ac:dyDescent="0.3">
      <c r="A3045" s="1">
        <v>45397</v>
      </c>
      <c r="B3045" s="1" t="str">
        <f t="shared" si="141"/>
        <v>April</v>
      </c>
      <c r="C3045" s="1" t="str">
        <f t="shared" si="142"/>
        <v>Summer</v>
      </c>
      <c r="D3045" t="s">
        <v>26</v>
      </c>
      <c r="E3045" t="s">
        <v>6</v>
      </c>
      <c r="F3045">
        <v>93.89</v>
      </c>
      <c r="G3045">
        <v>77.430000000000007</v>
      </c>
      <c r="H3045">
        <v>10</v>
      </c>
      <c r="I3045">
        <f t="shared" si="143"/>
        <v>774.30000000000007</v>
      </c>
    </row>
    <row r="3046" spans="1:9" x14ac:dyDescent="0.3">
      <c r="A3046" s="1">
        <v>45600</v>
      </c>
      <c r="B3046" s="1" t="str">
        <f t="shared" si="141"/>
        <v>November</v>
      </c>
      <c r="C3046" s="1" t="str">
        <f t="shared" si="142"/>
        <v>Festive</v>
      </c>
      <c r="D3046" t="s">
        <v>54</v>
      </c>
      <c r="E3046" t="s">
        <v>6</v>
      </c>
      <c r="F3046">
        <v>0.16</v>
      </c>
      <c r="G3046">
        <v>0.13</v>
      </c>
      <c r="H3046">
        <v>350</v>
      </c>
      <c r="I3046">
        <f t="shared" si="143"/>
        <v>45.5</v>
      </c>
    </row>
    <row r="3047" spans="1:9" x14ac:dyDescent="0.3">
      <c r="A3047" s="1">
        <v>45502</v>
      </c>
      <c r="B3047" s="1" t="str">
        <f t="shared" si="141"/>
        <v>July</v>
      </c>
      <c r="C3047" s="1" t="str">
        <f t="shared" si="142"/>
        <v>Monsoon</v>
      </c>
      <c r="D3047" t="s">
        <v>50</v>
      </c>
      <c r="E3047" t="s">
        <v>6</v>
      </c>
      <c r="F3047">
        <v>0.27</v>
      </c>
      <c r="G3047">
        <v>0.2</v>
      </c>
      <c r="H3047">
        <v>750</v>
      </c>
      <c r="I3047">
        <f t="shared" si="143"/>
        <v>150</v>
      </c>
    </row>
    <row r="3048" spans="1:9" x14ac:dyDescent="0.3">
      <c r="A3048" s="1">
        <v>45588</v>
      </c>
      <c r="B3048" s="1" t="str">
        <f t="shared" si="141"/>
        <v>October</v>
      </c>
      <c r="C3048" s="1" t="str">
        <f t="shared" si="142"/>
        <v>Festive</v>
      </c>
      <c r="D3048" t="s">
        <v>9</v>
      </c>
      <c r="E3048" t="s">
        <v>6</v>
      </c>
      <c r="F3048">
        <v>0.4</v>
      </c>
      <c r="G3048">
        <v>0.28999999999999998</v>
      </c>
      <c r="H3048">
        <v>500</v>
      </c>
      <c r="I3048">
        <f t="shared" si="143"/>
        <v>145</v>
      </c>
    </row>
    <row r="3049" spans="1:9" x14ac:dyDescent="0.3">
      <c r="A3049" s="1">
        <v>45311</v>
      </c>
      <c r="B3049" s="1" t="str">
        <f t="shared" si="141"/>
        <v>January</v>
      </c>
      <c r="C3049" s="1" t="str">
        <f t="shared" si="142"/>
        <v>Winter</v>
      </c>
      <c r="D3049" t="s">
        <v>53</v>
      </c>
      <c r="E3049" t="s">
        <v>6</v>
      </c>
      <c r="F3049">
        <v>85.13</v>
      </c>
      <c r="G3049">
        <v>68.53</v>
      </c>
      <c r="H3049">
        <v>0.5</v>
      </c>
      <c r="I3049">
        <f t="shared" si="143"/>
        <v>34.265000000000001</v>
      </c>
    </row>
    <row r="3050" spans="1:9" x14ac:dyDescent="0.3">
      <c r="A3050" s="1">
        <v>45547</v>
      </c>
      <c r="B3050" s="1" t="str">
        <f t="shared" si="141"/>
        <v>September</v>
      </c>
      <c r="C3050" s="1" t="str">
        <f t="shared" si="142"/>
        <v>Monsoon</v>
      </c>
      <c r="D3050" t="s">
        <v>36</v>
      </c>
      <c r="E3050" t="s">
        <v>35</v>
      </c>
      <c r="F3050">
        <v>0.45</v>
      </c>
      <c r="G3050">
        <v>0.42</v>
      </c>
      <c r="H3050">
        <v>50</v>
      </c>
      <c r="I3050">
        <f t="shared" si="143"/>
        <v>21</v>
      </c>
    </row>
    <row r="3051" spans="1:9" x14ac:dyDescent="0.3">
      <c r="A3051" s="1">
        <v>45337</v>
      </c>
      <c r="B3051" s="1" t="str">
        <f t="shared" si="141"/>
        <v>February</v>
      </c>
      <c r="C3051" s="1" t="str">
        <f t="shared" si="142"/>
        <v>Winter</v>
      </c>
      <c r="D3051" t="s">
        <v>34</v>
      </c>
      <c r="E3051" t="s">
        <v>35</v>
      </c>
      <c r="F3051">
        <v>0.04</v>
      </c>
      <c r="G3051">
        <v>0.03</v>
      </c>
      <c r="H3051">
        <v>750</v>
      </c>
      <c r="I3051">
        <f t="shared" si="143"/>
        <v>22.5</v>
      </c>
    </row>
    <row r="3052" spans="1:9" x14ac:dyDescent="0.3">
      <c r="A3052" s="1">
        <v>45446</v>
      </c>
      <c r="B3052" s="1" t="str">
        <f t="shared" si="141"/>
        <v>June</v>
      </c>
      <c r="C3052" s="1" t="str">
        <f t="shared" si="142"/>
        <v>Summer</v>
      </c>
      <c r="D3052" t="s">
        <v>48</v>
      </c>
      <c r="E3052" t="s">
        <v>6</v>
      </c>
      <c r="F3052">
        <v>98.42</v>
      </c>
      <c r="G3052">
        <v>77.41</v>
      </c>
      <c r="H3052">
        <v>3</v>
      </c>
      <c r="I3052">
        <f t="shared" si="143"/>
        <v>232.23</v>
      </c>
    </row>
    <row r="3053" spans="1:9" x14ac:dyDescent="0.3">
      <c r="A3053" s="1">
        <v>45566</v>
      </c>
      <c r="B3053" s="1" t="str">
        <f t="shared" si="141"/>
        <v>October</v>
      </c>
      <c r="C3053" s="1" t="str">
        <f t="shared" si="142"/>
        <v>Festive</v>
      </c>
      <c r="D3053" t="s">
        <v>40</v>
      </c>
      <c r="E3053" t="s">
        <v>29</v>
      </c>
      <c r="F3053">
        <v>326.70999999999998</v>
      </c>
      <c r="G3053">
        <v>236.66</v>
      </c>
      <c r="H3053">
        <v>6</v>
      </c>
      <c r="I3053">
        <f t="shared" si="143"/>
        <v>1419.96</v>
      </c>
    </row>
    <row r="3054" spans="1:9" x14ac:dyDescent="0.3">
      <c r="A3054" s="1">
        <v>45390</v>
      </c>
      <c r="B3054" s="1" t="str">
        <f t="shared" si="141"/>
        <v>April</v>
      </c>
      <c r="C3054" s="1" t="str">
        <f t="shared" si="142"/>
        <v>Summer</v>
      </c>
      <c r="D3054" t="s">
        <v>40</v>
      </c>
      <c r="E3054" t="s">
        <v>29</v>
      </c>
      <c r="F3054">
        <v>479.25</v>
      </c>
      <c r="G3054">
        <v>342.01</v>
      </c>
      <c r="H3054">
        <v>2</v>
      </c>
      <c r="I3054">
        <f t="shared" si="143"/>
        <v>684.02</v>
      </c>
    </row>
    <row r="3055" spans="1:9" x14ac:dyDescent="0.3">
      <c r="A3055" s="1">
        <v>45633</v>
      </c>
      <c r="B3055" s="1" t="str">
        <f t="shared" si="141"/>
        <v>December</v>
      </c>
      <c r="C3055" s="1" t="str">
        <f t="shared" si="142"/>
        <v>Festive</v>
      </c>
      <c r="D3055" t="s">
        <v>16</v>
      </c>
      <c r="E3055" t="s">
        <v>17</v>
      </c>
      <c r="F3055">
        <v>6</v>
      </c>
      <c r="G3055">
        <v>4.1900000000000004</v>
      </c>
      <c r="H3055">
        <v>250</v>
      </c>
      <c r="I3055">
        <f t="shared" si="143"/>
        <v>1047.5</v>
      </c>
    </row>
    <row r="3056" spans="1:9" x14ac:dyDescent="0.3">
      <c r="A3056" s="1">
        <v>45477</v>
      </c>
      <c r="B3056" s="1" t="str">
        <f t="shared" si="141"/>
        <v>July</v>
      </c>
      <c r="C3056" s="1" t="str">
        <f t="shared" si="142"/>
        <v>Monsoon</v>
      </c>
      <c r="D3056" t="s">
        <v>7</v>
      </c>
      <c r="E3056" t="s">
        <v>6</v>
      </c>
      <c r="F3056">
        <v>84.72</v>
      </c>
      <c r="G3056">
        <v>56.6</v>
      </c>
      <c r="H3056">
        <v>3</v>
      </c>
      <c r="I3056">
        <f t="shared" si="143"/>
        <v>169.8</v>
      </c>
    </row>
    <row r="3057" spans="1:9" x14ac:dyDescent="0.3">
      <c r="A3057" s="1">
        <v>45551</v>
      </c>
      <c r="B3057" s="1" t="str">
        <f t="shared" si="141"/>
        <v>September</v>
      </c>
      <c r="C3057" s="1" t="str">
        <f t="shared" si="142"/>
        <v>Monsoon</v>
      </c>
      <c r="D3057" t="s">
        <v>26</v>
      </c>
      <c r="E3057" t="s">
        <v>6</v>
      </c>
      <c r="F3057">
        <v>87</v>
      </c>
      <c r="G3057">
        <v>69.069999999999993</v>
      </c>
      <c r="H3057">
        <v>10</v>
      </c>
      <c r="I3057">
        <f t="shared" si="143"/>
        <v>690.69999999999993</v>
      </c>
    </row>
    <row r="3058" spans="1:9" x14ac:dyDescent="0.3">
      <c r="A3058" s="1">
        <v>45646</v>
      </c>
      <c r="B3058" s="1" t="str">
        <f t="shared" si="141"/>
        <v>December</v>
      </c>
      <c r="C3058" s="1" t="str">
        <f t="shared" si="142"/>
        <v>Festive</v>
      </c>
      <c r="D3058" t="s">
        <v>46</v>
      </c>
      <c r="E3058" t="s">
        <v>6</v>
      </c>
      <c r="F3058">
        <v>0.73</v>
      </c>
      <c r="G3058">
        <v>0.67</v>
      </c>
      <c r="H3058">
        <v>200</v>
      </c>
      <c r="I3058">
        <f t="shared" si="143"/>
        <v>134</v>
      </c>
    </row>
    <row r="3059" spans="1:9" x14ac:dyDescent="0.3">
      <c r="A3059" s="1">
        <v>45433</v>
      </c>
      <c r="B3059" s="1" t="str">
        <f t="shared" si="141"/>
        <v>May</v>
      </c>
      <c r="C3059" s="1" t="str">
        <f t="shared" si="142"/>
        <v>Summer</v>
      </c>
      <c r="D3059" t="s">
        <v>27</v>
      </c>
      <c r="E3059" t="s">
        <v>4</v>
      </c>
      <c r="F3059">
        <v>126.06</v>
      </c>
      <c r="G3059">
        <v>89.95</v>
      </c>
      <c r="H3059">
        <v>3</v>
      </c>
      <c r="I3059">
        <f t="shared" si="143"/>
        <v>269.85000000000002</v>
      </c>
    </row>
    <row r="3060" spans="1:9" x14ac:dyDescent="0.3">
      <c r="A3060" s="1">
        <v>45580</v>
      </c>
      <c r="B3060" s="1" t="str">
        <f t="shared" si="141"/>
        <v>October</v>
      </c>
      <c r="C3060" s="1" t="str">
        <f t="shared" si="142"/>
        <v>Festive</v>
      </c>
      <c r="D3060" t="s">
        <v>46</v>
      </c>
      <c r="E3060" t="s">
        <v>6</v>
      </c>
      <c r="F3060">
        <v>1.1000000000000001</v>
      </c>
      <c r="G3060">
        <v>0.89</v>
      </c>
      <c r="H3060">
        <v>1000</v>
      </c>
      <c r="I3060">
        <f t="shared" si="143"/>
        <v>890</v>
      </c>
    </row>
    <row r="3061" spans="1:9" x14ac:dyDescent="0.3">
      <c r="A3061" s="1">
        <v>45534</v>
      </c>
      <c r="B3061" s="1" t="str">
        <f t="shared" si="141"/>
        <v>August</v>
      </c>
      <c r="C3061" s="1" t="str">
        <f t="shared" si="142"/>
        <v>Monsoon</v>
      </c>
      <c r="D3061" t="s">
        <v>32</v>
      </c>
      <c r="E3061" t="s">
        <v>33</v>
      </c>
      <c r="F3061">
        <v>0.06</v>
      </c>
      <c r="G3061">
        <v>0.05</v>
      </c>
      <c r="H3061">
        <v>100</v>
      </c>
      <c r="I3061">
        <f t="shared" si="143"/>
        <v>5</v>
      </c>
    </row>
    <row r="3062" spans="1:9" x14ac:dyDescent="0.3">
      <c r="A3062" s="1">
        <v>45373</v>
      </c>
      <c r="B3062" s="1" t="str">
        <f t="shared" si="141"/>
        <v>March</v>
      </c>
      <c r="C3062" s="1" t="str">
        <f t="shared" si="142"/>
        <v>Winter</v>
      </c>
      <c r="D3062" t="s">
        <v>43</v>
      </c>
      <c r="E3062" t="s">
        <v>6</v>
      </c>
      <c r="F3062">
        <v>64.89</v>
      </c>
      <c r="G3062">
        <v>55.63</v>
      </c>
      <c r="H3062">
        <v>0.5</v>
      </c>
      <c r="I3062">
        <f t="shared" si="143"/>
        <v>27.815000000000001</v>
      </c>
    </row>
    <row r="3063" spans="1:9" x14ac:dyDescent="0.3">
      <c r="A3063" s="1">
        <v>45314</v>
      </c>
      <c r="B3063" s="1" t="str">
        <f t="shared" si="141"/>
        <v>January</v>
      </c>
      <c r="C3063" s="1" t="str">
        <f t="shared" si="142"/>
        <v>Winter</v>
      </c>
      <c r="D3063" t="s">
        <v>8</v>
      </c>
      <c r="E3063" t="s">
        <v>6</v>
      </c>
      <c r="F3063">
        <v>16.829999999999998</v>
      </c>
      <c r="G3063">
        <v>12.52</v>
      </c>
      <c r="H3063">
        <v>6</v>
      </c>
      <c r="I3063">
        <f t="shared" si="143"/>
        <v>75.12</v>
      </c>
    </row>
    <row r="3064" spans="1:9" x14ac:dyDescent="0.3">
      <c r="A3064" s="1">
        <v>45612</v>
      </c>
      <c r="B3064" s="1" t="str">
        <f t="shared" si="141"/>
        <v>November</v>
      </c>
      <c r="C3064" s="1" t="str">
        <f t="shared" si="142"/>
        <v>Festive</v>
      </c>
      <c r="D3064" t="s">
        <v>59</v>
      </c>
      <c r="E3064" t="s">
        <v>6</v>
      </c>
      <c r="F3064">
        <v>25.09</v>
      </c>
      <c r="G3064">
        <v>18.29</v>
      </c>
      <c r="H3064">
        <v>6</v>
      </c>
      <c r="I3064">
        <f t="shared" si="143"/>
        <v>109.74</v>
      </c>
    </row>
    <row r="3065" spans="1:9" x14ac:dyDescent="0.3">
      <c r="A3065" s="1">
        <v>45621</v>
      </c>
      <c r="B3065" s="1" t="str">
        <f t="shared" si="141"/>
        <v>November</v>
      </c>
      <c r="C3065" s="1" t="str">
        <f t="shared" si="142"/>
        <v>Festive</v>
      </c>
      <c r="D3065" t="s">
        <v>40</v>
      </c>
      <c r="E3065" t="s">
        <v>29</v>
      </c>
      <c r="F3065">
        <v>110.04</v>
      </c>
      <c r="G3065">
        <v>98.54</v>
      </c>
      <c r="H3065">
        <v>3</v>
      </c>
      <c r="I3065">
        <f t="shared" si="143"/>
        <v>295.62</v>
      </c>
    </row>
    <row r="3066" spans="1:9" x14ac:dyDescent="0.3">
      <c r="A3066" s="1">
        <v>45644</v>
      </c>
      <c r="B3066" s="1" t="str">
        <f t="shared" si="141"/>
        <v>December</v>
      </c>
      <c r="C3066" s="1" t="str">
        <f t="shared" si="142"/>
        <v>Festive</v>
      </c>
      <c r="D3066" t="s">
        <v>37</v>
      </c>
      <c r="E3066" t="s">
        <v>33</v>
      </c>
      <c r="F3066">
        <v>0.04</v>
      </c>
      <c r="G3066">
        <v>0.03</v>
      </c>
      <c r="H3066">
        <v>250</v>
      </c>
      <c r="I3066">
        <f t="shared" si="143"/>
        <v>7.5</v>
      </c>
    </row>
    <row r="3067" spans="1:9" x14ac:dyDescent="0.3">
      <c r="A3067" s="1">
        <v>45524</v>
      </c>
      <c r="B3067" s="1" t="str">
        <f t="shared" si="141"/>
        <v>August</v>
      </c>
      <c r="C3067" s="1" t="str">
        <f t="shared" si="142"/>
        <v>Monsoon</v>
      </c>
      <c r="D3067" t="s">
        <v>48</v>
      </c>
      <c r="E3067" t="s">
        <v>6</v>
      </c>
      <c r="F3067">
        <v>92.33</v>
      </c>
      <c r="G3067">
        <v>62.4</v>
      </c>
      <c r="H3067">
        <v>10</v>
      </c>
      <c r="I3067">
        <f t="shared" si="143"/>
        <v>624</v>
      </c>
    </row>
    <row r="3068" spans="1:9" x14ac:dyDescent="0.3">
      <c r="A3068" s="1">
        <v>45572</v>
      </c>
      <c r="B3068" s="1" t="str">
        <f t="shared" si="141"/>
        <v>October</v>
      </c>
      <c r="C3068" s="1" t="str">
        <f t="shared" si="142"/>
        <v>Festive</v>
      </c>
      <c r="D3068" t="s">
        <v>58</v>
      </c>
      <c r="E3068" t="s">
        <v>33</v>
      </c>
      <c r="F3068">
        <v>0.08</v>
      </c>
      <c r="G3068">
        <v>0.06</v>
      </c>
      <c r="H3068">
        <v>750</v>
      </c>
      <c r="I3068">
        <f t="shared" si="143"/>
        <v>45</v>
      </c>
    </row>
    <row r="3069" spans="1:9" x14ac:dyDescent="0.3">
      <c r="A3069" s="1">
        <v>45382</v>
      </c>
      <c r="B3069" s="1" t="str">
        <f t="shared" si="141"/>
        <v>March</v>
      </c>
      <c r="C3069" s="1" t="str">
        <f t="shared" si="142"/>
        <v>Winter</v>
      </c>
      <c r="D3069" t="s">
        <v>59</v>
      </c>
      <c r="E3069" t="s">
        <v>6</v>
      </c>
      <c r="F3069">
        <v>9.89</v>
      </c>
      <c r="G3069">
        <v>6.61</v>
      </c>
      <c r="H3069">
        <v>5</v>
      </c>
      <c r="I3069">
        <f t="shared" si="143"/>
        <v>33.050000000000004</v>
      </c>
    </row>
    <row r="3070" spans="1:9" x14ac:dyDescent="0.3">
      <c r="A3070" s="1">
        <v>45569</v>
      </c>
      <c r="B3070" s="1" t="str">
        <f t="shared" si="141"/>
        <v>October</v>
      </c>
      <c r="C3070" s="1" t="str">
        <f t="shared" si="142"/>
        <v>Festive</v>
      </c>
      <c r="D3070" t="s">
        <v>8</v>
      </c>
      <c r="E3070" t="s">
        <v>6</v>
      </c>
      <c r="F3070">
        <v>17.38</v>
      </c>
      <c r="G3070">
        <v>16.36</v>
      </c>
      <c r="H3070">
        <v>4</v>
      </c>
      <c r="I3070">
        <f t="shared" si="143"/>
        <v>65.44</v>
      </c>
    </row>
    <row r="3071" spans="1:9" x14ac:dyDescent="0.3">
      <c r="A3071" s="1">
        <v>45351</v>
      </c>
      <c r="B3071" s="1" t="str">
        <f t="shared" si="141"/>
        <v>February</v>
      </c>
      <c r="C3071" s="1" t="str">
        <f t="shared" si="142"/>
        <v>Winter</v>
      </c>
      <c r="D3071" t="s">
        <v>54</v>
      </c>
      <c r="E3071" t="s">
        <v>6</v>
      </c>
      <c r="F3071">
        <v>0.52</v>
      </c>
      <c r="G3071">
        <v>0.43</v>
      </c>
      <c r="H3071">
        <v>200</v>
      </c>
      <c r="I3071">
        <f t="shared" si="143"/>
        <v>86</v>
      </c>
    </row>
    <row r="3072" spans="1:9" x14ac:dyDescent="0.3">
      <c r="A3072" s="1">
        <v>45596</v>
      </c>
      <c r="B3072" s="1" t="str">
        <f t="shared" si="141"/>
        <v>October</v>
      </c>
      <c r="C3072" s="1" t="str">
        <f t="shared" si="142"/>
        <v>Festive</v>
      </c>
      <c r="D3072" t="s">
        <v>54</v>
      </c>
      <c r="E3072" t="s">
        <v>6</v>
      </c>
      <c r="F3072">
        <v>0.28000000000000003</v>
      </c>
      <c r="G3072">
        <v>0.22</v>
      </c>
      <c r="H3072">
        <v>350</v>
      </c>
      <c r="I3072">
        <f t="shared" si="143"/>
        <v>77</v>
      </c>
    </row>
    <row r="3073" spans="1:9" x14ac:dyDescent="0.3">
      <c r="A3073" s="1">
        <v>45458</v>
      </c>
      <c r="B3073" s="1" t="str">
        <f t="shared" si="141"/>
        <v>June</v>
      </c>
      <c r="C3073" s="1" t="str">
        <f t="shared" si="142"/>
        <v>Summer</v>
      </c>
      <c r="D3073" t="s">
        <v>52</v>
      </c>
      <c r="E3073" t="s">
        <v>42</v>
      </c>
      <c r="F3073">
        <v>0.2</v>
      </c>
      <c r="G3073">
        <v>0.16</v>
      </c>
      <c r="H3073">
        <v>250</v>
      </c>
      <c r="I3073">
        <f t="shared" si="143"/>
        <v>40</v>
      </c>
    </row>
    <row r="3074" spans="1:9" x14ac:dyDescent="0.3">
      <c r="A3074" s="1">
        <v>45458</v>
      </c>
      <c r="B3074" s="1" t="str">
        <f t="shared" si="141"/>
        <v>June</v>
      </c>
      <c r="C3074" s="1" t="str">
        <f t="shared" si="142"/>
        <v>Summer</v>
      </c>
      <c r="D3074" t="s">
        <v>30</v>
      </c>
      <c r="E3074" t="s">
        <v>6</v>
      </c>
      <c r="F3074">
        <v>62.63</v>
      </c>
      <c r="G3074">
        <v>47.8</v>
      </c>
      <c r="H3074">
        <v>0.25</v>
      </c>
      <c r="I3074">
        <f t="shared" si="143"/>
        <v>11.95</v>
      </c>
    </row>
    <row r="3075" spans="1:9" x14ac:dyDescent="0.3">
      <c r="A3075" s="1">
        <v>45580</v>
      </c>
      <c r="B3075" s="1" t="str">
        <f t="shared" ref="B3075:B3138" si="144">TEXT(A3075,"MMMM")</f>
        <v>October</v>
      </c>
      <c r="C3075" s="1" t="str">
        <f t="shared" ref="C3075:C3138" si="145">IF(OR(MONTH(A3075)=10,MONTH(A3075)=11,MONTH(A3075)=12),"Festive",
IF(OR(MONTH(A3075)=1,MONTH(A3075)=2,MONTH(A3075)=3),"Winter",
IF(OR(MONTH(A3075)=4,MONTH(A3075)=5,MONTH(A3075)=6),"Summer",
"Monsoon")))</f>
        <v>Festive</v>
      </c>
      <c r="D3075" t="s">
        <v>60</v>
      </c>
      <c r="E3075" t="s">
        <v>17</v>
      </c>
      <c r="F3075">
        <v>1.89</v>
      </c>
      <c r="G3075">
        <v>1.65</v>
      </c>
      <c r="H3075">
        <v>200</v>
      </c>
      <c r="I3075">
        <f t="shared" ref="I3075:I3138" si="146">H3075*G3075</f>
        <v>330</v>
      </c>
    </row>
    <row r="3076" spans="1:9" x14ac:dyDescent="0.3">
      <c r="A3076" s="1">
        <v>45578</v>
      </c>
      <c r="B3076" s="1" t="str">
        <f t="shared" si="144"/>
        <v>October</v>
      </c>
      <c r="C3076" s="1" t="str">
        <f t="shared" si="145"/>
        <v>Festive</v>
      </c>
      <c r="D3076" t="s">
        <v>36</v>
      </c>
      <c r="E3076" t="s">
        <v>35</v>
      </c>
      <c r="F3076">
        <v>0.45</v>
      </c>
      <c r="G3076">
        <v>0.38</v>
      </c>
      <c r="H3076">
        <v>750</v>
      </c>
      <c r="I3076">
        <f t="shared" si="146"/>
        <v>285</v>
      </c>
    </row>
    <row r="3077" spans="1:9" x14ac:dyDescent="0.3">
      <c r="A3077" s="1">
        <v>45618</v>
      </c>
      <c r="B3077" s="1" t="str">
        <f t="shared" si="144"/>
        <v>November</v>
      </c>
      <c r="C3077" s="1" t="str">
        <f t="shared" si="145"/>
        <v>Festive</v>
      </c>
      <c r="D3077" t="s">
        <v>59</v>
      </c>
      <c r="E3077" t="s">
        <v>6</v>
      </c>
      <c r="F3077">
        <v>27.86</v>
      </c>
      <c r="G3077">
        <v>19.760000000000002</v>
      </c>
      <c r="H3077">
        <v>4</v>
      </c>
      <c r="I3077">
        <f t="shared" si="146"/>
        <v>79.040000000000006</v>
      </c>
    </row>
    <row r="3078" spans="1:9" x14ac:dyDescent="0.3">
      <c r="A3078" s="1">
        <v>45484</v>
      </c>
      <c r="B3078" s="1" t="str">
        <f t="shared" si="144"/>
        <v>July</v>
      </c>
      <c r="C3078" s="1" t="str">
        <f t="shared" si="145"/>
        <v>Monsoon</v>
      </c>
      <c r="D3078" t="s">
        <v>19</v>
      </c>
      <c r="E3078" t="s">
        <v>14</v>
      </c>
      <c r="F3078">
        <v>33.24</v>
      </c>
      <c r="G3078">
        <v>30.21</v>
      </c>
      <c r="H3078">
        <v>12</v>
      </c>
      <c r="I3078">
        <f t="shared" si="146"/>
        <v>362.52</v>
      </c>
    </row>
    <row r="3079" spans="1:9" x14ac:dyDescent="0.3">
      <c r="A3079" s="1">
        <v>45329</v>
      </c>
      <c r="B3079" s="1" t="str">
        <f t="shared" si="144"/>
        <v>February</v>
      </c>
      <c r="C3079" s="1" t="str">
        <f t="shared" si="145"/>
        <v>Winter</v>
      </c>
      <c r="D3079" t="s">
        <v>50</v>
      </c>
      <c r="E3079" t="s">
        <v>6</v>
      </c>
      <c r="F3079">
        <v>7.0000000000000007E-2</v>
      </c>
      <c r="G3079">
        <v>0.05</v>
      </c>
      <c r="H3079">
        <v>100</v>
      </c>
      <c r="I3079">
        <f t="shared" si="146"/>
        <v>5</v>
      </c>
    </row>
    <row r="3080" spans="1:9" x14ac:dyDescent="0.3">
      <c r="A3080" s="1">
        <v>45540</v>
      </c>
      <c r="B3080" s="1" t="str">
        <f t="shared" si="144"/>
        <v>September</v>
      </c>
      <c r="C3080" s="1" t="str">
        <f t="shared" si="145"/>
        <v>Monsoon</v>
      </c>
      <c r="D3080" t="s">
        <v>52</v>
      </c>
      <c r="E3080" t="s">
        <v>42</v>
      </c>
      <c r="F3080">
        <v>0.37</v>
      </c>
      <c r="G3080">
        <v>0.25</v>
      </c>
      <c r="H3080">
        <v>100</v>
      </c>
      <c r="I3080">
        <f t="shared" si="146"/>
        <v>25</v>
      </c>
    </row>
    <row r="3081" spans="1:9" x14ac:dyDescent="0.3">
      <c r="A3081" s="1">
        <v>45621</v>
      </c>
      <c r="B3081" s="1" t="str">
        <f t="shared" si="144"/>
        <v>November</v>
      </c>
      <c r="C3081" s="1" t="str">
        <f t="shared" si="145"/>
        <v>Festive</v>
      </c>
      <c r="D3081" t="s">
        <v>26</v>
      </c>
      <c r="E3081" t="s">
        <v>6</v>
      </c>
      <c r="F3081">
        <v>46.1</v>
      </c>
      <c r="G3081">
        <v>33.76</v>
      </c>
      <c r="H3081">
        <v>2</v>
      </c>
      <c r="I3081">
        <f t="shared" si="146"/>
        <v>67.52</v>
      </c>
    </row>
    <row r="3082" spans="1:9" x14ac:dyDescent="0.3">
      <c r="A3082" s="1">
        <v>45644</v>
      </c>
      <c r="B3082" s="1" t="str">
        <f t="shared" si="144"/>
        <v>December</v>
      </c>
      <c r="C3082" s="1" t="str">
        <f t="shared" si="145"/>
        <v>Festive</v>
      </c>
      <c r="D3082" t="s">
        <v>27</v>
      </c>
      <c r="E3082" t="s">
        <v>4</v>
      </c>
      <c r="F3082">
        <v>144.13999999999999</v>
      </c>
      <c r="G3082">
        <v>136.35</v>
      </c>
      <c r="H3082">
        <v>5</v>
      </c>
      <c r="I3082">
        <f t="shared" si="146"/>
        <v>681.75</v>
      </c>
    </row>
    <row r="3083" spans="1:9" x14ac:dyDescent="0.3">
      <c r="A3083" s="1">
        <v>45490</v>
      </c>
      <c r="B3083" s="1" t="str">
        <f t="shared" si="144"/>
        <v>July</v>
      </c>
      <c r="C3083" s="1" t="str">
        <f t="shared" si="145"/>
        <v>Monsoon</v>
      </c>
      <c r="D3083" t="s">
        <v>10</v>
      </c>
      <c r="E3083" t="s">
        <v>11</v>
      </c>
      <c r="F3083">
        <v>305.75</v>
      </c>
      <c r="G3083">
        <v>213.61</v>
      </c>
      <c r="H3083">
        <v>5</v>
      </c>
      <c r="I3083">
        <f t="shared" si="146"/>
        <v>1068.0500000000002</v>
      </c>
    </row>
    <row r="3084" spans="1:9" x14ac:dyDescent="0.3">
      <c r="A3084" s="1">
        <v>45624</v>
      </c>
      <c r="B3084" s="1" t="str">
        <f t="shared" si="144"/>
        <v>November</v>
      </c>
      <c r="C3084" s="1" t="str">
        <f t="shared" si="145"/>
        <v>Festive</v>
      </c>
      <c r="D3084" t="s">
        <v>51</v>
      </c>
      <c r="E3084" t="s">
        <v>6</v>
      </c>
      <c r="F3084">
        <v>56.27</v>
      </c>
      <c r="G3084">
        <v>50.24</v>
      </c>
      <c r="H3084">
        <v>3</v>
      </c>
      <c r="I3084">
        <f t="shared" si="146"/>
        <v>150.72</v>
      </c>
    </row>
    <row r="3085" spans="1:9" x14ac:dyDescent="0.3">
      <c r="A3085" s="1">
        <v>45475</v>
      </c>
      <c r="B3085" s="1" t="str">
        <f t="shared" si="144"/>
        <v>July</v>
      </c>
      <c r="C3085" s="1" t="str">
        <f t="shared" si="145"/>
        <v>Monsoon</v>
      </c>
      <c r="D3085" t="s">
        <v>38</v>
      </c>
      <c r="E3085" t="s">
        <v>23</v>
      </c>
      <c r="F3085">
        <v>131.88</v>
      </c>
      <c r="G3085">
        <v>93.46</v>
      </c>
      <c r="H3085">
        <v>2</v>
      </c>
      <c r="I3085">
        <f t="shared" si="146"/>
        <v>186.92</v>
      </c>
    </row>
    <row r="3086" spans="1:9" x14ac:dyDescent="0.3">
      <c r="A3086" s="1">
        <v>45395</v>
      </c>
      <c r="B3086" s="1" t="str">
        <f t="shared" si="144"/>
        <v>April</v>
      </c>
      <c r="C3086" s="1" t="str">
        <f t="shared" si="145"/>
        <v>Summer</v>
      </c>
      <c r="D3086" t="s">
        <v>46</v>
      </c>
      <c r="E3086" t="s">
        <v>6</v>
      </c>
      <c r="F3086">
        <v>0.49</v>
      </c>
      <c r="G3086">
        <v>0.4</v>
      </c>
      <c r="H3086">
        <v>500</v>
      </c>
      <c r="I3086">
        <f t="shared" si="146"/>
        <v>200</v>
      </c>
    </row>
    <row r="3087" spans="1:9" x14ac:dyDescent="0.3">
      <c r="A3087" s="1">
        <v>45570</v>
      </c>
      <c r="B3087" s="1" t="str">
        <f t="shared" si="144"/>
        <v>October</v>
      </c>
      <c r="C3087" s="1" t="str">
        <f t="shared" si="145"/>
        <v>Festive</v>
      </c>
      <c r="D3087" t="s">
        <v>21</v>
      </c>
      <c r="E3087" t="s">
        <v>6</v>
      </c>
      <c r="F3087">
        <v>69.260000000000005</v>
      </c>
      <c r="G3087">
        <v>53.97</v>
      </c>
      <c r="H3087">
        <v>2</v>
      </c>
      <c r="I3087">
        <f t="shared" si="146"/>
        <v>107.94</v>
      </c>
    </row>
    <row r="3088" spans="1:9" x14ac:dyDescent="0.3">
      <c r="A3088" s="1">
        <v>45322</v>
      </c>
      <c r="B3088" s="1" t="str">
        <f t="shared" si="144"/>
        <v>January</v>
      </c>
      <c r="C3088" s="1" t="str">
        <f t="shared" si="145"/>
        <v>Winter</v>
      </c>
      <c r="D3088" t="s">
        <v>47</v>
      </c>
      <c r="E3088" t="s">
        <v>6</v>
      </c>
      <c r="F3088">
        <v>101.48</v>
      </c>
      <c r="G3088">
        <v>69.209999999999994</v>
      </c>
      <c r="H3088">
        <v>5</v>
      </c>
      <c r="I3088">
        <f t="shared" si="146"/>
        <v>346.04999999999995</v>
      </c>
    </row>
    <row r="3089" spans="1:9" x14ac:dyDescent="0.3">
      <c r="A3089" s="1">
        <v>45580</v>
      </c>
      <c r="B3089" s="1" t="str">
        <f t="shared" si="144"/>
        <v>October</v>
      </c>
      <c r="C3089" s="1" t="str">
        <f t="shared" si="145"/>
        <v>Festive</v>
      </c>
      <c r="D3089" t="s">
        <v>21</v>
      </c>
      <c r="E3089" t="s">
        <v>6</v>
      </c>
      <c r="F3089">
        <v>69.38</v>
      </c>
      <c r="G3089">
        <v>56.33</v>
      </c>
      <c r="H3089">
        <v>0.25</v>
      </c>
      <c r="I3089">
        <f t="shared" si="146"/>
        <v>14.0825</v>
      </c>
    </row>
    <row r="3090" spans="1:9" x14ac:dyDescent="0.3">
      <c r="A3090" s="1">
        <v>45526</v>
      </c>
      <c r="B3090" s="1" t="str">
        <f t="shared" si="144"/>
        <v>August</v>
      </c>
      <c r="C3090" s="1" t="str">
        <f t="shared" si="145"/>
        <v>Monsoon</v>
      </c>
      <c r="D3090" t="s">
        <v>19</v>
      </c>
      <c r="E3090" t="s">
        <v>14</v>
      </c>
      <c r="F3090">
        <v>47.7</v>
      </c>
      <c r="G3090">
        <v>44.88</v>
      </c>
      <c r="H3090">
        <v>5</v>
      </c>
      <c r="I3090">
        <f t="shared" si="146"/>
        <v>224.4</v>
      </c>
    </row>
    <row r="3091" spans="1:9" x14ac:dyDescent="0.3">
      <c r="A3091" s="1">
        <v>45467</v>
      </c>
      <c r="B3091" s="1" t="str">
        <f t="shared" si="144"/>
        <v>June</v>
      </c>
      <c r="C3091" s="1" t="str">
        <f t="shared" si="145"/>
        <v>Summer</v>
      </c>
      <c r="D3091" t="s">
        <v>53</v>
      </c>
      <c r="E3091" t="s">
        <v>6</v>
      </c>
      <c r="F3091">
        <v>88.78</v>
      </c>
      <c r="G3091">
        <v>83.33</v>
      </c>
      <c r="H3091">
        <v>1</v>
      </c>
      <c r="I3091">
        <f t="shared" si="146"/>
        <v>83.33</v>
      </c>
    </row>
    <row r="3092" spans="1:9" x14ac:dyDescent="0.3">
      <c r="A3092" s="1">
        <v>45603</v>
      </c>
      <c r="B3092" s="1" t="str">
        <f t="shared" si="144"/>
        <v>November</v>
      </c>
      <c r="C3092" s="1" t="str">
        <f t="shared" si="145"/>
        <v>Festive</v>
      </c>
      <c r="D3092" t="s">
        <v>47</v>
      </c>
      <c r="E3092" t="s">
        <v>6</v>
      </c>
      <c r="F3092">
        <v>115.85</v>
      </c>
      <c r="G3092">
        <v>83.16</v>
      </c>
      <c r="H3092">
        <v>2</v>
      </c>
      <c r="I3092">
        <f t="shared" si="146"/>
        <v>166.32</v>
      </c>
    </row>
    <row r="3093" spans="1:9" x14ac:dyDescent="0.3">
      <c r="A3093" s="1">
        <v>45379</v>
      </c>
      <c r="B3093" s="1" t="str">
        <f t="shared" si="144"/>
        <v>March</v>
      </c>
      <c r="C3093" s="1" t="str">
        <f t="shared" si="145"/>
        <v>Winter</v>
      </c>
      <c r="D3093" t="s">
        <v>24</v>
      </c>
      <c r="E3093" t="s">
        <v>6</v>
      </c>
      <c r="F3093">
        <v>0.23</v>
      </c>
      <c r="G3093">
        <v>0.21</v>
      </c>
      <c r="H3093">
        <v>2000</v>
      </c>
      <c r="I3093">
        <f t="shared" si="146"/>
        <v>420</v>
      </c>
    </row>
    <row r="3094" spans="1:9" x14ac:dyDescent="0.3">
      <c r="A3094" s="1">
        <v>45409</v>
      </c>
      <c r="B3094" s="1" t="str">
        <f t="shared" si="144"/>
        <v>April</v>
      </c>
      <c r="C3094" s="1" t="str">
        <f t="shared" si="145"/>
        <v>Summer</v>
      </c>
      <c r="D3094" t="s">
        <v>15</v>
      </c>
      <c r="E3094" t="s">
        <v>14</v>
      </c>
      <c r="F3094">
        <v>35.39</v>
      </c>
      <c r="G3094">
        <v>23.68</v>
      </c>
      <c r="H3094">
        <v>4</v>
      </c>
      <c r="I3094">
        <f t="shared" si="146"/>
        <v>94.72</v>
      </c>
    </row>
    <row r="3095" spans="1:9" x14ac:dyDescent="0.3">
      <c r="A3095" s="1">
        <v>45632</v>
      </c>
      <c r="B3095" s="1" t="str">
        <f t="shared" si="144"/>
        <v>December</v>
      </c>
      <c r="C3095" s="1" t="str">
        <f t="shared" si="145"/>
        <v>Festive</v>
      </c>
      <c r="D3095" t="s">
        <v>30</v>
      </c>
      <c r="E3095" t="s">
        <v>6</v>
      </c>
      <c r="F3095">
        <v>99.39</v>
      </c>
      <c r="G3095">
        <v>69.25</v>
      </c>
      <c r="H3095">
        <v>2</v>
      </c>
      <c r="I3095">
        <f t="shared" si="146"/>
        <v>138.5</v>
      </c>
    </row>
    <row r="3096" spans="1:9" x14ac:dyDescent="0.3">
      <c r="A3096" s="1">
        <v>45402</v>
      </c>
      <c r="B3096" s="1" t="str">
        <f t="shared" si="144"/>
        <v>April</v>
      </c>
      <c r="C3096" s="1" t="str">
        <f t="shared" si="145"/>
        <v>Summer</v>
      </c>
      <c r="D3096" t="s">
        <v>16</v>
      </c>
      <c r="E3096" t="s">
        <v>17</v>
      </c>
      <c r="F3096">
        <v>2.04</v>
      </c>
      <c r="G3096">
        <v>1.54</v>
      </c>
      <c r="H3096">
        <v>1500</v>
      </c>
      <c r="I3096">
        <f t="shared" si="146"/>
        <v>2310</v>
      </c>
    </row>
    <row r="3097" spans="1:9" x14ac:dyDescent="0.3">
      <c r="A3097" s="1">
        <v>45528</v>
      </c>
      <c r="B3097" s="1" t="str">
        <f t="shared" si="144"/>
        <v>August</v>
      </c>
      <c r="C3097" s="1" t="str">
        <f t="shared" si="145"/>
        <v>Monsoon</v>
      </c>
      <c r="D3097" t="s">
        <v>3</v>
      </c>
      <c r="E3097" t="s">
        <v>4</v>
      </c>
      <c r="F3097">
        <v>134.41</v>
      </c>
      <c r="G3097">
        <v>92.39</v>
      </c>
      <c r="H3097">
        <v>0.25</v>
      </c>
      <c r="I3097">
        <f t="shared" si="146"/>
        <v>23.0975</v>
      </c>
    </row>
    <row r="3098" spans="1:9" x14ac:dyDescent="0.3">
      <c r="A3098" s="1">
        <v>45620</v>
      </c>
      <c r="B3098" s="1" t="str">
        <f t="shared" si="144"/>
        <v>November</v>
      </c>
      <c r="C3098" s="1" t="str">
        <f t="shared" si="145"/>
        <v>Festive</v>
      </c>
      <c r="D3098" t="s">
        <v>31</v>
      </c>
      <c r="E3098" t="s">
        <v>11</v>
      </c>
      <c r="F3098">
        <v>482.05</v>
      </c>
      <c r="G3098">
        <v>396.91</v>
      </c>
      <c r="H3098">
        <v>0.5</v>
      </c>
      <c r="I3098">
        <f t="shared" si="146"/>
        <v>198.45500000000001</v>
      </c>
    </row>
    <row r="3099" spans="1:9" x14ac:dyDescent="0.3">
      <c r="A3099" s="1">
        <v>45418</v>
      </c>
      <c r="B3099" s="1" t="str">
        <f t="shared" si="144"/>
        <v>May</v>
      </c>
      <c r="C3099" s="1" t="str">
        <f t="shared" si="145"/>
        <v>Summer</v>
      </c>
      <c r="D3099" t="s">
        <v>49</v>
      </c>
      <c r="E3099" t="s">
        <v>4</v>
      </c>
      <c r="F3099">
        <v>128.37</v>
      </c>
      <c r="G3099">
        <v>92.56</v>
      </c>
      <c r="H3099">
        <v>5</v>
      </c>
      <c r="I3099">
        <f t="shared" si="146"/>
        <v>462.8</v>
      </c>
    </row>
    <row r="3100" spans="1:9" x14ac:dyDescent="0.3">
      <c r="A3100" s="1">
        <v>45621</v>
      </c>
      <c r="B3100" s="1" t="str">
        <f t="shared" si="144"/>
        <v>November</v>
      </c>
      <c r="C3100" s="1" t="str">
        <f t="shared" si="145"/>
        <v>Festive</v>
      </c>
      <c r="D3100" t="s">
        <v>40</v>
      </c>
      <c r="E3100" t="s">
        <v>29</v>
      </c>
      <c r="F3100">
        <v>101.26</v>
      </c>
      <c r="G3100">
        <v>79.010000000000005</v>
      </c>
      <c r="H3100">
        <v>4</v>
      </c>
      <c r="I3100">
        <f t="shared" si="146"/>
        <v>316.04000000000002</v>
      </c>
    </row>
    <row r="3101" spans="1:9" x14ac:dyDescent="0.3">
      <c r="A3101" s="1">
        <v>45368</v>
      </c>
      <c r="B3101" s="1" t="str">
        <f t="shared" si="144"/>
        <v>March</v>
      </c>
      <c r="C3101" s="1" t="str">
        <f t="shared" si="145"/>
        <v>Winter</v>
      </c>
      <c r="D3101" t="s">
        <v>47</v>
      </c>
      <c r="E3101" t="s">
        <v>6</v>
      </c>
      <c r="F3101">
        <v>136.52000000000001</v>
      </c>
      <c r="G3101">
        <v>99.45</v>
      </c>
      <c r="H3101">
        <v>0.5</v>
      </c>
      <c r="I3101">
        <f t="shared" si="146"/>
        <v>49.725000000000001</v>
      </c>
    </row>
    <row r="3102" spans="1:9" x14ac:dyDescent="0.3">
      <c r="A3102" s="1">
        <v>45294</v>
      </c>
      <c r="B3102" s="1" t="str">
        <f t="shared" si="144"/>
        <v>January</v>
      </c>
      <c r="C3102" s="1" t="str">
        <f t="shared" si="145"/>
        <v>Winter</v>
      </c>
      <c r="D3102" t="s">
        <v>32</v>
      </c>
      <c r="E3102" t="s">
        <v>33</v>
      </c>
      <c r="F3102">
        <v>0.03</v>
      </c>
      <c r="G3102">
        <v>0.03</v>
      </c>
      <c r="H3102">
        <v>4000</v>
      </c>
      <c r="I3102">
        <f t="shared" si="146"/>
        <v>120</v>
      </c>
    </row>
    <row r="3103" spans="1:9" x14ac:dyDescent="0.3">
      <c r="A3103" s="1">
        <v>45314</v>
      </c>
      <c r="B3103" s="1" t="str">
        <f t="shared" si="144"/>
        <v>January</v>
      </c>
      <c r="C3103" s="1" t="str">
        <f t="shared" si="145"/>
        <v>Winter</v>
      </c>
      <c r="D3103" t="s">
        <v>51</v>
      </c>
      <c r="E3103" t="s">
        <v>6</v>
      </c>
      <c r="F3103">
        <v>98.66</v>
      </c>
      <c r="G3103">
        <v>66.290000000000006</v>
      </c>
      <c r="H3103">
        <v>5</v>
      </c>
      <c r="I3103">
        <f t="shared" si="146"/>
        <v>331.45000000000005</v>
      </c>
    </row>
    <row r="3104" spans="1:9" x14ac:dyDescent="0.3">
      <c r="A3104" s="1">
        <v>45626</v>
      </c>
      <c r="B3104" s="1" t="str">
        <f t="shared" si="144"/>
        <v>November</v>
      </c>
      <c r="C3104" s="1" t="str">
        <f t="shared" si="145"/>
        <v>Festive</v>
      </c>
      <c r="D3104" t="s">
        <v>45</v>
      </c>
      <c r="E3104" t="s">
        <v>23</v>
      </c>
      <c r="F3104">
        <v>274.19</v>
      </c>
      <c r="G3104">
        <v>247.18</v>
      </c>
      <c r="H3104">
        <v>3</v>
      </c>
      <c r="I3104">
        <f t="shared" si="146"/>
        <v>741.54</v>
      </c>
    </row>
    <row r="3105" spans="1:9" x14ac:dyDescent="0.3">
      <c r="A3105" s="1">
        <v>45550</v>
      </c>
      <c r="B3105" s="1" t="str">
        <f t="shared" si="144"/>
        <v>September</v>
      </c>
      <c r="C3105" s="1" t="str">
        <f t="shared" si="145"/>
        <v>Monsoon</v>
      </c>
      <c r="D3105" t="s">
        <v>12</v>
      </c>
      <c r="E3105" t="s">
        <v>6</v>
      </c>
      <c r="F3105">
        <v>0.46</v>
      </c>
      <c r="G3105">
        <v>0.35</v>
      </c>
      <c r="H3105">
        <v>750</v>
      </c>
      <c r="I3105">
        <f t="shared" si="146"/>
        <v>262.5</v>
      </c>
    </row>
    <row r="3106" spans="1:9" x14ac:dyDescent="0.3">
      <c r="A3106" s="1">
        <v>45633</v>
      </c>
      <c r="B3106" s="1" t="str">
        <f t="shared" si="144"/>
        <v>December</v>
      </c>
      <c r="C3106" s="1" t="str">
        <f t="shared" si="145"/>
        <v>Festive</v>
      </c>
      <c r="D3106" t="s">
        <v>48</v>
      </c>
      <c r="E3106" t="s">
        <v>6</v>
      </c>
      <c r="F3106">
        <v>95.58</v>
      </c>
      <c r="G3106">
        <v>67.91</v>
      </c>
      <c r="H3106">
        <v>5</v>
      </c>
      <c r="I3106">
        <f t="shared" si="146"/>
        <v>339.54999999999995</v>
      </c>
    </row>
    <row r="3107" spans="1:9" x14ac:dyDescent="0.3">
      <c r="A3107" s="1">
        <v>45655</v>
      </c>
      <c r="B3107" s="1" t="str">
        <f t="shared" si="144"/>
        <v>December</v>
      </c>
      <c r="C3107" s="1" t="str">
        <f t="shared" si="145"/>
        <v>Festive</v>
      </c>
      <c r="D3107" t="s">
        <v>51</v>
      </c>
      <c r="E3107" t="s">
        <v>6</v>
      </c>
      <c r="F3107">
        <v>129.43</v>
      </c>
      <c r="G3107">
        <v>90.77</v>
      </c>
      <c r="H3107">
        <v>0.25</v>
      </c>
      <c r="I3107">
        <f t="shared" si="146"/>
        <v>22.692499999999999</v>
      </c>
    </row>
    <row r="3108" spans="1:9" x14ac:dyDescent="0.3">
      <c r="A3108" s="1">
        <v>45523</v>
      </c>
      <c r="B3108" s="1" t="str">
        <f t="shared" si="144"/>
        <v>August</v>
      </c>
      <c r="C3108" s="1" t="str">
        <f t="shared" si="145"/>
        <v>Monsoon</v>
      </c>
      <c r="D3108" t="s">
        <v>39</v>
      </c>
      <c r="E3108" t="s">
        <v>11</v>
      </c>
      <c r="F3108">
        <v>388</v>
      </c>
      <c r="G3108">
        <v>296.76</v>
      </c>
      <c r="H3108">
        <v>0.5</v>
      </c>
      <c r="I3108">
        <f t="shared" si="146"/>
        <v>148.38</v>
      </c>
    </row>
    <row r="3109" spans="1:9" x14ac:dyDescent="0.3">
      <c r="A3109" s="1">
        <v>45334</v>
      </c>
      <c r="B3109" s="1" t="str">
        <f t="shared" si="144"/>
        <v>February</v>
      </c>
      <c r="C3109" s="1" t="str">
        <f t="shared" si="145"/>
        <v>Winter</v>
      </c>
      <c r="D3109" t="s">
        <v>55</v>
      </c>
      <c r="E3109" t="s">
        <v>35</v>
      </c>
      <c r="F3109">
        <v>0.16</v>
      </c>
      <c r="G3109">
        <v>0.11</v>
      </c>
      <c r="H3109">
        <v>750</v>
      </c>
      <c r="I3109">
        <f t="shared" si="146"/>
        <v>82.5</v>
      </c>
    </row>
    <row r="3110" spans="1:9" x14ac:dyDescent="0.3">
      <c r="A3110" s="1">
        <v>45298</v>
      </c>
      <c r="B3110" s="1" t="str">
        <f t="shared" si="144"/>
        <v>January</v>
      </c>
      <c r="C3110" s="1" t="str">
        <f t="shared" si="145"/>
        <v>Winter</v>
      </c>
      <c r="D3110" t="s">
        <v>40</v>
      </c>
      <c r="E3110" t="s">
        <v>29</v>
      </c>
      <c r="F3110">
        <v>206.57</v>
      </c>
      <c r="G3110">
        <v>180.15</v>
      </c>
      <c r="H3110">
        <v>10</v>
      </c>
      <c r="I3110">
        <f t="shared" si="146"/>
        <v>1801.5</v>
      </c>
    </row>
    <row r="3111" spans="1:9" x14ac:dyDescent="0.3">
      <c r="A3111" s="1">
        <v>45500</v>
      </c>
      <c r="B3111" s="1" t="str">
        <f t="shared" si="144"/>
        <v>July</v>
      </c>
      <c r="C3111" s="1" t="str">
        <f t="shared" si="145"/>
        <v>Monsoon</v>
      </c>
      <c r="D3111" t="s">
        <v>49</v>
      </c>
      <c r="E3111" t="s">
        <v>4</v>
      </c>
      <c r="F3111">
        <v>62.26</v>
      </c>
      <c r="G3111">
        <v>52.96</v>
      </c>
      <c r="H3111">
        <v>1</v>
      </c>
      <c r="I3111">
        <f t="shared" si="146"/>
        <v>52.96</v>
      </c>
    </row>
    <row r="3112" spans="1:9" x14ac:dyDescent="0.3">
      <c r="A3112" s="1">
        <v>45359</v>
      </c>
      <c r="B3112" s="1" t="str">
        <f t="shared" si="144"/>
        <v>March</v>
      </c>
      <c r="C3112" s="1" t="str">
        <f t="shared" si="145"/>
        <v>Winter</v>
      </c>
      <c r="D3112" t="s">
        <v>34</v>
      </c>
      <c r="E3112" t="s">
        <v>35</v>
      </c>
      <c r="F3112">
        <v>0.26</v>
      </c>
      <c r="G3112">
        <v>0.18</v>
      </c>
      <c r="H3112">
        <v>750</v>
      </c>
      <c r="I3112">
        <f t="shared" si="146"/>
        <v>135</v>
      </c>
    </row>
    <row r="3113" spans="1:9" x14ac:dyDescent="0.3">
      <c r="A3113" s="1">
        <v>45596</v>
      </c>
      <c r="B3113" s="1" t="str">
        <f t="shared" si="144"/>
        <v>October</v>
      </c>
      <c r="C3113" s="1" t="str">
        <f t="shared" si="145"/>
        <v>Festive</v>
      </c>
      <c r="D3113" t="s">
        <v>31</v>
      </c>
      <c r="E3113" t="s">
        <v>11</v>
      </c>
      <c r="F3113">
        <v>541.80999999999995</v>
      </c>
      <c r="G3113">
        <v>431.6</v>
      </c>
      <c r="H3113">
        <v>1</v>
      </c>
      <c r="I3113">
        <f t="shared" si="146"/>
        <v>431.6</v>
      </c>
    </row>
    <row r="3114" spans="1:9" x14ac:dyDescent="0.3">
      <c r="A3114" s="1">
        <v>45338</v>
      </c>
      <c r="B3114" s="1" t="str">
        <f t="shared" si="144"/>
        <v>February</v>
      </c>
      <c r="C3114" s="1" t="str">
        <f t="shared" si="145"/>
        <v>Winter</v>
      </c>
      <c r="D3114" t="s">
        <v>20</v>
      </c>
      <c r="E3114" t="s">
        <v>6</v>
      </c>
      <c r="F3114">
        <v>69.34</v>
      </c>
      <c r="G3114">
        <v>59.35</v>
      </c>
      <c r="H3114">
        <v>5</v>
      </c>
      <c r="I3114">
        <f t="shared" si="146"/>
        <v>296.75</v>
      </c>
    </row>
    <row r="3115" spans="1:9" x14ac:dyDescent="0.3">
      <c r="A3115" s="1">
        <v>45651</v>
      </c>
      <c r="B3115" s="1" t="str">
        <f t="shared" si="144"/>
        <v>December</v>
      </c>
      <c r="C3115" s="1" t="str">
        <f t="shared" si="145"/>
        <v>Festive</v>
      </c>
      <c r="D3115" t="s">
        <v>19</v>
      </c>
      <c r="E3115" t="s">
        <v>14</v>
      </c>
      <c r="F3115">
        <v>67.81</v>
      </c>
      <c r="G3115">
        <v>45.69</v>
      </c>
      <c r="H3115">
        <v>10</v>
      </c>
      <c r="I3115">
        <f t="shared" si="146"/>
        <v>456.9</v>
      </c>
    </row>
    <row r="3116" spans="1:9" x14ac:dyDescent="0.3">
      <c r="A3116" s="1">
        <v>45656</v>
      </c>
      <c r="B3116" s="1" t="str">
        <f t="shared" si="144"/>
        <v>December</v>
      </c>
      <c r="C3116" s="1" t="str">
        <f t="shared" si="145"/>
        <v>Festive</v>
      </c>
      <c r="D3116" t="s">
        <v>5</v>
      </c>
      <c r="E3116" t="s">
        <v>6</v>
      </c>
      <c r="F3116">
        <v>98.05</v>
      </c>
      <c r="G3116">
        <v>68.88</v>
      </c>
      <c r="H3116">
        <v>0.25</v>
      </c>
      <c r="I3116">
        <f t="shared" si="146"/>
        <v>17.22</v>
      </c>
    </row>
    <row r="3117" spans="1:9" x14ac:dyDescent="0.3">
      <c r="A3117" s="1">
        <v>45304</v>
      </c>
      <c r="B3117" s="1" t="str">
        <f t="shared" si="144"/>
        <v>January</v>
      </c>
      <c r="C3117" s="1" t="str">
        <f t="shared" si="145"/>
        <v>Winter</v>
      </c>
      <c r="D3117" t="s">
        <v>30</v>
      </c>
      <c r="E3117" t="s">
        <v>6</v>
      </c>
      <c r="F3117">
        <v>37.01</v>
      </c>
      <c r="G3117">
        <v>30.68</v>
      </c>
      <c r="H3117">
        <v>3</v>
      </c>
      <c r="I3117">
        <f t="shared" si="146"/>
        <v>92.039999999999992</v>
      </c>
    </row>
    <row r="3118" spans="1:9" x14ac:dyDescent="0.3">
      <c r="A3118" s="1">
        <v>45529</v>
      </c>
      <c r="B3118" s="1" t="str">
        <f t="shared" si="144"/>
        <v>August</v>
      </c>
      <c r="C3118" s="1" t="str">
        <f t="shared" si="145"/>
        <v>Monsoon</v>
      </c>
      <c r="D3118" t="s">
        <v>54</v>
      </c>
      <c r="E3118" t="s">
        <v>6</v>
      </c>
      <c r="F3118">
        <v>0.44</v>
      </c>
      <c r="G3118">
        <v>0.3</v>
      </c>
      <c r="H3118">
        <v>1000</v>
      </c>
      <c r="I3118">
        <f t="shared" si="146"/>
        <v>300</v>
      </c>
    </row>
    <row r="3119" spans="1:9" x14ac:dyDescent="0.3">
      <c r="A3119" s="1">
        <v>45499</v>
      </c>
      <c r="B3119" s="1" t="str">
        <f t="shared" si="144"/>
        <v>July</v>
      </c>
      <c r="C3119" s="1" t="str">
        <f t="shared" si="145"/>
        <v>Monsoon</v>
      </c>
      <c r="D3119" t="s">
        <v>34</v>
      </c>
      <c r="E3119" t="s">
        <v>35</v>
      </c>
      <c r="F3119">
        <v>0.31</v>
      </c>
      <c r="G3119">
        <v>0.21</v>
      </c>
      <c r="H3119">
        <v>200</v>
      </c>
      <c r="I3119">
        <f t="shared" si="146"/>
        <v>42</v>
      </c>
    </row>
    <row r="3120" spans="1:9" x14ac:dyDescent="0.3">
      <c r="A3120" s="1">
        <v>45613</v>
      </c>
      <c r="B3120" s="1" t="str">
        <f t="shared" si="144"/>
        <v>November</v>
      </c>
      <c r="C3120" s="1" t="str">
        <f t="shared" si="145"/>
        <v>Festive</v>
      </c>
      <c r="D3120" t="s">
        <v>34</v>
      </c>
      <c r="E3120" t="s">
        <v>35</v>
      </c>
      <c r="F3120">
        <v>0.12</v>
      </c>
      <c r="G3120">
        <v>0.09</v>
      </c>
      <c r="H3120">
        <v>250</v>
      </c>
      <c r="I3120">
        <f t="shared" si="146"/>
        <v>22.5</v>
      </c>
    </row>
    <row r="3121" spans="1:9" x14ac:dyDescent="0.3">
      <c r="A3121" s="1">
        <v>45292</v>
      </c>
      <c r="B3121" s="1" t="str">
        <f t="shared" si="144"/>
        <v>January</v>
      </c>
      <c r="C3121" s="1" t="str">
        <f t="shared" si="145"/>
        <v>Winter</v>
      </c>
      <c r="D3121" t="s">
        <v>53</v>
      </c>
      <c r="E3121" t="s">
        <v>6</v>
      </c>
      <c r="F3121">
        <v>86.2</v>
      </c>
      <c r="G3121">
        <v>61.53</v>
      </c>
      <c r="H3121">
        <v>0.5</v>
      </c>
      <c r="I3121">
        <f t="shared" si="146"/>
        <v>30.765000000000001</v>
      </c>
    </row>
    <row r="3122" spans="1:9" x14ac:dyDescent="0.3">
      <c r="A3122" s="1">
        <v>45328</v>
      </c>
      <c r="B3122" s="1" t="str">
        <f t="shared" si="144"/>
        <v>February</v>
      </c>
      <c r="C3122" s="1" t="str">
        <f t="shared" si="145"/>
        <v>Winter</v>
      </c>
      <c r="D3122" t="s">
        <v>40</v>
      </c>
      <c r="E3122" t="s">
        <v>29</v>
      </c>
      <c r="F3122">
        <v>285.92</v>
      </c>
      <c r="G3122">
        <v>202.76</v>
      </c>
      <c r="H3122">
        <v>24</v>
      </c>
      <c r="I3122">
        <f t="shared" si="146"/>
        <v>4866.24</v>
      </c>
    </row>
    <row r="3123" spans="1:9" x14ac:dyDescent="0.3">
      <c r="A3123" s="1">
        <v>45654</v>
      </c>
      <c r="B3123" s="1" t="str">
        <f t="shared" si="144"/>
        <v>December</v>
      </c>
      <c r="C3123" s="1" t="str">
        <f t="shared" si="145"/>
        <v>Festive</v>
      </c>
      <c r="D3123" t="s">
        <v>19</v>
      </c>
      <c r="E3123" t="s">
        <v>14</v>
      </c>
      <c r="F3123">
        <v>43.14</v>
      </c>
      <c r="G3123">
        <v>29.22</v>
      </c>
      <c r="H3123">
        <v>24</v>
      </c>
      <c r="I3123">
        <f t="shared" si="146"/>
        <v>701.28</v>
      </c>
    </row>
    <row r="3124" spans="1:9" x14ac:dyDescent="0.3">
      <c r="A3124" s="1">
        <v>45570</v>
      </c>
      <c r="B3124" s="1" t="str">
        <f t="shared" si="144"/>
        <v>October</v>
      </c>
      <c r="C3124" s="1" t="str">
        <f t="shared" si="145"/>
        <v>Festive</v>
      </c>
      <c r="D3124" t="s">
        <v>60</v>
      </c>
      <c r="E3124" t="s">
        <v>17</v>
      </c>
      <c r="F3124">
        <v>2.74</v>
      </c>
      <c r="G3124">
        <v>2.5</v>
      </c>
      <c r="H3124">
        <v>250</v>
      </c>
      <c r="I3124">
        <f t="shared" si="146"/>
        <v>625</v>
      </c>
    </row>
    <row r="3125" spans="1:9" x14ac:dyDescent="0.3">
      <c r="A3125" s="1">
        <v>45600</v>
      </c>
      <c r="B3125" s="1" t="str">
        <f t="shared" si="144"/>
        <v>November</v>
      </c>
      <c r="C3125" s="1" t="str">
        <f t="shared" si="145"/>
        <v>Festive</v>
      </c>
      <c r="D3125" t="s">
        <v>21</v>
      </c>
      <c r="E3125" t="s">
        <v>6</v>
      </c>
      <c r="F3125">
        <v>149.15</v>
      </c>
      <c r="G3125">
        <v>107.46</v>
      </c>
      <c r="H3125">
        <v>5</v>
      </c>
      <c r="I3125">
        <f t="shared" si="146"/>
        <v>537.29999999999995</v>
      </c>
    </row>
    <row r="3126" spans="1:9" x14ac:dyDescent="0.3">
      <c r="A3126" s="1">
        <v>45398</v>
      </c>
      <c r="B3126" s="1" t="str">
        <f t="shared" si="144"/>
        <v>April</v>
      </c>
      <c r="C3126" s="1" t="str">
        <f t="shared" si="145"/>
        <v>Summer</v>
      </c>
      <c r="D3126" t="s">
        <v>47</v>
      </c>
      <c r="E3126" t="s">
        <v>6</v>
      </c>
      <c r="F3126">
        <v>127.71</v>
      </c>
      <c r="G3126">
        <v>108.66</v>
      </c>
      <c r="H3126">
        <v>3</v>
      </c>
      <c r="I3126">
        <f t="shared" si="146"/>
        <v>325.98</v>
      </c>
    </row>
    <row r="3127" spans="1:9" x14ac:dyDescent="0.3">
      <c r="A3127" s="1">
        <v>45333</v>
      </c>
      <c r="B3127" s="1" t="str">
        <f t="shared" si="144"/>
        <v>February</v>
      </c>
      <c r="C3127" s="1" t="str">
        <f t="shared" si="145"/>
        <v>Winter</v>
      </c>
      <c r="D3127" t="s">
        <v>52</v>
      </c>
      <c r="E3127" t="s">
        <v>42</v>
      </c>
      <c r="F3127">
        <v>0.33</v>
      </c>
      <c r="G3127">
        <v>0.26</v>
      </c>
      <c r="H3127">
        <v>500</v>
      </c>
      <c r="I3127">
        <f t="shared" si="146"/>
        <v>130</v>
      </c>
    </row>
    <row r="3128" spans="1:9" x14ac:dyDescent="0.3">
      <c r="A3128" s="1">
        <v>45463</v>
      </c>
      <c r="B3128" s="1" t="str">
        <f t="shared" si="144"/>
        <v>June</v>
      </c>
      <c r="C3128" s="1" t="str">
        <f t="shared" si="145"/>
        <v>Summer</v>
      </c>
      <c r="D3128" t="s">
        <v>41</v>
      </c>
      <c r="E3128" t="s">
        <v>42</v>
      </c>
      <c r="F3128">
        <v>0.34</v>
      </c>
      <c r="G3128">
        <v>0.31</v>
      </c>
      <c r="H3128">
        <v>1500</v>
      </c>
      <c r="I3128">
        <f t="shared" si="146"/>
        <v>465</v>
      </c>
    </row>
    <row r="3129" spans="1:9" x14ac:dyDescent="0.3">
      <c r="A3129" s="1">
        <v>45320</v>
      </c>
      <c r="B3129" s="1" t="str">
        <f t="shared" si="144"/>
        <v>January</v>
      </c>
      <c r="C3129" s="1" t="str">
        <f t="shared" si="145"/>
        <v>Winter</v>
      </c>
      <c r="D3129" t="s">
        <v>37</v>
      </c>
      <c r="E3129" t="s">
        <v>33</v>
      </c>
      <c r="F3129">
        <v>0.04</v>
      </c>
      <c r="G3129">
        <v>0.03</v>
      </c>
      <c r="H3129">
        <v>100</v>
      </c>
      <c r="I3129">
        <f t="shared" si="146"/>
        <v>3</v>
      </c>
    </row>
    <row r="3130" spans="1:9" x14ac:dyDescent="0.3">
      <c r="A3130" s="1">
        <v>45478</v>
      </c>
      <c r="B3130" s="1" t="str">
        <f t="shared" si="144"/>
        <v>July</v>
      </c>
      <c r="C3130" s="1" t="str">
        <f t="shared" si="145"/>
        <v>Monsoon</v>
      </c>
      <c r="D3130" t="s">
        <v>45</v>
      </c>
      <c r="E3130" t="s">
        <v>23</v>
      </c>
      <c r="F3130">
        <v>375.32</v>
      </c>
      <c r="G3130">
        <v>283.07</v>
      </c>
      <c r="H3130">
        <v>1</v>
      </c>
      <c r="I3130">
        <f t="shared" si="146"/>
        <v>283.07</v>
      </c>
    </row>
    <row r="3131" spans="1:9" x14ac:dyDescent="0.3">
      <c r="A3131" s="1">
        <v>45348</v>
      </c>
      <c r="B3131" s="1" t="str">
        <f t="shared" si="144"/>
        <v>February</v>
      </c>
      <c r="C3131" s="1" t="str">
        <f t="shared" si="145"/>
        <v>Winter</v>
      </c>
      <c r="D3131" t="s">
        <v>26</v>
      </c>
      <c r="E3131" t="s">
        <v>6</v>
      </c>
      <c r="F3131">
        <v>35.99</v>
      </c>
      <c r="G3131">
        <v>28.42</v>
      </c>
      <c r="H3131">
        <v>0.25</v>
      </c>
      <c r="I3131">
        <f t="shared" si="146"/>
        <v>7.1050000000000004</v>
      </c>
    </row>
    <row r="3132" spans="1:9" x14ac:dyDescent="0.3">
      <c r="A3132" s="1">
        <v>45625</v>
      </c>
      <c r="B3132" s="1" t="str">
        <f t="shared" si="144"/>
        <v>November</v>
      </c>
      <c r="C3132" s="1" t="str">
        <f t="shared" si="145"/>
        <v>Festive</v>
      </c>
      <c r="D3132" t="s">
        <v>21</v>
      </c>
      <c r="E3132" t="s">
        <v>6</v>
      </c>
      <c r="F3132">
        <v>79.98</v>
      </c>
      <c r="G3132">
        <v>71.3</v>
      </c>
      <c r="H3132">
        <v>10</v>
      </c>
      <c r="I3132">
        <f t="shared" si="146"/>
        <v>713</v>
      </c>
    </row>
    <row r="3133" spans="1:9" x14ac:dyDescent="0.3">
      <c r="A3133" s="1">
        <v>45479</v>
      </c>
      <c r="B3133" s="1" t="str">
        <f t="shared" si="144"/>
        <v>July</v>
      </c>
      <c r="C3133" s="1" t="str">
        <f t="shared" si="145"/>
        <v>Monsoon</v>
      </c>
      <c r="D3133" t="s">
        <v>41</v>
      </c>
      <c r="E3133" t="s">
        <v>42</v>
      </c>
      <c r="F3133">
        <v>0.44</v>
      </c>
      <c r="G3133">
        <v>0.38</v>
      </c>
      <c r="H3133">
        <v>1000</v>
      </c>
      <c r="I3133">
        <f t="shared" si="146"/>
        <v>380</v>
      </c>
    </row>
    <row r="3134" spans="1:9" x14ac:dyDescent="0.3">
      <c r="A3134" s="1">
        <v>45648</v>
      </c>
      <c r="B3134" s="1" t="str">
        <f t="shared" si="144"/>
        <v>December</v>
      </c>
      <c r="C3134" s="1" t="str">
        <f t="shared" si="145"/>
        <v>Festive</v>
      </c>
      <c r="D3134" t="s">
        <v>15</v>
      </c>
      <c r="E3134" t="s">
        <v>14</v>
      </c>
      <c r="F3134">
        <v>42.91</v>
      </c>
      <c r="G3134">
        <v>29.05</v>
      </c>
      <c r="H3134">
        <v>2</v>
      </c>
      <c r="I3134">
        <f t="shared" si="146"/>
        <v>58.1</v>
      </c>
    </row>
    <row r="3135" spans="1:9" x14ac:dyDescent="0.3">
      <c r="A3135" s="1">
        <v>45326</v>
      </c>
      <c r="B3135" s="1" t="str">
        <f t="shared" si="144"/>
        <v>February</v>
      </c>
      <c r="C3135" s="1" t="str">
        <f t="shared" si="145"/>
        <v>Winter</v>
      </c>
      <c r="D3135" t="s">
        <v>5</v>
      </c>
      <c r="E3135" t="s">
        <v>6</v>
      </c>
      <c r="F3135">
        <v>75.760000000000005</v>
      </c>
      <c r="G3135">
        <v>57.67</v>
      </c>
      <c r="H3135">
        <v>2</v>
      </c>
      <c r="I3135">
        <f t="shared" si="146"/>
        <v>115.34</v>
      </c>
    </row>
    <row r="3136" spans="1:9" x14ac:dyDescent="0.3">
      <c r="A3136" s="1">
        <v>45396</v>
      </c>
      <c r="B3136" s="1" t="str">
        <f t="shared" si="144"/>
        <v>April</v>
      </c>
      <c r="C3136" s="1" t="str">
        <f t="shared" si="145"/>
        <v>Summer</v>
      </c>
      <c r="D3136" t="s">
        <v>22</v>
      </c>
      <c r="E3136" t="s">
        <v>23</v>
      </c>
      <c r="F3136">
        <v>240.12</v>
      </c>
      <c r="G3136">
        <v>177.54</v>
      </c>
      <c r="H3136">
        <v>0.5</v>
      </c>
      <c r="I3136">
        <f t="shared" si="146"/>
        <v>88.77</v>
      </c>
    </row>
    <row r="3137" spans="1:9" x14ac:dyDescent="0.3">
      <c r="A3137" s="1">
        <v>45608</v>
      </c>
      <c r="B3137" s="1" t="str">
        <f t="shared" si="144"/>
        <v>November</v>
      </c>
      <c r="C3137" s="1" t="str">
        <f t="shared" si="145"/>
        <v>Festive</v>
      </c>
      <c r="D3137" t="s">
        <v>58</v>
      </c>
      <c r="E3137" t="s">
        <v>33</v>
      </c>
      <c r="F3137">
        <v>0.06</v>
      </c>
      <c r="G3137">
        <v>0.05</v>
      </c>
      <c r="H3137">
        <v>100</v>
      </c>
      <c r="I3137">
        <f t="shared" si="146"/>
        <v>5</v>
      </c>
    </row>
    <row r="3138" spans="1:9" x14ac:dyDescent="0.3">
      <c r="A3138" s="1">
        <v>45580</v>
      </c>
      <c r="B3138" s="1" t="str">
        <f t="shared" si="144"/>
        <v>October</v>
      </c>
      <c r="C3138" s="1" t="str">
        <f t="shared" si="145"/>
        <v>Festive</v>
      </c>
      <c r="D3138" t="s">
        <v>60</v>
      </c>
      <c r="E3138" t="s">
        <v>17</v>
      </c>
      <c r="F3138">
        <v>5.4</v>
      </c>
      <c r="G3138">
        <v>4.09</v>
      </c>
      <c r="H3138">
        <v>200</v>
      </c>
      <c r="I3138">
        <f t="shared" si="146"/>
        <v>818</v>
      </c>
    </row>
    <row r="3139" spans="1:9" x14ac:dyDescent="0.3">
      <c r="A3139" s="1">
        <v>45399</v>
      </c>
      <c r="B3139" s="1" t="str">
        <f t="shared" ref="B3139:B3202" si="147">TEXT(A3139,"MMMM")</f>
        <v>April</v>
      </c>
      <c r="C3139" s="1" t="str">
        <f t="shared" ref="C3139:C3202" si="148">IF(OR(MONTH(A3139)=10,MONTH(A3139)=11,MONTH(A3139)=12),"Festive",
IF(OR(MONTH(A3139)=1,MONTH(A3139)=2,MONTH(A3139)=3),"Winter",
IF(OR(MONTH(A3139)=4,MONTH(A3139)=5,MONTH(A3139)=6),"Summer",
"Monsoon")))</f>
        <v>Summer</v>
      </c>
      <c r="D3139" t="s">
        <v>8</v>
      </c>
      <c r="E3139" t="s">
        <v>6</v>
      </c>
      <c r="F3139">
        <v>9.7100000000000009</v>
      </c>
      <c r="G3139">
        <v>8.7799999999999994</v>
      </c>
      <c r="H3139">
        <v>12</v>
      </c>
      <c r="I3139">
        <f t="shared" ref="I3139:I3202" si="149">H3139*G3139</f>
        <v>105.35999999999999</v>
      </c>
    </row>
    <row r="3140" spans="1:9" x14ac:dyDescent="0.3">
      <c r="A3140" s="1">
        <v>45407</v>
      </c>
      <c r="B3140" s="1" t="str">
        <f t="shared" si="147"/>
        <v>April</v>
      </c>
      <c r="C3140" s="1" t="str">
        <f t="shared" si="148"/>
        <v>Summer</v>
      </c>
      <c r="D3140" t="s">
        <v>46</v>
      </c>
      <c r="E3140" t="s">
        <v>6</v>
      </c>
      <c r="F3140">
        <v>0.28999999999999998</v>
      </c>
      <c r="G3140">
        <v>0.2</v>
      </c>
      <c r="H3140">
        <v>1500</v>
      </c>
      <c r="I3140">
        <f t="shared" si="149"/>
        <v>300</v>
      </c>
    </row>
    <row r="3141" spans="1:9" x14ac:dyDescent="0.3">
      <c r="A3141" s="1">
        <v>45600</v>
      </c>
      <c r="B3141" s="1" t="str">
        <f t="shared" si="147"/>
        <v>November</v>
      </c>
      <c r="C3141" s="1" t="str">
        <f t="shared" si="148"/>
        <v>Festive</v>
      </c>
      <c r="D3141" t="s">
        <v>24</v>
      </c>
      <c r="E3141" t="s">
        <v>6</v>
      </c>
      <c r="F3141">
        <v>1.3</v>
      </c>
      <c r="G3141">
        <v>0.88</v>
      </c>
      <c r="H3141">
        <v>750</v>
      </c>
      <c r="I3141">
        <f t="shared" si="149"/>
        <v>660</v>
      </c>
    </row>
    <row r="3142" spans="1:9" x14ac:dyDescent="0.3">
      <c r="A3142" s="1">
        <v>45508</v>
      </c>
      <c r="B3142" s="1" t="str">
        <f t="shared" si="147"/>
        <v>August</v>
      </c>
      <c r="C3142" s="1" t="str">
        <f t="shared" si="148"/>
        <v>Monsoon</v>
      </c>
      <c r="D3142" t="s">
        <v>48</v>
      </c>
      <c r="E3142" t="s">
        <v>6</v>
      </c>
      <c r="F3142">
        <v>46.33</v>
      </c>
      <c r="G3142">
        <v>36.770000000000003</v>
      </c>
      <c r="H3142">
        <v>2</v>
      </c>
      <c r="I3142">
        <f t="shared" si="149"/>
        <v>73.540000000000006</v>
      </c>
    </row>
    <row r="3143" spans="1:9" x14ac:dyDescent="0.3">
      <c r="A3143" s="1">
        <v>45574</v>
      </c>
      <c r="B3143" s="1" t="str">
        <f t="shared" si="147"/>
        <v>October</v>
      </c>
      <c r="C3143" s="1" t="str">
        <f t="shared" si="148"/>
        <v>Festive</v>
      </c>
      <c r="D3143" t="s">
        <v>28</v>
      </c>
      <c r="E3143" t="s">
        <v>29</v>
      </c>
      <c r="F3143">
        <v>424.19</v>
      </c>
      <c r="G3143">
        <v>311.64</v>
      </c>
      <c r="H3143">
        <v>3</v>
      </c>
      <c r="I3143">
        <f t="shared" si="149"/>
        <v>934.92</v>
      </c>
    </row>
    <row r="3144" spans="1:9" x14ac:dyDescent="0.3">
      <c r="A3144" s="1">
        <v>45623</v>
      </c>
      <c r="B3144" s="1" t="str">
        <f t="shared" si="147"/>
        <v>November</v>
      </c>
      <c r="C3144" s="1" t="str">
        <f t="shared" si="148"/>
        <v>Festive</v>
      </c>
      <c r="D3144" t="s">
        <v>36</v>
      </c>
      <c r="E3144" t="s">
        <v>35</v>
      </c>
      <c r="F3144">
        <v>0.14000000000000001</v>
      </c>
      <c r="G3144">
        <v>0.13</v>
      </c>
      <c r="H3144">
        <v>500</v>
      </c>
      <c r="I3144">
        <f t="shared" si="149"/>
        <v>65</v>
      </c>
    </row>
    <row r="3145" spans="1:9" x14ac:dyDescent="0.3">
      <c r="A3145" s="1">
        <v>45561</v>
      </c>
      <c r="B3145" s="1" t="str">
        <f t="shared" si="147"/>
        <v>September</v>
      </c>
      <c r="C3145" s="1" t="str">
        <f t="shared" si="148"/>
        <v>Monsoon</v>
      </c>
      <c r="D3145" t="s">
        <v>24</v>
      </c>
      <c r="E3145" t="s">
        <v>6</v>
      </c>
      <c r="F3145">
        <v>0.4</v>
      </c>
      <c r="G3145">
        <v>0.28000000000000003</v>
      </c>
      <c r="H3145">
        <v>750</v>
      </c>
      <c r="I3145">
        <f t="shared" si="149"/>
        <v>210.00000000000003</v>
      </c>
    </row>
    <row r="3146" spans="1:9" x14ac:dyDescent="0.3">
      <c r="A3146" s="1">
        <v>45532</v>
      </c>
      <c r="B3146" s="1" t="str">
        <f t="shared" si="147"/>
        <v>August</v>
      </c>
      <c r="C3146" s="1" t="str">
        <f t="shared" si="148"/>
        <v>Monsoon</v>
      </c>
      <c r="D3146" t="s">
        <v>36</v>
      </c>
      <c r="E3146" t="s">
        <v>35</v>
      </c>
      <c r="F3146">
        <v>0.28999999999999998</v>
      </c>
      <c r="G3146">
        <v>0.22</v>
      </c>
      <c r="H3146">
        <v>1000</v>
      </c>
      <c r="I3146">
        <f t="shared" si="149"/>
        <v>220</v>
      </c>
    </row>
    <row r="3147" spans="1:9" x14ac:dyDescent="0.3">
      <c r="A3147" s="1">
        <v>45564</v>
      </c>
      <c r="B3147" s="1" t="str">
        <f t="shared" si="147"/>
        <v>September</v>
      </c>
      <c r="C3147" s="1" t="str">
        <f t="shared" si="148"/>
        <v>Monsoon</v>
      </c>
      <c r="D3147" t="s">
        <v>10</v>
      </c>
      <c r="E3147" t="s">
        <v>11</v>
      </c>
      <c r="F3147">
        <v>630.82000000000005</v>
      </c>
      <c r="G3147">
        <v>471.42</v>
      </c>
      <c r="H3147">
        <v>10</v>
      </c>
      <c r="I3147">
        <f t="shared" si="149"/>
        <v>4714.2</v>
      </c>
    </row>
    <row r="3148" spans="1:9" x14ac:dyDescent="0.3">
      <c r="A3148" s="1">
        <v>45523</v>
      </c>
      <c r="B3148" s="1" t="str">
        <f t="shared" si="147"/>
        <v>August</v>
      </c>
      <c r="C3148" s="1" t="str">
        <f t="shared" si="148"/>
        <v>Monsoon</v>
      </c>
      <c r="D3148" t="s">
        <v>13</v>
      </c>
      <c r="E3148" t="s">
        <v>14</v>
      </c>
      <c r="F3148">
        <v>54.29</v>
      </c>
      <c r="G3148">
        <v>46.68</v>
      </c>
      <c r="H3148">
        <v>10</v>
      </c>
      <c r="I3148">
        <f t="shared" si="149"/>
        <v>466.8</v>
      </c>
    </row>
    <row r="3149" spans="1:9" x14ac:dyDescent="0.3">
      <c r="A3149" s="1">
        <v>45325</v>
      </c>
      <c r="B3149" s="1" t="str">
        <f t="shared" si="147"/>
        <v>February</v>
      </c>
      <c r="C3149" s="1" t="str">
        <f t="shared" si="148"/>
        <v>Winter</v>
      </c>
      <c r="D3149" t="s">
        <v>15</v>
      </c>
      <c r="E3149" t="s">
        <v>14</v>
      </c>
      <c r="F3149">
        <v>28.13</v>
      </c>
      <c r="G3149">
        <v>20.52</v>
      </c>
      <c r="H3149">
        <v>2</v>
      </c>
      <c r="I3149">
        <f t="shared" si="149"/>
        <v>41.04</v>
      </c>
    </row>
    <row r="3150" spans="1:9" x14ac:dyDescent="0.3">
      <c r="A3150" s="1">
        <v>45624</v>
      </c>
      <c r="B3150" s="1" t="str">
        <f t="shared" si="147"/>
        <v>November</v>
      </c>
      <c r="C3150" s="1" t="str">
        <f t="shared" si="148"/>
        <v>Festive</v>
      </c>
      <c r="D3150" t="s">
        <v>36</v>
      </c>
      <c r="E3150" t="s">
        <v>35</v>
      </c>
      <c r="F3150">
        <v>0.34</v>
      </c>
      <c r="G3150">
        <v>0.3</v>
      </c>
      <c r="H3150">
        <v>250</v>
      </c>
      <c r="I3150">
        <f t="shared" si="149"/>
        <v>75</v>
      </c>
    </row>
    <row r="3151" spans="1:9" x14ac:dyDescent="0.3">
      <c r="A3151" s="1">
        <v>45616</v>
      </c>
      <c r="B3151" s="1" t="str">
        <f t="shared" si="147"/>
        <v>November</v>
      </c>
      <c r="C3151" s="1" t="str">
        <f t="shared" si="148"/>
        <v>Festive</v>
      </c>
      <c r="D3151" t="s">
        <v>12</v>
      </c>
      <c r="E3151" t="s">
        <v>6</v>
      </c>
      <c r="F3151">
        <v>0.25</v>
      </c>
      <c r="G3151">
        <v>0.17</v>
      </c>
      <c r="H3151">
        <v>5000</v>
      </c>
      <c r="I3151">
        <f t="shared" si="149"/>
        <v>850.00000000000011</v>
      </c>
    </row>
    <row r="3152" spans="1:9" x14ac:dyDescent="0.3">
      <c r="A3152" s="1">
        <v>45439</v>
      </c>
      <c r="B3152" s="1" t="str">
        <f t="shared" si="147"/>
        <v>May</v>
      </c>
      <c r="C3152" s="1" t="str">
        <f t="shared" si="148"/>
        <v>Summer</v>
      </c>
      <c r="D3152" t="s">
        <v>9</v>
      </c>
      <c r="E3152" t="s">
        <v>6</v>
      </c>
      <c r="F3152">
        <v>0.83</v>
      </c>
      <c r="G3152">
        <v>0.57999999999999996</v>
      </c>
      <c r="H3152">
        <v>1500</v>
      </c>
      <c r="I3152">
        <f t="shared" si="149"/>
        <v>869.99999999999989</v>
      </c>
    </row>
    <row r="3153" spans="1:9" x14ac:dyDescent="0.3">
      <c r="A3153" s="1">
        <v>45331</v>
      </c>
      <c r="B3153" s="1" t="str">
        <f t="shared" si="147"/>
        <v>February</v>
      </c>
      <c r="C3153" s="1" t="str">
        <f t="shared" si="148"/>
        <v>Winter</v>
      </c>
      <c r="D3153" t="s">
        <v>57</v>
      </c>
      <c r="E3153" t="s">
        <v>42</v>
      </c>
      <c r="F3153">
        <v>0.72</v>
      </c>
      <c r="G3153">
        <v>0.53</v>
      </c>
      <c r="H3153">
        <v>2000</v>
      </c>
      <c r="I3153">
        <f t="shared" si="149"/>
        <v>1060</v>
      </c>
    </row>
    <row r="3154" spans="1:9" x14ac:dyDescent="0.3">
      <c r="A3154" s="1">
        <v>45601</v>
      </c>
      <c r="B3154" s="1" t="str">
        <f t="shared" si="147"/>
        <v>November</v>
      </c>
      <c r="C3154" s="1" t="str">
        <f t="shared" si="148"/>
        <v>Festive</v>
      </c>
      <c r="D3154" t="s">
        <v>48</v>
      </c>
      <c r="E3154" t="s">
        <v>6</v>
      </c>
      <c r="F3154">
        <v>92.05</v>
      </c>
      <c r="G3154">
        <v>65.42</v>
      </c>
      <c r="H3154">
        <v>3</v>
      </c>
      <c r="I3154">
        <f t="shared" si="149"/>
        <v>196.26</v>
      </c>
    </row>
    <row r="3155" spans="1:9" x14ac:dyDescent="0.3">
      <c r="A3155" s="1">
        <v>45584</v>
      </c>
      <c r="B3155" s="1" t="str">
        <f t="shared" si="147"/>
        <v>October</v>
      </c>
      <c r="C3155" s="1" t="str">
        <f t="shared" si="148"/>
        <v>Festive</v>
      </c>
      <c r="D3155" t="s">
        <v>20</v>
      </c>
      <c r="E3155" t="s">
        <v>6</v>
      </c>
      <c r="F3155">
        <v>42.22</v>
      </c>
      <c r="G3155">
        <v>30.29</v>
      </c>
      <c r="H3155">
        <v>3</v>
      </c>
      <c r="I3155">
        <f t="shared" si="149"/>
        <v>90.87</v>
      </c>
    </row>
    <row r="3156" spans="1:9" x14ac:dyDescent="0.3">
      <c r="A3156" s="1">
        <v>45396</v>
      </c>
      <c r="B3156" s="1" t="str">
        <f t="shared" si="147"/>
        <v>April</v>
      </c>
      <c r="C3156" s="1" t="str">
        <f t="shared" si="148"/>
        <v>Summer</v>
      </c>
      <c r="D3156" t="s">
        <v>19</v>
      </c>
      <c r="E3156" t="s">
        <v>14</v>
      </c>
      <c r="F3156">
        <v>72.25</v>
      </c>
      <c r="G3156">
        <v>52.61</v>
      </c>
      <c r="H3156">
        <v>10</v>
      </c>
      <c r="I3156">
        <f t="shared" si="149"/>
        <v>526.1</v>
      </c>
    </row>
    <row r="3157" spans="1:9" x14ac:dyDescent="0.3">
      <c r="A3157" s="1">
        <v>45303</v>
      </c>
      <c r="B3157" s="1" t="str">
        <f t="shared" si="147"/>
        <v>January</v>
      </c>
      <c r="C3157" s="1" t="str">
        <f t="shared" si="148"/>
        <v>Winter</v>
      </c>
      <c r="D3157" t="s">
        <v>48</v>
      </c>
      <c r="E3157" t="s">
        <v>6</v>
      </c>
      <c r="F3157">
        <v>106.12</v>
      </c>
      <c r="G3157">
        <v>81.13</v>
      </c>
      <c r="H3157">
        <v>1</v>
      </c>
      <c r="I3157">
        <f t="shared" si="149"/>
        <v>81.13</v>
      </c>
    </row>
    <row r="3158" spans="1:9" x14ac:dyDescent="0.3">
      <c r="A3158" s="1">
        <v>45653</v>
      </c>
      <c r="B3158" s="1" t="str">
        <f t="shared" si="147"/>
        <v>December</v>
      </c>
      <c r="C3158" s="1" t="str">
        <f t="shared" si="148"/>
        <v>Festive</v>
      </c>
      <c r="D3158" t="s">
        <v>60</v>
      </c>
      <c r="E3158" t="s">
        <v>17</v>
      </c>
      <c r="F3158">
        <v>6.74</v>
      </c>
      <c r="G3158">
        <v>4.76</v>
      </c>
      <c r="H3158">
        <v>100</v>
      </c>
      <c r="I3158">
        <f t="shared" si="149"/>
        <v>476</v>
      </c>
    </row>
    <row r="3159" spans="1:9" x14ac:dyDescent="0.3">
      <c r="A3159" s="1">
        <v>45359</v>
      </c>
      <c r="B3159" s="1" t="str">
        <f t="shared" si="147"/>
        <v>March</v>
      </c>
      <c r="C3159" s="1" t="str">
        <f t="shared" si="148"/>
        <v>Winter</v>
      </c>
      <c r="D3159" t="s">
        <v>3</v>
      </c>
      <c r="E3159" t="s">
        <v>4</v>
      </c>
      <c r="F3159">
        <v>120.59</v>
      </c>
      <c r="G3159">
        <v>113.6</v>
      </c>
      <c r="H3159">
        <v>5</v>
      </c>
      <c r="I3159">
        <f t="shared" si="149"/>
        <v>568</v>
      </c>
    </row>
    <row r="3160" spans="1:9" x14ac:dyDescent="0.3">
      <c r="A3160" s="1">
        <v>45507</v>
      </c>
      <c r="B3160" s="1" t="str">
        <f t="shared" si="147"/>
        <v>August</v>
      </c>
      <c r="C3160" s="1" t="str">
        <f t="shared" si="148"/>
        <v>Monsoon</v>
      </c>
      <c r="D3160" t="s">
        <v>40</v>
      </c>
      <c r="E3160" t="s">
        <v>29</v>
      </c>
      <c r="F3160">
        <v>70.069999999999993</v>
      </c>
      <c r="G3160">
        <v>47.48</v>
      </c>
      <c r="H3160">
        <v>3</v>
      </c>
      <c r="I3160">
        <f t="shared" si="149"/>
        <v>142.44</v>
      </c>
    </row>
    <row r="3161" spans="1:9" x14ac:dyDescent="0.3">
      <c r="A3161" s="1">
        <v>45302</v>
      </c>
      <c r="B3161" s="1" t="str">
        <f t="shared" si="147"/>
        <v>January</v>
      </c>
      <c r="C3161" s="1" t="str">
        <f t="shared" si="148"/>
        <v>Winter</v>
      </c>
      <c r="D3161" t="s">
        <v>20</v>
      </c>
      <c r="E3161" t="s">
        <v>6</v>
      </c>
      <c r="F3161">
        <v>84.19</v>
      </c>
      <c r="G3161">
        <v>61.09</v>
      </c>
      <c r="H3161">
        <v>1</v>
      </c>
      <c r="I3161">
        <f t="shared" si="149"/>
        <v>61.09</v>
      </c>
    </row>
    <row r="3162" spans="1:9" x14ac:dyDescent="0.3">
      <c r="A3162" s="1">
        <v>45574</v>
      </c>
      <c r="B3162" s="1" t="str">
        <f t="shared" si="147"/>
        <v>October</v>
      </c>
      <c r="C3162" s="1" t="str">
        <f t="shared" si="148"/>
        <v>Festive</v>
      </c>
      <c r="D3162" t="s">
        <v>31</v>
      </c>
      <c r="E3162" t="s">
        <v>11</v>
      </c>
      <c r="F3162">
        <v>453.83</v>
      </c>
      <c r="G3162">
        <v>305.70999999999998</v>
      </c>
      <c r="H3162">
        <v>1</v>
      </c>
      <c r="I3162">
        <f t="shared" si="149"/>
        <v>305.70999999999998</v>
      </c>
    </row>
    <row r="3163" spans="1:9" x14ac:dyDescent="0.3">
      <c r="A3163" s="1">
        <v>45595</v>
      </c>
      <c r="B3163" s="1" t="str">
        <f t="shared" si="147"/>
        <v>October</v>
      </c>
      <c r="C3163" s="1" t="str">
        <f t="shared" si="148"/>
        <v>Festive</v>
      </c>
      <c r="D3163" t="s">
        <v>10</v>
      </c>
      <c r="E3163" t="s">
        <v>11</v>
      </c>
      <c r="F3163">
        <v>405.76</v>
      </c>
      <c r="G3163">
        <v>297.35000000000002</v>
      </c>
      <c r="H3163">
        <v>2</v>
      </c>
      <c r="I3163">
        <f t="shared" si="149"/>
        <v>594.70000000000005</v>
      </c>
    </row>
    <row r="3164" spans="1:9" x14ac:dyDescent="0.3">
      <c r="A3164" s="1">
        <v>45558</v>
      </c>
      <c r="B3164" s="1" t="str">
        <f t="shared" si="147"/>
        <v>September</v>
      </c>
      <c r="C3164" s="1" t="str">
        <f t="shared" si="148"/>
        <v>Monsoon</v>
      </c>
      <c r="D3164" t="s">
        <v>3</v>
      </c>
      <c r="E3164" t="s">
        <v>4</v>
      </c>
      <c r="F3164">
        <v>88.04</v>
      </c>
      <c r="G3164">
        <v>63.03</v>
      </c>
      <c r="H3164">
        <v>1</v>
      </c>
      <c r="I3164">
        <f t="shared" si="149"/>
        <v>63.03</v>
      </c>
    </row>
    <row r="3165" spans="1:9" x14ac:dyDescent="0.3">
      <c r="A3165" s="1">
        <v>45502</v>
      </c>
      <c r="B3165" s="1" t="str">
        <f t="shared" si="147"/>
        <v>July</v>
      </c>
      <c r="C3165" s="1" t="str">
        <f t="shared" si="148"/>
        <v>Monsoon</v>
      </c>
      <c r="D3165" t="s">
        <v>18</v>
      </c>
      <c r="E3165" t="s">
        <v>17</v>
      </c>
      <c r="F3165">
        <v>2.82</v>
      </c>
      <c r="G3165">
        <v>2.29</v>
      </c>
      <c r="H3165">
        <v>5000</v>
      </c>
      <c r="I3165">
        <f t="shared" si="149"/>
        <v>11450</v>
      </c>
    </row>
    <row r="3166" spans="1:9" x14ac:dyDescent="0.3">
      <c r="A3166" s="1">
        <v>45459</v>
      </c>
      <c r="B3166" s="1" t="str">
        <f t="shared" si="147"/>
        <v>June</v>
      </c>
      <c r="C3166" s="1" t="str">
        <f t="shared" si="148"/>
        <v>Summer</v>
      </c>
      <c r="D3166" t="s">
        <v>15</v>
      </c>
      <c r="E3166" t="s">
        <v>14</v>
      </c>
      <c r="F3166">
        <v>77.22</v>
      </c>
      <c r="G3166">
        <v>53.79</v>
      </c>
      <c r="H3166">
        <v>3</v>
      </c>
      <c r="I3166">
        <f t="shared" si="149"/>
        <v>161.37</v>
      </c>
    </row>
    <row r="3167" spans="1:9" x14ac:dyDescent="0.3">
      <c r="A3167" s="1">
        <v>45563</v>
      </c>
      <c r="B3167" s="1" t="str">
        <f t="shared" si="147"/>
        <v>September</v>
      </c>
      <c r="C3167" s="1" t="str">
        <f t="shared" si="148"/>
        <v>Monsoon</v>
      </c>
      <c r="D3167" t="s">
        <v>13</v>
      </c>
      <c r="E3167" t="s">
        <v>14</v>
      </c>
      <c r="F3167">
        <v>61.76</v>
      </c>
      <c r="G3167">
        <v>44.66</v>
      </c>
      <c r="H3167">
        <v>6</v>
      </c>
      <c r="I3167">
        <f t="shared" si="149"/>
        <v>267.95999999999998</v>
      </c>
    </row>
    <row r="3168" spans="1:9" x14ac:dyDescent="0.3">
      <c r="A3168" s="1">
        <v>45519</v>
      </c>
      <c r="B3168" s="1" t="str">
        <f t="shared" si="147"/>
        <v>August</v>
      </c>
      <c r="C3168" s="1" t="str">
        <f t="shared" si="148"/>
        <v>Monsoon</v>
      </c>
      <c r="D3168" t="s">
        <v>8</v>
      </c>
      <c r="E3168" t="s">
        <v>6</v>
      </c>
      <c r="F3168">
        <v>18.91</v>
      </c>
      <c r="G3168">
        <v>17.260000000000002</v>
      </c>
      <c r="H3168">
        <v>6</v>
      </c>
      <c r="I3168">
        <f t="shared" si="149"/>
        <v>103.56</v>
      </c>
    </row>
    <row r="3169" spans="1:9" x14ac:dyDescent="0.3">
      <c r="A3169" s="1">
        <v>45359</v>
      </c>
      <c r="B3169" s="1" t="str">
        <f t="shared" si="147"/>
        <v>March</v>
      </c>
      <c r="C3169" s="1" t="str">
        <f t="shared" si="148"/>
        <v>Winter</v>
      </c>
      <c r="D3169" t="s">
        <v>24</v>
      </c>
      <c r="E3169" t="s">
        <v>6</v>
      </c>
      <c r="F3169">
        <v>0.79</v>
      </c>
      <c r="G3169">
        <v>0.66</v>
      </c>
      <c r="H3169">
        <v>100</v>
      </c>
      <c r="I3169">
        <f t="shared" si="149"/>
        <v>66</v>
      </c>
    </row>
    <row r="3170" spans="1:9" x14ac:dyDescent="0.3">
      <c r="A3170" s="1">
        <v>45448</v>
      </c>
      <c r="B3170" s="1" t="str">
        <f t="shared" si="147"/>
        <v>June</v>
      </c>
      <c r="C3170" s="1" t="str">
        <f t="shared" si="148"/>
        <v>Summer</v>
      </c>
      <c r="D3170" t="s">
        <v>36</v>
      </c>
      <c r="E3170" t="s">
        <v>35</v>
      </c>
      <c r="F3170">
        <v>0.43</v>
      </c>
      <c r="G3170">
        <v>0.38</v>
      </c>
      <c r="H3170">
        <v>200</v>
      </c>
      <c r="I3170">
        <f t="shared" si="149"/>
        <v>76</v>
      </c>
    </row>
    <row r="3171" spans="1:9" x14ac:dyDescent="0.3">
      <c r="A3171" s="1">
        <v>45599</v>
      </c>
      <c r="B3171" s="1" t="str">
        <f t="shared" si="147"/>
        <v>November</v>
      </c>
      <c r="C3171" s="1" t="str">
        <f t="shared" si="148"/>
        <v>Festive</v>
      </c>
      <c r="D3171" t="s">
        <v>9</v>
      </c>
      <c r="E3171" t="s">
        <v>6</v>
      </c>
      <c r="F3171">
        <v>0.54</v>
      </c>
      <c r="G3171">
        <v>0.38</v>
      </c>
      <c r="H3171">
        <v>1500</v>
      </c>
      <c r="I3171">
        <f t="shared" si="149"/>
        <v>570</v>
      </c>
    </row>
    <row r="3172" spans="1:9" x14ac:dyDescent="0.3">
      <c r="A3172" s="1">
        <v>45613</v>
      </c>
      <c r="B3172" s="1" t="str">
        <f t="shared" si="147"/>
        <v>November</v>
      </c>
      <c r="C3172" s="1" t="str">
        <f t="shared" si="148"/>
        <v>Festive</v>
      </c>
      <c r="D3172" t="s">
        <v>19</v>
      </c>
      <c r="E3172" t="s">
        <v>14</v>
      </c>
      <c r="F3172">
        <v>69.77</v>
      </c>
      <c r="G3172">
        <v>58.37</v>
      </c>
      <c r="H3172">
        <v>3</v>
      </c>
      <c r="I3172">
        <f t="shared" si="149"/>
        <v>175.10999999999999</v>
      </c>
    </row>
    <row r="3173" spans="1:9" x14ac:dyDescent="0.3">
      <c r="A3173" s="1">
        <v>45316</v>
      </c>
      <c r="B3173" s="1" t="str">
        <f t="shared" si="147"/>
        <v>January</v>
      </c>
      <c r="C3173" s="1" t="str">
        <f t="shared" si="148"/>
        <v>Winter</v>
      </c>
      <c r="D3173" t="s">
        <v>30</v>
      </c>
      <c r="E3173" t="s">
        <v>6</v>
      </c>
      <c r="F3173">
        <v>89.96</v>
      </c>
      <c r="G3173">
        <v>65.900000000000006</v>
      </c>
      <c r="H3173">
        <v>0.5</v>
      </c>
      <c r="I3173">
        <f t="shared" si="149"/>
        <v>32.950000000000003</v>
      </c>
    </row>
    <row r="3174" spans="1:9" x14ac:dyDescent="0.3">
      <c r="A3174" s="1">
        <v>45602</v>
      </c>
      <c r="B3174" s="1" t="str">
        <f t="shared" si="147"/>
        <v>November</v>
      </c>
      <c r="C3174" s="1" t="str">
        <f t="shared" si="148"/>
        <v>Festive</v>
      </c>
      <c r="D3174" t="s">
        <v>18</v>
      </c>
      <c r="E3174" t="s">
        <v>17</v>
      </c>
      <c r="F3174">
        <v>5.21</v>
      </c>
      <c r="G3174">
        <v>4.03</v>
      </c>
      <c r="H3174">
        <v>500</v>
      </c>
      <c r="I3174">
        <f t="shared" si="149"/>
        <v>2015.0000000000002</v>
      </c>
    </row>
    <row r="3175" spans="1:9" x14ac:dyDescent="0.3">
      <c r="A3175" s="1">
        <v>45377</v>
      </c>
      <c r="B3175" s="1" t="str">
        <f t="shared" si="147"/>
        <v>March</v>
      </c>
      <c r="C3175" s="1" t="str">
        <f t="shared" si="148"/>
        <v>Winter</v>
      </c>
      <c r="D3175" t="s">
        <v>52</v>
      </c>
      <c r="E3175" t="s">
        <v>42</v>
      </c>
      <c r="F3175">
        <v>0.17</v>
      </c>
      <c r="G3175">
        <v>0.16</v>
      </c>
      <c r="H3175">
        <v>100</v>
      </c>
      <c r="I3175">
        <f t="shared" si="149"/>
        <v>16</v>
      </c>
    </row>
    <row r="3176" spans="1:9" x14ac:dyDescent="0.3">
      <c r="A3176" s="1">
        <v>45374</v>
      </c>
      <c r="B3176" s="1" t="str">
        <f t="shared" si="147"/>
        <v>March</v>
      </c>
      <c r="C3176" s="1" t="str">
        <f t="shared" si="148"/>
        <v>Winter</v>
      </c>
      <c r="D3176" t="s">
        <v>56</v>
      </c>
      <c r="E3176" t="s">
        <v>29</v>
      </c>
      <c r="F3176">
        <v>339.34</v>
      </c>
      <c r="G3176">
        <v>304.18</v>
      </c>
      <c r="H3176">
        <v>10</v>
      </c>
      <c r="I3176">
        <f t="shared" si="149"/>
        <v>3041.8</v>
      </c>
    </row>
    <row r="3177" spans="1:9" x14ac:dyDescent="0.3">
      <c r="A3177" s="1">
        <v>45438</v>
      </c>
      <c r="B3177" s="1" t="str">
        <f t="shared" si="147"/>
        <v>May</v>
      </c>
      <c r="C3177" s="1" t="str">
        <f t="shared" si="148"/>
        <v>Summer</v>
      </c>
      <c r="D3177" t="s">
        <v>13</v>
      </c>
      <c r="E3177" t="s">
        <v>14</v>
      </c>
      <c r="F3177">
        <v>37.9</v>
      </c>
      <c r="G3177">
        <v>34.15</v>
      </c>
      <c r="H3177">
        <v>24</v>
      </c>
      <c r="I3177">
        <f t="shared" si="149"/>
        <v>819.59999999999991</v>
      </c>
    </row>
    <row r="3178" spans="1:9" x14ac:dyDescent="0.3">
      <c r="A3178" s="1">
        <v>45588</v>
      </c>
      <c r="B3178" s="1" t="str">
        <f t="shared" si="147"/>
        <v>October</v>
      </c>
      <c r="C3178" s="1" t="str">
        <f t="shared" si="148"/>
        <v>Festive</v>
      </c>
      <c r="D3178" t="s">
        <v>57</v>
      </c>
      <c r="E3178" t="s">
        <v>42</v>
      </c>
      <c r="F3178">
        <v>0.7</v>
      </c>
      <c r="G3178">
        <v>0.51</v>
      </c>
      <c r="H3178">
        <v>100</v>
      </c>
      <c r="I3178">
        <f t="shared" si="149"/>
        <v>51</v>
      </c>
    </row>
    <row r="3179" spans="1:9" x14ac:dyDescent="0.3">
      <c r="A3179" s="1">
        <v>45370</v>
      </c>
      <c r="B3179" s="1" t="str">
        <f t="shared" si="147"/>
        <v>March</v>
      </c>
      <c r="C3179" s="1" t="str">
        <f t="shared" si="148"/>
        <v>Winter</v>
      </c>
      <c r="D3179" t="s">
        <v>32</v>
      </c>
      <c r="E3179" t="s">
        <v>33</v>
      </c>
      <c r="F3179">
        <v>0.05</v>
      </c>
      <c r="G3179">
        <v>0.05</v>
      </c>
      <c r="H3179">
        <v>4000</v>
      </c>
      <c r="I3179">
        <f t="shared" si="149"/>
        <v>200</v>
      </c>
    </row>
    <row r="3180" spans="1:9" x14ac:dyDescent="0.3">
      <c r="A3180" s="1">
        <v>45580</v>
      </c>
      <c r="B3180" s="1" t="str">
        <f t="shared" si="147"/>
        <v>October</v>
      </c>
      <c r="C3180" s="1" t="str">
        <f t="shared" si="148"/>
        <v>Festive</v>
      </c>
      <c r="D3180" t="s">
        <v>8</v>
      </c>
      <c r="E3180" t="s">
        <v>6</v>
      </c>
      <c r="F3180">
        <v>19.989999999999998</v>
      </c>
      <c r="G3180">
        <v>17.22</v>
      </c>
      <c r="H3180">
        <v>12</v>
      </c>
      <c r="I3180">
        <f t="shared" si="149"/>
        <v>206.64</v>
      </c>
    </row>
    <row r="3181" spans="1:9" x14ac:dyDescent="0.3">
      <c r="A3181" s="1">
        <v>45606</v>
      </c>
      <c r="B3181" s="1" t="str">
        <f t="shared" si="147"/>
        <v>November</v>
      </c>
      <c r="C3181" s="1" t="str">
        <f t="shared" si="148"/>
        <v>Festive</v>
      </c>
      <c r="D3181" t="s">
        <v>47</v>
      </c>
      <c r="E3181" t="s">
        <v>6</v>
      </c>
      <c r="F3181">
        <v>48.47</v>
      </c>
      <c r="G3181">
        <v>42.11</v>
      </c>
      <c r="H3181">
        <v>5</v>
      </c>
      <c r="I3181">
        <f t="shared" si="149"/>
        <v>210.55</v>
      </c>
    </row>
    <row r="3182" spans="1:9" x14ac:dyDescent="0.3">
      <c r="A3182" s="1">
        <v>45517</v>
      </c>
      <c r="B3182" s="1" t="str">
        <f t="shared" si="147"/>
        <v>August</v>
      </c>
      <c r="C3182" s="1" t="str">
        <f t="shared" si="148"/>
        <v>Monsoon</v>
      </c>
      <c r="D3182" t="s">
        <v>38</v>
      </c>
      <c r="E3182" t="s">
        <v>23</v>
      </c>
      <c r="F3182">
        <v>340.16</v>
      </c>
      <c r="G3182">
        <v>272.52999999999997</v>
      </c>
      <c r="H3182">
        <v>0.5</v>
      </c>
      <c r="I3182">
        <f t="shared" si="149"/>
        <v>136.26499999999999</v>
      </c>
    </row>
    <row r="3183" spans="1:9" x14ac:dyDescent="0.3">
      <c r="A3183" s="1">
        <v>45589</v>
      </c>
      <c r="B3183" s="1" t="str">
        <f t="shared" si="147"/>
        <v>October</v>
      </c>
      <c r="C3183" s="1" t="str">
        <f t="shared" si="148"/>
        <v>Festive</v>
      </c>
      <c r="D3183" t="s">
        <v>44</v>
      </c>
      <c r="E3183" t="s">
        <v>6</v>
      </c>
      <c r="F3183">
        <v>4.87</v>
      </c>
      <c r="G3183">
        <v>4.2</v>
      </c>
      <c r="H3183">
        <v>3</v>
      </c>
      <c r="I3183">
        <f t="shared" si="149"/>
        <v>12.600000000000001</v>
      </c>
    </row>
    <row r="3184" spans="1:9" x14ac:dyDescent="0.3">
      <c r="A3184" s="1">
        <v>45656</v>
      </c>
      <c r="B3184" s="1" t="str">
        <f t="shared" si="147"/>
        <v>December</v>
      </c>
      <c r="C3184" s="1" t="str">
        <f t="shared" si="148"/>
        <v>Festive</v>
      </c>
      <c r="D3184" t="s">
        <v>53</v>
      </c>
      <c r="E3184" t="s">
        <v>6</v>
      </c>
      <c r="F3184">
        <v>99.27</v>
      </c>
      <c r="G3184">
        <v>80.28</v>
      </c>
      <c r="H3184">
        <v>10</v>
      </c>
      <c r="I3184">
        <f t="shared" si="149"/>
        <v>802.8</v>
      </c>
    </row>
    <row r="3185" spans="1:9" x14ac:dyDescent="0.3">
      <c r="A3185" s="1">
        <v>45606</v>
      </c>
      <c r="B3185" s="1" t="str">
        <f t="shared" si="147"/>
        <v>November</v>
      </c>
      <c r="C3185" s="1" t="str">
        <f t="shared" si="148"/>
        <v>Festive</v>
      </c>
      <c r="D3185" t="s">
        <v>18</v>
      </c>
      <c r="E3185" t="s">
        <v>17</v>
      </c>
      <c r="F3185">
        <v>2.0099999999999998</v>
      </c>
      <c r="G3185">
        <v>1.77</v>
      </c>
      <c r="H3185">
        <v>4000</v>
      </c>
      <c r="I3185">
        <f t="shared" si="149"/>
        <v>7080</v>
      </c>
    </row>
    <row r="3186" spans="1:9" x14ac:dyDescent="0.3">
      <c r="A3186" s="1">
        <v>45367</v>
      </c>
      <c r="B3186" s="1" t="str">
        <f t="shared" si="147"/>
        <v>March</v>
      </c>
      <c r="C3186" s="1" t="str">
        <f t="shared" si="148"/>
        <v>Winter</v>
      </c>
      <c r="D3186" t="s">
        <v>60</v>
      </c>
      <c r="E3186" t="s">
        <v>17</v>
      </c>
      <c r="F3186">
        <v>3.4</v>
      </c>
      <c r="G3186">
        <v>2.6</v>
      </c>
      <c r="H3186">
        <v>4000</v>
      </c>
      <c r="I3186">
        <f t="shared" si="149"/>
        <v>10400</v>
      </c>
    </row>
    <row r="3187" spans="1:9" x14ac:dyDescent="0.3">
      <c r="A3187" s="1">
        <v>45635</v>
      </c>
      <c r="B3187" s="1" t="str">
        <f t="shared" si="147"/>
        <v>December</v>
      </c>
      <c r="C3187" s="1" t="str">
        <f t="shared" si="148"/>
        <v>Festive</v>
      </c>
      <c r="D3187" t="s">
        <v>57</v>
      </c>
      <c r="E3187" t="s">
        <v>42</v>
      </c>
      <c r="F3187">
        <v>0.66</v>
      </c>
      <c r="G3187">
        <v>0.44</v>
      </c>
      <c r="H3187">
        <v>500</v>
      </c>
      <c r="I3187">
        <f t="shared" si="149"/>
        <v>220</v>
      </c>
    </row>
    <row r="3188" spans="1:9" x14ac:dyDescent="0.3">
      <c r="A3188" s="1">
        <v>45565</v>
      </c>
      <c r="B3188" s="1" t="str">
        <f t="shared" si="147"/>
        <v>September</v>
      </c>
      <c r="C3188" s="1" t="str">
        <f t="shared" si="148"/>
        <v>Monsoon</v>
      </c>
      <c r="D3188" t="s">
        <v>31</v>
      </c>
      <c r="E3188" t="s">
        <v>11</v>
      </c>
      <c r="F3188">
        <v>453.65</v>
      </c>
      <c r="G3188">
        <v>309.35000000000002</v>
      </c>
      <c r="H3188">
        <v>2</v>
      </c>
      <c r="I3188">
        <f t="shared" si="149"/>
        <v>618.70000000000005</v>
      </c>
    </row>
    <row r="3189" spans="1:9" x14ac:dyDescent="0.3">
      <c r="A3189" s="1">
        <v>45569</v>
      </c>
      <c r="B3189" s="1" t="str">
        <f t="shared" si="147"/>
        <v>October</v>
      </c>
      <c r="C3189" s="1" t="str">
        <f t="shared" si="148"/>
        <v>Festive</v>
      </c>
      <c r="D3189" t="s">
        <v>39</v>
      </c>
      <c r="E3189" t="s">
        <v>11</v>
      </c>
      <c r="F3189">
        <v>303.86</v>
      </c>
      <c r="G3189">
        <v>223.11</v>
      </c>
      <c r="H3189">
        <v>1</v>
      </c>
      <c r="I3189">
        <f t="shared" si="149"/>
        <v>223.11</v>
      </c>
    </row>
    <row r="3190" spans="1:9" x14ac:dyDescent="0.3">
      <c r="A3190" s="1">
        <v>45547</v>
      </c>
      <c r="B3190" s="1" t="str">
        <f t="shared" si="147"/>
        <v>September</v>
      </c>
      <c r="C3190" s="1" t="str">
        <f t="shared" si="148"/>
        <v>Monsoon</v>
      </c>
      <c r="D3190" t="s">
        <v>58</v>
      </c>
      <c r="E3190" t="s">
        <v>33</v>
      </c>
      <c r="F3190">
        <v>7.0000000000000007E-2</v>
      </c>
      <c r="G3190">
        <v>0.05</v>
      </c>
      <c r="H3190">
        <v>350</v>
      </c>
      <c r="I3190">
        <f t="shared" si="149"/>
        <v>17.5</v>
      </c>
    </row>
    <row r="3191" spans="1:9" x14ac:dyDescent="0.3">
      <c r="A3191" s="1">
        <v>45526</v>
      </c>
      <c r="B3191" s="1" t="str">
        <f t="shared" si="147"/>
        <v>August</v>
      </c>
      <c r="C3191" s="1" t="str">
        <f t="shared" si="148"/>
        <v>Monsoon</v>
      </c>
      <c r="D3191" t="s">
        <v>20</v>
      </c>
      <c r="E3191" t="s">
        <v>6</v>
      </c>
      <c r="F3191">
        <v>53.86</v>
      </c>
      <c r="G3191">
        <v>49.09</v>
      </c>
      <c r="H3191">
        <v>10</v>
      </c>
      <c r="I3191">
        <f t="shared" si="149"/>
        <v>490.90000000000003</v>
      </c>
    </row>
    <row r="3192" spans="1:9" x14ac:dyDescent="0.3">
      <c r="A3192" s="1">
        <v>45371</v>
      </c>
      <c r="B3192" s="1" t="str">
        <f t="shared" si="147"/>
        <v>March</v>
      </c>
      <c r="C3192" s="1" t="str">
        <f t="shared" si="148"/>
        <v>Winter</v>
      </c>
      <c r="D3192" t="s">
        <v>56</v>
      </c>
      <c r="E3192" t="s">
        <v>29</v>
      </c>
      <c r="F3192">
        <v>361.39</v>
      </c>
      <c r="G3192">
        <v>263.23</v>
      </c>
      <c r="H3192">
        <v>4</v>
      </c>
      <c r="I3192">
        <f t="shared" si="149"/>
        <v>1052.92</v>
      </c>
    </row>
    <row r="3193" spans="1:9" x14ac:dyDescent="0.3">
      <c r="A3193" s="1">
        <v>45635</v>
      </c>
      <c r="B3193" s="1" t="str">
        <f t="shared" si="147"/>
        <v>December</v>
      </c>
      <c r="C3193" s="1" t="str">
        <f t="shared" si="148"/>
        <v>Festive</v>
      </c>
      <c r="D3193" t="s">
        <v>27</v>
      </c>
      <c r="E3193" t="s">
        <v>4</v>
      </c>
      <c r="F3193">
        <v>119.3</v>
      </c>
      <c r="G3193">
        <v>91.18</v>
      </c>
      <c r="H3193">
        <v>3</v>
      </c>
      <c r="I3193">
        <f t="shared" si="149"/>
        <v>273.54000000000002</v>
      </c>
    </row>
    <row r="3194" spans="1:9" x14ac:dyDescent="0.3">
      <c r="A3194" s="1">
        <v>45461</v>
      </c>
      <c r="B3194" s="1" t="str">
        <f t="shared" si="147"/>
        <v>June</v>
      </c>
      <c r="C3194" s="1" t="str">
        <f t="shared" si="148"/>
        <v>Summer</v>
      </c>
      <c r="D3194" t="s">
        <v>25</v>
      </c>
      <c r="E3194" t="s">
        <v>6</v>
      </c>
      <c r="F3194">
        <v>62.1</v>
      </c>
      <c r="G3194">
        <v>49.83</v>
      </c>
      <c r="H3194">
        <v>2</v>
      </c>
      <c r="I3194">
        <f t="shared" si="149"/>
        <v>99.66</v>
      </c>
    </row>
    <row r="3195" spans="1:9" x14ac:dyDescent="0.3">
      <c r="A3195" s="1">
        <v>45443</v>
      </c>
      <c r="B3195" s="1" t="str">
        <f t="shared" si="147"/>
        <v>May</v>
      </c>
      <c r="C3195" s="1" t="str">
        <f t="shared" si="148"/>
        <v>Summer</v>
      </c>
      <c r="D3195" t="s">
        <v>21</v>
      </c>
      <c r="E3195" t="s">
        <v>6</v>
      </c>
      <c r="F3195">
        <v>91.15</v>
      </c>
      <c r="G3195">
        <v>84.72</v>
      </c>
      <c r="H3195">
        <v>0.25</v>
      </c>
      <c r="I3195">
        <f t="shared" si="149"/>
        <v>21.18</v>
      </c>
    </row>
    <row r="3196" spans="1:9" x14ac:dyDescent="0.3">
      <c r="A3196" s="1">
        <v>45440</v>
      </c>
      <c r="B3196" s="1" t="str">
        <f t="shared" si="147"/>
        <v>May</v>
      </c>
      <c r="C3196" s="1" t="str">
        <f t="shared" si="148"/>
        <v>Summer</v>
      </c>
      <c r="D3196" t="s">
        <v>15</v>
      </c>
      <c r="E3196" t="s">
        <v>14</v>
      </c>
      <c r="F3196">
        <v>61.08</v>
      </c>
      <c r="G3196">
        <v>54.7</v>
      </c>
      <c r="H3196">
        <v>12</v>
      </c>
      <c r="I3196">
        <f t="shared" si="149"/>
        <v>656.40000000000009</v>
      </c>
    </row>
    <row r="3197" spans="1:9" x14ac:dyDescent="0.3">
      <c r="A3197" s="1">
        <v>45367</v>
      </c>
      <c r="B3197" s="1" t="str">
        <f t="shared" si="147"/>
        <v>March</v>
      </c>
      <c r="C3197" s="1" t="str">
        <f t="shared" si="148"/>
        <v>Winter</v>
      </c>
      <c r="D3197" t="s">
        <v>22</v>
      </c>
      <c r="E3197" t="s">
        <v>23</v>
      </c>
      <c r="F3197">
        <v>340.58</v>
      </c>
      <c r="G3197">
        <v>290.04000000000002</v>
      </c>
      <c r="H3197">
        <v>1</v>
      </c>
      <c r="I3197">
        <f t="shared" si="149"/>
        <v>290.04000000000002</v>
      </c>
    </row>
    <row r="3198" spans="1:9" x14ac:dyDescent="0.3">
      <c r="A3198" s="1">
        <v>45518</v>
      </c>
      <c r="B3198" s="1" t="str">
        <f t="shared" si="147"/>
        <v>August</v>
      </c>
      <c r="C3198" s="1" t="str">
        <f t="shared" si="148"/>
        <v>Monsoon</v>
      </c>
      <c r="D3198" t="s">
        <v>31</v>
      </c>
      <c r="E3198" t="s">
        <v>11</v>
      </c>
      <c r="F3198">
        <v>526.24</v>
      </c>
      <c r="G3198">
        <v>414.08</v>
      </c>
      <c r="H3198">
        <v>5</v>
      </c>
      <c r="I3198">
        <f t="shared" si="149"/>
        <v>2070.4</v>
      </c>
    </row>
    <row r="3199" spans="1:9" x14ac:dyDescent="0.3">
      <c r="A3199" s="1">
        <v>45580</v>
      </c>
      <c r="B3199" s="1" t="str">
        <f t="shared" si="147"/>
        <v>October</v>
      </c>
      <c r="C3199" s="1" t="str">
        <f t="shared" si="148"/>
        <v>Festive</v>
      </c>
      <c r="D3199" t="s">
        <v>9</v>
      </c>
      <c r="E3199" t="s">
        <v>6</v>
      </c>
      <c r="F3199">
        <v>1.1399999999999999</v>
      </c>
      <c r="G3199">
        <v>0.99</v>
      </c>
      <c r="H3199">
        <v>200</v>
      </c>
      <c r="I3199">
        <f t="shared" si="149"/>
        <v>198</v>
      </c>
    </row>
    <row r="3200" spans="1:9" x14ac:dyDescent="0.3">
      <c r="A3200" s="1">
        <v>45312</v>
      </c>
      <c r="B3200" s="1" t="str">
        <f t="shared" si="147"/>
        <v>January</v>
      </c>
      <c r="C3200" s="1" t="str">
        <f t="shared" si="148"/>
        <v>Winter</v>
      </c>
      <c r="D3200" t="s">
        <v>54</v>
      </c>
      <c r="E3200" t="s">
        <v>6</v>
      </c>
      <c r="F3200">
        <v>0.39</v>
      </c>
      <c r="G3200">
        <v>0.28999999999999998</v>
      </c>
      <c r="H3200">
        <v>500</v>
      </c>
      <c r="I3200">
        <f t="shared" si="149"/>
        <v>145</v>
      </c>
    </row>
    <row r="3201" spans="1:9" x14ac:dyDescent="0.3">
      <c r="A3201" s="1">
        <v>45636</v>
      </c>
      <c r="B3201" s="1" t="str">
        <f t="shared" si="147"/>
        <v>December</v>
      </c>
      <c r="C3201" s="1" t="str">
        <f t="shared" si="148"/>
        <v>Festive</v>
      </c>
      <c r="D3201" t="s">
        <v>13</v>
      </c>
      <c r="E3201" t="s">
        <v>14</v>
      </c>
      <c r="F3201">
        <v>61.8</v>
      </c>
      <c r="G3201">
        <v>42.79</v>
      </c>
      <c r="H3201">
        <v>4</v>
      </c>
      <c r="I3201">
        <f t="shared" si="149"/>
        <v>171.16</v>
      </c>
    </row>
    <row r="3202" spans="1:9" x14ac:dyDescent="0.3">
      <c r="A3202" s="1">
        <v>45569</v>
      </c>
      <c r="B3202" s="1" t="str">
        <f t="shared" si="147"/>
        <v>October</v>
      </c>
      <c r="C3202" s="1" t="str">
        <f t="shared" si="148"/>
        <v>Festive</v>
      </c>
      <c r="D3202" t="s">
        <v>41</v>
      </c>
      <c r="E3202" t="s">
        <v>42</v>
      </c>
      <c r="F3202">
        <v>0.7</v>
      </c>
      <c r="G3202">
        <v>0.47</v>
      </c>
      <c r="H3202">
        <v>200</v>
      </c>
      <c r="I3202">
        <f t="shared" si="149"/>
        <v>94</v>
      </c>
    </row>
    <row r="3203" spans="1:9" x14ac:dyDescent="0.3">
      <c r="A3203" s="1">
        <v>45404</v>
      </c>
      <c r="B3203" s="1" t="str">
        <f t="shared" ref="B3203:B3266" si="150">TEXT(A3203,"MMMM")</f>
        <v>April</v>
      </c>
      <c r="C3203" s="1" t="str">
        <f t="shared" ref="C3203:C3266" si="151">IF(OR(MONTH(A3203)=10,MONTH(A3203)=11,MONTH(A3203)=12),"Festive",
IF(OR(MONTH(A3203)=1,MONTH(A3203)=2,MONTH(A3203)=3),"Winter",
IF(OR(MONTH(A3203)=4,MONTH(A3203)=5,MONTH(A3203)=6),"Summer",
"Monsoon")))</f>
        <v>Summer</v>
      </c>
      <c r="D3203" t="s">
        <v>28</v>
      </c>
      <c r="E3203" t="s">
        <v>29</v>
      </c>
      <c r="F3203">
        <v>457.15</v>
      </c>
      <c r="G3203">
        <v>307.45</v>
      </c>
      <c r="H3203">
        <v>6</v>
      </c>
      <c r="I3203">
        <f t="shared" ref="I3203:I3266" si="152">H3203*G3203</f>
        <v>1844.6999999999998</v>
      </c>
    </row>
    <row r="3204" spans="1:9" x14ac:dyDescent="0.3">
      <c r="A3204" s="1">
        <v>45339</v>
      </c>
      <c r="B3204" s="1" t="str">
        <f t="shared" si="150"/>
        <v>February</v>
      </c>
      <c r="C3204" s="1" t="str">
        <f t="shared" si="151"/>
        <v>Winter</v>
      </c>
      <c r="D3204" t="s">
        <v>25</v>
      </c>
      <c r="E3204" t="s">
        <v>6</v>
      </c>
      <c r="F3204">
        <v>77.27</v>
      </c>
      <c r="G3204">
        <v>55.25</v>
      </c>
      <c r="H3204">
        <v>5</v>
      </c>
      <c r="I3204">
        <f t="shared" si="152"/>
        <v>276.25</v>
      </c>
    </row>
    <row r="3205" spans="1:9" x14ac:dyDescent="0.3">
      <c r="A3205" s="1">
        <v>45643</v>
      </c>
      <c r="B3205" s="1" t="str">
        <f t="shared" si="150"/>
        <v>December</v>
      </c>
      <c r="C3205" s="1" t="str">
        <f t="shared" si="151"/>
        <v>Festive</v>
      </c>
      <c r="D3205" t="s">
        <v>26</v>
      </c>
      <c r="E3205" t="s">
        <v>6</v>
      </c>
      <c r="F3205">
        <v>71.400000000000006</v>
      </c>
      <c r="G3205">
        <v>51.79</v>
      </c>
      <c r="H3205">
        <v>3</v>
      </c>
      <c r="I3205">
        <f t="shared" si="152"/>
        <v>155.37</v>
      </c>
    </row>
    <row r="3206" spans="1:9" x14ac:dyDescent="0.3">
      <c r="A3206" s="1">
        <v>45561</v>
      </c>
      <c r="B3206" s="1" t="str">
        <f t="shared" si="150"/>
        <v>September</v>
      </c>
      <c r="C3206" s="1" t="str">
        <f t="shared" si="151"/>
        <v>Monsoon</v>
      </c>
      <c r="D3206" t="s">
        <v>24</v>
      </c>
      <c r="E3206" t="s">
        <v>6</v>
      </c>
      <c r="F3206">
        <v>0.38</v>
      </c>
      <c r="G3206">
        <v>0.28999999999999998</v>
      </c>
      <c r="H3206">
        <v>250</v>
      </c>
      <c r="I3206">
        <f t="shared" si="152"/>
        <v>72.5</v>
      </c>
    </row>
    <row r="3207" spans="1:9" x14ac:dyDescent="0.3">
      <c r="A3207" s="1">
        <v>45601</v>
      </c>
      <c r="B3207" s="1" t="str">
        <f t="shared" si="150"/>
        <v>November</v>
      </c>
      <c r="C3207" s="1" t="str">
        <f t="shared" si="151"/>
        <v>Festive</v>
      </c>
      <c r="D3207" t="s">
        <v>51</v>
      </c>
      <c r="E3207" t="s">
        <v>6</v>
      </c>
      <c r="F3207">
        <v>62.18</v>
      </c>
      <c r="G3207">
        <v>42.36</v>
      </c>
      <c r="H3207">
        <v>10</v>
      </c>
      <c r="I3207">
        <f t="shared" si="152"/>
        <v>423.6</v>
      </c>
    </row>
    <row r="3208" spans="1:9" x14ac:dyDescent="0.3">
      <c r="A3208" s="1">
        <v>45576</v>
      </c>
      <c r="B3208" s="1" t="str">
        <f t="shared" si="150"/>
        <v>October</v>
      </c>
      <c r="C3208" s="1" t="str">
        <f t="shared" si="151"/>
        <v>Festive</v>
      </c>
      <c r="D3208" t="s">
        <v>24</v>
      </c>
      <c r="E3208" t="s">
        <v>6</v>
      </c>
      <c r="F3208">
        <v>0.4</v>
      </c>
      <c r="G3208">
        <v>0.37</v>
      </c>
      <c r="H3208">
        <v>100</v>
      </c>
      <c r="I3208">
        <f t="shared" si="152"/>
        <v>37</v>
      </c>
    </row>
    <row r="3209" spans="1:9" x14ac:dyDescent="0.3">
      <c r="A3209" s="1">
        <v>45520</v>
      </c>
      <c r="B3209" s="1" t="str">
        <f t="shared" si="150"/>
        <v>August</v>
      </c>
      <c r="C3209" s="1" t="str">
        <f t="shared" si="151"/>
        <v>Monsoon</v>
      </c>
      <c r="D3209" t="s">
        <v>52</v>
      </c>
      <c r="E3209" t="s">
        <v>42</v>
      </c>
      <c r="F3209">
        <v>0.6</v>
      </c>
      <c r="G3209">
        <v>0.49</v>
      </c>
      <c r="H3209">
        <v>1000</v>
      </c>
      <c r="I3209">
        <f t="shared" si="152"/>
        <v>490</v>
      </c>
    </row>
    <row r="3210" spans="1:9" x14ac:dyDescent="0.3">
      <c r="A3210" s="1">
        <v>45336</v>
      </c>
      <c r="B3210" s="1" t="str">
        <f t="shared" si="150"/>
        <v>February</v>
      </c>
      <c r="C3210" s="1" t="str">
        <f t="shared" si="151"/>
        <v>Winter</v>
      </c>
      <c r="D3210" t="s">
        <v>55</v>
      </c>
      <c r="E3210" t="s">
        <v>35</v>
      </c>
      <c r="F3210">
        <v>0.49</v>
      </c>
      <c r="G3210">
        <v>0.43</v>
      </c>
      <c r="H3210">
        <v>200</v>
      </c>
      <c r="I3210">
        <f t="shared" si="152"/>
        <v>86</v>
      </c>
    </row>
    <row r="3211" spans="1:9" x14ac:dyDescent="0.3">
      <c r="A3211" s="1">
        <v>45493</v>
      </c>
      <c r="B3211" s="1" t="str">
        <f t="shared" si="150"/>
        <v>July</v>
      </c>
      <c r="C3211" s="1" t="str">
        <f t="shared" si="151"/>
        <v>Monsoon</v>
      </c>
      <c r="D3211" t="s">
        <v>37</v>
      </c>
      <c r="E3211" t="s">
        <v>33</v>
      </c>
      <c r="F3211">
        <v>0.05</v>
      </c>
      <c r="G3211">
        <v>0.04</v>
      </c>
      <c r="H3211">
        <v>750</v>
      </c>
      <c r="I3211">
        <f t="shared" si="152"/>
        <v>30</v>
      </c>
    </row>
    <row r="3212" spans="1:9" x14ac:dyDescent="0.3">
      <c r="A3212" s="1">
        <v>45606</v>
      </c>
      <c r="B3212" s="1" t="str">
        <f t="shared" si="150"/>
        <v>November</v>
      </c>
      <c r="C3212" s="1" t="str">
        <f t="shared" si="151"/>
        <v>Festive</v>
      </c>
      <c r="D3212" t="s">
        <v>31</v>
      </c>
      <c r="E3212" t="s">
        <v>11</v>
      </c>
      <c r="F3212">
        <v>314.27</v>
      </c>
      <c r="G3212">
        <v>255.37</v>
      </c>
      <c r="H3212">
        <v>2</v>
      </c>
      <c r="I3212">
        <f t="shared" si="152"/>
        <v>510.74</v>
      </c>
    </row>
    <row r="3213" spans="1:9" x14ac:dyDescent="0.3">
      <c r="A3213" s="1">
        <v>45553</v>
      </c>
      <c r="B3213" s="1" t="str">
        <f t="shared" si="150"/>
        <v>September</v>
      </c>
      <c r="C3213" s="1" t="str">
        <f t="shared" si="151"/>
        <v>Monsoon</v>
      </c>
      <c r="D3213" t="s">
        <v>8</v>
      </c>
      <c r="E3213" t="s">
        <v>6</v>
      </c>
      <c r="F3213">
        <v>26.39</v>
      </c>
      <c r="G3213">
        <v>19.77</v>
      </c>
      <c r="H3213">
        <v>6</v>
      </c>
      <c r="I3213">
        <f t="shared" si="152"/>
        <v>118.62</v>
      </c>
    </row>
    <row r="3214" spans="1:9" x14ac:dyDescent="0.3">
      <c r="A3214" s="1">
        <v>45476</v>
      </c>
      <c r="B3214" s="1" t="str">
        <f t="shared" si="150"/>
        <v>July</v>
      </c>
      <c r="C3214" s="1" t="str">
        <f t="shared" si="151"/>
        <v>Monsoon</v>
      </c>
      <c r="D3214" t="s">
        <v>13</v>
      </c>
      <c r="E3214" t="s">
        <v>14</v>
      </c>
      <c r="F3214">
        <v>64.38</v>
      </c>
      <c r="G3214">
        <v>50.07</v>
      </c>
      <c r="H3214">
        <v>12</v>
      </c>
      <c r="I3214">
        <f t="shared" si="152"/>
        <v>600.84</v>
      </c>
    </row>
    <row r="3215" spans="1:9" x14ac:dyDescent="0.3">
      <c r="A3215" s="1">
        <v>45657</v>
      </c>
      <c r="B3215" s="1" t="str">
        <f t="shared" si="150"/>
        <v>December</v>
      </c>
      <c r="C3215" s="1" t="str">
        <f t="shared" si="151"/>
        <v>Festive</v>
      </c>
      <c r="D3215" t="s">
        <v>53</v>
      </c>
      <c r="E3215" t="s">
        <v>6</v>
      </c>
      <c r="F3215">
        <v>95.73</v>
      </c>
      <c r="G3215">
        <v>88.92</v>
      </c>
      <c r="H3215">
        <v>3</v>
      </c>
      <c r="I3215">
        <f t="shared" si="152"/>
        <v>266.76</v>
      </c>
    </row>
    <row r="3216" spans="1:9" x14ac:dyDescent="0.3">
      <c r="A3216" s="1">
        <v>45481</v>
      </c>
      <c r="B3216" s="1" t="str">
        <f t="shared" si="150"/>
        <v>July</v>
      </c>
      <c r="C3216" s="1" t="str">
        <f t="shared" si="151"/>
        <v>Monsoon</v>
      </c>
      <c r="D3216" t="s">
        <v>19</v>
      </c>
      <c r="E3216" t="s">
        <v>14</v>
      </c>
      <c r="F3216">
        <v>39.67</v>
      </c>
      <c r="G3216">
        <v>26.74</v>
      </c>
      <c r="H3216">
        <v>2</v>
      </c>
      <c r="I3216">
        <f t="shared" si="152"/>
        <v>53.48</v>
      </c>
    </row>
    <row r="3217" spans="1:9" x14ac:dyDescent="0.3">
      <c r="A3217" s="1">
        <v>45567</v>
      </c>
      <c r="B3217" s="1" t="str">
        <f t="shared" si="150"/>
        <v>October</v>
      </c>
      <c r="C3217" s="1" t="str">
        <f t="shared" si="151"/>
        <v>Festive</v>
      </c>
      <c r="D3217" t="s">
        <v>60</v>
      </c>
      <c r="E3217" t="s">
        <v>17</v>
      </c>
      <c r="F3217">
        <v>1.25</v>
      </c>
      <c r="G3217">
        <v>1.02</v>
      </c>
      <c r="H3217">
        <v>100</v>
      </c>
      <c r="I3217">
        <f t="shared" si="152"/>
        <v>102</v>
      </c>
    </row>
    <row r="3218" spans="1:9" x14ac:dyDescent="0.3">
      <c r="A3218" s="1">
        <v>45610</v>
      </c>
      <c r="B3218" s="1" t="str">
        <f t="shared" si="150"/>
        <v>November</v>
      </c>
      <c r="C3218" s="1" t="str">
        <f t="shared" si="151"/>
        <v>Festive</v>
      </c>
      <c r="D3218" t="s">
        <v>53</v>
      </c>
      <c r="E3218" t="s">
        <v>6</v>
      </c>
      <c r="F3218">
        <v>120.71</v>
      </c>
      <c r="G3218">
        <v>81.56</v>
      </c>
      <c r="H3218">
        <v>10</v>
      </c>
      <c r="I3218">
        <f t="shared" si="152"/>
        <v>815.6</v>
      </c>
    </row>
    <row r="3219" spans="1:9" x14ac:dyDescent="0.3">
      <c r="A3219" s="1">
        <v>45623</v>
      </c>
      <c r="B3219" s="1" t="str">
        <f t="shared" si="150"/>
        <v>November</v>
      </c>
      <c r="C3219" s="1" t="str">
        <f t="shared" si="151"/>
        <v>Festive</v>
      </c>
      <c r="D3219" t="s">
        <v>59</v>
      </c>
      <c r="E3219" t="s">
        <v>6</v>
      </c>
      <c r="F3219">
        <v>7.93</v>
      </c>
      <c r="G3219">
        <v>6.91</v>
      </c>
      <c r="H3219">
        <v>12</v>
      </c>
      <c r="I3219">
        <f t="shared" si="152"/>
        <v>82.92</v>
      </c>
    </row>
    <row r="3220" spans="1:9" x14ac:dyDescent="0.3">
      <c r="A3220" s="1">
        <v>45336</v>
      </c>
      <c r="B3220" s="1" t="str">
        <f t="shared" si="150"/>
        <v>February</v>
      </c>
      <c r="C3220" s="1" t="str">
        <f t="shared" si="151"/>
        <v>Winter</v>
      </c>
      <c r="D3220" t="s">
        <v>15</v>
      </c>
      <c r="E3220" t="s">
        <v>14</v>
      </c>
      <c r="F3220">
        <v>80.16</v>
      </c>
      <c r="G3220">
        <v>54.88</v>
      </c>
      <c r="H3220">
        <v>2</v>
      </c>
      <c r="I3220">
        <f t="shared" si="152"/>
        <v>109.76</v>
      </c>
    </row>
    <row r="3221" spans="1:9" x14ac:dyDescent="0.3">
      <c r="A3221" s="1">
        <v>45622</v>
      </c>
      <c r="B3221" s="1" t="str">
        <f t="shared" si="150"/>
        <v>November</v>
      </c>
      <c r="C3221" s="1" t="str">
        <f t="shared" si="151"/>
        <v>Festive</v>
      </c>
      <c r="D3221" t="s">
        <v>56</v>
      </c>
      <c r="E3221" t="s">
        <v>29</v>
      </c>
      <c r="F3221">
        <v>316.26</v>
      </c>
      <c r="G3221">
        <v>217.94</v>
      </c>
      <c r="H3221">
        <v>6</v>
      </c>
      <c r="I3221">
        <f t="shared" si="152"/>
        <v>1307.6399999999999</v>
      </c>
    </row>
    <row r="3222" spans="1:9" x14ac:dyDescent="0.3">
      <c r="A3222" s="1">
        <v>45504</v>
      </c>
      <c r="B3222" s="1" t="str">
        <f t="shared" si="150"/>
        <v>July</v>
      </c>
      <c r="C3222" s="1" t="str">
        <f t="shared" si="151"/>
        <v>Monsoon</v>
      </c>
      <c r="D3222" t="s">
        <v>9</v>
      </c>
      <c r="E3222" t="s">
        <v>6</v>
      </c>
      <c r="F3222">
        <v>0.75</v>
      </c>
      <c r="G3222">
        <v>0.53</v>
      </c>
      <c r="H3222">
        <v>200</v>
      </c>
      <c r="I3222">
        <f t="shared" si="152"/>
        <v>106</v>
      </c>
    </row>
    <row r="3223" spans="1:9" x14ac:dyDescent="0.3">
      <c r="A3223" s="1">
        <v>45439</v>
      </c>
      <c r="B3223" s="1" t="str">
        <f t="shared" si="150"/>
        <v>May</v>
      </c>
      <c r="C3223" s="1" t="str">
        <f t="shared" si="151"/>
        <v>Summer</v>
      </c>
      <c r="D3223" t="s">
        <v>54</v>
      </c>
      <c r="E3223" t="s">
        <v>6</v>
      </c>
      <c r="F3223">
        <v>0.49</v>
      </c>
      <c r="G3223">
        <v>0.33</v>
      </c>
      <c r="H3223">
        <v>100</v>
      </c>
      <c r="I3223">
        <f t="shared" si="152"/>
        <v>33</v>
      </c>
    </row>
    <row r="3224" spans="1:9" x14ac:dyDescent="0.3">
      <c r="A3224" s="1">
        <v>45620</v>
      </c>
      <c r="B3224" s="1" t="str">
        <f t="shared" si="150"/>
        <v>November</v>
      </c>
      <c r="C3224" s="1" t="str">
        <f t="shared" si="151"/>
        <v>Festive</v>
      </c>
      <c r="D3224" t="s">
        <v>30</v>
      </c>
      <c r="E3224" t="s">
        <v>6</v>
      </c>
      <c r="F3224">
        <v>73.69</v>
      </c>
      <c r="G3224">
        <v>67.08</v>
      </c>
      <c r="H3224">
        <v>10</v>
      </c>
      <c r="I3224">
        <f t="shared" si="152"/>
        <v>670.8</v>
      </c>
    </row>
    <row r="3225" spans="1:9" x14ac:dyDescent="0.3">
      <c r="A3225" s="1">
        <v>45504</v>
      </c>
      <c r="B3225" s="1" t="str">
        <f t="shared" si="150"/>
        <v>July</v>
      </c>
      <c r="C3225" s="1" t="str">
        <f t="shared" si="151"/>
        <v>Monsoon</v>
      </c>
      <c r="D3225" t="s">
        <v>22</v>
      </c>
      <c r="E3225" t="s">
        <v>23</v>
      </c>
      <c r="F3225">
        <v>354.22</v>
      </c>
      <c r="G3225">
        <v>278.05</v>
      </c>
      <c r="H3225">
        <v>0.5</v>
      </c>
      <c r="I3225">
        <f t="shared" si="152"/>
        <v>139.02500000000001</v>
      </c>
    </row>
    <row r="3226" spans="1:9" x14ac:dyDescent="0.3">
      <c r="A3226" s="1">
        <v>45641</v>
      </c>
      <c r="B3226" s="1" t="str">
        <f t="shared" si="150"/>
        <v>December</v>
      </c>
      <c r="C3226" s="1" t="str">
        <f t="shared" si="151"/>
        <v>Festive</v>
      </c>
      <c r="D3226" t="s">
        <v>56</v>
      </c>
      <c r="E3226" t="s">
        <v>29</v>
      </c>
      <c r="F3226">
        <v>511.2</v>
      </c>
      <c r="G3226">
        <v>349.18</v>
      </c>
      <c r="H3226">
        <v>3</v>
      </c>
      <c r="I3226">
        <f t="shared" si="152"/>
        <v>1047.54</v>
      </c>
    </row>
    <row r="3227" spans="1:9" x14ac:dyDescent="0.3">
      <c r="A3227" s="1">
        <v>45365</v>
      </c>
      <c r="B3227" s="1" t="str">
        <f t="shared" si="150"/>
        <v>March</v>
      </c>
      <c r="C3227" s="1" t="str">
        <f t="shared" si="151"/>
        <v>Winter</v>
      </c>
      <c r="D3227" t="s">
        <v>50</v>
      </c>
      <c r="E3227" t="s">
        <v>6</v>
      </c>
      <c r="F3227">
        <v>0.37</v>
      </c>
      <c r="G3227">
        <v>0.3</v>
      </c>
      <c r="H3227">
        <v>5000</v>
      </c>
      <c r="I3227">
        <f t="shared" si="152"/>
        <v>1500</v>
      </c>
    </row>
    <row r="3228" spans="1:9" x14ac:dyDescent="0.3">
      <c r="A3228" s="1">
        <v>45626</v>
      </c>
      <c r="B3228" s="1" t="str">
        <f t="shared" si="150"/>
        <v>November</v>
      </c>
      <c r="C3228" s="1" t="str">
        <f t="shared" si="151"/>
        <v>Festive</v>
      </c>
      <c r="D3228" t="s">
        <v>54</v>
      </c>
      <c r="E3228" t="s">
        <v>6</v>
      </c>
      <c r="F3228">
        <v>0.38</v>
      </c>
      <c r="G3228">
        <v>0.35</v>
      </c>
      <c r="H3228">
        <v>200</v>
      </c>
      <c r="I3228">
        <f t="shared" si="152"/>
        <v>70</v>
      </c>
    </row>
    <row r="3229" spans="1:9" x14ac:dyDescent="0.3">
      <c r="A3229" s="1">
        <v>45560</v>
      </c>
      <c r="B3229" s="1" t="str">
        <f t="shared" si="150"/>
        <v>September</v>
      </c>
      <c r="C3229" s="1" t="str">
        <f t="shared" si="151"/>
        <v>Monsoon</v>
      </c>
      <c r="D3229" t="s">
        <v>39</v>
      </c>
      <c r="E3229" t="s">
        <v>11</v>
      </c>
      <c r="F3229">
        <v>385.45</v>
      </c>
      <c r="G3229">
        <v>271.83999999999997</v>
      </c>
      <c r="H3229">
        <v>1</v>
      </c>
      <c r="I3229">
        <f t="shared" si="152"/>
        <v>271.83999999999997</v>
      </c>
    </row>
    <row r="3230" spans="1:9" x14ac:dyDescent="0.3">
      <c r="A3230" s="1">
        <v>45325</v>
      </c>
      <c r="B3230" s="1" t="str">
        <f t="shared" si="150"/>
        <v>February</v>
      </c>
      <c r="C3230" s="1" t="str">
        <f t="shared" si="151"/>
        <v>Winter</v>
      </c>
      <c r="D3230" t="s">
        <v>59</v>
      </c>
      <c r="E3230" t="s">
        <v>6</v>
      </c>
      <c r="F3230">
        <v>5.03</v>
      </c>
      <c r="G3230">
        <v>4.67</v>
      </c>
      <c r="H3230">
        <v>10</v>
      </c>
      <c r="I3230">
        <f t="shared" si="152"/>
        <v>46.7</v>
      </c>
    </row>
    <row r="3231" spans="1:9" x14ac:dyDescent="0.3">
      <c r="A3231" s="1">
        <v>45484</v>
      </c>
      <c r="B3231" s="1" t="str">
        <f t="shared" si="150"/>
        <v>July</v>
      </c>
      <c r="C3231" s="1" t="str">
        <f t="shared" si="151"/>
        <v>Monsoon</v>
      </c>
      <c r="D3231" t="s">
        <v>55</v>
      </c>
      <c r="E3231" t="s">
        <v>35</v>
      </c>
      <c r="F3231">
        <v>0.47</v>
      </c>
      <c r="G3231">
        <v>0.43</v>
      </c>
      <c r="H3231">
        <v>100</v>
      </c>
      <c r="I3231">
        <f t="shared" si="152"/>
        <v>43</v>
      </c>
    </row>
    <row r="3232" spans="1:9" x14ac:dyDescent="0.3">
      <c r="A3232" s="1">
        <v>45618</v>
      </c>
      <c r="B3232" s="1" t="str">
        <f t="shared" si="150"/>
        <v>November</v>
      </c>
      <c r="C3232" s="1" t="str">
        <f t="shared" si="151"/>
        <v>Festive</v>
      </c>
      <c r="D3232" t="s">
        <v>27</v>
      </c>
      <c r="E3232" t="s">
        <v>4</v>
      </c>
      <c r="F3232">
        <v>165.1</v>
      </c>
      <c r="G3232">
        <v>123.26</v>
      </c>
      <c r="H3232">
        <v>1</v>
      </c>
      <c r="I3232">
        <f t="shared" si="152"/>
        <v>123.26</v>
      </c>
    </row>
    <row r="3233" spans="1:9" x14ac:dyDescent="0.3">
      <c r="A3233" s="1">
        <v>45431</v>
      </c>
      <c r="B3233" s="1" t="str">
        <f t="shared" si="150"/>
        <v>May</v>
      </c>
      <c r="C3233" s="1" t="str">
        <f t="shared" si="151"/>
        <v>Summer</v>
      </c>
      <c r="D3233" t="s">
        <v>32</v>
      </c>
      <c r="E3233" t="s">
        <v>33</v>
      </c>
      <c r="F3233">
        <v>0.04</v>
      </c>
      <c r="G3233">
        <v>0.03</v>
      </c>
      <c r="H3233">
        <v>750</v>
      </c>
      <c r="I3233">
        <f t="shared" si="152"/>
        <v>22.5</v>
      </c>
    </row>
    <row r="3234" spans="1:9" x14ac:dyDescent="0.3">
      <c r="A3234" s="1">
        <v>45528</v>
      </c>
      <c r="B3234" s="1" t="str">
        <f t="shared" si="150"/>
        <v>August</v>
      </c>
      <c r="C3234" s="1" t="str">
        <f t="shared" si="151"/>
        <v>Monsoon</v>
      </c>
      <c r="D3234" t="s">
        <v>32</v>
      </c>
      <c r="E3234" t="s">
        <v>33</v>
      </c>
      <c r="F3234">
        <v>0.05</v>
      </c>
      <c r="G3234">
        <v>0.04</v>
      </c>
      <c r="H3234">
        <v>5000</v>
      </c>
      <c r="I3234">
        <f t="shared" si="152"/>
        <v>200</v>
      </c>
    </row>
    <row r="3235" spans="1:9" x14ac:dyDescent="0.3">
      <c r="A3235" s="1">
        <v>45362</v>
      </c>
      <c r="B3235" s="1" t="str">
        <f t="shared" si="150"/>
        <v>March</v>
      </c>
      <c r="C3235" s="1" t="str">
        <f t="shared" si="151"/>
        <v>Winter</v>
      </c>
      <c r="D3235" t="s">
        <v>7</v>
      </c>
      <c r="E3235" t="s">
        <v>6</v>
      </c>
      <c r="F3235">
        <v>59.1</v>
      </c>
      <c r="G3235">
        <v>49.47</v>
      </c>
      <c r="H3235">
        <v>2</v>
      </c>
      <c r="I3235">
        <f t="shared" si="152"/>
        <v>98.94</v>
      </c>
    </row>
    <row r="3236" spans="1:9" x14ac:dyDescent="0.3">
      <c r="A3236" s="1">
        <v>45614</v>
      </c>
      <c r="B3236" s="1" t="str">
        <f t="shared" si="150"/>
        <v>November</v>
      </c>
      <c r="C3236" s="1" t="str">
        <f t="shared" si="151"/>
        <v>Festive</v>
      </c>
      <c r="D3236" t="s">
        <v>55</v>
      </c>
      <c r="E3236" t="s">
        <v>35</v>
      </c>
      <c r="F3236">
        <v>0.25</v>
      </c>
      <c r="G3236">
        <v>0.17</v>
      </c>
      <c r="H3236">
        <v>1000</v>
      </c>
      <c r="I3236">
        <f t="shared" si="152"/>
        <v>170</v>
      </c>
    </row>
    <row r="3237" spans="1:9" x14ac:dyDescent="0.3">
      <c r="A3237" s="1">
        <v>45628</v>
      </c>
      <c r="B3237" s="1" t="str">
        <f t="shared" si="150"/>
        <v>December</v>
      </c>
      <c r="C3237" s="1" t="str">
        <f t="shared" si="151"/>
        <v>Festive</v>
      </c>
      <c r="D3237" t="s">
        <v>32</v>
      </c>
      <c r="E3237" t="s">
        <v>33</v>
      </c>
      <c r="F3237">
        <v>0.06</v>
      </c>
      <c r="G3237">
        <v>0.05</v>
      </c>
      <c r="H3237">
        <v>5000</v>
      </c>
      <c r="I3237">
        <f t="shared" si="152"/>
        <v>250</v>
      </c>
    </row>
    <row r="3238" spans="1:9" x14ac:dyDescent="0.3">
      <c r="A3238" s="1">
        <v>45604</v>
      </c>
      <c r="B3238" s="1" t="str">
        <f t="shared" si="150"/>
        <v>November</v>
      </c>
      <c r="C3238" s="1" t="str">
        <f t="shared" si="151"/>
        <v>Festive</v>
      </c>
      <c r="D3238" t="s">
        <v>48</v>
      </c>
      <c r="E3238" t="s">
        <v>6</v>
      </c>
      <c r="F3238">
        <v>63.65</v>
      </c>
      <c r="G3238">
        <v>48.43</v>
      </c>
      <c r="H3238">
        <v>0.5</v>
      </c>
      <c r="I3238">
        <f t="shared" si="152"/>
        <v>24.215</v>
      </c>
    </row>
    <row r="3239" spans="1:9" x14ac:dyDescent="0.3">
      <c r="A3239" s="1">
        <v>45447</v>
      </c>
      <c r="B3239" s="1" t="str">
        <f t="shared" si="150"/>
        <v>June</v>
      </c>
      <c r="C3239" s="1" t="str">
        <f t="shared" si="151"/>
        <v>Summer</v>
      </c>
      <c r="D3239" t="s">
        <v>40</v>
      </c>
      <c r="E3239" t="s">
        <v>29</v>
      </c>
      <c r="F3239">
        <v>111.66</v>
      </c>
      <c r="G3239">
        <v>93.74</v>
      </c>
      <c r="H3239">
        <v>24</v>
      </c>
      <c r="I3239">
        <f t="shared" si="152"/>
        <v>2249.7599999999998</v>
      </c>
    </row>
    <row r="3240" spans="1:9" x14ac:dyDescent="0.3">
      <c r="A3240" s="1">
        <v>45529</v>
      </c>
      <c r="B3240" s="1" t="str">
        <f t="shared" si="150"/>
        <v>August</v>
      </c>
      <c r="C3240" s="1" t="str">
        <f t="shared" si="151"/>
        <v>Monsoon</v>
      </c>
      <c r="D3240" t="s">
        <v>25</v>
      </c>
      <c r="E3240" t="s">
        <v>6</v>
      </c>
      <c r="F3240">
        <v>27.08</v>
      </c>
      <c r="G3240">
        <v>22.83</v>
      </c>
      <c r="H3240">
        <v>3</v>
      </c>
      <c r="I3240">
        <f t="shared" si="152"/>
        <v>68.489999999999995</v>
      </c>
    </row>
    <row r="3241" spans="1:9" x14ac:dyDescent="0.3">
      <c r="A3241" s="1">
        <v>45566</v>
      </c>
      <c r="B3241" s="1" t="str">
        <f t="shared" si="150"/>
        <v>October</v>
      </c>
      <c r="C3241" s="1" t="str">
        <f t="shared" si="151"/>
        <v>Festive</v>
      </c>
      <c r="D3241" t="s">
        <v>59</v>
      </c>
      <c r="E3241" t="s">
        <v>6</v>
      </c>
      <c r="F3241">
        <v>20.86</v>
      </c>
      <c r="G3241">
        <v>19.43</v>
      </c>
      <c r="H3241">
        <v>6</v>
      </c>
      <c r="I3241">
        <f t="shared" si="152"/>
        <v>116.58</v>
      </c>
    </row>
    <row r="3242" spans="1:9" x14ac:dyDescent="0.3">
      <c r="A3242" s="1">
        <v>45604</v>
      </c>
      <c r="B3242" s="1" t="str">
        <f t="shared" si="150"/>
        <v>November</v>
      </c>
      <c r="C3242" s="1" t="str">
        <f t="shared" si="151"/>
        <v>Festive</v>
      </c>
      <c r="D3242" t="s">
        <v>22</v>
      </c>
      <c r="E3242" t="s">
        <v>23</v>
      </c>
      <c r="F3242">
        <v>311.77999999999997</v>
      </c>
      <c r="G3242">
        <v>242.48</v>
      </c>
      <c r="H3242">
        <v>10</v>
      </c>
      <c r="I3242">
        <f t="shared" si="152"/>
        <v>2424.7999999999997</v>
      </c>
    </row>
    <row r="3243" spans="1:9" x14ac:dyDescent="0.3">
      <c r="A3243" s="1">
        <v>45533</v>
      </c>
      <c r="B3243" s="1" t="str">
        <f t="shared" si="150"/>
        <v>August</v>
      </c>
      <c r="C3243" s="1" t="str">
        <f t="shared" si="151"/>
        <v>Monsoon</v>
      </c>
      <c r="D3243" t="s">
        <v>51</v>
      </c>
      <c r="E3243" t="s">
        <v>6</v>
      </c>
      <c r="F3243">
        <v>101.12</v>
      </c>
      <c r="G3243">
        <v>94.49</v>
      </c>
      <c r="H3243">
        <v>3</v>
      </c>
      <c r="I3243">
        <f t="shared" si="152"/>
        <v>283.46999999999997</v>
      </c>
    </row>
    <row r="3244" spans="1:9" x14ac:dyDescent="0.3">
      <c r="A3244" s="1">
        <v>45651</v>
      </c>
      <c r="B3244" s="1" t="str">
        <f t="shared" si="150"/>
        <v>December</v>
      </c>
      <c r="C3244" s="1" t="str">
        <f t="shared" si="151"/>
        <v>Festive</v>
      </c>
      <c r="D3244" t="s">
        <v>44</v>
      </c>
      <c r="E3244" t="s">
        <v>6</v>
      </c>
      <c r="F3244">
        <v>12.83</v>
      </c>
      <c r="G3244">
        <v>11.32</v>
      </c>
      <c r="H3244">
        <v>2</v>
      </c>
      <c r="I3244">
        <f t="shared" si="152"/>
        <v>22.64</v>
      </c>
    </row>
    <row r="3245" spans="1:9" x14ac:dyDescent="0.3">
      <c r="A3245" s="1">
        <v>45505</v>
      </c>
      <c r="B3245" s="1" t="str">
        <f t="shared" si="150"/>
        <v>August</v>
      </c>
      <c r="C3245" s="1" t="str">
        <f t="shared" si="151"/>
        <v>Monsoon</v>
      </c>
      <c r="D3245" t="s">
        <v>8</v>
      </c>
      <c r="E3245" t="s">
        <v>6</v>
      </c>
      <c r="F3245">
        <v>5.9</v>
      </c>
      <c r="G3245">
        <v>5.17</v>
      </c>
      <c r="H3245">
        <v>6</v>
      </c>
      <c r="I3245">
        <f t="shared" si="152"/>
        <v>31.02</v>
      </c>
    </row>
    <row r="3246" spans="1:9" x14ac:dyDescent="0.3">
      <c r="A3246" s="1">
        <v>45654</v>
      </c>
      <c r="B3246" s="1" t="str">
        <f t="shared" si="150"/>
        <v>December</v>
      </c>
      <c r="C3246" s="1" t="str">
        <f t="shared" si="151"/>
        <v>Festive</v>
      </c>
      <c r="D3246" t="s">
        <v>44</v>
      </c>
      <c r="E3246" t="s">
        <v>6</v>
      </c>
      <c r="F3246">
        <v>5.77</v>
      </c>
      <c r="G3246">
        <v>4.72</v>
      </c>
      <c r="H3246">
        <v>1</v>
      </c>
      <c r="I3246">
        <f t="shared" si="152"/>
        <v>4.72</v>
      </c>
    </row>
    <row r="3247" spans="1:9" x14ac:dyDescent="0.3">
      <c r="A3247" s="1">
        <v>45306</v>
      </c>
      <c r="B3247" s="1" t="str">
        <f t="shared" si="150"/>
        <v>January</v>
      </c>
      <c r="C3247" s="1" t="str">
        <f t="shared" si="151"/>
        <v>Winter</v>
      </c>
      <c r="D3247" t="s">
        <v>38</v>
      </c>
      <c r="E3247" t="s">
        <v>23</v>
      </c>
      <c r="F3247">
        <v>93.86</v>
      </c>
      <c r="G3247">
        <v>81.040000000000006</v>
      </c>
      <c r="H3247">
        <v>0.25</v>
      </c>
      <c r="I3247">
        <f t="shared" si="152"/>
        <v>20.260000000000002</v>
      </c>
    </row>
    <row r="3248" spans="1:9" x14ac:dyDescent="0.3">
      <c r="A3248" s="1">
        <v>45601</v>
      </c>
      <c r="B3248" s="1" t="str">
        <f t="shared" si="150"/>
        <v>November</v>
      </c>
      <c r="C3248" s="1" t="str">
        <f t="shared" si="151"/>
        <v>Festive</v>
      </c>
      <c r="D3248" t="s">
        <v>13</v>
      </c>
      <c r="E3248" t="s">
        <v>14</v>
      </c>
      <c r="F3248">
        <v>84.58</v>
      </c>
      <c r="G3248">
        <v>59.48</v>
      </c>
      <c r="H3248">
        <v>3</v>
      </c>
      <c r="I3248">
        <f t="shared" si="152"/>
        <v>178.44</v>
      </c>
    </row>
    <row r="3249" spans="1:9" x14ac:dyDescent="0.3">
      <c r="A3249" s="1">
        <v>45326</v>
      </c>
      <c r="B3249" s="1" t="str">
        <f t="shared" si="150"/>
        <v>February</v>
      </c>
      <c r="C3249" s="1" t="str">
        <f t="shared" si="151"/>
        <v>Winter</v>
      </c>
      <c r="D3249" t="s">
        <v>19</v>
      </c>
      <c r="E3249" t="s">
        <v>14</v>
      </c>
      <c r="F3249">
        <v>24.27</v>
      </c>
      <c r="G3249">
        <v>21.79</v>
      </c>
      <c r="H3249">
        <v>10</v>
      </c>
      <c r="I3249">
        <f t="shared" si="152"/>
        <v>217.89999999999998</v>
      </c>
    </row>
    <row r="3250" spans="1:9" x14ac:dyDescent="0.3">
      <c r="A3250" s="1">
        <v>45477</v>
      </c>
      <c r="B3250" s="1" t="str">
        <f t="shared" si="150"/>
        <v>July</v>
      </c>
      <c r="C3250" s="1" t="str">
        <f t="shared" si="151"/>
        <v>Monsoon</v>
      </c>
      <c r="D3250" t="s">
        <v>39</v>
      </c>
      <c r="E3250" t="s">
        <v>11</v>
      </c>
      <c r="F3250">
        <v>576.21</v>
      </c>
      <c r="G3250">
        <v>464.58</v>
      </c>
      <c r="H3250">
        <v>3</v>
      </c>
      <c r="I3250">
        <f t="shared" si="152"/>
        <v>1393.74</v>
      </c>
    </row>
    <row r="3251" spans="1:9" x14ac:dyDescent="0.3">
      <c r="A3251" s="1">
        <v>45515</v>
      </c>
      <c r="B3251" s="1" t="str">
        <f t="shared" si="150"/>
        <v>August</v>
      </c>
      <c r="C3251" s="1" t="str">
        <f t="shared" si="151"/>
        <v>Monsoon</v>
      </c>
      <c r="D3251" t="s">
        <v>40</v>
      </c>
      <c r="E3251" t="s">
        <v>29</v>
      </c>
      <c r="F3251">
        <v>149.61000000000001</v>
      </c>
      <c r="G3251">
        <v>103.51</v>
      </c>
      <c r="H3251">
        <v>5</v>
      </c>
      <c r="I3251">
        <f t="shared" si="152"/>
        <v>517.55000000000007</v>
      </c>
    </row>
    <row r="3252" spans="1:9" x14ac:dyDescent="0.3">
      <c r="A3252" s="1">
        <v>45535</v>
      </c>
      <c r="B3252" s="1" t="str">
        <f t="shared" si="150"/>
        <v>August</v>
      </c>
      <c r="C3252" s="1" t="str">
        <f t="shared" si="151"/>
        <v>Monsoon</v>
      </c>
      <c r="D3252" t="s">
        <v>46</v>
      </c>
      <c r="E3252" t="s">
        <v>6</v>
      </c>
      <c r="F3252">
        <v>0.46</v>
      </c>
      <c r="G3252">
        <v>0.44</v>
      </c>
      <c r="H3252">
        <v>500</v>
      </c>
      <c r="I3252">
        <f t="shared" si="152"/>
        <v>220</v>
      </c>
    </row>
    <row r="3253" spans="1:9" x14ac:dyDescent="0.3">
      <c r="A3253" s="1">
        <v>45353</v>
      </c>
      <c r="B3253" s="1" t="str">
        <f t="shared" si="150"/>
        <v>March</v>
      </c>
      <c r="C3253" s="1" t="str">
        <f t="shared" si="151"/>
        <v>Winter</v>
      </c>
      <c r="D3253" t="s">
        <v>41</v>
      </c>
      <c r="E3253" t="s">
        <v>42</v>
      </c>
      <c r="F3253">
        <v>0.28999999999999998</v>
      </c>
      <c r="G3253">
        <v>0.2</v>
      </c>
      <c r="H3253">
        <v>1000</v>
      </c>
      <c r="I3253">
        <f t="shared" si="152"/>
        <v>200</v>
      </c>
    </row>
    <row r="3254" spans="1:9" x14ac:dyDescent="0.3">
      <c r="A3254" s="1">
        <v>45639</v>
      </c>
      <c r="B3254" s="1" t="str">
        <f t="shared" si="150"/>
        <v>December</v>
      </c>
      <c r="C3254" s="1" t="str">
        <f t="shared" si="151"/>
        <v>Festive</v>
      </c>
      <c r="D3254" t="s">
        <v>36</v>
      </c>
      <c r="E3254" t="s">
        <v>35</v>
      </c>
      <c r="F3254">
        <v>0.41</v>
      </c>
      <c r="G3254">
        <v>0.31</v>
      </c>
      <c r="H3254">
        <v>500</v>
      </c>
      <c r="I3254">
        <f t="shared" si="152"/>
        <v>155</v>
      </c>
    </row>
    <row r="3255" spans="1:9" x14ac:dyDescent="0.3">
      <c r="A3255" s="1">
        <v>45599</v>
      </c>
      <c r="B3255" s="1" t="str">
        <f t="shared" si="150"/>
        <v>November</v>
      </c>
      <c r="C3255" s="1" t="str">
        <f t="shared" si="151"/>
        <v>Festive</v>
      </c>
      <c r="D3255" t="s">
        <v>52</v>
      </c>
      <c r="E3255" t="s">
        <v>42</v>
      </c>
      <c r="F3255">
        <v>0.54</v>
      </c>
      <c r="G3255">
        <v>0.43</v>
      </c>
      <c r="H3255">
        <v>50</v>
      </c>
      <c r="I3255">
        <f t="shared" si="152"/>
        <v>21.5</v>
      </c>
    </row>
    <row r="3256" spans="1:9" x14ac:dyDescent="0.3">
      <c r="A3256" s="1">
        <v>45573</v>
      </c>
      <c r="B3256" s="1" t="str">
        <f t="shared" si="150"/>
        <v>October</v>
      </c>
      <c r="C3256" s="1" t="str">
        <f t="shared" si="151"/>
        <v>Festive</v>
      </c>
      <c r="D3256" t="s">
        <v>45</v>
      </c>
      <c r="E3256" t="s">
        <v>23</v>
      </c>
      <c r="F3256">
        <v>105.21</v>
      </c>
      <c r="G3256">
        <v>95.52</v>
      </c>
      <c r="H3256">
        <v>5</v>
      </c>
      <c r="I3256">
        <f t="shared" si="152"/>
        <v>477.59999999999997</v>
      </c>
    </row>
    <row r="3257" spans="1:9" x14ac:dyDescent="0.3">
      <c r="A3257" s="1">
        <v>45625</v>
      </c>
      <c r="B3257" s="1" t="str">
        <f t="shared" si="150"/>
        <v>November</v>
      </c>
      <c r="C3257" s="1" t="str">
        <f t="shared" si="151"/>
        <v>Festive</v>
      </c>
      <c r="D3257" t="s">
        <v>21</v>
      </c>
      <c r="E3257" t="s">
        <v>6</v>
      </c>
      <c r="F3257">
        <v>58.54</v>
      </c>
      <c r="G3257">
        <v>45.32</v>
      </c>
      <c r="H3257">
        <v>10</v>
      </c>
      <c r="I3257">
        <f t="shared" si="152"/>
        <v>453.2</v>
      </c>
    </row>
    <row r="3258" spans="1:9" x14ac:dyDescent="0.3">
      <c r="A3258" s="1">
        <v>45361</v>
      </c>
      <c r="B3258" s="1" t="str">
        <f t="shared" si="150"/>
        <v>March</v>
      </c>
      <c r="C3258" s="1" t="str">
        <f t="shared" si="151"/>
        <v>Winter</v>
      </c>
      <c r="D3258" t="s">
        <v>21</v>
      </c>
      <c r="E3258" t="s">
        <v>6</v>
      </c>
      <c r="F3258">
        <v>159.71</v>
      </c>
      <c r="G3258">
        <v>116.43</v>
      </c>
      <c r="H3258">
        <v>5</v>
      </c>
      <c r="I3258">
        <f t="shared" si="152"/>
        <v>582.15000000000009</v>
      </c>
    </row>
    <row r="3259" spans="1:9" x14ac:dyDescent="0.3">
      <c r="A3259" s="1">
        <v>45572</v>
      </c>
      <c r="B3259" s="1" t="str">
        <f t="shared" si="150"/>
        <v>October</v>
      </c>
      <c r="C3259" s="1" t="str">
        <f t="shared" si="151"/>
        <v>Festive</v>
      </c>
      <c r="D3259" t="s">
        <v>38</v>
      </c>
      <c r="E3259" t="s">
        <v>23</v>
      </c>
      <c r="F3259">
        <v>233.24</v>
      </c>
      <c r="G3259">
        <v>197.98</v>
      </c>
      <c r="H3259">
        <v>2</v>
      </c>
      <c r="I3259">
        <f t="shared" si="152"/>
        <v>395.96</v>
      </c>
    </row>
    <row r="3260" spans="1:9" x14ac:dyDescent="0.3">
      <c r="A3260" s="1">
        <v>45619</v>
      </c>
      <c r="B3260" s="1" t="str">
        <f t="shared" si="150"/>
        <v>November</v>
      </c>
      <c r="C3260" s="1" t="str">
        <f t="shared" si="151"/>
        <v>Festive</v>
      </c>
      <c r="D3260" t="s">
        <v>40</v>
      </c>
      <c r="E3260" t="s">
        <v>29</v>
      </c>
      <c r="F3260">
        <v>81.27</v>
      </c>
      <c r="G3260">
        <v>73.63</v>
      </c>
      <c r="H3260">
        <v>5</v>
      </c>
      <c r="I3260">
        <f t="shared" si="152"/>
        <v>368.15</v>
      </c>
    </row>
    <row r="3261" spans="1:9" x14ac:dyDescent="0.3">
      <c r="A3261" s="1">
        <v>45474</v>
      </c>
      <c r="B3261" s="1" t="str">
        <f t="shared" si="150"/>
        <v>July</v>
      </c>
      <c r="C3261" s="1" t="str">
        <f t="shared" si="151"/>
        <v>Monsoon</v>
      </c>
      <c r="D3261" t="s">
        <v>59</v>
      </c>
      <c r="E3261" t="s">
        <v>6</v>
      </c>
      <c r="F3261">
        <v>16.41</v>
      </c>
      <c r="G3261">
        <v>12.88</v>
      </c>
      <c r="H3261">
        <v>2</v>
      </c>
      <c r="I3261">
        <f t="shared" si="152"/>
        <v>25.76</v>
      </c>
    </row>
    <row r="3262" spans="1:9" x14ac:dyDescent="0.3">
      <c r="A3262" s="1">
        <v>45603</v>
      </c>
      <c r="B3262" s="1" t="str">
        <f t="shared" si="150"/>
        <v>November</v>
      </c>
      <c r="C3262" s="1" t="str">
        <f t="shared" si="151"/>
        <v>Festive</v>
      </c>
      <c r="D3262" t="s">
        <v>5</v>
      </c>
      <c r="E3262" t="s">
        <v>6</v>
      </c>
      <c r="F3262">
        <v>50.67</v>
      </c>
      <c r="G3262">
        <v>46.1</v>
      </c>
      <c r="H3262">
        <v>3</v>
      </c>
      <c r="I3262">
        <f t="shared" si="152"/>
        <v>138.30000000000001</v>
      </c>
    </row>
    <row r="3263" spans="1:9" x14ac:dyDescent="0.3">
      <c r="A3263" s="1">
        <v>45331</v>
      </c>
      <c r="B3263" s="1" t="str">
        <f t="shared" si="150"/>
        <v>February</v>
      </c>
      <c r="C3263" s="1" t="str">
        <f t="shared" si="151"/>
        <v>Winter</v>
      </c>
      <c r="D3263" t="s">
        <v>8</v>
      </c>
      <c r="E3263" t="s">
        <v>6</v>
      </c>
      <c r="F3263">
        <v>19.64</v>
      </c>
      <c r="G3263">
        <v>17.329999999999998</v>
      </c>
      <c r="H3263">
        <v>1</v>
      </c>
      <c r="I3263">
        <f t="shared" si="152"/>
        <v>17.329999999999998</v>
      </c>
    </row>
    <row r="3264" spans="1:9" x14ac:dyDescent="0.3">
      <c r="A3264" s="1">
        <v>45385</v>
      </c>
      <c r="B3264" s="1" t="str">
        <f t="shared" si="150"/>
        <v>April</v>
      </c>
      <c r="C3264" s="1" t="str">
        <f t="shared" si="151"/>
        <v>Summer</v>
      </c>
      <c r="D3264" t="s">
        <v>38</v>
      </c>
      <c r="E3264" t="s">
        <v>23</v>
      </c>
      <c r="F3264">
        <v>176.73</v>
      </c>
      <c r="G3264">
        <v>133.19</v>
      </c>
      <c r="H3264">
        <v>10</v>
      </c>
      <c r="I3264">
        <f t="shared" si="152"/>
        <v>1331.9</v>
      </c>
    </row>
    <row r="3265" spans="1:9" x14ac:dyDescent="0.3">
      <c r="A3265" s="1">
        <v>45377</v>
      </c>
      <c r="B3265" s="1" t="str">
        <f t="shared" si="150"/>
        <v>March</v>
      </c>
      <c r="C3265" s="1" t="str">
        <f t="shared" si="151"/>
        <v>Winter</v>
      </c>
      <c r="D3265" t="s">
        <v>54</v>
      </c>
      <c r="E3265" t="s">
        <v>6</v>
      </c>
      <c r="F3265">
        <v>0.35</v>
      </c>
      <c r="G3265">
        <v>0.25</v>
      </c>
      <c r="H3265">
        <v>250</v>
      </c>
      <c r="I3265">
        <f t="shared" si="152"/>
        <v>62.5</v>
      </c>
    </row>
    <row r="3266" spans="1:9" x14ac:dyDescent="0.3">
      <c r="A3266" s="1">
        <v>45453</v>
      </c>
      <c r="B3266" s="1" t="str">
        <f t="shared" si="150"/>
        <v>June</v>
      </c>
      <c r="C3266" s="1" t="str">
        <f t="shared" si="151"/>
        <v>Summer</v>
      </c>
      <c r="D3266" t="s">
        <v>45</v>
      </c>
      <c r="E3266" t="s">
        <v>23</v>
      </c>
      <c r="F3266">
        <v>342.79</v>
      </c>
      <c r="G3266">
        <v>249.08</v>
      </c>
      <c r="H3266">
        <v>3</v>
      </c>
      <c r="I3266">
        <f t="shared" si="152"/>
        <v>747.24</v>
      </c>
    </row>
    <row r="3267" spans="1:9" x14ac:dyDescent="0.3">
      <c r="A3267" s="1">
        <v>45446</v>
      </c>
      <c r="B3267" s="1" t="str">
        <f t="shared" ref="B3267:B3330" si="153">TEXT(A3267,"MMMM")</f>
        <v>June</v>
      </c>
      <c r="C3267" s="1" t="str">
        <f t="shared" ref="C3267:C3330" si="154">IF(OR(MONTH(A3267)=10,MONTH(A3267)=11,MONTH(A3267)=12),"Festive",
IF(OR(MONTH(A3267)=1,MONTH(A3267)=2,MONTH(A3267)=3),"Winter",
IF(OR(MONTH(A3267)=4,MONTH(A3267)=5,MONTH(A3267)=6),"Summer",
"Monsoon")))</f>
        <v>Summer</v>
      </c>
      <c r="D3267" t="s">
        <v>48</v>
      </c>
      <c r="E3267" t="s">
        <v>6</v>
      </c>
      <c r="F3267">
        <v>104.62</v>
      </c>
      <c r="G3267">
        <v>86.92</v>
      </c>
      <c r="H3267">
        <v>3</v>
      </c>
      <c r="I3267">
        <f t="shared" ref="I3267:I3330" si="155">H3267*G3267</f>
        <v>260.76</v>
      </c>
    </row>
    <row r="3268" spans="1:9" x14ac:dyDescent="0.3">
      <c r="A3268" s="1">
        <v>45655</v>
      </c>
      <c r="B3268" s="1" t="str">
        <f t="shared" si="153"/>
        <v>December</v>
      </c>
      <c r="C3268" s="1" t="str">
        <f t="shared" si="154"/>
        <v>Festive</v>
      </c>
      <c r="D3268" t="s">
        <v>31</v>
      </c>
      <c r="E3268" t="s">
        <v>11</v>
      </c>
      <c r="F3268">
        <v>492.92</v>
      </c>
      <c r="G3268">
        <v>338.61</v>
      </c>
      <c r="H3268">
        <v>0.5</v>
      </c>
      <c r="I3268">
        <f t="shared" si="155"/>
        <v>169.30500000000001</v>
      </c>
    </row>
    <row r="3269" spans="1:9" x14ac:dyDescent="0.3">
      <c r="A3269" s="1">
        <v>45341</v>
      </c>
      <c r="B3269" s="1" t="str">
        <f t="shared" si="153"/>
        <v>February</v>
      </c>
      <c r="C3269" s="1" t="str">
        <f t="shared" si="154"/>
        <v>Winter</v>
      </c>
      <c r="D3269" t="s">
        <v>25</v>
      </c>
      <c r="E3269" t="s">
        <v>6</v>
      </c>
      <c r="F3269">
        <v>34.479999999999997</v>
      </c>
      <c r="G3269">
        <v>29.19</v>
      </c>
      <c r="H3269">
        <v>2</v>
      </c>
      <c r="I3269">
        <f t="shared" si="155"/>
        <v>58.38</v>
      </c>
    </row>
    <row r="3270" spans="1:9" x14ac:dyDescent="0.3">
      <c r="A3270" s="1">
        <v>45472</v>
      </c>
      <c r="B3270" s="1" t="str">
        <f t="shared" si="153"/>
        <v>June</v>
      </c>
      <c r="C3270" s="1" t="str">
        <f t="shared" si="154"/>
        <v>Summer</v>
      </c>
      <c r="D3270" t="s">
        <v>26</v>
      </c>
      <c r="E3270" t="s">
        <v>6</v>
      </c>
      <c r="F3270">
        <v>69.22</v>
      </c>
      <c r="G3270">
        <v>57.63</v>
      </c>
      <c r="H3270">
        <v>0.5</v>
      </c>
      <c r="I3270">
        <f t="shared" si="155"/>
        <v>28.815000000000001</v>
      </c>
    </row>
    <row r="3271" spans="1:9" x14ac:dyDescent="0.3">
      <c r="A3271" s="1">
        <v>45298</v>
      </c>
      <c r="B3271" s="1" t="str">
        <f t="shared" si="153"/>
        <v>January</v>
      </c>
      <c r="C3271" s="1" t="str">
        <f t="shared" si="154"/>
        <v>Winter</v>
      </c>
      <c r="D3271" t="s">
        <v>24</v>
      </c>
      <c r="E3271" t="s">
        <v>6</v>
      </c>
      <c r="F3271">
        <v>0.09</v>
      </c>
      <c r="G3271">
        <v>7.0000000000000007E-2</v>
      </c>
      <c r="H3271">
        <v>1500</v>
      </c>
      <c r="I3271">
        <f t="shared" si="155"/>
        <v>105.00000000000001</v>
      </c>
    </row>
    <row r="3272" spans="1:9" x14ac:dyDescent="0.3">
      <c r="A3272" s="1">
        <v>45602</v>
      </c>
      <c r="B3272" s="1" t="str">
        <f t="shared" si="153"/>
        <v>November</v>
      </c>
      <c r="C3272" s="1" t="str">
        <f t="shared" si="154"/>
        <v>Festive</v>
      </c>
      <c r="D3272" t="s">
        <v>39</v>
      </c>
      <c r="E3272" t="s">
        <v>11</v>
      </c>
      <c r="F3272">
        <v>409.09</v>
      </c>
      <c r="G3272">
        <v>367.06</v>
      </c>
      <c r="H3272">
        <v>3</v>
      </c>
      <c r="I3272">
        <f t="shared" si="155"/>
        <v>1101.18</v>
      </c>
    </row>
    <row r="3273" spans="1:9" x14ac:dyDescent="0.3">
      <c r="A3273" s="1">
        <v>45628</v>
      </c>
      <c r="B3273" s="1" t="str">
        <f t="shared" si="153"/>
        <v>December</v>
      </c>
      <c r="C3273" s="1" t="str">
        <f t="shared" si="154"/>
        <v>Festive</v>
      </c>
      <c r="D3273" t="s">
        <v>58</v>
      </c>
      <c r="E3273" t="s">
        <v>33</v>
      </c>
      <c r="F3273">
        <v>0.03</v>
      </c>
      <c r="G3273">
        <v>0.03</v>
      </c>
      <c r="H3273">
        <v>100</v>
      </c>
      <c r="I3273">
        <f t="shared" si="155"/>
        <v>3</v>
      </c>
    </row>
    <row r="3274" spans="1:9" x14ac:dyDescent="0.3">
      <c r="A3274" s="1">
        <v>45375</v>
      </c>
      <c r="B3274" s="1" t="str">
        <f t="shared" si="153"/>
        <v>March</v>
      </c>
      <c r="C3274" s="1" t="str">
        <f t="shared" si="154"/>
        <v>Winter</v>
      </c>
      <c r="D3274" t="s">
        <v>60</v>
      </c>
      <c r="E3274" t="s">
        <v>17</v>
      </c>
      <c r="F3274">
        <v>1.47</v>
      </c>
      <c r="G3274">
        <v>1.07</v>
      </c>
      <c r="H3274">
        <v>2000</v>
      </c>
      <c r="I3274">
        <f t="shared" si="155"/>
        <v>2140</v>
      </c>
    </row>
    <row r="3275" spans="1:9" x14ac:dyDescent="0.3">
      <c r="A3275" s="1">
        <v>45585</v>
      </c>
      <c r="B3275" s="1" t="str">
        <f t="shared" si="153"/>
        <v>October</v>
      </c>
      <c r="C3275" s="1" t="str">
        <f t="shared" si="154"/>
        <v>Festive</v>
      </c>
      <c r="D3275" t="s">
        <v>24</v>
      </c>
      <c r="E3275" t="s">
        <v>6</v>
      </c>
      <c r="F3275">
        <v>0.45</v>
      </c>
      <c r="G3275">
        <v>0.4</v>
      </c>
      <c r="H3275">
        <v>750</v>
      </c>
      <c r="I3275">
        <f t="shared" si="155"/>
        <v>300</v>
      </c>
    </row>
    <row r="3276" spans="1:9" x14ac:dyDescent="0.3">
      <c r="A3276" s="1">
        <v>45388</v>
      </c>
      <c r="B3276" s="1" t="str">
        <f t="shared" si="153"/>
        <v>April</v>
      </c>
      <c r="C3276" s="1" t="str">
        <f t="shared" si="154"/>
        <v>Summer</v>
      </c>
      <c r="D3276" t="s">
        <v>20</v>
      </c>
      <c r="E3276" t="s">
        <v>6</v>
      </c>
      <c r="F3276">
        <v>26.57</v>
      </c>
      <c r="G3276">
        <v>25.27</v>
      </c>
      <c r="H3276">
        <v>5</v>
      </c>
      <c r="I3276">
        <f t="shared" si="155"/>
        <v>126.35</v>
      </c>
    </row>
    <row r="3277" spans="1:9" x14ac:dyDescent="0.3">
      <c r="A3277" s="1">
        <v>45561</v>
      </c>
      <c r="B3277" s="1" t="str">
        <f t="shared" si="153"/>
        <v>September</v>
      </c>
      <c r="C3277" s="1" t="str">
        <f t="shared" si="154"/>
        <v>Monsoon</v>
      </c>
      <c r="D3277" t="s">
        <v>25</v>
      </c>
      <c r="E3277" t="s">
        <v>6</v>
      </c>
      <c r="F3277">
        <v>72.989999999999995</v>
      </c>
      <c r="G3277">
        <v>66.12</v>
      </c>
      <c r="H3277">
        <v>10</v>
      </c>
      <c r="I3277">
        <f t="shared" si="155"/>
        <v>661.2</v>
      </c>
    </row>
    <row r="3278" spans="1:9" x14ac:dyDescent="0.3">
      <c r="A3278" s="1">
        <v>45350</v>
      </c>
      <c r="B3278" s="1" t="str">
        <f t="shared" si="153"/>
        <v>February</v>
      </c>
      <c r="C3278" s="1" t="str">
        <f t="shared" si="154"/>
        <v>Winter</v>
      </c>
      <c r="D3278" t="s">
        <v>8</v>
      </c>
      <c r="E3278" t="s">
        <v>6</v>
      </c>
      <c r="F3278">
        <v>14.1</v>
      </c>
      <c r="G3278">
        <v>13.02</v>
      </c>
      <c r="H3278">
        <v>1</v>
      </c>
      <c r="I3278">
        <f t="shared" si="155"/>
        <v>13.02</v>
      </c>
    </row>
    <row r="3279" spans="1:9" x14ac:dyDescent="0.3">
      <c r="A3279" s="1">
        <v>45331</v>
      </c>
      <c r="B3279" s="1" t="str">
        <f t="shared" si="153"/>
        <v>February</v>
      </c>
      <c r="C3279" s="1" t="str">
        <f t="shared" si="154"/>
        <v>Winter</v>
      </c>
      <c r="D3279" t="s">
        <v>27</v>
      </c>
      <c r="E3279" t="s">
        <v>4</v>
      </c>
      <c r="F3279">
        <v>191.76</v>
      </c>
      <c r="G3279">
        <v>143.09</v>
      </c>
      <c r="H3279">
        <v>10</v>
      </c>
      <c r="I3279">
        <f t="shared" si="155"/>
        <v>1430.9</v>
      </c>
    </row>
    <row r="3280" spans="1:9" x14ac:dyDescent="0.3">
      <c r="A3280" s="1">
        <v>45582</v>
      </c>
      <c r="B3280" s="1" t="str">
        <f t="shared" si="153"/>
        <v>October</v>
      </c>
      <c r="C3280" s="1" t="str">
        <f t="shared" si="154"/>
        <v>Festive</v>
      </c>
      <c r="D3280" t="s">
        <v>32</v>
      </c>
      <c r="E3280" t="s">
        <v>33</v>
      </c>
      <c r="F3280">
        <v>0.06</v>
      </c>
      <c r="G3280">
        <v>0.05</v>
      </c>
      <c r="H3280">
        <v>5000</v>
      </c>
      <c r="I3280">
        <f t="shared" si="155"/>
        <v>250</v>
      </c>
    </row>
    <row r="3281" spans="1:9" x14ac:dyDescent="0.3">
      <c r="A3281" s="1">
        <v>45537</v>
      </c>
      <c r="B3281" s="1" t="str">
        <f t="shared" si="153"/>
        <v>September</v>
      </c>
      <c r="C3281" s="1" t="str">
        <f t="shared" si="154"/>
        <v>Monsoon</v>
      </c>
      <c r="D3281" t="s">
        <v>46</v>
      </c>
      <c r="E3281" t="s">
        <v>6</v>
      </c>
      <c r="F3281">
        <v>0.93</v>
      </c>
      <c r="G3281">
        <v>0.7</v>
      </c>
      <c r="H3281">
        <v>250</v>
      </c>
      <c r="I3281">
        <f t="shared" si="155"/>
        <v>175</v>
      </c>
    </row>
    <row r="3282" spans="1:9" x14ac:dyDescent="0.3">
      <c r="A3282" s="1">
        <v>45654</v>
      </c>
      <c r="B3282" s="1" t="str">
        <f t="shared" si="153"/>
        <v>December</v>
      </c>
      <c r="C3282" s="1" t="str">
        <f t="shared" si="154"/>
        <v>Festive</v>
      </c>
      <c r="D3282" t="s">
        <v>15</v>
      </c>
      <c r="E3282" t="s">
        <v>14</v>
      </c>
      <c r="F3282">
        <v>56.97</v>
      </c>
      <c r="G3282">
        <v>39.17</v>
      </c>
      <c r="H3282">
        <v>12</v>
      </c>
      <c r="I3282">
        <f t="shared" si="155"/>
        <v>470.04</v>
      </c>
    </row>
    <row r="3283" spans="1:9" x14ac:dyDescent="0.3">
      <c r="A3283" s="1">
        <v>45622</v>
      </c>
      <c r="B3283" s="1" t="str">
        <f t="shared" si="153"/>
        <v>November</v>
      </c>
      <c r="C3283" s="1" t="str">
        <f t="shared" si="154"/>
        <v>Festive</v>
      </c>
      <c r="D3283" t="s">
        <v>50</v>
      </c>
      <c r="E3283" t="s">
        <v>6</v>
      </c>
      <c r="F3283">
        <v>0.52</v>
      </c>
      <c r="G3283">
        <v>0.45</v>
      </c>
      <c r="H3283">
        <v>2000</v>
      </c>
      <c r="I3283">
        <f t="shared" si="155"/>
        <v>900</v>
      </c>
    </row>
    <row r="3284" spans="1:9" x14ac:dyDescent="0.3">
      <c r="A3284" s="1">
        <v>45559</v>
      </c>
      <c r="B3284" s="1" t="str">
        <f t="shared" si="153"/>
        <v>September</v>
      </c>
      <c r="C3284" s="1" t="str">
        <f t="shared" si="154"/>
        <v>Monsoon</v>
      </c>
      <c r="D3284" t="s">
        <v>32</v>
      </c>
      <c r="E3284" t="s">
        <v>33</v>
      </c>
      <c r="F3284">
        <v>7.0000000000000007E-2</v>
      </c>
      <c r="G3284">
        <v>0.05</v>
      </c>
      <c r="H3284">
        <v>5000</v>
      </c>
      <c r="I3284">
        <f t="shared" si="155"/>
        <v>250</v>
      </c>
    </row>
    <row r="3285" spans="1:9" x14ac:dyDescent="0.3">
      <c r="A3285" s="1">
        <v>45467</v>
      </c>
      <c r="B3285" s="1" t="str">
        <f t="shared" si="153"/>
        <v>June</v>
      </c>
      <c r="C3285" s="1" t="str">
        <f t="shared" si="154"/>
        <v>Summer</v>
      </c>
      <c r="D3285" t="s">
        <v>57</v>
      </c>
      <c r="E3285" t="s">
        <v>42</v>
      </c>
      <c r="F3285">
        <v>0.66</v>
      </c>
      <c r="G3285">
        <v>0.54</v>
      </c>
      <c r="H3285">
        <v>500</v>
      </c>
      <c r="I3285">
        <f t="shared" si="155"/>
        <v>270</v>
      </c>
    </row>
    <row r="3286" spans="1:9" x14ac:dyDescent="0.3">
      <c r="A3286" s="1">
        <v>45604</v>
      </c>
      <c r="B3286" s="1" t="str">
        <f t="shared" si="153"/>
        <v>November</v>
      </c>
      <c r="C3286" s="1" t="str">
        <f t="shared" si="154"/>
        <v>Festive</v>
      </c>
      <c r="D3286" t="s">
        <v>53</v>
      </c>
      <c r="E3286" t="s">
        <v>6</v>
      </c>
      <c r="F3286">
        <v>48.57</v>
      </c>
      <c r="G3286">
        <v>38.64</v>
      </c>
      <c r="H3286">
        <v>2</v>
      </c>
      <c r="I3286">
        <f t="shared" si="155"/>
        <v>77.28</v>
      </c>
    </row>
    <row r="3287" spans="1:9" x14ac:dyDescent="0.3">
      <c r="A3287" s="1">
        <v>45581</v>
      </c>
      <c r="B3287" s="1" t="str">
        <f t="shared" si="153"/>
        <v>October</v>
      </c>
      <c r="C3287" s="1" t="str">
        <f t="shared" si="154"/>
        <v>Festive</v>
      </c>
      <c r="D3287" t="s">
        <v>9</v>
      </c>
      <c r="E3287" t="s">
        <v>6</v>
      </c>
      <c r="F3287">
        <v>1.29</v>
      </c>
      <c r="G3287">
        <v>0.86</v>
      </c>
      <c r="H3287">
        <v>2000</v>
      </c>
      <c r="I3287">
        <f t="shared" si="155"/>
        <v>1720</v>
      </c>
    </row>
    <row r="3288" spans="1:9" x14ac:dyDescent="0.3">
      <c r="A3288" s="1">
        <v>45654</v>
      </c>
      <c r="B3288" s="1" t="str">
        <f t="shared" si="153"/>
        <v>December</v>
      </c>
      <c r="C3288" s="1" t="str">
        <f t="shared" si="154"/>
        <v>Festive</v>
      </c>
      <c r="D3288" t="s">
        <v>5</v>
      </c>
      <c r="E3288" t="s">
        <v>6</v>
      </c>
      <c r="F3288">
        <v>42.35</v>
      </c>
      <c r="G3288">
        <v>34.36</v>
      </c>
      <c r="H3288">
        <v>10</v>
      </c>
      <c r="I3288">
        <f t="shared" si="155"/>
        <v>343.6</v>
      </c>
    </row>
    <row r="3289" spans="1:9" x14ac:dyDescent="0.3">
      <c r="A3289" s="1">
        <v>45595</v>
      </c>
      <c r="B3289" s="1" t="str">
        <f t="shared" si="153"/>
        <v>October</v>
      </c>
      <c r="C3289" s="1" t="str">
        <f t="shared" si="154"/>
        <v>Festive</v>
      </c>
      <c r="D3289" t="s">
        <v>41</v>
      </c>
      <c r="E3289" t="s">
        <v>42</v>
      </c>
      <c r="F3289">
        <v>0.56000000000000005</v>
      </c>
      <c r="G3289">
        <v>0.45</v>
      </c>
      <c r="H3289">
        <v>1500</v>
      </c>
      <c r="I3289">
        <f t="shared" si="155"/>
        <v>675</v>
      </c>
    </row>
    <row r="3290" spans="1:9" x14ac:dyDescent="0.3">
      <c r="A3290" s="1">
        <v>45592</v>
      </c>
      <c r="B3290" s="1" t="str">
        <f t="shared" si="153"/>
        <v>October</v>
      </c>
      <c r="C3290" s="1" t="str">
        <f t="shared" si="154"/>
        <v>Festive</v>
      </c>
      <c r="D3290" t="s">
        <v>57</v>
      </c>
      <c r="E3290" t="s">
        <v>42</v>
      </c>
      <c r="F3290">
        <v>0.3</v>
      </c>
      <c r="G3290">
        <v>0.25</v>
      </c>
      <c r="H3290">
        <v>1500</v>
      </c>
      <c r="I3290">
        <f t="shared" si="155"/>
        <v>375</v>
      </c>
    </row>
    <row r="3291" spans="1:9" x14ac:dyDescent="0.3">
      <c r="A3291" s="1">
        <v>45576</v>
      </c>
      <c r="B3291" s="1" t="str">
        <f t="shared" si="153"/>
        <v>October</v>
      </c>
      <c r="C3291" s="1" t="str">
        <f t="shared" si="154"/>
        <v>Festive</v>
      </c>
      <c r="D3291" t="s">
        <v>52</v>
      </c>
      <c r="E3291" t="s">
        <v>42</v>
      </c>
      <c r="F3291">
        <v>0.51</v>
      </c>
      <c r="G3291">
        <v>0.45</v>
      </c>
      <c r="H3291">
        <v>200</v>
      </c>
      <c r="I3291">
        <f t="shared" si="155"/>
        <v>90</v>
      </c>
    </row>
    <row r="3292" spans="1:9" x14ac:dyDescent="0.3">
      <c r="A3292" s="1">
        <v>45349</v>
      </c>
      <c r="B3292" s="1" t="str">
        <f t="shared" si="153"/>
        <v>February</v>
      </c>
      <c r="C3292" s="1" t="str">
        <f t="shared" si="154"/>
        <v>Winter</v>
      </c>
      <c r="D3292" t="s">
        <v>44</v>
      </c>
      <c r="E3292" t="s">
        <v>6</v>
      </c>
      <c r="F3292">
        <v>19.329999999999998</v>
      </c>
      <c r="G3292">
        <v>13.09</v>
      </c>
      <c r="H3292">
        <v>4</v>
      </c>
      <c r="I3292">
        <f t="shared" si="155"/>
        <v>52.36</v>
      </c>
    </row>
    <row r="3293" spans="1:9" x14ac:dyDescent="0.3">
      <c r="A3293" s="1">
        <v>45627</v>
      </c>
      <c r="B3293" s="1" t="str">
        <f t="shared" si="153"/>
        <v>December</v>
      </c>
      <c r="C3293" s="1" t="str">
        <f t="shared" si="154"/>
        <v>Festive</v>
      </c>
      <c r="D3293" t="s">
        <v>24</v>
      </c>
      <c r="E3293" t="s">
        <v>6</v>
      </c>
      <c r="F3293">
        <v>1.18</v>
      </c>
      <c r="G3293">
        <v>0.91</v>
      </c>
      <c r="H3293">
        <v>750</v>
      </c>
      <c r="I3293">
        <f t="shared" si="155"/>
        <v>682.5</v>
      </c>
    </row>
    <row r="3294" spans="1:9" x14ac:dyDescent="0.3">
      <c r="A3294" s="1">
        <v>45313</v>
      </c>
      <c r="B3294" s="1" t="str">
        <f t="shared" si="153"/>
        <v>January</v>
      </c>
      <c r="C3294" s="1" t="str">
        <f t="shared" si="154"/>
        <v>Winter</v>
      </c>
      <c r="D3294" t="s">
        <v>41</v>
      </c>
      <c r="E3294" t="s">
        <v>42</v>
      </c>
      <c r="F3294">
        <v>0.46</v>
      </c>
      <c r="G3294">
        <v>0.4</v>
      </c>
      <c r="H3294">
        <v>750</v>
      </c>
      <c r="I3294">
        <f t="shared" si="155"/>
        <v>300</v>
      </c>
    </row>
    <row r="3295" spans="1:9" x14ac:dyDescent="0.3">
      <c r="A3295" s="1">
        <v>45570</v>
      </c>
      <c r="B3295" s="1" t="str">
        <f t="shared" si="153"/>
        <v>October</v>
      </c>
      <c r="C3295" s="1" t="str">
        <f t="shared" si="154"/>
        <v>Festive</v>
      </c>
      <c r="D3295" t="s">
        <v>47</v>
      </c>
      <c r="E3295" t="s">
        <v>6</v>
      </c>
      <c r="F3295">
        <v>104.58</v>
      </c>
      <c r="G3295">
        <v>83.43</v>
      </c>
      <c r="H3295">
        <v>2</v>
      </c>
      <c r="I3295">
        <f t="shared" si="155"/>
        <v>166.86</v>
      </c>
    </row>
    <row r="3296" spans="1:9" x14ac:dyDescent="0.3">
      <c r="A3296" s="1">
        <v>45554</v>
      </c>
      <c r="B3296" s="1" t="str">
        <f t="shared" si="153"/>
        <v>September</v>
      </c>
      <c r="C3296" s="1" t="str">
        <f t="shared" si="154"/>
        <v>Monsoon</v>
      </c>
      <c r="D3296" t="s">
        <v>49</v>
      </c>
      <c r="E3296" t="s">
        <v>4</v>
      </c>
      <c r="F3296">
        <v>74.45</v>
      </c>
      <c r="G3296">
        <v>61.94</v>
      </c>
      <c r="H3296">
        <v>2</v>
      </c>
      <c r="I3296">
        <f t="shared" si="155"/>
        <v>123.88</v>
      </c>
    </row>
    <row r="3297" spans="1:9" x14ac:dyDescent="0.3">
      <c r="A3297" s="1">
        <v>45532</v>
      </c>
      <c r="B3297" s="1" t="str">
        <f t="shared" si="153"/>
        <v>August</v>
      </c>
      <c r="C3297" s="1" t="str">
        <f t="shared" si="154"/>
        <v>Monsoon</v>
      </c>
      <c r="D3297" t="s">
        <v>21</v>
      </c>
      <c r="E3297" t="s">
        <v>6</v>
      </c>
      <c r="F3297">
        <v>143.06</v>
      </c>
      <c r="G3297">
        <v>114.97</v>
      </c>
      <c r="H3297">
        <v>5</v>
      </c>
      <c r="I3297">
        <f t="shared" si="155"/>
        <v>574.85</v>
      </c>
    </row>
    <row r="3298" spans="1:9" x14ac:dyDescent="0.3">
      <c r="A3298" s="1">
        <v>45598</v>
      </c>
      <c r="B3298" s="1" t="str">
        <f t="shared" si="153"/>
        <v>November</v>
      </c>
      <c r="C3298" s="1" t="str">
        <f t="shared" si="154"/>
        <v>Festive</v>
      </c>
      <c r="D3298" t="s">
        <v>54</v>
      </c>
      <c r="E3298" t="s">
        <v>6</v>
      </c>
      <c r="F3298">
        <v>0.44</v>
      </c>
      <c r="G3298">
        <v>0.36</v>
      </c>
      <c r="H3298">
        <v>100</v>
      </c>
      <c r="I3298">
        <f t="shared" si="155"/>
        <v>36</v>
      </c>
    </row>
    <row r="3299" spans="1:9" x14ac:dyDescent="0.3">
      <c r="A3299" s="1">
        <v>45604</v>
      </c>
      <c r="B3299" s="1" t="str">
        <f t="shared" si="153"/>
        <v>November</v>
      </c>
      <c r="C3299" s="1" t="str">
        <f t="shared" si="154"/>
        <v>Festive</v>
      </c>
      <c r="D3299" t="s">
        <v>45</v>
      </c>
      <c r="E3299" t="s">
        <v>23</v>
      </c>
      <c r="F3299">
        <v>402</v>
      </c>
      <c r="G3299">
        <v>296.39999999999998</v>
      </c>
      <c r="H3299">
        <v>0.5</v>
      </c>
      <c r="I3299">
        <f t="shared" si="155"/>
        <v>148.19999999999999</v>
      </c>
    </row>
    <row r="3300" spans="1:9" x14ac:dyDescent="0.3">
      <c r="A3300" s="1">
        <v>45341</v>
      </c>
      <c r="B3300" s="1" t="str">
        <f t="shared" si="153"/>
        <v>February</v>
      </c>
      <c r="C3300" s="1" t="str">
        <f t="shared" si="154"/>
        <v>Winter</v>
      </c>
      <c r="D3300" t="s">
        <v>47</v>
      </c>
      <c r="E3300" t="s">
        <v>6</v>
      </c>
      <c r="F3300">
        <v>121.31</v>
      </c>
      <c r="G3300">
        <v>86.01</v>
      </c>
      <c r="H3300">
        <v>5</v>
      </c>
      <c r="I3300">
        <f t="shared" si="155"/>
        <v>430.05</v>
      </c>
    </row>
    <row r="3301" spans="1:9" x14ac:dyDescent="0.3">
      <c r="A3301" s="1">
        <v>45397</v>
      </c>
      <c r="B3301" s="1" t="str">
        <f t="shared" si="153"/>
        <v>April</v>
      </c>
      <c r="C3301" s="1" t="str">
        <f t="shared" si="154"/>
        <v>Summer</v>
      </c>
      <c r="D3301" t="s">
        <v>47</v>
      </c>
      <c r="E3301" t="s">
        <v>6</v>
      </c>
      <c r="F3301">
        <v>111.63</v>
      </c>
      <c r="G3301">
        <v>77.489999999999995</v>
      </c>
      <c r="H3301">
        <v>2</v>
      </c>
      <c r="I3301">
        <f t="shared" si="155"/>
        <v>154.97999999999999</v>
      </c>
    </row>
    <row r="3302" spans="1:9" x14ac:dyDescent="0.3">
      <c r="A3302" s="1">
        <v>45394</v>
      </c>
      <c r="B3302" s="1" t="str">
        <f t="shared" si="153"/>
        <v>April</v>
      </c>
      <c r="C3302" s="1" t="str">
        <f t="shared" si="154"/>
        <v>Summer</v>
      </c>
      <c r="D3302" t="s">
        <v>5</v>
      </c>
      <c r="E3302" t="s">
        <v>6</v>
      </c>
      <c r="F3302">
        <v>57.66</v>
      </c>
      <c r="G3302">
        <v>39.229999999999997</v>
      </c>
      <c r="H3302">
        <v>10</v>
      </c>
      <c r="I3302">
        <f t="shared" si="155"/>
        <v>392.29999999999995</v>
      </c>
    </row>
    <row r="3303" spans="1:9" x14ac:dyDescent="0.3">
      <c r="A3303" s="1">
        <v>45610</v>
      </c>
      <c r="B3303" s="1" t="str">
        <f t="shared" si="153"/>
        <v>November</v>
      </c>
      <c r="C3303" s="1" t="str">
        <f t="shared" si="154"/>
        <v>Festive</v>
      </c>
      <c r="D3303" t="s">
        <v>49</v>
      </c>
      <c r="E3303" t="s">
        <v>4</v>
      </c>
      <c r="F3303">
        <v>160.6</v>
      </c>
      <c r="G3303">
        <v>114.38</v>
      </c>
      <c r="H3303">
        <v>3</v>
      </c>
      <c r="I3303">
        <f t="shared" si="155"/>
        <v>343.14</v>
      </c>
    </row>
    <row r="3304" spans="1:9" x14ac:dyDescent="0.3">
      <c r="A3304" s="1">
        <v>45584</v>
      </c>
      <c r="B3304" s="1" t="str">
        <f t="shared" si="153"/>
        <v>October</v>
      </c>
      <c r="C3304" s="1" t="str">
        <f t="shared" si="154"/>
        <v>Festive</v>
      </c>
      <c r="D3304" t="s">
        <v>7</v>
      </c>
      <c r="E3304" t="s">
        <v>6</v>
      </c>
      <c r="F3304">
        <v>108.4</v>
      </c>
      <c r="G3304">
        <v>75.209999999999994</v>
      </c>
      <c r="H3304">
        <v>0.25</v>
      </c>
      <c r="I3304">
        <f t="shared" si="155"/>
        <v>18.802499999999998</v>
      </c>
    </row>
    <row r="3305" spans="1:9" x14ac:dyDescent="0.3">
      <c r="A3305" s="1">
        <v>45434</v>
      </c>
      <c r="B3305" s="1" t="str">
        <f t="shared" si="153"/>
        <v>May</v>
      </c>
      <c r="C3305" s="1" t="str">
        <f t="shared" si="154"/>
        <v>Summer</v>
      </c>
      <c r="D3305" t="s">
        <v>13</v>
      </c>
      <c r="E3305" t="s">
        <v>14</v>
      </c>
      <c r="F3305">
        <v>47.36</v>
      </c>
      <c r="G3305">
        <v>32.53</v>
      </c>
      <c r="H3305">
        <v>2</v>
      </c>
      <c r="I3305">
        <f t="shared" si="155"/>
        <v>65.06</v>
      </c>
    </row>
    <row r="3306" spans="1:9" x14ac:dyDescent="0.3">
      <c r="A3306" s="1">
        <v>45470</v>
      </c>
      <c r="B3306" s="1" t="str">
        <f t="shared" si="153"/>
        <v>June</v>
      </c>
      <c r="C3306" s="1" t="str">
        <f t="shared" si="154"/>
        <v>Summer</v>
      </c>
      <c r="D3306" t="s">
        <v>59</v>
      </c>
      <c r="E3306" t="s">
        <v>6</v>
      </c>
      <c r="F3306">
        <v>22.97</v>
      </c>
      <c r="G3306">
        <v>19.329999999999998</v>
      </c>
      <c r="H3306">
        <v>3</v>
      </c>
      <c r="I3306">
        <f t="shared" si="155"/>
        <v>57.989999999999995</v>
      </c>
    </row>
    <row r="3307" spans="1:9" x14ac:dyDescent="0.3">
      <c r="A3307" s="1">
        <v>45630</v>
      </c>
      <c r="B3307" s="1" t="str">
        <f t="shared" si="153"/>
        <v>December</v>
      </c>
      <c r="C3307" s="1" t="str">
        <f t="shared" si="154"/>
        <v>Festive</v>
      </c>
      <c r="D3307" t="s">
        <v>26</v>
      </c>
      <c r="E3307" t="s">
        <v>6</v>
      </c>
      <c r="F3307">
        <v>78.260000000000005</v>
      </c>
      <c r="G3307">
        <v>55.01</v>
      </c>
      <c r="H3307">
        <v>1</v>
      </c>
      <c r="I3307">
        <f t="shared" si="155"/>
        <v>55.01</v>
      </c>
    </row>
    <row r="3308" spans="1:9" x14ac:dyDescent="0.3">
      <c r="A3308" s="1">
        <v>45415</v>
      </c>
      <c r="B3308" s="1" t="str">
        <f t="shared" si="153"/>
        <v>May</v>
      </c>
      <c r="C3308" s="1" t="str">
        <f t="shared" si="154"/>
        <v>Summer</v>
      </c>
      <c r="D3308" t="s">
        <v>55</v>
      </c>
      <c r="E3308" t="s">
        <v>35</v>
      </c>
      <c r="F3308">
        <v>0.42</v>
      </c>
      <c r="G3308">
        <v>0.36</v>
      </c>
      <c r="H3308">
        <v>750</v>
      </c>
      <c r="I3308">
        <f t="shared" si="155"/>
        <v>270</v>
      </c>
    </row>
    <row r="3309" spans="1:9" x14ac:dyDescent="0.3">
      <c r="A3309" s="1">
        <v>45326</v>
      </c>
      <c r="B3309" s="1" t="str">
        <f t="shared" si="153"/>
        <v>February</v>
      </c>
      <c r="C3309" s="1" t="str">
        <f t="shared" si="154"/>
        <v>Winter</v>
      </c>
      <c r="D3309" t="s">
        <v>20</v>
      </c>
      <c r="E3309" t="s">
        <v>6</v>
      </c>
      <c r="F3309">
        <v>73.3</v>
      </c>
      <c r="G3309">
        <v>65.540000000000006</v>
      </c>
      <c r="H3309">
        <v>10</v>
      </c>
      <c r="I3309">
        <f t="shared" si="155"/>
        <v>655.40000000000009</v>
      </c>
    </row>
    <row r="3310" spans="1:9" x14ac:dyDescent="0.3">
      <c r="A3310" s="1">
        <v>45640</v>
      </c>
      <c r="B3310" s="1" t="str">
        <f t="shared" si="153"/>
        <v>December</v>
      </c>
      <c r="C3310" s="1" t="str">
        <f t="shared" si="154"/>
        <v>Festive</v>
      </c>
      <c r="D3310" t="s">
        <v>41</v>
      </c>
      <c r="E3310" t="s">
        <v>42</v>
      </c>
      <c r="F3310">
        <v>0.45</v>
      </c>
      <c r="G3310">
        <v>0.34</v>
      </c>
      <c r="H3310">
        <v>100</v>
      </c>
      <c r="I3310">
        <f t="shared" si="155"/>
        <v>34</v>
      </c>
    </row>
    <row r="3311" spans="1:9" x14ac:dyDescent="0.3">
      <c r="A3311" s="1">
        <v>45562</v>
      </c>
      <c r="B3311" s="1" t="str">
        <f t="shared" si="153"/>
        <v>September</v>
      </c>
      <c r="C3311" s="1" t="str">
        <f t="shared" si="154"/>
        <v>Monsoon</v>
      </c>
      <c r="D3311" t="s">
        <v>21</v>
      </c>
      <c r="E3311" t="s">
        <v>6</v>
      </c>
      <c r="F3311">
        <v>112.94</v>
      </c>
      <c r="G3311">
        <v>95.99</v>
      </c>
      <c r="H3311">
        <v>3</v>
      </c>
      <c r="I3311">
        <f t="shared" si="155"/>
        <v>287.96999999999997</v>
      </c>
    </row>
    <row r="3312" spans="1:9" x14ac:dyDescent="0.3">
      <c r="A3312" s="1">
        <v>45590</v>
      </c>
      <c r="B3312" s="1" t="str">
        <f t="shared" si="153"/>
        <v>October</v>
      </c>
      <c r="C3312" s="1" t="str">
        <f t="shared" si="154"/>
        <v>Festive</v>
      </c>
      <c r="D3312" t="s">
        <v>39</v>
      </c>
      <c r="E3312" t="s">
        <v>11</v>
      </c>
      <c r="F3312">
        <v>517.04999999999995</v>
      </c>
      <c r="G3312">
        <v>472.76</v>
      </c>
      <c r="H3312">
        <v>0.25</v>
      </c>
      <c r="I3312">
        <f t="shared" si="155"/>
        <v>118.19</v>
      </c>
    </row>
    <row r="3313" spans="1:9" x14ac:dyDescent="0.3">
      <c r="A3313" s="1">
        <v>45379</v>
      </c>
      <c r="B3313" s="1" t="str">
        <f t="shared" si="153"/>
        <v>March</v>
      </c>
      <c r="C3313" s="1" t="str">
        <f t="shared" si="154"/>
        <v>Winter</v>
      </c>
      <c r="D3313" t="s">
        <v>48</v>
      </c>
      <c r="E3313" t="s">
        <v>6</v>
      </c>
      <c r="F3313">
        <v>73.81</v>
      </c>
      <c r="G3313">
        <v>58.37</v>
      </c>
      <c r="H3313">
        <v>0.5</v>
      </c>
      <c r="I3313">
        <f t="shared" si="155"/>
        <v>29.184999999999999</v>
      </c>
    </row>
    <row r="3314" spans="1:9" x14ac:dyDescent="0.3">
      <c r="A3314" s="1">
        <v>45294</v>
      </c>
      <c r="B3314" s="1" t="str">
        <f t="shared" si="153"/>
        <v>January</v>
      </c>
      <c r="C3314" s="1" t="str">
        <f t="shared" si="154"/>
        <v>Winter</v>
      </c>
      <c r="D3314" t="s">
        <v>53</v>
      </c>
      <c r="E3314" t="s">
        <v>6</v>
      </c>
      <c r="F3314">
        <v>112.75</v>
      </c>
      <c r="G3314">
        <v>85.86</v>
      </c>
      <c r="H3314">
        <v>3</v>
      </c>
      <c r="I3314">
        <f t="shared" si="155"/>
        <v>257.58</v>
      </c>
    </row>
    <row r="3315" spans="1:9" x14ac:dyDescent="0.3">
      <c r="A3315" s="1">
        <v>45342</v>
      </c>
      <c r="B3315" s="1" t="str">
        <f t="shared" si="153"/>
        <v>February</v>
      </c>
      <c r="C3315" s="1" t="str">
        <f t="shared" si="154"/>
        <v>Winter</v>
      </c>
      <c r="D3315" t="s">
        <v>51</v>
      </c>
      <c r="E3315" t="s">
        <v>6</v>
      </c>
      <c r="F3315">
        <v>173.6</v>
      </c>
      <c r="G3315">
        <v>117.62</v>
      </c>
      <c r="H3315">
        <v>2</v>
      </c>
      <c r="I3315">
        <f t="shared" si="155"/>
        <v>235.24</v>
      </c>
    </row>
    <row r="3316" spans="1:9" x14ac:dyDescent="0.3">
      <c r="A3316" s="1">
        <v>45550</v>
      </c>
      <c r="B3316" s="1" t="str">
        <f t="shared" si="153"/>
        <v>September</v>
      </c>
      <c r="C3316" s="1" t="str">
        <f t="shared" si="154"/>
        <v>Monsoon</v>
      </c>
      <c r="D3316" t="s">
        <v>40</v>
      </c>
      <c r="E3316" t="s">
        <v>29</v>
      </c>
      <c r="F3316">
        <v>470.09</v>
      </c>
      <c r="G3316">
        <v>314.54000000000002</v>
      </c>
      <c r="H3316">
        <v>6</v>
      </c>
      <c r="I3316">
        <f t="shared" si="155"/>
        <v>1887.2400000000002</v>
      </c>
    </row>
    <row r="3317" spans="1:9" x14ac:dyDescent="0.3">
      <c r="A3317" s="1">
        <v>45535</v>
      </c>
      <c r="B3317" s="1" t="str">
        <f t="shared" si="153"/>
        <v>August</v>
      </c>
      <c r="C3317" s="1" t="str">
        <f t="shared" si="154"/>
        <v>Monsoon</v>
      </c>
      <c r="D3317" t="s">
        <v>19</v>
      </c>
      <c r="E3317" t="s">
        <v>14</v>
      </c>
      <c r="F3317">
        <v>36.049999999999997</v>
      </c>
      <c r="G3317">
        <v>27.09</v>
      </c>
      <c r="H3317">
        <v>2</v>
      </c>
      <c r="I3317">
        <f t="shared" si="155"/>
        <v>54.18</v>
      </c>
    </row>
    <row r="3318" spans="1:9" x14ac:dyDescent="0.3">
      <c r="A3318" s="1">
        <v>45641</v>
      </c>
      <c r="B3318" s="1" t="str">
        <f t="shared" si="153"/>
        <v>December</v>
      </c>
      <c r="C3318" s="1" t="str">
        <f t="shared" si="154"/>
        <v>Festive</v>
      </c>
      <c r="D3318" t="s">
        <v>22</v>
      </c>
      <c r="E3318" t="s">
        <v>23</v>
      </c>
      <c r="F3318">
        <v>153.56</v>
      </c>
      <c r="G3318">
        <v>104.41</v>
      </c>
      <c r="H3318">
        <v>2</v>
      </c>
      <c r="I3318">
        <f t="shared" si="155"/>
        <v>208.82</v>
      </c>
    </row>
    <row r="3319" spans="1:9" x14ac:dyDescent="0.3">
      <c r="A3319" s="1">
        <v>45652</v>
      </c>
      <c r="B3319" s="1" t="str">
        <f t="shared" si="153"/>
        <v>December</v>
      </c>
      <c r="C3319" s="1" t="str">
        <f t="shared" si="154"/>
        <v>Festive</v>
      </c>
      <c r="D3319" t="s">
        <v>45</v>
      </c>
      <c r="E3319" t="s">
        <v>23</v>
      </c>
      <c r="F3319">
        <v>203.02</v>
      </c>
      <c r="G3319">
        <v>144.32</v>
      </c>
      <c r="H3319">
        <v>0.5</v>
      </c>
      <c r="I3319">
        <f t="shared" si="155"/>
        <v>72.16</v>
      </c>
    </row>
    <row r="3320" spans="1:9" x14ac:dyDescent="0.3">
      <c r="A3320" s="1">
        <v>45384</v>
      </c>
      <c r="B3320" s="1" t="str">
        <f t="shared" si="153"/>
        <v>April</v>
      </c>
      <c r="C3320" s="1" t="str">
        <f t="shared" si="154"/>
        <v>Summer</v>
      </c>
      <c r="D3320" t="s">
        <v>7</v>
      </c>
      <c r="E3320" t="s">
        <v>6</v>
      </c>
      <c r="F3320">
        <v>30.41</v>
      </c>
      <c r="G3320">
        <v>20.96</v>
      </c>
      <c r="H3320">
        <v>1</v>
      </c>
      <c r="I3320">
        <f t="shared" si="155"/>
        <v>20.96</v>
      </c>
    </row>
    <row r="3321" spans="1:9" x14ac:dyDescent="0.3">
      <c r="A3321" s="1">
        <v>45486</v>
      </c>
      <c r="B3321" s="1" t="str">
        <f t="shared" si="153"/>
        <v>July</v>
      </c>
      <c r="C3321" s="1" t="str">
        <f t="shared" si="154"/>
        <v>Monsoon</v>
      </c>
      <c r="D3321" t="s">
        <v>41</v>
      </c>
      <c r="E3321" t="s">
        <v>42</v>
      </c>
      <c r="F3321">
        <v>0.28999999999999998</v>
      </c>
      <c r="G3321">
        <v>0.25</v>
      </c>
      <c r="H3321">
        <v>200</v>
      </c>
      <c r="I3321">
        <f t="shared" si="155"/>
        <v>50</v>
      </c>
    </row>
    <row r="3322" spans="1:9" x14ac:dyDescent="0.3">
      <c r="A3322" s="1">
        <v>45555</v>
      </c>
      <c r="B3322" s="1" t="str">
        <f t="shared" si="153"/>
        <v>September</v>
      </c>
      <c r="C3322" s="1" t="str">
        <f t="shared" si="154"/>
        <v>Monsoon</v>
      </c>
      <c r="D3322" t="s">
        <v>34</v>
      </c>
      <c r="E3322" t="s">
        <v>35</v>
      </c>
      <c r="F3322">
        <v>0.71</v>
      </c>
      <c r="G3322">
        <v>0.49</v>
      </c>
      <c r="H3322">
        <v>500</v>
      </c>
      <c r="I3322">
        <f t="shared" si="155"/>
        <v>245</v>
      </c>
    </row>
    <row r="3323" spans="1:9" x14ac:dyDescent="0.3">
      <c r="A3323" s="1">
        <v>45580</v>
      </c>
      <c r="B3323" s="1" t="str">
        <f t="shared" si="153"/>
        <v>October</v>
      </c>
      <c r="C3323" s="1" t="str">
        <f t="shared" si="154"/>
        <v>Festive</v>
      </c>
      <c r="D3323" t="s">
        <v>53</v>
      </c>
      <c r="E3323" t="s">
        <v>6</v>
      </c>
      <c r="F3323">
        <v>90.54</v>
      </c>
      <c r="G3323">
        <v>84.35</v>
      </c>
      <c r="H3323">
        <v>2</v>
      </c>
      <c r="I3323">
        <f t="shared" si="155"/>
        <v>168.7</v>
      </c>
    </row>
    <row r="3324" spans="1:9" x14ac:dyDescent="0.3">
      <c r="A3324" s="1">
        <v>45452</v>
      </c>
      <c r="B3324" s="1" t="str">
        <f t="shared" si="153"/>
        <v>June</v>
      </c>
      <c r="C3324" s="1" t="str">
        <f t="shared" si="154"/>
        <v>Summer</v>
      </c>
      <c r="D3324" t="s">
        <v>39</v>
      </c>
      <c r="E3324" t="s">
        <v>11</v>
      </c>
      <c r="F3324">
        <v>417.91</v>
      </c>
      <c r="G3324">
        <v>278.93</v>
      </c>
      <c r="H3324">
        <v>5</v>
      </c>
      <c r="I3324">
        <f t="shared" si="155"/>
        <v>1394.65</v>
      </c>
    </row>
    <row r="3325" spans="1:9" x14ac:dyDescent="0.3">
      <c r="A3325" s="1">
        <v>45580</v>
      </c>
      <c r="B3325" s="1" t="str">
        <f t="shared" si="153"/>
        <v>October</v>
      </c>
      <c r="C3325" s="1" t="str">
        <f t="shared" si="154"/>
        <v>Festive</v>
      </c>
      <c r="D3325" t="s">
        <v>13</v>
      </c>
      <c r="E3325" t="s">
        <v>14</v>
      </c>
      <c r="F3325">
        <v>46.3</v>
      </c>
      <c r="G3325">
        <v>30.91</v>
      </c>
      <c r="H3325">
        <v>1</v>
      </c>
      <c r="I3325">
        <f t="shared" si="155"/>
        <v>30.91</v>
      </c>
    </row>
    <row r="3326" spans="1:9" x14ac:dyDescent="0.3">
      <c r="A3326" s="1">
        <v>45545</v>
      </c>
      <c r="B3326" s="1" t="str">
        <f t="shared" si="153"/>
        <v>September</v>
      </c>
      <c r="C3326" s="1" t="str">
        <f t="shared" si="154"/>
        <v>Monsoon</v>
      </c>
      <c r="D3326" t="s">
        <v>45</v>
      </c>
      <c r="E3326" t="s">
        <v>23</v>
      </c>
      <c r="F3326">
        <v>163.07</v>
      </c>
      <c r="G3326">
        <v>153.24</v>
      </c>
      <c r="H3326">
        <v>2</v>
      </c>
      <c r="I3326">
        <f t="shared" si="155"/>
        <v>306.48</v>
      </c>
    </row>
    <row r="3327" spans="1:9" x14ac:dyDescent="0.3">
      <c r="A3327" s="1">
        <v>45439</v>
      </c>
      <c r="B3327" s="1" t="str">
        <f t="shared" si="153"/>
        <v>May</v>
      </c>
      <c r="C3327" s="1" t="str">
        <f t="shared" si="154"/>
        <v>Summer</v>
      </c>
      <c r="D3327" t="s">
        <v>49</v>
      </c>
      <c r="E3327" t="s">
        <v>4</v>
      </c>
      <c r="F3327">
        <v>83.55</v>
      </c>
      <c r="G3327">
        <v>73.3</v>
      </c>
      <c r="H3327">
        <v>0.25</v>
      </c>
      <c r="I3327">
        <f t="shared" si="155"/>
        <v>18.324999999999999</v>
      </c>
    </row>
    <row r="3328" spans="1:9" x14ac:dyDescent="0.3">
      <c r="A3328" s="1">
        <v>45312</v>
      </c>
      <c r="B3328" s="1" t="str">
        <f t="shared" si="153"/>
        <v>January</v>
      </c>
      <c r="C3328" s="1" t="str">
        <f t="shared" si="154"/>
        <v>Winter</v>
      </c>
      <c r="D3328" t="s">
        <v>55</v>
      </c>
      <c r="E3328" t="s">
        <v>35</v>
      </c>
      <c r="F3328">
        <v>0.28999999999999998</v>
      </c>
      <c r="G3328">
        <v>0.21</v>
      </c>
      <c r="H3328">
        <v>1000</v>
      </c>
      <c r="I3328">
        <f t="shared" si="155"/>
        <v>210</v>
      </c>
    </row>
    <row r="3329" spans="1:9" x14ac:dyDescent="0.3">
      <c r="A3329" s="1">
        <v>45629</v>
      </c>
      <c r="B3329" s="1" t="str">
        <f t="shared" si="153"/>
        <v>December</v>
      </c>
      <c r="C3329" s="1" t="str">
        <f t="shared" si="154"/>
        <v>Festive</v>
      </c>
      <c r="D3329" t="s">
        <v>10</v>
      </c>
      <c r="E3329" t="s">
        <v>11</v>
      </c>
      <c r="F3329">
        <v>424.4</v>
      </c>
      <c r="G3329">
        <v>300.69</v>
      </c>
      <c r="H3329">
        <v>5</v>
      </c>
      <c r="I3329">
        <f t="shared" si="155"/>
        <v>1503.45</v>
      </c>
    </row>
    <row r="3330" spans="1:9" x14ac:dyDescent="0.3">
      <c r="A3330" s="1">
        <v>45602</v>
      </c>
      <c r="B3330" s="1" t="str">
        <f t="shared" si="153"/>
        <v>November</v>
      </c>
      <c r="C3330" s="1" t="str">
        <f t="shared" si="154"/>
        <v>Festive</v>
      </c>
      <c r="D3330" t="s">
        <v>12</v>
      </c>
      <c r="E3330" t="s">
        <v>6</v>
      </c>
      <c r="F3330">
        <v>0.41</v>
      </c>
      <c r="G3330">
        <v>0.37</v>
      </c>
      <c r="H3330">
        <v>1000</v>
      </c>
      <c r="I3330">
        <f t="shared" si="155"/>
        <v>370</v>
      </c>
    </row>
    <row r="3331" spans="1:9" x14ac:dyDescent="0.3">
      <c r="A3331" s="1">
        <v>45451</v>
      </c>
      <c r="B3331" s="1" t="str">
        <f t="shared" ref="B3331:B3394" si="156">TEXT(A3331,"MMMM")</f>
        <v>June</v>
      </c>
      <c r="C3331" s="1" t="str">
        <f t="shared" ref="C3331:C3394" si="157">IF(OR(MONTH(A3331)=10,MONTH(A3331)=11,MONTH(A3331)=12),"Festive",
IF(OR(MONTH(A3331)=1,MONTH(A3331)=2,MONTH(A3331)=3),"Winter",
IF(OR(MONTH(A3331)=4,MONTH(A3331)=5,MONTH(A3331)=6),"Summer",
"Monsoon")))</f>
        <v>Summer</v>
      </c>
      <c r="D3331" t="s">
        <v>15</v>
      </c>
      <c r="E3331" t="s">
        <v>14</v>
      </c>
      <c r="F3331">
        <v>53.47</v>
      </c>
      <c r="G3331">
        <v>42.1</v>
      </c>
      <c r="H3331">
        <v>5</v>
      </c>
      <c r="I3331">
        <f t="shared" ref="I3331:I3394" si="158">H3331*G3331</f>
        <v>210.5</v>
      </c>
    </row>
    <row r="3332" spans="1:9" x14ac:dyDescent="0.3">
      <c r="A3332" s="1">
        <v>45519</v>
      </c>
      <c r="B3332" s="1" t="str">
        <f t="shared" si="156"/>
        <v>August</v>
      </c>
      <c r="C3332" s="1" t="str">
        <f t="shared" si="157"/>
        <v>Monsoon</v>
      </c>
      <c r="D3332" t="s">
        <v>10</v>
      </c>
      <c r="E3332" t="s">
        <v>11</v>
      </c>
      <c r="F3332">
        <v>517.55999999999995</v>
      </c>
      <c r="G3332">
        <v>475.63</v>
      </c>
      <c r="H3332">
        <v>0.25</v>
      </c>
      <c r="I3332">
        <f t="shared" si="158"/>
        <v>118.9075</v>
      </c>
    </row>
    <row r="3333" spans="1:9" x14ac:dyDescent="0.3">
      <c r="A3333" s="1">
        <v>45618</v>
      </c>
      <c r="B3333" s="1" t="str">
        <f t="shared" si="156"/>
        <v>November</v>
      </c>
      <c r="C3333" s="1" t="str">
        <f t="shared" si="157"/>
        <v>Festive</v>
      </c>
      <c r="D3333" t="s">
        <v>45</v>
      </c>
      <c r="E3333" t="s">
        <v>23</v>
      </c>
      <c r="F3333">
        <v>94.23</v>
      </c>
      <c r="G3333">
        <v>85.06</v>
      </c>
      <c r="H3333">
        <v>1</v>
      </c>
      <c r="I3333">
        <f t="shared" si="158"/>
        <v>85.06</v>
      </c>
    </row>
    <row r="3334" spans="1:9" x14ac:dyDescent="0.3">
      <c r="A3334" s="1">
        <v>45620</v>
      </c>
      <c r="B3334" s="1" t="str">
        <f t="shared" si="156"/>
        <v>November</v>
      </c>
      <c r="C3334" s="1" t="str">
        <f t="shared" si="157"/>
        <v>Festive</v>
      </c>
      <c r="D3334" t="s">
        <v>20</v>
      </c>
      <c r="E3334" t="s">
        <v>6</v>
      </c>
      <c r="F3334">
        <v>35.58</v>
      </c>
      <c r="G3334">
        <v>32.97</v>
      </c>
      <c r="H3334">
        <v>0.5</v>
      </c>
      <c r="I3334">
        <f t="shared" si="158"/>
        <v>16.484999999999999</v>
      </c>
    </row>
    <row r="3335" spans="1:9" x14ac:dyDescent="0.3">
      <c r="A3335" s="1">
        <v>45574</v>
      </c>
      <c r="B3335" s="1" t="str">
        <f t="shared" si="156"/>
        <v>October</v>
      </c>
      <c r="C3335" s="1" t="str">
        <f t="shared" si="157"/>
        <v>Festive</v>
      </c>
      <c r="D3335" t="s">
        <v>40</v>
      </c>
      <c r="E3335" t="s">
        <v>29</v>
      </c>
      <c r="F3335">
        <v>404.91</v>
      </c>
      <c r="G3335">
        <v>281.45</v>
      </c>
      <c r="H3335">
        <v>4</v>
      </c>
      <c r="I3335">
        <f t="shared" si="158"/>
        <v>1125.8</v>
      </c>
    </row>
    <row r="3336" spans="1:9" x14ac:dyDescent="0.3">
      <c r="A3336" s="1">
        <v>45535</v>
      </c>
      <c r="B3336" s="1" t="str">
        <f t="shared" si="156"/>
        <v>August</v>
      </c>
      <c r="C3336" s="1" t="str">
        <f t="shared" si="157"/>
        <v>Monsoon</v>
      </c>
      <c r="D3336" t="s">
        <v>43</v>
      </c>
      <c r="E3336" t="s">
        <v>6</v>
      </c>
      <c r="F3336">
        <v>89.29</v>
      </c>
      <c r="G3336">
        <v>74.19</v>
      </c>
      <c r="H3336">
        <v>5</v>
      </c>
      <c r="I3336">
        <f t="shared" si="158"/>
        <v>370.95</v>
      </c>
    </row>
    <row r="3337" spans="1:9" x14ac:dyDescent="0.3">
      <c r="A3337" s="1">
        <v>45480</v>
      </c>
      <c r="B3337" s="1" t="str">
        <f t="shared" si="156"/>
        <v>July</v>
      </c>
      <c r="C3337" s="1" t="str">
        <f t="shared" si="157"/>
        <v>Monsoon</v>
      </c>
      <c r="D3337" t="s">
        <v>49</v>
      </c>
      <c r="E3337" t="s">
        <v>4</v>
      </c>
      <c r="F3337">
        <v>154.54</v>
      </c>
      <c r="G3337">
        <v>104.1</v>
      </c>
      <c r="H3337">
        <v>0.25</v>
      </c>
      <c r="I3337">
        <f t="shared" si="158"/>
        <v>26.024999999999999</v>
      </c>
    </row>
    <row r="3338" spans="1:9" x14ac:dyDescent="0.3">
      <c r="A3338" s="1">
        <v>45652</v>
      </c>
      <c r="B3338" s="1" t="str">
        <f t="shared" si="156"/>
        <v>December</v>
      </c>
      <c r="C3338" s="1" t="str">
        <f t="shared" si="157"/>
        <v>Festive</v>
      </c>
      <c r="D3338" t="s">
        <v>50</v>
      </c>
      <c r="E3338" t="s">
        <v>6</v>
      </c>
      <c r="F3338">
        <v>0.62</v>
      </c>
      <c r="G3338">
        <v>0.44</v>
      </c>
      <c r="H3338">
        <v>5000</v>
      </c>
      <c r="I3338">
        <f t="shared" si="158"/>
        <v>2200</v>
      </c>
    </row>
    <row r="3339" spans="1:9" x14ac:dyDescent="0.3">
      <c r="A3339" s="1">
        <v>45345</v>
      </c>
      <c r="B3339" s="1" t="str">
        <f t="shared" si="156"/>
        <v>February</v>
      </c>
      <c r="C3339" s="1" t="str">
        <f t="shared" si="157"/>
        <v>Winter</v>
      </c>
      <c r="D3339" t="s">
        <v>20</v>
      </c>
      <c r="E3339" t="s">
        <v>6</v>
      </c>
      <c r="F3339">
        <v>30.62</v>
      </c>
      <c r="G3339">
        <v>27.53</v>
      </c>
      <c r="H3339">
        <v>3</v>
      </c>
      <c r="I3339">
        <f t="shared" si="158"/>
        <v>82.59</v>
      </c>
    </row>
    <row r="3340" spans="1:9" x14ac:dyDescent="0.3">
      <c r="A3340" s="1">
        <v>45632</v>
      </c>
      <c r="B3340" s="1" t="str">
        <f t="shared" si="156"/>
        <v>December</v>
      </c>
      <c r="C3340" s="1" t="str">
        <f t="shared" si="157"/>
        <v>Festive</v>
      </c>
      <c r="D3340" t="s">
        <v>46</v>
      </c>
      <c r="E3340" t="s">
        <v>6</v>
      </c>
      <c r="F3340">
        <v>0.32</v>
      </c>
      <c r="G3340">
        <v>0.23</v>
      </c>
      <c r="H3340">
        <v>100</v>
      </c>
      <c r="I3340">
        <f t="shared" si="158"/>
        <v>23</v>
      </c>
    </row>
    <row r="3341" spans="1:9" x14ac:dyDescent="0.3">
      <c r="A3341" s="1">
        <v>45335</v>
      </c>
      <c r="B3341" s="1" t="str">
        <f t="shared" si="156"/>
        <v>February</v>
      </c>
      <c r="C3341" s="1" t="str">
        <f t="shared" si="157"/>
        <v>Winter</v>
      </c>
      <c r="D3341" t="s">
        <v>7</v>
      </c>
      <c r="E3341" t="s">
        <v>6</v>
      </c>
      <c r="F3341">
        <v>77.95</v>
      </c>
      <c r="G3341">
        <v>67.5</v>
      </c>
      <c r="H3341">
        <v>0.25</v>
      </c>
      <c r="I3341">
        <f t="shared" si="158"/>
        <v>16.875</v>
      </c>
    </row>
    <row r="3342" spans="1:9" x14ac:dyDescent="0.3">
      <c r="A3342" s="1">
        <v>45616</v>
      </c>
      <c r="B3342" s="1" t="str">
        <f t="shared" si="156"/>
        <v>November</v>
      </c>
      <c r="C3342" s="1" t="str">
        <f t="shared" si="157"/>
        <v>Festive</v>
      </c>
      <c r="D3342" t="s">
        <v>25</v>
      </c>
      <c r="E3342" t="s">
        <v>6</v>
      </c>
      <c r="F3342">
        <v>57.53</v>
      </c>
      <c r="G3342">
        <v>43.21</v>
      </c>
      <c r="H3342">
        <v>5</v>
      </c>
      <c r="I3342">
        <f t="shared" si="158"/>
        <v>216.05</v>
      </c>
    </row>
    <row r="3343" spans="1:9" x14ac:dyDescent="0.3">
      <c r="A3343" s="1">
        <v>45344</v>
      </c>
      <c r="B3343" s="1" t="str">
        <f t="shared" si="156"/>
        <v>February</v>
      </c>
      <c r="C3343" s="1" t="str">
        <f t="shared" si="157"/>
        <v>Winter</v>
      </c>
      <c r="D3343" t="s">
        <v>59</v>
      </c>
      <c r="E3343" t="s">
        <v>6</v>
      </c>
      <c r="F3343">
        <v>23.38</v>
      </c>
      <c r="G3343">
        <v>17.079999999999998</v>
      </c>
      <c r="H3343">
        <v>12</v>
      </c>
      <c r="I3343">
        <f t="shared" si="158"/>
        <v>204.95999999999998</v>
      </c>
    </row>
    <row r="3344" spans="1:9" x14ac:dyDescent="0.3">
      <c r="A3344" s="1">
        <v>45378</v>
      </c>
      <c r="B3344" s="1" t="str">
        <f t="shared" si="156"/>
        <v>March</v>
      </c>
      <c r="C3344" s="1" t="str">
        <f t="shared" si="157"/>
        <v>Winter</v>
      </c>
      <c r="D3344" t="s">
        <v>36</v>
      </c>
      <c r="E3344" t="s">
        <v>35</v>
      </c>
      <c r="F3344">
        <v>0.34</v>
      </c>
      <c r="G3344">
        <v>0.25</v>
      </c>
      <c r="H3344">
        <v>200</v>
      </c>
      <c r="I3344">
        <f t="shared" si="158"/>
        <v>50</v>
      </c>
    </row>
    <row r="3345" spans="1:9" x14ac:dyDescent="0.3">
      <c r="A3345" s="1">
        <v>45591</v>
      </c>
      <c r="B3345" s="1" t="str">
        <f t="shared" si="156"/>
        <v>October</v>
      </c>
      <c r="C3345" s="1" t="str">
        <f t="shared" si="157"/>
        <v>Festive</v>
      </c>
      <c r="D3345" t="s">
        <v>28</v>
      </c>
      <c r="E3345" t="s">
        <v>29</v>
      </c>
      <c r="F3345">
        <v>226.51</v>
      </c>
      <c r="G3345">
        <v>177.18</v>
      </c>
      <c r="H3345">
        <v>1</v>
      </c>
      <c r="I3345">
        <f t="shared" si="158"/>
        <v>177.18</v>
      </c>
    </row>
    <row r="3346" spans="1:9" x14ac:dyDescent="0.3">
      <c r="A3346" s="1">
        <v>45642</v>
      </c>
      <c r="B3346" s="1" t="str">
        <f t="shared" si="156"/>
        <v>December</v>
      </c>
      <c r="C3346" s="1" t="str">
        <f t="shared" si="157"/>
        <v>Festive</v>
      </c>
      <c r="D3346" t="s">
        <v>7</v>
      </c>
      <c r="E3346" t="s">
        <v>6</v>
      </c>
      <c r="F3346">
        <v>51.74</v>
      </c>
      <c r="G3346">
        <v>35.799999999999997</v>
      </c>
      <c r="H3346">
        <v>0.5</v>
      </c>
      <c r="I3346">
        <f t="shared" si="158"/>
        <v>17.899999999999999</v>
      </c>
    </row>
    <row r="3347" spans="1:9" x14ac:dyDescent="0.3">
      <c r="A3347" s="1">
        <v>45498</v>
      </c>
      <c r="B3347" s="1" t="str">
        <f t="shared" si="156"/>
        <v>July</v>
      </c>
      <c r="C3347" s="1" t="str">
        <f t="shared" si="157"/>
        <v>Monsoon</v>
      </c>
      <c r="D3347" t="s">
        <v>40</v>
      </c>
      <c r="E3347" t="s">
        <v>29</v>
      </c>
      <c r="F3347">
        <v>351.12</v>
      </c>
      <c r="G3347">
        <v>256.99</v>
      </c>
      <c r="H3347">
        <v>4</v>
      </c>
      <c r="I3347">
        <f t="shared" si="158"/>
        <v>1027.96</v>
      </c>
    </row>
    <row r="3348" spans="1:9" x14ac:dyDescent="0.3">
      <c r="A3348" s="1">
        <v>45620</v>
      </c>
      <c r="B3348" s="1" t="str">
        <f t="shared" si="156"/>
        <v>November</v>
      </c>
      <c r="C3348" s="1" t="str">
        <f t="shared" si="157"/>
        <v>Festive</v>
      </c>
      <c r="D3348" t="s">
        <v>26</v>
      </c>
      <c r="E3348" t="s">
        <v>6</v>
      </c>
      <c r="F3348">
        <v>98.6</v>
      </c>
      <c r="G3348">
        <v>70.92</v>
      </c>
      <c r="H3348">
        <v>0.5</v>
      </c>
      <c r="I3348">
        <f t="shared" si="158"/>
        <v>35.46</v>
      </c>
    </row>
    <row r="3349" spans="1:9" x14ac:dyDescent="0.3">
      <c r="A3349" s="1">
        <v>45434</v>
      </c>
      <c r="B3349" s="1" t="str">
        <f t="shared" si="156"/>
        <v>May</v>
      </c>
      <c r="C3349" s="1" t="str">
        <f t="shared" si="157"/>
        <v>Summer</v>
      </c>
      <c r="D3349" t="s">
        <v>8</v>
      </c>
      <c r="E3349" t="s">
        <v>6</v>
      </c>
      <c r="F3349">
        <v>14.7</v>
      </c>
      <c r="G3349">
        <v>10.31</v>
      </c>
      <c r="H3349">
        <v>3</v>
      </c>
      <c r="I3349">
        <f t="shared" si="158"/>
        <v>30.93</v>
      </c>
    </row>
    <row r="3350" spans="1:9" x14ac:dyDescent="0.3">
      <c r="A3350" s="1">
        <v>45431</v>
      </c>
      <c r="B3350" s="1" t="str">
        <f t="shared" si="156"/>
        <v>May</v>
      </c>
      <c r="C3350" s="1" t="str">
        <f t="shared" si="157"/>
        <v>Summer</v>
      </c>
      <c r="D3350" t="s">
        <v>32</v>
      </c>
      <c r="E3350" t="s">
        <v>33</v>
      </c>
      <c r="F3350">
        <v>0.05</v>
      </c>
      <c r="G3350">
        <v>0.04</v>
      </c>
      <c r="H3350">
        <v>4000</v>
      </c>
      <c r="I3350">
        <f t="shared" si="158"/>
        <v>160</v>
      </c>
    </row>
    <row r="3351" spans="1:9" x14ac:dyDescent="0.3">
      <c r="A3351" s="1">
        <v>45496</v>
      </c>
      <c r="B3351" s="1" t="str">
        <f t="shared" si="156"/>
        <v>July</v>
      </c>
      <c r="C3351" s="1" t="str">
        <f t="shared" si="157"/>
        <v>Monsoon</v>
      </c>
      <c r="D3351" t="s">
        <v>44</v>
      </c>
      <c r="E3351" t="s">
        <v>6</v>
      </c>
      <c r="F3351">
        <v>9.67</v>
      </c>
      <c r="G3351">
        <v>8.02</v>
      </c>
      <c r="H3351">
        <v>10</v>
      </c>
      <c r="I3351">
        <f t="shared" si="158"/>
        <v>80.199999999999989</v>
      </c>
    </row>
    <row r="3352" spans="1:9" x14ac:dyDescent="0.3">
      <c r="A3352" s="1">
        <v>45651</v>
      </c>
      <c r="B3352" s="1" t="str">
        <f t="shared" si="156"/>
        <v>December</v>
      </c>
      <c r="C3352" s="1" t="str">
        <f t="shared" si="157"/>
        <v>Festive</v>
      </c>
      <c r="D3352" t="s">
        <v>39</v>
      </c>
      <c r="E3352" t="s">
        <v>11</v>
      </c>
      <c r="F3352">
        <v>588.99</v>
      </c>
      <c r="G3352">
        <v>396.45</v>
      </c>
      <c r="H3352">
        <v>3</v>
      </c>
      <c r="I3352">
        <f t="shared" si="158"/>
        <v>1189.3499999999999</v>
      </c>
    </row>
    <row r="3353" spans="1:9" x14ac:dyDescent="0.3">
      <c r="A3353" s="1">
        <v>45499</v>
      </c>
      <c r="B3353" s="1" t="str">
        <f t="shared" si="156"/>
        <v>July</v>
      </c>
      <c r="C3353" s="1" t="str">
        <f t="shared" si="157"/>
        <v>Monsoon</v>
      </c>
      <c r="D3353" t="s">
        <v>31</v>
      </c>
      <c r="E3353" t="s">
        <v>11</v>
      </c>
      <c r="F3353">
        <v>236.57</v>
      </c>
      <c r="G3353">
        <v>219.4</v>
      </c>
      <c r="H3353">
        <v>1</v>
      </c>
      <c r="I3353">
        <f t="shared" si="158"/>
        <v>219.4</v>
      </c>
    </row>
    <row r="3354" spans="1:9" x14ac:dyDescent="0.3">
      <c r="A3354" s="1">
        <v>45553</v>
      </c>
      <c r="B3354" s="1" t="str">
        <f t="shared" si="156"/>
        <v>September</v>
      </c>
      <c r="C3354" s="1" t="str">
        <f t="shared" si="157"/>
        <v>Monsoon</v>
      </c>
      <c r="D3354" t="s">
        <v>15</v>
      </c>
      <c r="E3354" t="s">
        <v>14</v>
      </c>
      <c r="F3354">
        <v>63.51</v>
      </c>
      <c r="G3354">
        <v>44.79</v>
      </c>
      <c r="H3354">
        <v>1</v>
      </c>
      <c r="I3354">
        <f t="shared" si="158"/>
        <v>44.79</v>
      </c>
    </row>
    <row r="3355" spans="1:9" x14ac:dyDescent="0.3">
      <c r="A3355" s="1">
        <v>45624</v>
      </c>
      <c r="B3355" s="1" t="str">
        <f t="shared" si="156"/>
        <v>November</v>
      </c>
      <c r="C3355" s="1" t="str">
        <f t="shared" si="157"/>
        <v>Festive</v>
      </c>
      <c r="D3355" t="s">
        <v>7</v>
      </c>
      <c r="E3355" t="s">
        <v>6</v>
      </c>
      <c r="F3355">
        <v>28.7</v>
      </c>
      <c r="G3355">
        <v>20.72</v>
      </c>
      <c r="H3355">
        <v>5</v>
      </c>
      <c r="I3355">
        <f t="shared" si="158"/>
        <v>103.6</v>
      </c>
    </row>
    <row r="3356" spans="1:9" x14ac:dyDescent="0.3">
      <c r="A3356" s="1">
        <v>45598</v>
      </c>
      <c r="B3356" s="1" t="str">
        <f t="shared" si="156"/>
        <v>November</v>
      </c>
      <c r="C3356" s="1" t="str">
        <f t="shared" si="157"/>
        <v>Festive</v>
      </c>
      <c r="D3356" t="s">
        <v>7</v>
      </c>
      <c r="E3356" t="s">
        <v>6</v>
      </c>
      <c r="F3356">
        <v>81.83</v>
      </c>
      <c r="G3356">
        <v>61.88</v>
      </c>
      <c r="H3356">
        <v>1</v>
      </c>
      <c r="I3356">
        <f t="shared" si="158"/>
        <v>61.88</v>
      </c>
    </row>
    <row r="3357" spans="1:9" x14ac:dyDescent="0.3">
      <c r="A3357" s="1">
        <v>45410</v>
      </c>
      <c r="B3357" s="1" t="str">
        <f t="shared" si="156"/>
        <v>April</v>
      </c>
      <c r="C3357" s="1" t="str">
        <f t="shared" si="157"/>
        <v>Summer</v>
      </c>
      <c r="D3357" t="s">
        <v>26</v>
      </c>
      <c r="E3357" t="s">
        <v>6</v>
      </c>
      <c r="F3357">
        <v>75.95</v>
      </c>
      <c r="G3357">
        <v>63.63</v>
      </c>
      <c r="H3357">
        <v>3</v>
      </c>
      <c r="I3357">
        <f t="shared" si="158"/>
        <v>190.89000000000001</v>
      </c>
    </row>
    <row r="3358" spans="1:9" x14ac:dyDescent="0.3">
      <c r="A3358" s="1">
        <v>45360</v>
      </c>
      <c r="B3358" s="1" t="str">
        <f t="shared" si="156"/>
        <v>March</v>
      </c>
      <c r="C3358" s="1" t="str">
        <f t="shared" si="157"/>
        <v>Winter</v>
      </c>
      <c r="D3358" t="s">
        <v>15</v>
      </c>
      <c r="E3358" t="s">
        <v>14</v>
      </c>
      <c r="F3358">
        <v>41.27</v>
      </c>
      <c r="G3358">
        <v>34.82</v>
      </c>
      <c r="H3358">
        <v>12</v>
      </c>
      <c r="I3358">
        <f t="shared" si="158"/>
        <v>417.84000000000003</v>
      </c>
    </row>
    <row r="3359" spans="1:9" x14ac:dyDescent="0.3">
      <c r="A3359" s="1">
        <v>45572</v>
      </c>
      <c r="B3359" s="1" t="str">
        <f t="shared" si="156"/>
        <v>October</v>
      </c>
      <c r="C3359" s="1" t="str">
        <f t="shared" si="157"/>
        <v>Festive</v>
      </c>
      <c r="D3359" t="s">
        <v>36</v>
      </c>
      <c r="E3359" t="s">
        <v>35</v>
      </c>
      <c r="F3359">
        <v>0.39</v>
      </c>
      <c r="G3359">
        <v>0.28000000000000003</v>
      </c>
      <c r="H3359">
        <v>750</v>
      </c>
      <c r="I3359">
        <f t="shared" si="158"/>
        <v>210.00000000000003</v>
      </c>
    </row>
    <row r="3360" spans="1:9" x14ac:dyDescent="0.3">
      <c r="A3360" s="1">
        <v>45547</v>
      </c>
      <c r="B3360" s="1" t="str">
        <f t="shared" si="156"/>
        <v>September</v>
      </c>
      <c r="C3360" s="1" t="str">
        <f t="shared" si="157"/>
        <v>Monsoon</v>
      </c>
      <c r="D3360" t="s">
        <v>8</v>
      </c>
      <c r="E3360" t="s">
        <v>6</v>
      </c>
      <c r="F3360">
        <v>5.66</v>
      </c>
      <c r="G3360">
        <v>4.68</v>
      </c>
      <c r="H3360">
        <v>3</v>
      </c>
      <c r="I3360">
        <f t="shared" si="158"/>
        <v>14.04</v>
      </c>
    </row>
    <row r="3361" spans="1:9" x14ac:dyDescent="0.3">
      <c r="A3361" s="1">
        <v>45383</v>
      </c>
      <c r="B3361" s="1" t="str">
        <f t="shared" si="156"/>
        <v>April</v>
      </c>
      <c r="C3361" s="1" t="str">
        <f t="shared" si="157"/>
        <v>Summer</v>
      </c>
      <c r="D3361" t="s">
        <v>50</v>
      </c>
      <c r="E3361" t="s">
        <v>6</v>
      </c>
      <c r="F3361">
        <v>0.28000000000000003</v>
      </c>
      <c r="G3361">
        <v>0.2</v>
      </c>
      <c r="H3361">
        <v>1500</v>
      </c>
      <c r="I3361">
        <f t="shared" si="158"/>
        <v>300</v>
      </c>
    </row>
    <row r="3362" spans="1:9" x14ac:dyDescent="0.3">
      <c r="A3362" s="1">
        <v>45652</v>
      </c>
      <c r="B3362" s="1" t="str">
        <f t="shared" si="156"/>
        <v>December</v>
      </c>
      <c r="C3362" s="1" t="str">
        <f t="shared" si="157"/>
        <v>Festive</v>
      </c>
      <c r="D3362" t="s">
        <v>52</v>
      </c>
      <c r="E3362" t="s">
        <v>42</v>
      </c>
      <c r="F3362">
        <v>0.67</v>
      </c>
      <c r="G3362">
        <v>0.53</v>
      </c>
      <c r="H3362">
        <v>1500</v>
      </c>
      <c r="I3362">
        <f t="shared" si="158"/>
        <v>795</v>
      </c>
    </row>
    <row r="3363" spans="1:9" x14ac:dyDescent="0.3">
      <c r="A3363" s="1">
        <v>45604</v>
      </c>
      <c r="B3363" s="1" t="str">
        <f t="shared" si="156"/>
        <v>November</v>
      </c>
      <c r="C3363" s="1" t="str">
        <f t="shared" si="157"/>
        <v>Festive</v>
      </c>
      <c r="D3363" t="s">
        <v>47</v>
      </c>
      <c r="E3363" t="s">
        <v>6</v>
      </c>
      <c r="F3363">
        <v>78.06</v>
      </c>
      <c r="G3363">
        <v>73.569999999999993</v>
      </c>
      <c r="H3363">
        <v>0.5</v>
      </c>
      <c r="I3363">
        <f t="shared" si="158"/>
        <v>36.784999999999997</v>
      </c>
    </row>
    <row r="3364" spans="1:9" x14ac:dyDescent="0.3">
      <c r="A3364" s="1">
        <v>45341</v>
      </c>
      <c r="B3364" s="1" t="str">
        <f t="shared" si="156"/>
        <v>February</v>
      </c>
      <c r="C3364" s="1" t="str">
        <f t="shared" si="157"/>
        <v>Winter</v>
      </c>
      <c r="D3364" t="s">
        <v>5</v>
      </c>
      <c r="E3364" t="s">
        <v>6</v>
      </c>
      <c r="F3364">
        <v>60.79</v>
      </c>
      <c r="G3364">
        <v>42.17</v>
      </c>
      <c r="H3364">
        <v>10</v>
      </c>
      <c r="I3364">
        <f t="shared" si="158"/>
        <v>421.70000000000005</v>
      </c>
    </row>
    <row r="3365" spans="1:9" x14ac:dyDescent="0.3">
      <c r="A3365" s="1">
        <v>45558</v>
      </c>
      <c r="B3365" s="1" t="str">
        <f t="shared" si="156"/>
        <v>September</v>
      </c>
      <c r="C3365" s="1" t="str">
        <f t="shared" si="157"/>
        <v>Monsoon</v>
      </c>
      <c r="D3365" t="s">
        <v>47</v>
      </c>
      <c r="E3365" t="s">
        <v>6</v>
      </c>
      <c r="F3365">
        <v>57.82</v>
      </c>
      <c r="G3365">
        <v>41.12</v>
      </c>
      <c r="H3365">
        <v>2</v>
      </c>
      <c r="I3365">
        <f t="shared" si="158"/>
        <v>82.24</v>
      </c>
    </row>
    <row r="3366" spans="1:9" x14ac:dyDescent="0.3">
      <c r="A3366" s="1">
        <v>45530</v>
      </c>
      <c r="B3366" s="1" t="str">
        <f t="shared" si="156"/>
        <v>August</v>
      </c>
      <c r="C3366" s="1" t="str">
        <f t="shared" si="157"/>
        <v>Monsoon</v>
      </c>
      <c r="D3366" t="s">
        <v>45</v>
      </c>
      <c r="E3366" t="s">
        <v>23</v>
      </c>
      <c r="F3366">
        <v>238.39</v>
      </c>
      <c r="G3366">
        <v>210.45</v>
      </c>
      <c r="H3366">
        <v>0.5</v>
      </c>
      <c r="I3366">
        <f t="shared" si="158"/>
        <v>105.22499999999999</v>
      </c>
    </row>
    <row r="3367" spans="1:9" x14ac:dyDescent="0.3">
      <c r="A3367" s="1">
        <v>45650</v>
      </c>
      <c r="B3367" s="1" t="str">
        <f t="shared" si="156"/>
        <v>December</v>
      </c>
      <c r="C3367" s="1" t="str">
        <f t="shared" si="157"/>
        <v>Festive</v>
      </c>
      <c r="D3367" t="s">
        <v>20</v>
      </c>
      <c r="E3367" t="s">
        <v>6</v>
      </c>
      <c r="F3367">
        <v>54.2</v>
      </c>
      <c r="G3367">
        <v>46.25</v>
      </c>
      <c r="H3367">
        <v>0.25</v>
      </c>
      <c r="I3367">
        <f t="shared" si="158"/>
        <v>11.5625</v>
      </c>
    </row>
    <row r="3368" spans="1:9" x14ac:dyDescent="0.3">
      <c r="A3368" s="1">
        <v>45550</v>
      </c>
      <c r="B3368" s="1" t="str">
        <f t="shared" si="156"/>
        <v>September</v>
      </c>
      <c r="C3368" s="1" t="str">
        <f t="shared" si="157"/>
        <v>Monsoon</v>
      </c>
      <c r="D3368" t="s">
        <v>59</v>
      </c>
      <c r="E3368" t="s">
        <v>6</v>
      </c>
      <c r="F3368">
        <v>13.41</v>
      </c>
      <c r="G3368">
        <v>11.96</v>
      </c>
      <c r="H3368">
        <v>1</v>
      </c>
      <c r="I3368">
        <f t="shared" si="158"/>
        <v>11.96</v>
      </c>
    </row>
    <row r="3369" spans="1:9" x14ac:dyDescent="0.3">
      <c r="A3369" s="1">
        <v>45609</v>
      </c>
      <c r="B3369" s="1" t="str">
        <f t="shared" si="156"/>
        <v>November</v>
      </c>
      <c r="C3369" s="1" t="str">
        <f t="shared" si="157"/>
        <v>Festive</v>
      </c>
      <c r="D3369" t="s">
        <v>18</v>
      </c>
      <c r="E3369" t="s">
        <v>17</v>
      </c>
      <c r="F3369">
        <v>2.42</v>
      </c>
      <c r="G3369">
        <v>1.91</v>
      </c>
      <c r="H3369">
        <v>500</v>
      </c>
      <c r="I3369">
        <f t="shared" si="158"/>
        <v>955</v>
      </c>
    </row>
    <row r="3370" spans="1:9" x14ac:dyDescent="0.3">
      <c r="A3370" s="1">
        <v>45301</v>
      </c>
      <c r="B3370" s="1" t="str">
        <f t="shared" si="156"/>
        <v>January</v>
      </c>
      <c r="C3370" s="1" t="str">
        <f t="shared" si="157"/>
        <v>Winter</v>
      </c>
      <c r="D3370" t="s">
        <v>24</v>
      </c>
      <c r="E3370" t="s">
        <v>6</v>
      </c>
      <c r="F3370">
        <v>0.68</v>
      </c>
      <c r="G3370">
        <v>0.46</v>
      </c>
      <c r="H3370">
        <v>1500</v>
      </c>
      <c r="I3370">
        <f t="shared" si="158"/>
        <v>690</v>
      </c>
    </row>
    <row r="3371" spans="1:9" x14ac:dyDescent="0.3">
      <c r="A3371" s="1">
        <v>45308</v>
      </c>
      <c r="B3371" s="1" t="str">
        <f t="shared" si="156"/>
        <v>January</v>
      </c>
      <c r="C3371" s="1" t="str">
        <f t="shared" si="157"/>
        <v>Winter</v>
      </c>
      <c r="D3371" t="s">
        <v>21</v>
      </c>
      <c r="E3371" t="s">
        <v>6</v>
      </c>
      <c r="F3371">
        <v>74.94</v>
      </c>
      <c r="G3371">
        <v>68.27</v>
      </c>
      <c r="H3371">
        <v>2</v>
      </c>
      <c r="I3371">
        <f t="shared" si="158"/>
        <v>136.54</v>
      </c>
    </row>
    <row r="3372" spans="1:9" x14ac:dyDescent="0.3">
      <c r="A3372" s="1">
        <v>45352</v>
      </c>
      <c r="B3372" s="1" t="str">
        <f t="shared" si="156"/>
        <v>March</v>
      </c>
      <c r="C3372" s="1" t="str">
        <f t="shared" si="157"/>
        <v>Winter</v>
      </c>
      <c r="D3372" t="s">
        <v>58</v>
      </c>
      <c r="E3372" t="s">
        <v>33</v>
      </c>
      <c r="F3372">
        <v>0.06</v>
      </c>
      <c r="G3372">
        <v>0.05</v>
      </c>
      <c r="H3372">
        <v>1500</v>
      </c>
      <c r="I3372">
        <f t="shared" si="158"/>
        <v>75</v>
      </c>
    </row>
    <row r="3373" spans="1:9" x14ac:dyDescent="0.3">
      <c r="A3373" s="1">
        <v>45606</v>
      </c>
      <c r="B3373" s="1" t="str">
        <f t="shared" si="156"/>
        <v>November</v>
      </c>
      <c r="C3373" s="1" t="str">
        <f t="shared" si="157"/>
        <v>Festive</v>
      </c>
      <c r="D3373" t="s">
        <v>60</v>
      </c>
      <c r="E3373" t="s">
        <v>17</v>
      </c>
      <c r="F3373">
        <v>5.21</v>
      </c>
      <c r="G3373">
        <v>4.21</v>
      </c>
      <c r="H3373">
        <v>1500</v>
      </c>
      <c r="I3373">
        <f t="shared" si="158"/>
        <v>6315</v>
      </c>
    </row>
    <row r="3374" spans="1:9" x14ac:dyDescent="0.3">
      <c r="A3374" s="1">
        <v>45518</v>
      </c>
      <c r="B3374" s="1" t="str">
        <f t="shared" si="156"/>
        <v>August</v>
      </c>
      <c r="C3374" s="1" t="str">
        <f t="shared" si="157"/>
        <v>Monsoon</v>
      </c>
      <c r="D3374" t="s">
        <v>43</v>
      </c>
      <c r="E3374" t="s">
        <v>6</v>
      </c>
      <c r="F3374">
        <v>59.86</v>
      </c>
      <c r="G3374">
        <v>50.31</v>
      </c>
      <c r="H3374">
        <v>1</v>
      </c>
      <c r="I3374">
        <f t="shared" si="158"/>
        <v>50.31</v>
      </c>
    </row>
    <row r="3375" spans="1:9" x14ac:dyDescent="0.3">
      <c r="A3375" s="1">
        <v>45308</v>
      </c>
      <c r="B3375" s="1" t="str">
        <f t="shared" si="156"/>
        <v>January</v>
      </c>
      <c r="C3375" s="1" t="str">
        <f t="shared" si="157"/>
        <v>Winter</v>
      </c>
      <c r="D3375" t="s">
        <v>49</v>
      </c>
      <c r="E3375" t="s">
        <v>4</v>
      </c>
      <c r="F3375">
        <v>136.43</v>
      </c>
      <c r="G3375">
        <v>105.9</v>
      </c>
      <c r="H3375">
        <v>2</v>
      </c>
      <c r="I3375">
        <f t="shared" si="158"/>
        <v>211.8</v>
      </c>
    </row>
    <row r="3376" spans="1:9" x14ac:dyDescent="0.3">
      <c r="A3376" s="1">
        <v>45650</v>
      </c>
      <c r="B3376" s="1" t="str">
        <f t="shared" si="156"/>
        <v>December</v>
      </c>
      <c r="C3376" s="1" t="str">
        <f t="shared" si="157"/>
        <v>Festive</v>
      </c>
      <c r="D3376" t="s">
        <v>13</v>
      </c>
      <c r="E3376" t="s">
        <v>14</v>
      </c>
      <c r="F3376">
        <v>75.22</v>
      </c>
      <c r="G3376">
        <v>52.28</v>
      </c>
      <c r="H3376">
        <v>6</v>
      </c>
      <c r="I3376">
        <f t="shared" si="158"/>
        <v>313.68</v>
      </c>
    </row>
    <row r="3377" spans="1:9" x14ac:dyDescent="0.3">
      <c r="A3377" s="1">
        <v>45447</v>
      </c>
      <c r="B3377" s="1" t="str">
        <f t="shared" si="156"/>
        <v>June</v>
      </c>
      <c r="C3377" s="1" t="str">
        <f t="shared" si="157"/>
        <v>Summer</v>
      </c>
      <c r="D3377" t="s">
        <v>19</v>
      </c>
      <c r="E3377" t="s">
        <v>14</v>
      </c>
      <c r="F3377">
        <v>28.18</v>
      </c>
      <c r="G3377">
        <v>22.52</v>
      </c>
      <c r="H3377">
        <v>12</v>
      </c>
      <c r="I3377">
        <f t="shared" si="158"/>
        <v>270.24</v>
      </c>
    </row>
    <row r="3378" spans="1:9" x14ac:dyDescent="0.3">
      <c r="A3378" s="1">
        <v>45376</v>
      </c>
      <c r="B3378" s="1" t="str">
        <f t="shared" si="156"/>
        <v>March</v>
      </c>
      <c r="C3378" s="1" t="str">
        <f t="shared" si="157"/>
        <v>Winter</v>
      </c>
      <c r="D3378" t="s">
        <v>41</v>
      </c>
      <c r="E3378" t="s">
        <v>42</v>
      </c>
      <c r="F3378">
        <v>0.2</v>
      </c>
      <c r="G3378">
        <v>0.17</v>
      </c>
      <c r="H3378">
        <v>250</v>
      </c>
      <c r="I3378">
        <f t="shared" si="158"/>
        <v>42.5</v>
      </c>
    </row>
    <row r="3379" spans="1:9" x14ac:dyDescent="0.3">
      <c r="A3379" s="1">
        <v>45360</v>
      </c>
      <c r="B3379" s="1" t="str">
        <f t="shared" si="156"/>
        <v>March</v>
      </c>
      <c r="C3379" s="1" t="str">
        <f t="shared" si="157"/>
        <v>Winter</v>
      </c>
      <c r="D3379" t="s">
        <v>8</v>
      </c>
      <c r="E3379" t="s">
        <v>6</v>
      </c>
      <c r="F3379">
        <v>20.59</v>
      </c>
      <c r="G3379">
        <v>14.14</v>
      </c>
      <c r="H3379">
        <v>6</v>
      </c>
      <c r="I3379">
        <f t="shared" si="158"/>
        <v>84.84</v>
      </c>
    </row>
    <row r="3380" spans="1:9" x14ac:dyDescent="0.3">
      <c r="A3380" s="1">
        <v>45615</v>
      </c>
      <c r="B3380" s="1" t="str">
        <f t="shared" si="156"/>
        <v>November</v>
      </c>
      <c r="C3380" s="1" t="str">
        <f t="shared" si="157"/>
        <v>Festive</v>
      </c>
      <c r="D3380" t="s">
        <v>55</v>
      </c>
      <c r="E3380" t="s">
        <v>35</v>
      </c>
      <c r="F3380">
        <v>0.38</v>
      </c>
      <c r="G3380">
        <v>0.28999999999999998</v>
      </c>
      <c r="H3380">
        <v>500</v>
      </c>
      <c r="I3380">
        <f t="shared" si="158"/>
        <v>145</v>
      </c>
    </row>
    <row r="3381" spans="1:9" x14ac:dyDescent="0.3">
      <c r="A3381" s="1">
        <v>45348</v>
      </c>
      <c r="B3381" s="1" t="str">
        <f t="shared" si="156"/>
        <v>February</v>
      </c>
      <c r="C3381" s="1" t="str">
        <f t="shared" si="157"/>
        <v>Winter</v>
      </c>
      <c r="D3381" t="s">
        <v>13</v>
      </c>
      <c r="E3381" t="s">
        <v>14</v>
      </c>
      <c r="F3381">
        <v>83.23</v>
      </c>
      <c r="G3381">
        <v>56.07</v>
      </c>
      <c r="H3381">
        <v>4</v>
      </c>
      <c r="I3381">
        <f t="shared" si="158"/>
        <v>224.28</v>
      </c>
    </row>
    <row r="3382" spans="1:9" x14ac:dyDescent="0.3">
      <c r="A3382" s="1">
        <v>45543</v>
      </c>
      <c r="B3382" s="1" t="str">
        <f t="shared" si="156"/>
        <v>September</v>
      </c>
      <c r="C3382" s="1" t="str">
        <f t="shared" si="157"/>
        <v>Monsoon</v>
      </c>
      <c r="D3382" t="s">
        <v>3</v>
      </c>
      <c r="E3382" t="s">
        <v>4</v>
      </c>
      <c r="F3382">
        <v>156.11000000000001</v>
      </c>
      <c r="G3382">
        <v>117.89</v>
      </c>
      <c r="H3382">
        <v>3</v>
      </c>
      <c r="I3382">
        <f t="shared" si="158"/>
        <v>353.67</v>
      </c>
    </row>
    <row r="3383" spans="1:9" x14ac:dyDescent="0.3">
      <c r="A3383" s="1">
        <v>45532</v>
      </c>
      <c r="B3383" s="1" t="str">
        <f t="shared" si="156"/>
        <v>August</v>
      </c>
      <c r="C3383" s="1" t="str">
        <f t="shared" si="157"/>
        <v>Monsoon</v>
      </c>
      <c r="D3383" t="s">
        <v>39</v>
      </c>
      <c r="E3383" t="s">
        <v>11</v>
      </c>
      <c r="F3383">
        <v>556.42999999999995</v>
      </c>
      <c r="G3383">
        <v>467.17</v>
      </c>
      <c r="H3383">
        <v>2</v>
      </c>
      <c r="I3383">
        <f t="shared" si="158"/>
        <v>934.34</v>
      </c>
    </row>
    <row r="3384" spans="1:9" x14ac:dyDescent="0.3">
      <c r="A3384" s="1">
        <v>45372</v>
      </c>
      <c r="B3384" s="1" t="str">
        <f t="shared" si="156"/>
        <v>March</v>
      </c>
      <c r="C3384" s="1" t="str">
        <f t="shared" si="157"/>
        <v>Winter</v>
      </c>
      <c r="D3384" t="s">
        <v>20</v>
      </c>
      <c r="E3384" t="s">
        <v>6</v>
      </c>
      <c r="F3384">
        <v>57.65</v>
      </c>
      <c r="G3384">
        <v>53.06</v>
      </c>
      <c r="H3384">
        <v>2</v>
      </c>
      <c r="I3384">
        <f t="shared" si="158"/>
        <v>106.12</v>
      </c>
    </row>
    <row r="3385" spans="1:9" x14ac:dyDescent="0.3">
      <c r="A3385" s="1">
        <v>45492</v>
      </c>
      <c r="B3385" s="1" t="str">
        <f t="shared" si="156"/>
        <v>July</v>
      </c>
      <c r="C3385" s="1" t="str">
        <f t="shared" si="157"/>
        <v>Monsoon</v>
      </c>
      <c r="D3385" t="s">
        <v>36</v>
      </c>
      <c r="E3385" t="s">
        <v>35</v>
      </c>
      <c r="F3385">
        <v>0.45</v>
      </c>
      <c r="G3385">
        <v>0.31</v>
      </c>
      <c r="H3385">
        <v>1500</v>
      </c>
      <c r="I3385">
        <f t="shared" si="158"/>
        <v>465</v>
      </c>
    </row>
    <row r="3386" spans="1:9" x14ac:dyDescent="0.3">
      <c r="A3386" s="1">
        <v>45641</v>
      </c>
      <c r="B3386" s="1" t="str">
        <f t="shared" si="156"/>
        <v>December</v>
      </c>
      <c r="C3386" s="1" t="str">
        <f t="shared" si="157"/>
        <v>Festive</v>
      </c>
      <c r="D3386" t="s">
        <v>24</v>
      </c>
      <c r="E3386" t="s">
        <v>6</v>
      </c>
      <c r="F3386">
        <v>0.13</v>
      </c>
      <c r="G3386">
        <v>0.11</v>
      </c>
      <c r="H3386">
        <v>500</v>
      </c>
      <c r="I3386">
        <f t="shared" si="158"/>
        <v>55</v>
      </c>
    </row>
    <row r="3387" spans="1:9" x14ac:dyDescent="0.3">
      <c r="A3387" s="1">
        <v>45472</v>
      </c>
      <c r="B3387" s="1" t="str">
        <f t="shared" si="156"/>
        <v>June</v>
      </c>
      <c r="C3387" s="1" t="str">
        <f t="shared" si="157"/>
        <v>Summer</v>
      </c>
      <c r="D3387" t="s">
        <v>59</v>
      </c>
      <c r="E3387" t="s">
        <v>6</v>
      </c>
      <c r="F3387">
        <v>18.68</v>
      </c>
      <c r="G3387">
        <v>15.39</v>
      </c>
      <c r="H3387">
        <v>5</v>
      </c>
      <c r="I3387">
        <f t="shared" si="158"/>
        <v>76.95</v>
      </c>
    </row>
    <row r="3388" spans="1:9" x14ac:dyDescent="0.3">
      <c r="A3388" s="1">
        <v>45437</v>
      </c>
      <c r="B3388" s="1" t="str">
        <f t="shared" si="156"/>
        <v>May</v>
      </c>
      <c r="C3388" s="1" t="str">
        <f t="shared" si="157"/>
        <v>Summer</v>
      </c>
      <c r="D3388" t="s">
        <v>25</v>
      </c>
      <c r="E3388" t="s">
        <v>6</v>
      </c>
      <c r="F3388">
        <v>35.119999999999997</v>
      </c>
      <c r="G3388">
        <v>33.4</v>
      </c>
      <c r="H3388">
        <v>2</v>
      </c>
      <c r="I3388">
        <f t="shared" si="158"/>
        <v>66.8</v>
      </c>
    </row>
    <row r="3389" spans="1:9" x14ac:dyDescent="0.3">
      <c r="A3389" s="1">
        <v>45569</v>
      </c>
      <c r="B3389" s="1" t="str">
        <f t="shared" si="156"/>
        <v>October</v>
      </c>
      <c r="C3389" s="1" t="str">
        <f t="shared" si="157"/>
        <v>Festive</v>
      </c>
      <c r="D3389" t="s">
        <v>15</v>
      </c>
      <c r="E3389" t="s">
        <v>14</v>
      </c>
      <c r="F3389">
        <v>59.58</v>
      </c>
      <c r="G3389">
        <v>42.48</v>
      </c>
      <c r="H3389">
        <v>12</v>
      </c>
      <c r="I3389">
        <f t="shared" si="158"/>
        <v>509.76</v>
      </c>
    </row>
    <row r="3390" spans="1:9" x14ac:dyDescent="0.3">
      <c r="A3390" s="1">
        <v>45357</v>
      </c>
      <c r="B3390" s="1" t="str">
        <f t="shared" si="156"/>
        <v>March</v>
      </c>
      <c r="C3390" s="1" t="str">
        <f t="shared" si="157"/>
        <v>Winter</v>
      </c>
      <c r="D3390" t="s">
        <v>58</v>
      </c>
      <c r="E3390" t="s">
        <v>33</v>
      </c>
      <c r="F3390">
        <v>0.08</v>
      </c>
      <c r="G3390">
        <v>0.06</v>
      </c>
      <c r="H3390">
        <v>1500</v>
      </c>
      <c r="I3390">
        <f t="shared" si="158"/>
        <v>90</v>
      </c>
    </row>
    <row r="3391" spans="1:9" x14ac:dyDescent="0.3">
      <c r="A3391" s="1">
        <v>45470</v>
      </c>
      <c r="B3391" s="1" t="str">
        <f t="shared" si="156"/>
        <v>June</v>
      </c>
      <c r="C3391" s="1" t="str">
        <f t="shared" si="157"/>
        <v>Summer</v>
      </c>
      <c r="D3391" t="s">
        <v>16</v>
      </c>
      <c r="E3391" t="s">
        <v>17</v>
      </c>
      <c r="F3391">
        <v>5.76</v>
      </c>
      <c r="G3391">
        <v>4.3</v>
      </c>
      <c r="H3391">
        <v>350</v>
      </c>
      <c r="I3391">
        <f t="shared" si="158"/>
        <v>1505</v>
      </c>
    </row>
    <row r="3392" spans="1:9" x14ac:dyDescent="0.3">
      <c r="A3392" s="1">
        <v>45305</v>
      </c>
      <c r="B3392" s="1" t="str">
        <f t="shared" si="156"/>
        <v>January</v>
      </c>
      <c r="C3392" s="1" t="str">
        <f t="shared" si="157"/>
        <v>Winter</v>
      </c>
      <c r="D3392" t="s">
        <v>56</v>
      </c>
      <c r="E3392" t="s">
        <v>29</v>
      </c>
      <c r="F3392">
        <v>141.81</v>
      </c>
      <c r="G3392">
        <v>131.63999999999999</v>
      </c>
      <c r="H3392">
        <v>2</v>
      </c>
      <c r="I3392">
        <f t="shared" si="158"/>
        <v>263.27999999999997</v>
      </c>
    </row>
    <row r="3393" spans="1:9" x14ac:dyDescent="0.3">
      <c r="A3393" s="1">
        <v>45466</v>
      </c>
      <c r="B3393" s="1" t="str">
        <f t="shared" si="156"/>
        <v>June</v>
      </c>
      <c r="C3393" s="1" t="str">
        <f t="shared" si="157"/>
        <v>Summer</v>
      </c>
      <c r="D3393" t="s">
        <v>59</v>
      </c>
      <c r="E3393" t="s">
        <v>6</v>
      </c>
      <c r="F3393">
        <v>19.75</v>
      </c>
      <c r="G3393">
        <v>16.78</v>
      </c>
      <c r="H3393">
        <v>24</v>
      </c>
      <c r="I3393">
        <f t="shared" si="158"/>
        <v>402.72</v>
      </c>
    </row>
    <row r="3394" spans="1:9" x14ac:dyDescent="0.3">
      <c r="A3394" s="1">
        <v>45620</v>
      </c>
      <c r="B3394" s="1" t="str">
        <f t="shared" si="156"/>
        <v>November</v>
      </c>
      <c r="C3394" s="1" t="str">
        <f t="shared" si="157"/>
        <v>Festive</v>
      </c>
      <c r="D3394" t="s">
        <v>57</v>
      </c>
      <c r="E3394" t="s">
        <v>42</v>
      </c>
      <c r="F3394">
        <v>0.63</v>
      </c>
      <c r="G3394">
        <v>0.44</v>
      </c>
      <c r="H3394">
        <v>1000</v>
      </c>
      <c r="I3394">
        <f t="shared" si="158"/>
        <v>440</v>
      </c>
    </row>
    <row r="3395" spans="1:9" x14ac:dyDescent="0.3">
      <c r="A3395" s="1">
        <v>45611</v>
      </c>
      <c r="B3395" s="1" t="str">
        <f t="shared" ref="B3395:B3458" si="159">TEXT(A3395,"MMMM")</f>
        <v>November</v>
      </c>
      <c r="C3395" s="1" t="str">
        <f t="shared" ref="C3395:C3458" si="160">IF(OR(MONTH(A3395)=10,MONTH(A3395)=11,MONTH(A3395)=12),"Festive",
IF(OR(MONTH(A3395)=1,MONTH(A3395)=2,MONTH(A3395)=3),"Winter",
IF(OR(MONTH(A3395)=4,MONTH(A3395)=5,MONTH(A3395)=6),"Summer",
"Monsoon")))</f>
        <v>Festive</v>
      </c>
      <c r="D3395" t="s">
        <v>37</v>
      </c>
      <c r="E3395" t="s">
        <v>33</v>
      </c>
      <c r="F3395">
        <v>0.05</v>
      </c>
      <c r="G3395">
        <v>0.04</v>
      </c>
      <c r="H3395">
        <v>500</v>
      </c>
      <c r="I3395">
        <f t="shared" ref="I3395:I3458" si="161">H3395*G3395</f>
        <v>20</v>
      </c>
    </row>
    <row r="3396" spans="1:9" x14ac:dyDescent="0.3">
      <c r="A3396" s="1">
        <v>45320</v>
      </c>
      <c r="B3396" s="1" t="str">
        <f t="shared" si="159"/>
        <v>January</v>
      </c>
      <c r="C3396" s="1" t="str">
        <f t="shared" si="160"/>
        <v>Winter</v>
      </c>
      <c r="D3396" t="s">
        <v>53</v>
      </c>
      <c r="E3396" t="s">
        <v>6</v>
      </c>
      <c r="F3396">
        <v>43.72</v>
      </c>
      <c r="G3396">
        <v>34.72</v>
      </c>
      <c r="H3396">
        <v>5</v>
      </c>
      <c r="I3396">
        <f t="shared" si="161"/>
        <v>173.6</v>
      </c>
    </row>
    <row r="3397" spans="1:9" x14ac:dyDescent="0.3">
      <c r="A3397" s="1">
        <v>45418</v>
      </c>
      <c r="B3397" s="1" t="str">
        <f t="shared" si="159"/>
        <v>May</v>
      </c>
      <c r="C3397" s="1" t="str">
        <f t="shared" si="160"/>
        <v>Summer</v>
      </c>
      <c r="D3397" t="s">
        <v>47</v>
      </c>
      <c r="E3397" t="s">
        <v>6</v>
      </c>
      <c r="F3397">
        <v>111.2</v>
      </c>
      <c r="G3397">
        <v>84.42</v>
      </c>
      <c r="H3397">
        <v>2</v>
      </c>
      <c r="I3397">
        <f t="shared" si="161"/>
        <v>168.84</v>
      </c>
    </row>
    <row r="3398" spans="1:9" x14ac:dyDescent="0.3">
      <c r="A3398" s="1">
        <v>45605</v>
      </c>
      <c r="B3398" s="1" t="str">
        <f t="shared" si="159"/>
        <v>November</v>
      </c>
      <c r="C3398" s="1" t="str">
        <f t="shared" si="160"/>
        <v>Festive</v>
      </c>
      <c r="D3398" t="s">
        <v>58</v>
      </c>
      <c r="E3398" t="s">
        <v>33</v>
      </c>
      <c r="F3398">
        <v>0.08</v>
      </c>
      <c r="G3398">
        <v>0.06</v>
      </c>
      <c r="H3398">
        <v>200</v>
      </c>
      <c r="I3398">
        <f t="shared" si="161"/>
        <v>12</v>
      </c>
    </row>
    <row r="3399" spans="1:9" x14ac:dyDescent="0.3">
      <c r="A3399" s="1">
        <v>45325</v>
      </c>
      <c r="B3399" s="1" t="str">
        <f t="shared" si="159"/>
        <v>February</v>
      </c>
      <c r="C3399" s="1" t="str">
        <f t="shared" si="160"/>
        <v>Winter</v>
      </c>
      <c r="D3399" t="s">
        <v>59</v>
      </c>
      <c r="E3399" t="s">
        <v>6</v>
      </c>
      <c r="F3399">
        <v>11.25</v>
      </c>
      <c r="G3399">
        <v>8.56</v>
      </c>
      <c r="H3399">
        <v>12</v>
      </c>
      <c r="I3399">
        <f t="shared" si="161"/>
        <v>102.72</v>
      </c>
    </row>
    <row r="3400" spans="1:9" x14ac:dyDescent="0.3">
      <c r="A3400" s="1">
        <v>45350</v>
      </c>
      <c r="B3400" s="1" t="str">
        <f t="shared" si="159"/>
        <v>February</v>
      </c>
      <c r="C3400" s="1" t="str">
        <f t="shared" si="160"/>
        <v>Winter</v>
      </c>
      <c r="D3400" t="s">
        <v>58</v>
      </c>
      <c r="E3400" t="s">
        <v>33</v>
      </c>
      <c r="F3400">
        <v>0.04</v>
      </c>
      <c r="G3400">
        <v>0.03</v>
      </c>
      <c r="H3400">
        <v>100</v>
      </c>
      <c r="I3400">
        <f t="shared" si="161"/>
        <v>3</v>
      </c>
    </row>
    <row r="3401" spans="1:9" x14ac:dyDescent="0.3">
      <c r="A3401" s="1">
        <v>45568</v>
      </c>
      <c r="B3401" s="1" t="str">
        <f t="shared" si="159"/>
        <v>October</v>
      </c>
      <c r="C3401" s="1" t="str">
        <f t="shared" si="160"/>
        <v>Festive</v>
      </c>
      <c r="D3401" t="s">
        <v>18</v>
      </c>
      <c r="E3401" t="s">
        <v>17</v>
      </c>
      <c r="F3401">
        <v>2.96</v>
      </c>
      <c r="G3401">
        <v>2.48</v>
      </c>
      <c r="H3401">
        <v>1500</v>
      </c>
      <c r="I3401">
        <f t="shared" si="161"/>
        <v>3720</v>
      </c>
    </row>
    <row r="3402" spans="1:9" x14ac:dyDescent="0.3">
      <c r="A3402" s="1">
        <v>45311</v>
      </c>
      <c r="B3402" s="1" t="str">
        <f t="shared" si="159"/>
        <v>January</v>
      </c>
      <c r="C3402" s="1" t="str">
        <f t="shared" si="160"/>
        <v>Winter</v>
      </c>
      <c r="D3402" t="s">
        <v>24</v>
      </c>
      <c r="E3402" t="s">
        <v>6</v>
      </c>
      <c r="F3402">
        <v>0.76</v>
      </c>
      <c r="G3402">
        <v>0.56999999999999995</v>
      </c>
      <c r="H3402">
        <v>1000</v>
      </c>
      <c r="I3402">
        <f t="shared" si="161"/>
        <v>570</v>
      </c>
    </row>
    <row r="3403" spans="1:9" x14ac:dyDescent="0.3">
      <c r="A3403" s="1">
        <v>45508</v>
      </c>
      <c r="B3403" s="1" t="str">
        <f t="shared" si="159"/>
        <v>August</v>
      </c>
      <c r="C3403" s="1" t="str">
        <f t="shared" si="160"/>
        <v>Monsoon</v>
      </c>
      <c r="D3403" t="s">
        <v>27</v>
      </c>
      <c r="E3403" t="s">
        <v>4</v>
      </c>
      <c r="F3403">
        <v>79</v>
      </c>
      <c r="G3403">
        <v>59.58</v>
      </c>
      <c r="H3403">
        <v>1</v>
      </c>
      <c r="I3403">
        <f t="shared" si="161"/>
        <v>59.58</v>
      </c>
    </row>
    <row r="3404" spans="1:9" x14ac:dyDescent="0.3">
      <c r="A3404" s="1">
        <v>45507</v>
      </c>
      <c r="B3404" s="1" t="str">
        <f t="shared" si="159"/>
        <v>August</v>
      </c>
      <c r="C3404" s="1" t="str">
        <f t="shared" si="160"/>
        <v>Monsoon</v>
      </c>
      <c r="D3404" t="s">
        <v>48</v>
      </c>
      <c r="E3404" t="s">
        <v>6</v>
      </c>
      <c r="F3404">
        <v>68.739999999999995</v>
      </c>
      <c r="G3404">
        <v>49.44</v>
      </c>
      <c r="H3404">
        <v>5</v>
      </c>
      <c r="I3404">
        <f t="shared" si="161"/>
        <v>247.2</v>
      </c>
    </row>
    <row r="3405" spans="1:9" x14ac:dyDescent="0.3">
      <c r="A3405" s="1">
        <v>45655</v>
      </c>
      <c r="B3405" s="1" t="str">
        <f t="shared" si="159"/>
        <v>December</v>
      </c>
      <c r="C3405" s="1" t="str">
        <f t="shared" si="160"/>
        <v>Festive</v>
      </c>
      <c r="D3405" t="s">
        <v>48</v>
      </c>
      <c r="E3405" t="s">
        <v>6</v>
      </c>
      <c r="F3405">
        <v>100.6</v>
      </c>
      <c r="G3405">
        <v>73.37</v>
      </c>
      <c r="H3405">
        <v>3</v>
      </c>
      <c r="I3405">
        <f t="shared" si="161"/>
        <v>220.11</v>
      </c>
    </row>
    <row r="3406" spans="1:9" x14ac:dyDescent="0.3">
      <c r="A3406" s="1">
        <v>45303</v>
      </c>
      <c r="B3406" s="1" t="str">
        <f t="shared" si="159"/>
        <v>January</v>
      </c>
      <c r="C3406" s="1" t="str">
        <f t="shared" si="160"/>
        <v>Winter</v>
      </c>
      <c r="D3406" t="s">
        <v>36</v>
      </c>
      <c r="E3406" t="s">
        <v>35</v>
      </c>
      <c r="F3406">
        <v>0.51</v>
      </c>
      <c r="G3406">
        <v>0.46</v>
      </c>
      <c r="H3406">
        <v>100</v>
      </c>
      <c r="I3406">
        <f t="shared" si="161"/>
        <v>46</v>
      </c>
    </row>
    <row r="3407" spans="1:9" x14ac:dyDescent="0.3">
      <c r="A3407" s="1">
        <v>45485</v>
      </c>
      <c r="B3407" s="1" t="str">
        <f t="shared" si="159"/>
        <v>July</v>
      </c>
      <c r="C3407" s="1" t="str">
        <f t="shared" si="160"/>
        <v>Monsoon</v>
      </c>
      <c r="D3407" t="s">
        <v>20</v>
      </c>
      <c r="E3407" t="s">
        <v>6</v>
      </c>
      <c r="F3407">
        <v>77.790000000000006</v>
      </c>
      <c r="G3407">
        <v>67.31</v>
      </c>
      <c r="H3407">
        <v>3</v>
      </c>
      <c r="I3407">
        <f t="shared" si="161"/>
        <v>201.93</v>
      </c>
    </row>
    <row r="3408" spans="1:9" x14ac:dyDescent="0.3">
      <c r="A3408" s="1">
        <v>45457</v>
      </c>
      <c r="B3408" s="1" t="str">
        <f t="shared" si="159"/>
        <v>June</v>
      </c>
      <c r="C3408" s="1" t="str">
        <f t="shared" si="160"/>
        <v>Summer</v>
      </c>
      <c r="D3408" t="s">
        <v>19</v>
      </c>
      <c r="E3408" t="s">
        <v>14</v>
      </c>
      <c r="F3408">
        <v>41.43</v>
      </c>
      <c r="G3408">
        <v>33.53</v>
      </c>
      <c r="H3408">
        <v>6</v>
      </c>
      <c r="I3408">
        <f t="shared" si="161"/>
        <v>201.18</v>
      </c>
    </row>
    <row r="3409" spans="1:9" x14ac:dyDescent="0.3">
      <c r="A3409" s="1">
        <v>45542</v>
      </c>
      <c r="B3409" s="1" t="str">
        <f t="shared" si="159"/>
        <v>September</v>
      </c>
      <c r="C3409" s="1" t="str">
        <f t="shared" si="160"/>
        <v>Monsoon</v>
      </c>
      <c r="D3409" t="s">
        <v>26</v>
      </c>
      <c r="E3409" t="s">
        <v>6</v>
      </c>
      <c r="F3409">
        <v>67.790000000000006</v>
      </c>
      <c r="G3409">
        <v>52.71</v>
      </c>
      <c r="H3409">
        <v>2</v>
      </c>
      <c r="I3409">
        <f t="shared" si="161"/>
        <v>105.42</v>
      </c>
    </row>
    <row r="3410" spans="1:9" x14ac:dyDescent="0.3">
      <c r="A3410" s="1">
        <v>45652</v>
      </c>
      <c r="B3410" s="1" t="str">
        <f t="shared" si="159"/>
        <v>December</v>
      </c>
      <c r="C3410" s="1" t="str">
        <f t="shared" si="160"/>
        <v>Festive</v>
      </c>
      <c r="D3410" t="s">
        <v>27</v>
      </c>
      <c r="E3410" t="s">
        <v>4</v>
      </c>
      <c r="F3410">
        <v>150.93</v>
      </c>
      <c r="G3410">
        <v>116.4</v>
      </c>
      <c r="H3410">
        <v>10</v>
      </c>
      <c r="I3410">
        <f t="shared" si="161"/>
        <v>1164</v>
      </c>
    </row>
    <row r="3411" spans="1:9" x14ac:dyDescent="0.3">
      <c r="A3411" s="1">
        <v>45629</v>
      </c>
      <c r="B3411" s="1" t="str">
        <f t="shared" si="159"/>
        <v>December</v>
      </c>
      <c r="C3411" s="1" t="str">
        <f t="shared" si="160"/>
        <v>Festive</v>
      </c>
      <c r="D3411" t="s">
        <v>7</v>
      </c>
      <c r="E3411" t="s">
        <v>6</v>
      </c>
      <c r="F3411">
        <v>51.69</v>
      </c>
      <c r="G3411">
        <v>46.91</v>
      </c>
      <c r="H3411">
        <v>10</v>
      </c>
      <c r="I3411">
        <f t="shared" si="161"/>
        <v>469.09999999999997</v>
      </c>
    </row>
    <row r="3412" spans="1:9" x14ac:dyDescent="0.3">
      <c r="A3412" s="1">
        <v>45465</v>
      </c>
      <c r="B3412" s="1" t="str">
        <f t="shared" si="159"/>
        <v>June</v>
      </c>
      <c r="C3412" s="1" t="str">
        <f t="shared" si="160"/>
        <v>Summer</v>
      </c>
      <c r="D3412" t="s">
        <v>31</v>
      </c>
      <c r="E3412" t="s">
        <v>11</v>
      </c>
      <c r="F3412">
        <v>294.52999999999997</v>
      </c>
      <c r="G3412">
        <v>216.95</v>
      </c>
      <c r="H3412">
        <v>0.5</v>
      </c>
      <c r="I3412">
        <f t="shared" si="161"/>
        <v>108.47499999999999</v>
      </c>
    </row>
    <row r="3413" spans="1:9" x14ac:dyDescent="0.3">
      <c r="A3413" s="1">
        <v>45604</v>
      </c>
      <c r="B3413" s="1" t="str">
        <f t="shared" si="159"/>
        <v>November</v>
      </c>
      <c r="C3413" s="1" t="str">
        <f t="shared" si="160"/>
        <v>Festive</v>
      </c>
      <c r="D3413" t="s">
        <v>53</v>
      </c>
      <c r="E3413" t="s">
        <v>6</v>
      </c>
      <c r="F3413">
        <v>62.77</v>
      </c>
      <c r="G3413">
        <v>58.72</v>
      </c>
      <c r="H3413">
        <v>0.25</v>
      </c>
      <c r="I3413">
        <f t="shared" si="161"/>
        <v>14.68</v>
      </c>
    </row>
    <row r="3414" spans="1:9" x14ac:dyDescent="0.3">
      <c r="A3414" s="1">
        <v>45621</v>
      </c>
      <c r="B3414" s="1" t="str">
        <f t="shared" si="159"/>
        <v>November</v>
      </c>
      <c r="C3414" s="1" t="str">
        <f t="shared" si="160"/>
        <v>Festive</v>
      </c>
      <c r="D3414" t="s">
        <v>8</v>
      </c>
      <c r="E3414" t="s">
        <v>6</v>
      </c>
      <c r="F3414">
        <v>21.43</v>
      </c>
      <c r="G3414">
        <v>19.27</v>
      </c>
      <c r="H3414">
        <v>3</v>
      </c>
      <c r="I3414">
        <f t="shared" si="161"/>
        <v>57.81</v>
      </c>
    </row>
    <row r="3415" spans="1:9" x14ac:dyDescent="0.3">
      <c r="A3415" s="1">
        <v>45647</v>
      </c>
      <c r="B3415" s="1" t="str">
        <f t="shared" si="159"/>
        <v>December</v>
      </c>
      <c r="C3415" s="1" t="str">
        <f t="shared" si="160"/>
        <v>Festive</v>
      </c>
      <c r="D3415" t="s">
        <v>58</v>
      </c>
      <c r="E3415" t="s">
        <v>33</v>
      </c>
      <c r="F3415">
        <v>0.05</v>
      </c>
      <c r="G3415">
        <v>0.04</v>
      </c>
      <c r="H3415">
        <v>750</v>
      </c>
      <c r="I3415">
        <f t="shared" si="161"/>
        <v>30</v>
      </c>
    </row>
    <row r="3416" spans="1:9" x14ac:dyDescent="0.3">
      <c r="A3416" s="1">
        <v>45330</v>
      </c>
      <c r="B3416" s="1" t="str">
        <f t="shared" si="159"/>
        <v>February</v>
      </c>
      <c r="C3416" s="1" t="str">
        <f t="shared" si="160"/>
        <v>Winter</v>
      </c>
      <c r="D3416" t="s">
        <v>52</v>
      </c>
      <c r="E3416" t="s">
        <v>42</v>
      </c>
      <c r="F3416">
        <v>0.39</v>
      </c>
      <c r="G3416">
        <v>0.33</v>
      </c>
      <c r="H3416">
        <v>50</v>
      </c>
      <c r="I3416">
        <f t="shared" si="161"/>
        <v>16.5</v>
      </c>
    </row>
    <row r="3417" spans="1:9" x14ac:dyDescent="0.3">
      <c r="A3417" s="1">
        <v>45401</v>
      </c>
      <c r="B3417" s="1" t="str">
        <f t="shared" si="159"/>
        <v>April</v>
      </c>
      <c r="C3417" s="1" t="str">
        <f t="shared" si="160"/>
        <v>Summer</v>
      </c>
      <c r="D3417" t="s">
        <v>53</v>
      </c>
      <c r="E3417" t="s">
        <v>6</v>
      </c>
      <c r="F3417">
        <v>67.290000000000006</v>
      </c>
      <c r="G3417">
        <v>63</v>
      </c>
      <c r="H3417">
        <v>5</v>
      </c>
      <c r="I3417">
        <f t="shared" si="161"/>
        <v>315</v>
      </c>
    </row>
    <row r="3418" spans="1:9" x14ac:dyDescent="0.3">
      <c r="A3418" s="1">
        <v>45572</v>
      </c>
      <c r="B3418" s="1" t="str">
        <f t="shared" si="159"/>
        <v>October</v>
      </c>
      <c r="C3418" s="1" t="str">
        <f t="shared" si="160"/>
        <v>Festive</v>
      </c>
      <c r="D3418" t="s">
        <v>28</v>
      </c>
      <c r="E3418" t="s">
        <v>29</v>
      </c>
      <c r="F3418">
        <v>137.44</v>
      </c>
      <c r="G3418">
        <v>104.74</v>
      </c>
      <c r="H3418">
        <v>1</v>
      </c>
      <c r="I3418">
        <f t="shared" si="161"/>
        <v>104.74</v>
      </c>
    </row>
    <row r="3419" spans="1:9" x14ac:dyDescent="0.3">
      <c r="A3419" s="1">
        <v>45639</v>
      </c>
      <c r="B3419" s="1" t="str">
        <f t="shared" si="159"/>
        <v>December</v>
      </c>
      <c r="C3419" s="1" t="str">
        <f t="shared" si="160"/>
        <v>Festive</v>
      </c>
      <c r="D3419" t="s">
        <v>43</v>
      </c>
      <c r="E3419" t="s">
        <v>6</v>
      </c>
      <c r="F3419">
        <v>78.88</v>
      </c>
      <c r="G3419">
        <v>64.89</v>
      </c>
      <c r="H3419">
        <v>1</v>
      </c>
      <c r="I3419">
        <f t="shared" si="161"/>
        <v>64.89</v>
      </c>
    </row>
    <row r="3420" spans="1:9" x14ac:dyDescent="0.3">
      <c r="A3420" s="1">
        <v>45407</v>
      </c>
      <c r="B3420" s="1" t="str">
        <f t="shared" si="159"/>
        <v>April</v>
      </c>
      <c r="C3420" s="1" t="str">
        <f t="shared" si="160"/>
        <v>Summer</v>
      </c>
      <c r="D3420" t="s">
        <v>21</v>
      </c>
      <c r="E3420" t="s">
        <v>6</v>
      </c>
      <c r="F3420">
        <v>54.96</v>
      </c>
      <c r="G3420">
        <v>52.18</v>
      </c>
      <c r="H3420">
        <v>2</v>
      </c>
      <c r="I3420">
        <f t="shared" si="161"/>
        <v>104.36</v>
      </c>
    </row>
    <row r="3421" spans="1:9" x14ac:dyDescent="0.3">
      <c r="A3421" s="1">
        <v>45339</v>
      </c>
      <c r="B3421" s="1" t="str">
        <f t="shared" si="159"/>
        <v>February</v>
      </c>
      <c r="C3421" s="1" t="str">
        <f t="shared" si="160"/>
        <v>Winter</v>
      </c>
      <c r="D3421" t="s">
        <v>3</v>
      </c>
      <c r="E3421" t="s">
        <v>4</v>
      </c>
      <c r="F3421">
        <v>84.34</v>
      </c>
      <c r="G3421">
        <v>69.22</v>
      </c>
      <c r="H3421">
        <v>5</v>
      </c>
      <c r="I3421">
        <f t="shared" si="161"/>
        <v>346.1</v>
      </c>
    </row>
    <row r="3422" spans="1:9" x14ac:dyDescent="0.3">
      <c r="A3422" s="1">
        <v>45340</v>
      </c>
      <c r="B3422" s="1" t="str">
        <f t="shared" si="159"/>
        <v>February</v>
      </c>
      <c r="C3422" s="1" t="str">
        <f t="shared" si="160"/>
        <v>Winter</v>
      </c>
      <c r="D3422" t="s">
        <v>57</v>
      </c>
      <c r="E3422" t="s">
        <v>42</v>
      </c>
      <c r="F3422">
        <v>0.71</v>
      </c>
      <c r="G3422">
        <v>0.51</v>
      </c>
      <c r="H3422">
        <v>200</v>
      </c>
      <c r="I3422">
        <f t="shared" si="161"/>
        <v>102</v>
      </c>
    </row>
    <row r="3423" spans="1:9" x14ac:dyDescent="0.3">
      <c r="A3423" s="1">
        <v>45431</v>
      </c>
      <c r="B3423" s="1" t="str">
        <f t="shared" si="159"/>
        <v>May</v>
      </c>
      <c r="C3423" s="1" t="str">
        <f t="shared" si="160"/>
        <v>Summer</v>
      </c>
      <c r="D3423" t="s">
        <v>31</v>
      </c>
      <c r="E3423" t="s">
        <v>11</v>
      </c>
      <c r="F3423">
        <v>347.95</v>
      </c>
      <c r="G3423">
        <v>298.12</v>
      </c>
      <c r="H3423">
        <v>1</v>
      </c>
      <c r="I3423">
        <f t="shared" si="161"/>
        <v>298.12</v>
      </c>
    </row>
    <row r="3424" spans="1:9" x14ac:dyDescent="0.3">
      <c r="A3424" s="1">
        <v>45633</v>
      </c>
      <c r="B3424" s="1" t="str">
        <f t="shared" si="159"/>
        <v>December</v>
      </c>
      <c r="C3424" s="1" t="str">
        <f t="shared" si="160"/>
        <v>Festive</v>
      </c>
      <c r="D3424" t="s">
        <v>30</v>
      </c>
      <c r="E3424" t="s">
        <v>6</v>
      </c>
      <c r="F3424">
        <v>56.67</v>
      </c>
      <c r="G3424">
        <v>45.32</v>
      </c>
      <c r="H3424">
        <v>5</v>
      </c>
      <c r="I3424">
        <f t="shared" si="161"/>
        <v>226.6</v>
      </c>
    </row>
    <row r="3425" spans="1:9" x14ac:dyDescent="0.3">
      <c r="A3425" s="1">
        <v>45399</v>
      </c>
      <c r="B3425" s="1" t="str">
        <f t="shared" si="159"/>
        <v>April</v>
      </c>
      <c r="C3425" s="1" t="str">
        <f t="shared" si="160"/>
        <v>Summer</v>
      </c>
      <c r="D3425" t="s">
        <v>27</v>
      </c>
      <c r="E3425" t="s">
        <v>4</v>
      </c>
      <c r="F3425">
        <v>68.790000000000006</v>
      </c>
      <c r="G3425">
        <v>62.5</v>
      </c>
      <c r="H3425">
        <v>5</v>
      </c>
      <c r="I3425">
        <f t="shared" si="161"/>
        <v>312.5</v>
      </c>
    </row>
    <row r="3426" spans="1:9" x14ac:dyDescent="0.3">
      <c r="A3426" s="1">
        <v>45575</v>
      </c>
      <c r="B3426" s="1" t="str">
        <f t="shared" si="159"/>
        <v>October</v>
      </c>
      <c r="C3426" s="1" t="str">
        <f t="shared" si="160"/>
        <v>Festive</v>
      </c>
      <c r="D3426" t="s">
        <v>57</v>
      </c>
      <c r="E3426" t="s">
        <v>42</v>
      </c>
      <c r="F3426">
        <v>0.66</v>
      </c>
      <c r="G3426">
        <v>0.46</v>
      </c>
      <c r="H3426">
        <v>100</v>
      </c>
      <c r="I3426">
        <f t="shared" si="161"/>
        <v>46</v>
      </c>
    </row>
    <row r="3427" spans="1:9" x14ac:dyDescent="0.3">
      <c r="A3427" s="1">
        <v>45446</v>
      </c>
      <c r="B3427" s="1" t="str">
        <f t="shared" si="159"/>
        <v>June</v>
      </c>
      <c r="C3427" s="1" t="str">
        <f t="shared" si="160"/>
        <v>Summer</v>
      </c>
      <c r="D3427" t="s">
        <v>59</v>
      </c>
      <c r="E3427" t="s">
        <v>6</v>
      </c>
      <c r="F3427">
        <v>23.45</v>
      </c>
      <c r="G3427">
        <v>17.329999999999998</v>
      </c>
      <c r="H3427">
        <v>5</v>
      </c>
      <c r="I3427">
        <f t="shared" si="161"/>
        <v>86.649999999999991</v>
      </c>
    </row>
    <row r="3428" spans="1:9" x14ac:dyDescent="0.3">
      <c r="A3428" s="1">
        <v>45445</v>
      </c>
      <c r="B3428" s="1" t="str">
        <f t="shared" si="159"/>
        <v>June</v>
      </c>
      <c r="C3428" s="1" t="str">
        <f t="shared" si="160"/>
        <v>Summer</v>
      </c>
      <c r="D3428" t="s">
        <v>28</v>
      </c>
      <c r="E3428" t="s">
        <v>29</v>
      </c>
      <c r="F3428">
        <v>163.19999999999999</v>
      </c>
      <c r="G3428">
        <v>151.88999999999999</v>
      </c>
      <c r="H3428">
        <v>5</v>
      </c>
      <c r="I3428">
        <f t="shared" si="161"/>
        <v>759.44999999999993</v>
      </c>
    </row>
    <row r="3429" spans="1:9" x14ac:dyDescent="0.3">
      <c r="A3429" s="1">
        <v>45452</v>
      </c>
      <c r="B3429" s="1" t="str">
        <f t="shared" si="159"/>
        <v>June</v>
      </c>
      <c r="C3429" s="1" t="str">
        <f t="shared" si="160"/>
        <v>Summer</v>
      </c>
      <c r="D3429" t="s">
        <v>3</v>
      </c>
      <c r="E3429" t="s">
        <v>4</v>
      </c>
      <c r="F3429">
        <v>67.73</v>
      </c>
      <c r="G3429">
        <v>63.85</v>
      </c>
      <c r="H3429">
        <v>0.5</v>
      </c>
      <c r="I3429">
        <f t="shared" si="161"/>
        <v>31.925000000000001</v>
      </c>
    </row>
    <row r="3430" spans="1:9" x14ac:dyDescent="0.3">
      <c r="A3430" s="1">
        <v>45617</v>
      </c>
      <c r="B3430" s="1" t="str">
        <f t="shared" si="159"/>
        <v>November</v>
      </c>
      <c r="C3430" s="1" t="str">
        <f t="shared" si="160"/>
        <v>Festive</v>
      </c>
      <c r="D3430" t="s">
        <v>43</v>
      </c>
      <c r="E3430" t="s">
        <v>6</v>
      </c>
      <c r="F3430">
        <v>93.28</v>
      </c>
      <c r="G3430">
        <v>81.62</v>
      </c>
      <c r="H3430">
        <v>0.5</v>
      </c>
      <c r="I3430">
        <f t="shared" si="161"/>
        <v>40.81</v>
      </c>
    </row>
    <row r="3431" spans="1:9" x14ac:dyDescent="0.3">
      <c r="A3431" s="1">
        <v>45631</v>
      </c>
      <c r="B3431" s="1" t="str">
        <f t="shared" si="159"/>
        <v>December</v>
      </c>
      <c r="C3431" s="1" t="str">
        <f t="shared" si="160"/>
        <v>Festive</v>
      </c>
      <c r="D3431" t="s">
        <v>24</v>
      </c>
      <c r="E3431" t="s">
        <v>6</v>
      </c>
      <c r="F3431">
        <v>0.92</v>
      </c>
      <c r="G3431">
        <v>0.73</v>
      </c>
      <c r="H3431">
        <v>1000</v>
      </c>
      <c r="I3431">
        <f t="shared" si="161"/>
        <v>730</v>
      </c>
    </row>
    <row r="3432" spans="1:9" x14ac:dyDescent="0.3">
      <c r="A3432" s="1">
        <v>45384</v>
      </c>
      <c r="B3432" s="1" t="str">
        <f t="shared" si="159"/>
        <v>April</v>
      </c>
      <c r="C3432" s="1" t="str">
        <f t="shared" si="160"/>
        <v>Summer</v>
      </c>
      <c r="D3432" t="s">
        <v>52</v>
      </c>
      <c r="E3432" t="s">
        <v>42</v>
      </c>
      <c r="F3432">
        <v>0.71</v>
      </c>
      <c r="G3432">
        <v>0.56000000000000005</v>
      </c>
      <c r="H3432">
        <v>200</v>
      </c>
      <c r="I3432">
        <f t="shared" si="161"/>
        <v>112.00000000000001</v>
      </c>
    </row>
    <row r="3433" spans="1:9" x14ac:dyDescent="0.3">
      <c r="A3433" s="1">
        <v>45556</v>
      </c>
      <c r="B3433" s="1" t="str">
        <f t="shared" si="159"/>
        <v>September</v>
      </c>
      <c r="C3433" s="1" t="str">
        <f t="shared" si="160"/>
        <v>Monsoon</v>
      </c>
      <c r="D3433" t="s">
        <v>56</v>
      </c>
      <c r="E3433" t="s">
        <v>29</v>
      </c>
      <c r="F3433">
        <v>386.75</v>
      </c>
      <c r="G3433">
        <v>286.45</v>
      </c>
      <c r="H3433">
        <v>5</v>
      </c>
      <c r="I3433">
        <f t="shared" si="161"/>
        <v>1432.25</v>
      </c>
    </row>
    <row r="3434" spans="1:9" x14ac:dyDescent="0.3">
      <c r="A3434" s="1">
        <v>45547</v>
      </c>
      <c r="B3434" s="1" t="str">
        <f t="shared" si="159"/>
        <v>September</v>
      </c>
      <c r="C3434" s="1" t="str">
        <f t="shared" si="160"/>
        <v>Monsoon</v>
      </c>
      <c r="D3434" t="s">
        <v>39</v>
      </c>
      <c r="E3434" t="s">
        <v>11</v>
      </c>
      <c r="F3434">
        <v>667.13</v>
      </c>
      <c r="G3434">
        <v>465.32</v>
      </c>
      <c r="H3434">
        <v>0.25</v>
      </c>
      <c r="I3434">
        <f t="shared" si="161"/>
        <v>116.33</v>
      </c>
    </row>
    <row r="3435" spans="1:9" x14ac:dyDescent="0.3">
      <c r="A3435" s="1">
        <v>45625</v>
      </c>
      <c r="B3435" s="1" t="str">
        <f t="shared" si="159"/>
        <v>November</v>
      </c>
      <c r="C3435" s="1" t="str">
        <f t="shared" si="160"/>
        <v>Festive</v>
      </c>
      <c r="D3435" t="s">
        <v>49</v>
      </c>
      <c r="E3435" t="s">
        <v>4</v>
      </c>
      <c r="F3435">
        <v>211.69</v>
      </c>
      <c r="G3435">
        <v>144.15</v>
      </c>
      <c r="H3435">
        <v>0.25</v>
      </c>
      <c r="I3435">
        <f t="shared" si="161"/>
        <v>36.037500000000001</v>
      </c>
    </row>
    <row r="3436" spans="1:9" x14ac:dyDescent="0.3">
      <c r="A3436" s="1">
        <v>45647</v>
      </c>
      <c r="B3436" s="1" t="str">
        <f t="shared" si="159"/>
        <v>December</v>
      </c>
      <c r="C3436" s="1" t="str">
        <f t="shared" si="160"/>
        <v>Festive</v>
      </c>
      <c r="D3436" t="s">
        <v>37</v>
      </c>
      <c r="E3436" t="s">
        <v>33</v>
      </c>
      <c r="F3436">
        <v>0.05</v>
      </c>
      <c r="G3436">
        <v>0.04</v>
      </c>
      <c r="H3436">
        <v>1500</v>
      </c>
      <c r="I3436">
        <f t="shared" si="161"/>
        <v>60</v>
      </c>
    </row>
    <row r="3437" spans="1:9" x14ac:dyDescent="0.3">
      <c r="A3437" s="1">
        <v>45514</v>
      </c>
      <c r="B3437" s="1" t="str">
        <f t="shared" si="159"/>
        <v>August</v>
      </c>
      <c r="C3437" s="1" t="str">
        <f t="shared" si="160"/>
        <v>Monsoon</v>
      </c>
      <c r="D3437" t="s">
        <v>21</v>
      </c>
      <c r="E3437" t="s">
        <v>6</v>
      </c>
      <c r="F3437">
        <v>93.09</v>
      </c>
      <c r="G3437">
        <v>69.44</v>
      </c>
      <c r="H3437">
        <v>0.25</v>
      </c>
      <c r="I3437">
        <f t="shared" si="161"/>
        <v>17.36</v>
      </c>
    </row>
    <row r="3438" spans="1:9" x14ac:dyDescent="0.3">
      <c r="A3438" s="1">
        <v>45322</v>
      </c>
      <c r="B3438" s="1" t="str">
        <f t="shared" si="159"/>
        <v>January</v>
      </c>
      <c r="C3438" s="1" t="str">
        <f t="shared" si="160"/>
        <v>Winter</v>
      </c>
      <c r="D3438" t="s">
        <v>12</v>
      </c>
      <c r="E3438" t="s">
        <v>6</v>
      </c>
      <c r="F3438">
        <v>0.1</v>
      </c>
      <c r="G3438">
        <v>0.08</v>
      </c>
      <c r="H3438">
        <v>750</v>
      </c>
      <c r="I3438">
        <f t="shared" si="161"/>
        <v>60</v>
      </c>
    </row>
    <row r="3439" spans="1:9" x14ac:dyDescent="0.3">
      <c r="A3439" s="1">
        <v>45478</v>
      </c>
      <c r="B3439" s="1" t="str">
        <f t="shared" si="159"/>
        <v>July</v>
      </c>
      <c r="C3439" s="1" t="str">
        <f t="shared" si="160"/>
        <v>Monsoon</v>
      </c>
      <c r="D3439" t="s">
        <v>53</v>
      </c>
      <c r="E3439" t="s">
        <v>6</v>
      </c>
      <c r="F3439">
        <v>99.51</v>
      </c>
      <c r="G3439">
        <v>83.91</v>
      </c>
      <c r="H3439">
        <v>1</v>
      </c>
      <c r="I3439">
        <f t="shared" si="161"/>
        <v>83.91</v>
      </c>
    </row>
    <row r="3440" spans="1:9" x14ac:dyDescent="0.3">
      <c r="A3440" s="1">
        <v>45415</v>
      </c>
      <c r="B3440" s="1" t="str">
        <f t="shared" si="159"/>
        <v>May</v>
      </c>
      <c r="C3440" s="1" t="str">
        <f t="shared" si="160"/>
        <v>Summer</v>
      </c>
      <c r="D3440" t="s">
        <v>31</v>
      </c>
      <c r="E3440" t="s">
        <v>11</v>
      </c>
      <c r="F3440">
        <v>315.55</v>
      </c>
      <c r="G3440">
        <v>236.1</v>
      </c>
      <c r="H3440">
        <v>2</v>
      </c>
      <c r="I3440">
        <f t="shared" si="161"/>
        <v>472.2</v>
      </c>
    </row>
    <row r="3441" spans="1:9" x14ac:dyDescent="0.3">
      <c r="A3441" s="1">
        <v>45653</v>
      </c>
      <c r="B3441" s="1" t="str">
        <f t="shared" si="159"/>
        <v>December</v>
      </c>
      <c r="C3441" s="1" t="str">
        <f t="shared" si="160"/>
        <v>Festive</v>
      </c>
      <c r="D3441" t="s">
        <v>22</v>
      </c>
      <c r="E3441" t="s">
        <v>23</v>
      </c>
      <c r="F3441">
        <v>402.12</v>
      </c>
      <c r="G3441">
        <v>273.66000000000003</v>
      </c>
      <c r="H3441">
        <v>10</v>
      </c>
      <c r="I3441">
        <f t="shared" si="161"/>
        <v>2736.6000000000004</v>
      </c>
    </row>
    <row r="3442" spans="1:9" x14ac:dyDescent="0.3">
      <c r="A3442" s="1">
        <v>45514</v>
      </c>
      <c r="B3442" s="1" t="str">
        <f t="shared" si="159"/>
        <v>August</v>
      </c>
      <c r="C3442" s="1" t="str">
        <f t="shared" si="160"/>
        <v>Monsoon</v>
      </c>
      <c r="D3442" t="s">
        <v>51</v>
      </c>
      <c r="E3442" t="s">
        <v>6</v>
      </c>
      <c r="F3442">
        <v>54.19</v>
      </c>
      <c r="G3442">
        <v>46.89</v>
      </c>
      <c r="H3442">
        <v>0.25</v>
      </c>
      <c r="I3442">
        <f t="shared" si="161"/>
        <v>11.7225</v>
      </c>
    </row>
    <row r="3443" spans="1:9" x14ac:dyDescent="0.3">
      <c r="A3443" s="1">
        <v>45324</v>
      </c>
      <c r="B3443" s="1" t="str">
        <f t="shared" si="159"/>
        <v>February</v>
      </c>
      <c r="C3443" s="1" t="str">
        <f t="shared" si="160"/>
        <v>Winter</v>
      </c>
      <c r="D3443" t="s">
        <v>28</v>
      </c>
      <c r="E3443" t="s">
        <v>29</v>
      </c>
      <c r="F3443">
        <v>132.16999999999999</v>
      </c>
      <c r="G3443">
        <v>124.67</v>
      </c>
      <c r="H3443">
        <v>24</v>
      </c>
      <c r="I3443">
        <f t="shared" si="161"/>
        <v>2992.08</v>
      </c>
    </row>
    <row r="3444" spans="1:9" x14ac:dyDescent="0.3">
      <c r="A3444" s="1">
        <v>45503</v>
      </c>
      <c r="B3444" s="1" t="str">
        <f t="shared" si="159"/>
        <v>July</v>
      </c>
      <c r="C3444" s="1" t="str">
        <f t="shared" si="160"/>
        <v>Monsoon</v>
      </c>
      <c r="D3444" t="s">
        <v>40</v>
      </c>
      <c r="E3444" t="s">
        <v>29</v>
      </c>
      <c r="F3444">
        <v>81.16</v>
      </c>
      <c r="G3444">
        <v>59.62</v>
      </c>
      <c r="H3444">
        <v>12</v>
      </c>
      <c r="I3444">
        <f t="shared" si="161"/>
        <v>715.43999999999994</v>
      </c>
    </row>
    <row r="3445" spans="1:9" x14ac:dyDescent="0.3">
      <c r="A3445" s="1">
        <v>45602</v>
      </c>
      <c r="B3445" s="1" t="str">
        <f t="shared" si="159"/>
        <v>November</v>
      </c>
      <c r="C3445" s="1" t="str">
        <f t="shared" si="160"/>
        <v>Festive</v>
      </c>
      <c r="D3445" t="s">
        <v>44</v>
      </c>
      <c r="E3445" t="s">
        <v>6</v>
      </c>
      <c r="F3445">
        <v>12.64</v>
      </c>
      <c r="G3445">
        <v>10.36</v>
      </c>
      <c r="H3445">
        <v>2</v>
      </c>
      <c r="I3445">
        <f t="shared" si="161"/>
        <v>20.72</v>
      </c>
    </row>
    <row r="3446" spans="1:9" x14ac:dyDescent="0.3">
      <c r="A3446" s="1">
        <v>45423</v>
      </c>
      <c r="B3446" s="1" t="str">
        <f t="shared" si="159"/>
        <v>May</v>
      </c>
      <c r="C3446" s="1" t="str">
        <f t="shared" si="160"/>
        <v>Summer</v>
      </c>
      <c r="D3446" t="s">
        <v>48</v>
      </c>
      <c r="E3446" t="s">
        <v>6</v>
      </c>
      <c r="F3446">
        <v>98.64</v>
      </c>
      <c r="G3446">
        <v>79.83</v>
      </c>
      <c r="H3446">
        <v>2</v>
      </c>
      <c r="I3446">
        <f t="shared" si="161"/>
        <v>159.66</v>
      </c>
    </row>
    <row r="3447" spans="1:9" x14ac:dyDescent="0.3">
      <c r="A3447" s="1">
        <v>45412</v>
      </c>
      <c r="B3447" s="1" t="str">
        <f t="shared" si="159"/>
        <v>April</v>
      </c>
      <c r="C3447" s="1" t="str">
        <f t="shared" si="160"/>
        <v>Summer</v>
      </c>
      <c r="D3447" t="s">
        <v>43</v>
      </c>
      <c r="E3447" t="s">
        <v>6</v>
      </c>
      <c r="F3447">
        <v>102.83</v>
      </c>
      <c r="G3447">
        <v>69.400000000000006</v>
      </c>
      <c r="H3447">
        <v>3</v>
      </c>
      <c r="I3447">
        <f t="shared" si="161"/>
        <v>208.20000000000002</v>
      </c>
    </row>
    <row r="3448" spans="1:9" x14ac:dyDescent="0.3">
      <c r="A3448" s="1">
        <v>45350</v>
      </c>
      <c r="B3448" s="1" t="str">
        <f t="shared" si="159"/>
        <v>February</v>
      </c>
      <c r="C3448" s="1" t="str">
        <f t="shared" si="160"/>
        <v>Winter</v>
      </c>
      <c r="D3448" t="s">
        <v>10</v>
      </c>
      <c r="E3448" t="s">
        <v>11</v>
      </c>
      <c r="F3448">
        <v>474.36</v>
      </c>
      <c r="G3448">
        <v>415.66</v>
      </c>
      <c r="H3448">
        <v>5</v>
      </c>
      <c r="I3448">
        <f t="shared" si="161"/>
        <v>2078.3000000000002</v>
      </c>
    </row>
    <row r="3449" spans="1:9" x14ac:dyDescent="0.3">
      <c r="A3449" s="1">
        <v>45569</v>
      </c>
      <c r="B3449" s="1" t="str">
        <f t="shared" si="159"/>
        <v>October</v>
      </c>
      <c r="C3449" s="1" t="str">
        <f t="shared" si="160"/>
        <v>Festive</v>
      </c>
      <c r="D3449" t="s">
        <v>10</v>
      </c>
      <c r="E3449" t="s">
        <v>11</v>
      </c>
      <c r="F3449">
        <v>554.79</v>
      </c>
      <c r="G3449">
        <v>488.96</v>
      </c>
      <c r="H3449">
        <v>0.25</v>
      </c>
      <c r="I3449">
        <f t="shared" si="161"/>
        <v>122.24</v>
      </c>
    </row>
    <row r="3450" spans="1:9" x14ac:dyDescent="0.3">
      <c r="A3450" s="1">
        <v>45605</v>
      </c>
      <c r="B3450" s="1" t="str">
        <f t="shared" si="159"/>
        <v>November</v>
      </c>
      <c r="C3450" s="1" t="str">
        <f t="shared" si="160"/>
        <v>Festive</v>
      </c>
      <c r="D3450" t="s">
        <v>38</v>
      </c>
      <c r="E3450" t="s">
        <v>23</v>
      </c>
      <c r="F3450">
        <v>319.97000000000003</v>
      </c>
      <c r="G3450">
        <v>299.08</v>
      </c>
      <c r="H3450">
        <v>2</v>
      </c>
      <c r="I3450">
        <f t="shared" si="161"/>
        <v>598.16</v>
      </c>
    </row>
    <row r="3451" spans="1:9" x14ac:dyDescent="0.3">
      <c r="A3451" s="1">
        <v>45515</v>
      </c>
      <c r="B3451" s="1" t="str">
        <f t="shared" si="159"/>
        <v>August</v>
      </c>
      <c r="C3451" s="1" t="str">
        <f t="shared" si="160"/>
        <v>Monsoon</v>
      </c>
      <c r="D3451" t="s">
        <v>40</v>
      </c>
      <c r="E3451" t="s">
        <v>29</v>
      </c>
      <c r="F3451">
        <v>291.39999999999998</v>
      </c>
      <c r="G3451">
        <v>213.27</v>
      </c>
      <c r="H3451">
        <v>10</v>
      </c>
      <c r="I3451">
        <f t="shared" si="161"/>
        <v>2132.7000000000003</v>
      </c>
    </row>
    <row r="3452" spans="1:9" x14ac:dyDescent="0.3">
      <c r="A3452" s="1">
        <v>45310</v>
      </c>
      <c r="B3452" s="1" t="str">
        <f t="shared" si="159"/>
        <v>January</v>
      </c>
      <c r="C3452" s="1" t="str">
        <f t="shared" si="160"/>
        <v>Winter</v>
      </c>
      <c r="D3452" t="s">
        <v>8</v>
      </c>
      <c r="E3452" t="s">
        <v>6</v>
      </c>
      <c r="F3452">
        <v>9.35</v>
      </c>
      <c r="G3452">
        <v>8.58</v>
      </c>
      <c r="H3452">
        <v>1</v>
      </c>
      <c r="I3452">
        <f t="shared" si="161"/>
        <v>8.58</v>
      </c>
    </row>
    <row r="3453" spans="1:9" x14ac:dyDescent="0.3">
      <c r="A3453" s="1">
        <v>45600</v>
      </c>
      <c r="B3453" s="1" t="str">
        <f t="shared" si="159"/>
        <v>November</v>
      </c>
      <c r="C3453" s="1" t="str">
        <f t="shared" si="160"/>
        <v>Festive</v>
      </c>
      <c r="D3453" t="s">
        <v>19</v>
      </c>
      <c r="E3453" t="s">
        <v>14</v>
      </c>
      <c r="F3453">
        <v>68.42</v>
      </c>
      <c r="G3453">
        <v>52.83</v>
      </c>
      <c r="H3453">
        <v>12</v>
      </c>
      <c r="I3453">
        <f t="shared" si="161"/>
        <v>633.96</v>
      </c>
    </row>
    <row r="3454" spans="1:9" x14ac:dyDescent="0.3">
      <c r="A3454" s="1">
        <v>45599</v>
      </c>
      <c r="B3454" s="1" t="str">
        <f t="shared" si="159"/>
        <v>November</v>
      </c>
      <c r="C3454" s="1" t="str">
        <f t="shared" si="160"/>
        <v>Festive</v>
      </c>
      <c r="D3454" t="s">
        <v>19</v>
      </c>
      <c r="E3454" t="s">
        <v>14</v>
      </c>
      <c r="F3454">
        <v>63.44</v>
      </c>
      <c r="G3454">
        <v>49.05</v>
      </c>
      <c r="H3454">
        <v>6</v>
      </c>
      <c r="I3454">
        <f t="shared" si="161"/>
        <v>294.29999999999995</v>
      </c>
    </row>
    <row r="3455" spans="1:9" x14ac:dyDescent="0.3">
      <c r="A3455" s="1">
        <v>45434</v>
      </c>
      <c r="B3455" s="1" t="str">
        <f t="shared" si="159"/>
        <v>May</v>
      </c>
      <c r="C3455" s="1" t="str">
        <f t="shared" si="160"/>
        <v>Summer</v>
      </c>
      <c r="D3455" t="s">
        <v>58</v>
      </c>
      <c r="E3455" t="s">
        <v>33</v>
      </c>
      <c r="F3455">
        <v>0.05</v>
      </c>
      <c r="G3455">
        <v>0.04</v>
      </c>
      <c r="H3455">
        <v>5000</v>
      </c>
      <c r="I3455">
        <f t="shared" si="161"/>
        <v>200</v>
      </c>
    </row>
    <row r="3456" spans="1:9" x14ac:dyDescent="0.3">
      <c r="A3456" s="1">
        <v>45382</v>
      </c>
      <c r="B3456" s="1" t="str">
        <f t="shared" si="159"/>
        <v>March</v>
      </c>
      <c r="C3456" s="1" t="str">
        <f t="shared" si="160"/>
        <v>Winter</v>
      </c>
      <c r="D3456" t="s">
        <v>52</v>
      </c>
      <c r="E3456" t="s">
        <v>42</v>
      </c>
      <c r="F3456">
        <v>0.37</v>
      </c>
      <c r="G3456">
        <v>0.31</v>
      </c>
      <c r="H3456">
        <v>750</v>
      </c>
      <c r="I3456">
        <f t="shared" si="161"/>
        <v>232.5</v>
      </c>
    </row>
    <row r="3457" spans="1:9" x14ac:dyDescent="0.3">
      <c r="A3457" s="1">
        <v>45313</v>
      </c>
      <c r="B3457" s="1" t="str">
        <f t="shared" si="159"/>
        <v>January</v>
      </c>
      <c r="C3457" s="1" t="str">
        <f t="shared" si="160"/>
        <v>Winter</v>
      </c>
      <c r="D3457" t="s">
        <v>32</v>
      </c>
      <c r="E3457" t="s">
        <v>33</v>
      </c>
      <c r="F3457">
        <v>7.0000000000000007E-2</v>
      </c>
      <c r="G3457">
        <v>0.05</v>
      </c>
      <c r="H3457">
        <v>250</v>
      </c>
      <c r="I3457">
        <f t="shared" si="161"/>
        <v>12.5</v>
      </c>
    </row>
    <row r="3458" spans="1:9" x14ac:dyDescent="0.3">
      <c r="A3458" s="1">
        <v>45540</v>
      </c>
      <c r="B3458" s="1" t="str">
        <f t="shared" si="159"/>
        <v>September</v>
      </c>
      <c r="C3458" s="1" t="str">
        <f t="shared" si="160"/>
        <v>Monsoon</v>
      </c>
      <c r="D3458" t="s">
        <v>36</v>
      </c>
      <c r="E3458" t="s">
        <v>35</v>
      </c>
      <c r="F3458">
        <v>0.33</v>
      </c>
      <c r="G3458">
        <v>0.22</v>
      </c>
      <c r="H3458">
        <v>2000</v>
      </c>
      <c r="I3458">
        <f t="shared" si="161"/>
        <v>440</v>
      </c>
    </row>
    <row r="3459" spans="1:9" x14ac:dyDescent="0.3">
      <c r="A3459" s="1">
        <v>45320</v>
      </c>
      <c r="B3459" s="1" t="str">
        <f t="shared" ref="B3459:B3522" si="162">TEXT(A3459,"MMMM")</f>
        <v>January</v>
      </c>
      <c r="C3459" s="1" t="str">
        <f t="shared" ref="C3459:C3522" si="163">IF(OR(MONTH(A3459)=10,MONTH(A3459)=11,MONTH(A3459)=12),"Festive",
IF(OR(MONTH(A3459)=1,MONTH(A3459)=2,MONTH(A3459)=3),"Winter",
IF(OR(MONTH(A3459)=4,MONTH(A3459)=5,MONTH(A3459)=6),"Summer",
"Monsoon")))</f>
        <v>Winter</v>
      </c>
      <c r="D3459" t="s">
        <v>7</v>
      </c>
      <c r="E3459" t="s">
        <v>6</v>
      </c>
      <c r="F3459">
        <v>87.69</v>
      </c>
      <c r="G3459">
        <v>73.09</v>
      </c>
      <c r="H3459">
        <v>3</v>
      </c>
      <c r="I3459">
        <f t="shared" ref="I3459:I3522" si="164">H3459*G3459</f>
        <v>219.27</v>
      </c>
    </row>
    <row r="3460" spans="1:9" x14ac:dyDescent="0.3">
      <c r="A3460" s="1">
        <v>45334</v>
      </c>
      <c r="B3460" s="1" t="str">
        <f t="shared" si="162"/>
        <v>February</v>
      </c>
      <c r="C3460" s="1" t="str">
        <f t="shared" si="163"/>
        <v>Winter</v>
      </c>
      <c r="D3460" t="s">
        <v>15</v>
      </c>
      <c r="E3460" t="s">
        <v>14</v>
      </c>
      <c r="F3460">
        <v>49.16</v>
      </c>
      <c r="G3460">
        <v>38.03</v>
      </c>
      <c r="H3460">
        <v>12</v>
      </c>
      <c r="I3460">
        <f t="shared" si="164"/>
        <v>456.36</v>
      </c>
    </row>
    <row r="3461" spans="1:9" x14ac:dyDescent="0.3">
      <c r="A3461" s="1">
        <v>45604</v>
      </c>
      <c r="B3461" s="1" t="str">
        <f t="shared" si="162"/>
        <v>November</v>
      </c>
      <c r="C3461" s="1" t="str">
        <f t="shared" si="163"/>
        <v>Festive</v>
      </c>
      <c r="D3461" t="s">
        <v>22</v>
      </c>
      <c r="E3461" t="s">
        <v>23</v>
      </c>
      <c r="F3461">
        <v>227.62</v>
      </c>
      <c r="G3461">
        <v>155.56</v>
      </c>
      <c r="H3461">
        <v>0.5</v>
      </c>
      <c r="I3461">
        <f t="shared" si="164"/>
        <v>77.78</v>
      </c>
    </row>
    <row r="3462" spans="1:9" x14ac:dyDescent="0.3">
      <c r="A3462" s="1">
        <v>45500</v>
      </c>
      <c r="B3462" s="1" t="str">
        <f t="shared" si="162"/>
        <v>July</v>
      </c>
      <c r="C3462" s="1" t="str">
        <f t="shared" si="163"/>
        <v>Monsoon</v>
      </c>
      <c r="D3462" t="s">
        <v>3</v>
      </c>
      <c r="E3462" t="s">
        <v>4</v>
      </c>
      <c r="F3462">
        <v>141.61000000000001</v>
      </c>
      <c r="G3462">
        <v>99.42</v>
      </c>
      <c r="H3462">
        <v>0.5</v>
      </c>
      <c r="I3462">
        <f t="shared" si="164"/>
        <v>49.71</v>
      </c>
    </row>
    <row r="3463" spans="1:9" x14ac:dyDescent="0.3">
      <c r="A3463" s="1">
        <v>45338</v>
      </c>
      <c r="B3463" s="1" t="str">
        <f t="shared" si="162"/>
        <v>February</v>
      </c>
      <c r="C3463" s="1" t="str">
        <f t="shared" si="163"/>
        <v>Winter</v>
      </c>
      <c r="D3463" t="s">
        <v>21</v>
      </c>
      <c r="E3463" t="s">
        <v>6</v>
      </c>
      <c r="F3463">
        <v>166.22</v>
      </c>
      <c r="G3463">
        <v>118.18</v>
      </c>
      <c r="H3463">
        <v>10</v>
      </c>
      <c r="I3463">
        <f t="shared" si="164"/>
        <v>1181.8000000000002</v>
      </c>
    </row>
    <row r="3464" spans="1:9" x14ac:dyDescent="0.3">
      <c r="A3464" s="1">
        <v>45583</v>
      </c>
      <c r="B3464" s="1" t="str">
        <f t="shared" si="162"/>
        <v>October</v>
      </c>
      <c r="C3464" s="1" t="str">
        <f t="shared" si="163"/>
        <v>Festive</v>
      </c>
      <c r="D3464" t="s">
        <v>38</v>
      </c>
      <c r="E3464" t="s">
        <v>23</v>
      </c>
      <c r="F3464">
        <v>377.72</v>
      </c>
      <c r="G3464">
        <v>261.16000000000003</v>
      </c>
      <c r="H3464">
        <v>2</v>
      </c>
      <c r="I3464">
        <f t="shared" si="164"/>
        <v>522.32000000000005</v>
      </c>
    </row>
    <row r="3465" spans="1:9" x14ac:dyDescent="0.3">
      <c r="A3465" s="1">
        <v>45639</v>
      </c>
      <c r="B3465" s="1" t="str">
        <f t="shared" si="162"/>
        <v>December</v>
      </c>
      <c r="C3465" s="1" t="str">
        <f t="shared" si="163"/>
        <v>Festive</v>
      </c>
      <c r="D3465" t="s">
        <v>34</v>
      </c>
      <c r="E3465" t="s">
        <v>35</v>
      </c>
      <c r="F3465">
        <v>0.04</v>
      </c>
      <c r="G3465">
        <v>0.04</v>
      </c>
      <c r="H3465">
        <v>2000</v>
      </c>
      <c r="I3465">
        <f t="shared" si="164"/>
        <v>80</v>
      </c>
    </row>
    <row r="3466" spans="1:9" x14ac:dyDescent="0.3">
      <c r="A3466" s="1">
        <v>45353</v>
      </c>
      <c r="B3466" s="1" t="str">
        <f t="shared" si="162"/>
        <v>March</v>
      </c>
      <c r="C3466" s="1" t="str">
        <f t="shared" si="163"/>
        <v>Winter</v>
      </c>
      <c r="D3466" t="s">
        <v>43</v>
      </c>
      <c r="E3466" t="s">
        <v>6</v>
      </c>
      <c r="F3466">
        <v>100.99</v>
      </c>
      <c r="G3466">
        <v>74.38</v>
      </c>
      <c r="H3466">
        <v>1</v>
      </c>
      <c r="I3466">
        <f t="shared" si="164"/>
        <v>74.38</v>
      </c>
    </row>
    <row r="3467" spans="1:9" x14ac:dyDescent="0.3">
      <c r="A3467" s="1">
        <v>45560</v>
      </c>
      <c r="B3467" s="1" t="str">
        <f t="shared" si="162"/>
        <v>September</v>
      </c>
      <c r="C3467" s="1" t="str">
        <f t="shared" si="163"/>
        <v>Monsoon</v>
      </c>
      <c r="D3467" t="s">
        <v>13</v>
      </c>
      <c r="E3467" t="s">
        <v>14</v>
      </c>
      <c r="F3467">
        <v>34.04</v>
      </c>
      <c r="G3467">
        <v>24.68</v>
      </c>
      <c r="H3467">
        <v>12</v>
      </c>
      <c r="I3467">
        <f t="shared" si="164"/>
        <v>296.15999999999997</v>
      </c>
    </row>
    <row r="3468" spans="1:9" x14ac:dyDescent="0.3">
      <c r="A3468" s="1">
        <v>45577</v>
      </c>
      <c r="B3468" s="1" t="str">
        <f t="shared" si="162"/>
        <v>October</v>
      </c>
      <c r="C3468" s="1" t="str">
        <f t="shared" si="163"/>
        <v>Festive</v>
      </c>
      <c r="D3468" t="s">
        <v>19</v>
      </c>
      <c r="E3468" t="s">
        <v>14</v>
      </c>
      <c r="F3468">
        <v>73.89</v>
      </c>
      <c r="G3468">
        <v>57.48</v>
      </c>
      <c r="H3468">
        <v>24</v>
      </c>
      <c r="I3468">
        <f t="shared" si="164"/>
        <v>1379.52</v>
      </c>
    </row>
    <row r="3469" spans="1:9" x14ac:dyDescent="0.3">
      <c r="A3469" s="1">
        <v>45581</v>
      </c>
      <c r="B3469" s="1" t="str">
        <f t="shared" si="162"/>
        <v>October</v>
      </c>
      <c r="C3469" s="1" t="str">
        <f t="shared" si="163"/>
        <v>Festive</v>
      </c>
      <c r="D3469" t="s">
        <v>52</v>
      </c>
      <c r="E3469" t="s">
        <v>42</v>
      </c>
      <c r="F3469">
        <v>0.51</v>
      </c>
      <c r="G3469">
        <v>0.37</v>
      </c>
      <c r="H3469">
        <v>250</v>
      </c>
      <c r="I3469">
        <f t="shared" si="164"/>
        <v>92.5</v>
      </c>
    </row>
    <row r="3470" spans="1:9" x14ac:dyDescent="0.3">
      <c r="A3470" s="1">
        <v>45452</v>
      </c>
      <c r="B3470" s="1" t="str">
        <f t="shared" si="162"/>
        <v>June</v>
      </c>
      <c r="C3470" s="1" t="str">
        <f t="shared" si="163"/>
        <v>Summer</v>
      </c>
      <c r="D3470" t="s">
        <v>38</v>
      </c>
      <c r="E3470" t="s">
        <v>23</v>
      </c>
      <c r="F3470">
        <v>173.74</v>
      </c>
      <c r="G3470">
        <v>129.68</v>
      </c>
      <c r="H3470">
        <v>10</v>
      </c>
      <c r="I3470">
        <f t="shared" si="164"/>
        <v>1296.8000000000002</v>
      </c>
    </row>
    <row r="3471" spans="1:9" x14ac:dyDescent="0.3">
      <c r="A3471" s="1">
        <v>45640</v>
      </c>
      <c r="B3471" s="1" t="str">
        <f t="shared" si="162"/>
        <v>December</v>
      </c>
      <c r="C3471" s="1" t="str">
        <f t="shared" si="163"/>
        <v>Festive</v>
      </c>
      <c r="D3471" t="s">
        <v>47</v>
      </c>
      <c r="E3471" t="s">
        <v>6</v>
      </c>
      <c r="F3471">
        <v>141.27000000000001</v>
      </c>
      <c r="G3471">
        <v>97.3</v>
      </c>
      <c r="H3471">
        <v>10</v>
      </c>
      <c r="I3471">
        <f t="shared" si="164"/>
        <v>973</v>
      </c>
    </row>
    <row r="3472" spans="1:9" x14ac:dyDescent="0.3">
      <c r="A3472" s="1">
        <v>45412</v>
      </c>
      <c r="B3472" s="1" t="str">
        <f t="shared" si="162"/>
        <v>April</v>
      </c>
      <c r="C3472" s="1" t="str">
        <f t="shared" si="163"/>
        <v>Summer</v>
      </c>
      <c r="D3472" t="s">
        <v>34</v>
      </c>
      <c r="E3472" t="s">
        <v>35</v>
      </c>
      <c r="F3472">
        <v>0.38</v>
      </c>
      <c r="G3472">
        <v>0.26</v>
      </c>
      <c r="H3472">
        <v>100</v>
      </c>
      <c r="I3472">
        <f t="shared" si="164"/>
        <v>26</v>
      </c>
    </row>
    <row r="3473" spans="1:9" x14ac:dyDescent="0.3">
      <c r="A3473" s="1">
        <v>45403</v>
      </c>
      <c r="B3473" s="1" t="str">
        <f t="shared" si="162"/>
        <v>April</v>
      </c>
      <c r="C3473" s="1" t="str">
        <f t="shared" si="163"/>
        <v>Summer</v>
      </c>
      <c r="D3473" t="s">
        <v>38</v>
      </c>
      <c r="E3473" t="s">
        <v>23</v>
      </c>
      <c r="F3473">
        <v>292.16000000000003</v>
      </c>
      <c r="G3473">
        <v>246.28</v>
      </c>
      <c r="H3473">
        <v>1</v>
      </c>
      <c r="I3473">
        <f t="shared" si="164"/>
        <v>246.28</v>
      </c>
    </row>
    <row r="3474" spans="1:9" x14ac:dyDescent="0.3">
      <c r="A3474" s="1">
        <v>45588</v>
      </c>
      <c r="B3474" s="1" t="str">
        <f t="shared" si="162"/>
        <v>October</v>
      </c>
      <c r="C3474" s="1" t="str">
        <f t="shared" si="163"/>
        <v>Festive</v>
      </c>
      <c r="D3474" t="s">
        <v>44</v>
      </c>
      <c r="E3474" t="s">
        <v>6</v>
      </c>
      <c r="F3474">
        <v>21.01</v>
      </c>
      <c r="G3474">
        <v>14.21</v>
      </c>
      <c r="H3474">
        <v>24</v>
      </c>
      <c r="I3474">
        <f t="shared" si="164"/>
        <v>341.04</v>
      </c>
    </row>
    <row r="3475" spans="1:9" x14ac:dyDescent="0.3">
      <c r="A3475" s="1">
        <v>45601</v>
      </c>
      <c r="B3475" s="1" t="str">
        <f t="shared" si="162"/>
        <v>November</v>
      </c>
      <c r="C3475" s="1" t="str">
        <f t="shared" si="163"/>
        <v>Festive</v>
      </c>
      <c r="D3475" t="s">
        <v>59</v>
      </c>
      <c r="E3475" t="s">
        <v>6</v>
      </c>
      <c r="F3475">
        <v>5.04</v>
      </c>
      <c r="G3475">
        <v>4.26</v>
      </c>
      <c r="H3475">
        <v>1</v>
      </c>
      <c r="I3475">
        <f t="shared" si="164"/>
        <v>4.26</v>
      </c>
    </row>
    <row r="3476" spans="1:9" x14ac:dyDescent="0.3">
      <c r="A3476" s="1">
        <v>45422</v>
      </c>
      <c r="B3476" s="1" t="str">
        <f t="shared" si="162"/>
        <v>May</v>
      </c>
      <c r="C3476" s="1" t="str">
        <f t="shared" si="163"/>
        <v>Summer</v>
      </c>
      <c r="D3476" t="s">
        <v>44</v>
      </c>
      <c r="E3476" t="s">
        <v>6</v>
      </c>
      <c r="F3476">
        <v>23.38</v>
      </c>
      <c r="G3476">
        <v>17.239999999999998</v>
      </c>
      <c r="H3476">
        <v>3</v>
      </c>
      <c r="I3476">
        <f t="shared" si="164"/>
        <v>51.72</v>
      </c>
    </row>
    <row r="3477" spans="1:9" x14ac:dyDescent="0.3">
      <c r="A3477" s="1">
        <v>45320</v>
      </c>
      <c r="B3477" s="1" t="str">
        <f t="shared" si="162"/>
        <v>January</v>
      </c>
      <c r="C3477" s="1" t="str">
        <f t="shared" si="163"/>
        <v>Winter</v>
      </c>
      <c r="D3477" t="s">
        <v>26</v>
      </c>
      <c r="E3477" t="s">
        <v>6</v>
      </c>
      <c r="F3477">
        <v>95.54</v>
      </c>
      <c r="G3477">
        <v>77.06</v>
      </c>
      <c r="H3477">
        <v>1</v>
      </c>
      <c r="I3477">
        <f t="shared" si="164"/>
        <v>77.06</v>
      </c>
    </row>
    <row r="3478" spans="1:9" x14ac:dyDescent="0.3">
      <c r="A3478" s="1">
        <v>45483</v>
      </c>
      <c r="B3478" s="1" t="str">
        <f t="shared" si="162"/>
        <v>July</v>
      </c>
      <c r="C3478" s="1" t="str">
        <f t="shared" si="163"/>
        <v>Monsoon</v>
      </c>
      <c r="D3478" t="s">
        <v>15</v>
      </c>
      <c r="E3478" t="s">
        <v>14</v>
      </c>
      <c r="F3478">
        <v>26.93</v>
      </c>
      <c r="G3478">
        <v>20.420000000000002</v>
      </c>
      <c r="H3478">
        <v>10</v>
      </c>
      <c r="I3478">
        <f t="shared" si="164"/>
        <v>204.20000000000002</v>
      </c>
    </row>
    <row r="3479" spans="1:9" x14ac:dyDescent="0.3">
      <c r="A3479" s="1">
        <v>45349</v>
      </c>
      <c r="B3479" s="1" t="str">
        <f t="shared" si="162"/>
        <v>February</v>
      </c>
      <c r="C3479" s="1" t="str">
        <f t="shared" si="163"/>
        <v>Winter</v>
      </c>
      <c r="D3479" t="s">
        <v>13</v>
      </c>
      <c r="E3479" t="s">
        <v>14</v>
      </c>
      <c r="F3479">
        <v>41.53</v>
      </c>
      <c r="G3479">
        <v>35</v>
      </c>
      <c r="H3479">
        <v>10</v>
      </c>
      <c r="I3479">
        <f t="shared" si="164"/>
        <v>350</v>
      </c>
    </row>
    <row r="3480" spans="1:9" x14ac:dyDescent="0.3">
      <c r="A3480" s="1">
        <v>45620</v>
      </c>
      <c r="B3480" s="1" t="str">
        <f t="shared" si="162"/>
        <v>November</v>
      </c>
      <c r="C3480" s="1" t="str">
        <f t="shared" si="163"/>
        <v>Festive</v>
      </c>
      <c r="D3480" t="s">
        <v>49</v>
      </c>
      <c r="E3480" t="s">
        <v>4</v>
      </c>
      <c r="F3480">
        <v>144.69999999999999</v>
      </c>
      <c r="G3480">
        <v>109.87</v>
      </c>
      <c r="H3480">
        <v>3</v>
      </c>
      <c r="I3480">
        <f t="shared" si="164"/>
        <v>329.61</v>
      </c>
    </row>
    <row r="3481" spans="1:9" x14ac:dyDescent="0.3">
      <c r="A3481" s="1">
        <v>45418</v>
      </c>
      <c r="B3481" s="1" t="str">
        <f t="shared" si="162"/>
        <v>May</v>
      </c>
      <c r="C3481" s="1" t="str">
        <f t="shared" si="163"/>
        <v>Summer</v>
      </c>
      <c r="D3481" t="s">
        <v>22</v>
      </c>
      <c r="E3481" t="s">
        <v>23</v>
      </c>
      <c r="F3481">
        <v>229.55</v>
      </c>
      <c r="G3481">
        <v>190</v>
      </c>
      <c r="H3481">
        <v>2</v>
      </c>
      <c r="I3481">
        <f t="shared" si="164"/>
        <v>380</v>
      </c>
    </row>
    <row r="3482" spans="1:9" x14ac:dyDescent="0.3">
      <c r="A3482" s="1">
        <v>45366</v>
      </c>
      <c r="B3482" s="1" t="str">
        <f t="shared" si="162"/>
        <v>March</v>
      </c>
      <c r="C3482" s="1" t="str">
        <f t="shared" si="163"/>
        <v>Winter</v>
      </c>
      <c r="D3482" t="s">
        <v>31</v>
      </c>
      <c r="E3482" t="s">
        <v>11</v>
      </c>
      <c r="F3482">
        <v>560.41999999999996</v>
      </c>
      <c r="G3482">
        <v>458.35</v>
      </c>
      <c r="H3482">
        <v>5</v>
      </c>
      <c r="I3482">
        <f t="shared" si="164"/>
        <v>2291.75</v>
      </c>
    </row>
    <row r="3483" spans="1:9" x14ac:dyDescent="0.3">
      <c r="A3483" s="1">
        <v>45657</v>
      </c>
      <c r="B3483" s="1" t="str">
        <f t="shared" si="162"/>
        <v>December</v>
      </c>
      <c r="C3483" s="1" t="str">
        <f t="shared" si="163"/>
        <v>Festive</v>
      </c>
      <c r="D3483" t="s">
        <v>16</v>
      </c>
      <c r="E3483" t="s">
        <v>17</v>
      </c>
      <c r="F3483">
        <v>3.54</v>
      </c>
      <c r="G3483">
        <v>2.69</v>
      </c>
      <c r="H3483">
        <v>200</v>
      </c>
      <c r="I3483">
        <f t="shared" si="164"/>
        <v>538</v>
      </c>
    </row>
    <row r="3484" spans="1:9" x14ac:dyDescent="0.3">
      <c r="A3484" s="1">
        <v>45605</v>
      </c>
      <c r="B3484" s="1" t="str">
        <f t="shared" si="162"/>
        <v>November</v>
      </c>
      <c r="C3484" s="1" t="str">
        <f t="shared" si="163"/>
        <v>Festive</v>
      </c>
      <c r="D3484" t="s">
        <v>15</v>
      </c>
      <c r="E3484" t="s">
        <v>14</v>
      </c>
      <c r="F3484">
        <v>73</v>
      </c>
      <c r="G3484">
        <v>59.79</v>
      </c>
      <c r="H3484">
        <v>12</v>
      </c>
      <c r="I3484">
        <f t="shared" si="164"/>
        <v>717.48</v>
      </c>
    </row>
    <row r="3485" spans="1:9" x14ac:dyDescent="0.3">
      <c r="A3485" s="1">
        <v>45643</v>
      </c>
      <c r="B3485" s="1" t="str">
        <f t="shared" si="162"/>
        <v>December</v>
      </c>
      <c r="C3485" s="1" t="str">
        <f t="shared" si="163"/>
        <v>Festive</v>
      </c>
      <c r="D3485" t="s">
        <v>36</v>
      </c>
      <c r="E3485" t="s">
        <v>35</v>
      </c>
      <c r="F3485">
        <v>0.32</v>
      </c>
      <c r="G3485">
        <v>0.25</v>
      </c>
      <c r="H3485">
        <v>100</v>
      </c>
      <c r="I3485">
        <f t="shared" si="164"/>
        <v>25</v>
      </c>
    </row>
    <row r="3486" spans="1:9" x14ac:dyDescent="0.3">
      <c r="A3486" s="1">
        <v>45650</v>
      </c>
      <c r="B3486" s="1" t="str">
        <f t="shared" si="162"/>
        <v>December</v>
      </c>
      <c r="C3486" s="1" t="str">
        <f t="shared" si="163"/>
        <v>Festive</v>
      </c>
      <c r="D3486" t="s">
        <v>7</v>
      </c>
      <c r="E3486" t="s">
        <v>6</v>
      </c>
      <c r="F3486">
        <v>65.58</v>
      </c>
      <c r="G3486">
        <v>47.28</v>
      </c>
      <c r="H3486">
        <v>0.5</v>
      </c>
      <c r="I3486">
        <f t="shared" si="164"/>
        <v>23.64</v>
      </c>
    </row>
    <row r="3487" spans="1:9" x14ac:dyDescent="0.3">
      <c r="A3487" s="1">
        <v>45319</v>
      </c>
      <c r="B3487" s="1" t="str">
        <f t="shared" si="162"/>
        <v>January</v>
      </c>
      <c r="C3487" s="1" t="str">
        <f t="shared" si="163"/>
        <v>Winter</v>
      </c>
      <c r="D3487" t="s">
        <v>39</v>
      </c>
      <c r="E3487" t="s">
        <v>11</v>
      </c>
      <c r="F3487">
        <v>250.13</v>
      </c>
      <c r="G3487">
        <v>210.3</v>
      </c>
      <c r="H3487">
        <v>3</v>
      </c>
      <c r="I3487">
        <f t="shared" si="164"/>
        <v>630.90000000000009</v>
      </c>
    </row>
    <row r="3488" spans="1:9" x14ac:dyDescent="0.3">
      <c r="A3488" s="1">
        <v>45414</v>
      </c>
      <c r="B3488" s="1" t="str">
        <f t="shared" si="162"/>
        <v>May</v>
      </c>
      <c r="C3488" s="1" t="str">
        <f t="shared" si="163"/>
        <v>Summer</v>
      </c>
      <c r="D3488" t="s">
        <v>9</v>
      </c>
      <c r="E3488" t="s">
        <v>6</v>
      </c>
      <c r="F3488">
        <v>0.32</v>
      </c>
      <c r="G3488">
        <v>0.26</v>
      </c>
      <c r="H3488">
        <v>1500</v>
      </c>
      <c r="I3488">
        <f t="shared" si="164"/>
        <v>390</v>
      </c>
    </row>
    <row r="3489" spans="1:9" x14ac:dyDescent="0.3">
      <c r="A3489" s="1">
        <v>45615</v>
      </c>
      <c r="B3489" s="1" t="str">
        <f t="shared" si="162"/>
        <v>November</v>
      </c>
      <c r="C3489" s="1" t="str">
        <f t="shared" si="163"/>
        <v>Festive</v>
      </c>
      <c r="D3489" t="s">
        <v>43</v>
      </c>
      <c r="E3489" t="s">
        <v>6</v>
      </c>
      <c r="F3489">
        <v>88.83</v>
      </c>
      <c r="G3489">
        <v>65.61</v>
      </c>
      <c r="H3489">
        <v>5</v>
      </c>
      <c r="I3489">
        <f t="shared" si="164"/>
        <v>328.05</v>
      </c>
    </row>
    <row r="3490" spans="1:9" x14ac:dyDescent="0.3">
      <c r="A3490" s="1">
        <v>45655</v>
      </c>
      <c r="B3490" s="1" t="str">
        <f t="shared" si="162"/>
        <v>December</v>
      </c>
      <c r="C3490" s="1" t="str">
        <f t="shared" si="163"/>
        <v>Festive</v>
      </c>
      <c r="D3490" t="s">
        <v>53</v>
      </c>
      <c r="E3490" t="s">
        <v>6</v>
      </c>
      <c r="F3490">
        <v>38.64</v>
      </c>
      <c r="G3490">
        <v>34.15</v>
      </c>
      <c r="H3490">
        <v>3</v>
      </c>
      <c r="I3490">
        <f t="shared" si="164"/>
        <v>102.44999999999999</v>
      </c>
    </row>
    <row r="3491" spans="1:9" x14ac:dyDescent="0.3">
      <c r="A3491" s="1">
        <v>45653</v>
      </c>
      <c r="B3491" s="1" t="str">
        <f t="shared" si="162"/>
        <v>December</v>
      </c>
      <c r="C3491" s="1" t="str">
        <f t="shared" si="163"/>
        <v>Festive</v>
      </c>
      <c r="D3491" t="s">
        <v>10</v>
      </c>
      <c r="E3491" t="s">
        <v>11</v>
      </c>
      <c r="F3491">
        <v>568.55999999999995</v>
      </c>
      <c r="G3491">
        <v>440.39</v>
      </c>
      <c r="H3491">
        <v>5</v>
      </c>
      <c r="I3491">
        <f t="shared" si="164"/>
        <v>2201.9499999999998</v>
      </c>
    </row>
    <row r="3492" spans="1:9" x14ac:dyDescent="0.3">
      <c r="A3492" s="1">
        <v>45596</v>
      </c>
      <c r="B3492" s="1" t="str">
        <f t="shared" si="162"/>
        <v>October</v>
      </c>
      <c r="C3492" s="1" t="str">
        <f t="shared" si="163"/>
        <v>Festive</v>
      </c>
      <c r="D3492" t="s">
        <v>24</v>
      </c>
      <c r="E3492" t="s">
        <v>6</v>
      </c>
      <c r="F3492">
        <v>0.32</v>
      </c>
      <c r="G3492">
        <v>0.28999999999999998</v>
      </c>
      <c r="H3492">
        <v>50</v>
      </c>
      <c r="I3492">
        <f t="shared" si="164"/>
        <v>14.499999999999998</v>
      </c>
    </row>
    <row r="3493" spans="1:9" x14ac:dyDescent="0.3">
      <c r="A3493" s="1">
        <v>45490</v>
      </c>
      <c r="B3493" s="1" t="str">
        <f t="shared" si="162"/>
        <v>July</v>
      </c>
      <c r="C3493" s="1" t="str">
        <f t="shared" si="163"/>
        <v>Monsoon</v>
      </c>
      <c r="D3493" t="s">
        <v>60</v>
      </c>
      <c r="E3493" t="s">
        <v>17</v>
      </c>
      <c r="F3493">
        <v>2.13</v>
      </c>
      <c r="G3493">
        <v>1.7</v>
      </c>
      <c r="H3493">
        <v>1500</v>
      </c>
      <c r="I3493">
        <f t="shared" si="164"/>
        <v>2550</v>
      </c>
    </row>
    <row r="3494" spans="1:9" x14ac:dyDescent="0.3">
      <c r="A3494" s="1">
        <v>45616</v>
      </c>
      <c r="B3494" s="1" t="str">
        <f t="shared" si="162"/>
        <v>November</v>
      </c>
      <c r="C3494" s="1" t="str">
        <f t="shared" si="163"/>
        <v>Festive</v>
      </c>
      <c r="D3494" t="s">
        <v>21</v>
      </c>
      <c r="E3494" t="s">
        <v>6</v>
      </c>
      <c r="F3494">
        <v>109.41</v>
      </c>
      <c r="G3494">
        <v>88.09</v>
      </c>
      <c r="H3494">
        <v>0.25</v>
      </c>
      <c r="I3494">
        <f t="shared" si="164"/>
        <v>22.022500000000001</v>
      </c>
    </row>
    <row r="3495" spans="1:9" x14ac:dyDescent="0.3">
      <c r="A3495" s="1">
        <v>45422</v>
      </c>
      <c r="B3495" s="1" t="str">
        <f t="shared" si="162"/>
        <v>May</v>
      </c>
      <c r="C3495" s="1" t="str">
        <f t="shared" si="163"/>
        <v>Summer</v>
      </c>
      <c r="D3495" t="s">
        <v>22</v>
      </c>
      <c r="E3495" t="s">
        <v>23</v>
      </c>
      <c r="F3495">
        <v>157.09</v>
      </c>
      <c r="G3495">
        <v>123.81</v>
      </c>
      <c r="H3495">
        <v>0.5</v>
      </c>
      <c r="I3495">
        <f t="shared" si="164"/>
        <v>61.905000000000001</v>
      </c>
    </row>
    <row r="3496" spans="1:9" x14ac:dyDescent="0.3">
      <c r="A3496" s="1">
        <v>45596</v>
      </c>
      <c r="B3496" s="1" t="str">
        <f t="shared" si="162"/>
        <v>October</v>
      </c>
      <c r="C3496" s="1" t="str">
        <f t="shared" si="163"/>
        <v>Festive</v>
      </c>
      <c r="D3496" t="s">
        <v>43</v>
      </c>
      <c r="E3496" t="s">
        <v>6</v>
      </c>
      <c r="F3496">
        <v>81.67</v>
      </c>
      <c r="G3496">
        <v>76.349999999999994</v>
      </c>
      <c r="H3496">
        <v>2</v>
      </c>
      <c r="I3496">
        <f t="shared" si="164"/>
        <v>152.69999999999999</v>
      </c>
    </row>
    <row r="3497" spans="1:9" x14ac:dyDescent="0.3">
      <c r="A3497" s="1">
        <v>45586</v>
      </c>
      <c r="B3497" s="1" t="str">
        <f t="shared" si="162"/>
        <v>October</v>
      </c>
      <c r="C3497" s="1" t="str">
        <f t="shared" si="163"/>
        <v>Festive</v>
      </c>
      <c r="D3497" t="s">
        <v>51</v>
      </c>
      <c r="E3497" t="s">
        <v>6</v>
      </c>
      <c r="F3497">
        <v>143.4</v>
      </c>
      <c r="G3497">
        <v>109.25</v>
      </c>
      <c r="H3497">
        <v>0.5</v>
      </c>
      <c r="I3497">
        <f t="shared" si="164"/>
        <v>54.625</v>
      </c>
    </row>
    <row r="3498" spans="1:9" x14ac:dyDescent="0.3">
      <c r="A3498" s="1">
        <v>45454</v>
      </c>
      <c r="B3498" s="1" t="str">
        <f t="shared" si="162"/>
        <v>June</v>
      </c>
      <c r="C3498" s="1" t="str">
        <f t="shared" si="163"/>
        <v>Summer</v>
      </c>
      <c r="D3498" t="s">
        <v>36</v>
      </c>
      <c r="E3498" t="s">
        <v>35</v>
      </c>
      <c r="F3498">
        <v>0.51</v>
      </c>
      <c r="G3498">
        <v>0.36</v>
      </c>
      <c r="H3498">
        <v>250</v>
      </c>
      <c r="I3498">
        <f t="shared" si="164"/>
        <v>90</v>
      </c>
    </row>
    <row r="3499" spans="1:9" x14ac:dyDescent="0.3">
      <c r="A3499" s="1">
        <v>45500</v>
      </c>
      <c r="B3499" s="1" t="str">
        <f t="shared" si="162"/>
        <v>July</v>
      </c>
      <c r="C3499" s="1" t="str">
        <f t="shared" si="163"/>
        <v>Monsoon</v>
      </c>
      <c r="D3499" t="s">
        <v>30</v>
      </c>
      <c r="E3499" t="s">
        <v>6</v>
      </c>
      <c r="F3499">
        <v>43.24</v>
      </c>
      <c r="G3499">
        <v>31.26</v>
      </c>
      <c r="H3499">
        <v>0.25</v>
      </c>
      <c r="I3499">
        <f t="shared" si="164"/>
        <v>7.8150000000000004</v>
      </c>
    </row>
    <row r="3500" spans="1:9" x14ac:dyDescent="0.3">
      <c r="A3500" s="1">
        <v>45432</v>
      </c>
      <c r="B3500" s="1" t="str">
        <f t="shared" si="162"/>
        <v>May</v>
      </c>
      <c r="C3500" s="1" t="str">
        <f t="shared" si="163"/>
        <v>Summer</v>
      </c>
      <c r="D3500" t="s">
        <v>56</v>
      </c>
      <c r="E3500" t="s">
        <v>29</v>
      </c>
      <c r="F3500">
        <v>213.61</v>
      </c>
      <c r="G3500">
        <v>175.81</v>
      </c>
      <c r="H3500">
        <v>1</v>
      </c>
      <c r="I3500">
        <f t="shared" si="164"/>
        <v>175.81</v>
      </c>
    </row>
    <row r="3501" spans="1:9" x14ac:dyDescent="0.3">
      <c r="A3501" s="1">
        <v>45543</v>
      </c>
      <c r="B3501" s="1" t="str">
        <f t="shared" si="162"/>
        <v>September</v>
      </c>
      <c r="C3501" s="1" t="str">
        <f t="shared" si="163"/>
        <v>Monsoon</v>
      </c>
      <c r="D3501" t="s">
        <v>38</v>
      </c>
      <c r="E3501" t="s">
        <v>23</v>
      </c>
      <c r="F3501">
        <v>342.92</v>
      </c>
      <c r="G3501">
        <v>235.85</v>
      </c>
      <c r="H3501">
        <v>2</v>
      </c>
      <c r="I3501">
        <f t="shared" si="164"/>
        <v>471.7</v>
      </c>
    </row>
    <row r="3502" spans="1:9" x14ac:dyDescent="0.3">
      <c r="A3502" s="1">
        <v>45503</v>
      </c>
      <c r="B3502" s="1" t="str">
        <f t="shared" si="162"/>
        <v>July</v>
      </c>
      <c r="C3502" s="1" t="str">
        <f t="shared" si="163"/>
        <v>Monsoon</v>
      </c>
      <c r="D3502" t="s">
        <v>19</v>
      </c>
      <c r="E3502" t="s">
        <v>14</v>
      </c>
      <c r="F3502">
        <v>30.63</v>
      </c>
      <c r="G3502">
        <v>24.25</v>
      </c>
      <c r="H3502">
        <v>24</v>
      </c>
      <c r="I3502">
        <f t="shared" si="164"/>
        <v>582</v>
      </c>
    </row>
    <row r="3503" spans="1:9" x14ac:dyDescent="0.3">
      <c r="A3503" s="1">
        <v>45462</v>
      </c>
      <c r="B3503" s="1" t="str">
        <f t="shared" si="162"/>
        <v>June</v>
      </c>
      <c r="C3503" s="1" t="str">
        <f t="shared" si="163"/>
        <v>Summer</v>
      </c>
      <c r="D3503" t="s">
        <v>10</v>
      </c>
      <c r="E3503" t="s">
        <v>11</v>
      </c>
      <c r="F3503">
        <v>239.72</v>
      </c>
      <c r="G3503">
        <v>220.08</v>
      </c>
      <c r="H3503">
        <v>2</v>
      </c>
      <c r="I3503">
        <f t="shared" si="164"/>
        <v>440.16</v>
      </c>
    </row>
    <row r="3504" spans="1:9" x14ac:dyDescent="0.3">
      <c r="A3504" s="1">
        <v>45343</v>
      </c>
      <c r="B3504" s="1" t="str">
        <f t="shared" si="162"/>
        <v>February</v>
      </c>
      <c r="C3504" s="1" t="str">
        <f t="shared" si="163"/>
        <v>Winter</v>
      </c>
      <c r="D3504" t="s">
        <v>45</v>
      </c>
      <c r="E3504" t="s">
        <v>23</v>
      </c>
      <c r="F3504">
        <v>246.32</v>
      </c>
      <c r="G3504">
        <v>168.29</v>
      </c>
      <c r="H3504">
        <v>1</v>
      </c>
      <c r="I3504">
        <f t="shared" si="164"/>
        <v>168.29</v>
      </c>
    </row>
    <row r="3505" spans="1:9" x14ac:dyDescent="0.3">
      <c r="A3505" s="1">
        <v>45425</v>
      </c>
      <c r="B3505" s="1" t="str">
        <f t="shared" si="162"/>
        <v>May</v>
      </c>
      <c r="C3505" s="1" t="str">
        <f t="shared" si="163"/>
        <v>Summer</v>
      </c>
      <c r="D3505" t="s">
        <v>5</v>
      </c>
      <c r="E3505" t="s">
        <v>6</v>
      </c>
      <c r="F3505">
        <v>42.19</v>
      </c>
      <c r="G3505">
        <v>32.29</v>
      </c>
      <c r="H3505">
        <v>0.25</v>
      </c>
      <c r="I3505">
        <f t="shared" si="164"/>
        <v>8.0724999999999998</v>
      </c>
    </row>
    <row r="3506" spans="1:9" x14ac:dyDescent="0.3">
      <c r="A3506" s="1">
        <v>45472</v>
      </c>
      <c r="B3506" s="1" t="str">
        <f t="shared" si="162"/>
        <v>June</v>
      </c>
      <c r="C3506" s="1" t="str">
        <f t="shared" si="163"/>
        <v>Summer</v>
      </c>
      <c r="D3506" t="s">
        <v>45</v>
      </c>
      <c r="E3506" t="s">
        <v>23</v>
      </c>
      <c r="F3506">
        <v>291.74</v>
      </c>
      <c r="G3506">
        <v>225.17</v>
      </c>
      <c r="H3506">
        <v>0.5</v>
      </c>
      <c r="I3506">
        <f t="shared" si="164"/>
        <v>112.58499999999999</v>
      </c>
    </row>
    <row r="3507" spans="1:9" x14ac:dyDescent="0.3">
      <c r="A3507" s="1">
        <v>45459</v>
      </c>
      <c r="B3507" s="1" t="str">
        <f t="shared" si="162"/>
        <v>June</v>
      </c>
      <c r="C3507" s="1" t="str">
        <f t="shared" si="163"/>
        <v>Summer</v>
      </c>
      <c r="D3507" t="s">
        <v>18</v>
      </c>
      <c r="E3507" t="s">
        <v>17</v>
      </c>
      <c r="F3507">
        <v>4.33</v>
      </c>
      <c r="G3507">
        <v>2.91</v>
      </c>
      <c r="H3507">
        <v>500</v>
      </c>
      <c r="I3507">
        <f t="shared" si="164"/>
        <v>1455</v>
      </c>
    </row>
    <row r="3508" spans="1:9" x14ac:dyDescent="0.3">
      <c r="A3508" s="1">
        <v>45306</v>
      </c>
      <c r="B3508" s="1" t="str">
        <f t="shared" si="162"/>
        <v>January</v>
      </c>
      <c r="C3508" s="1" t="str">
        <f t="shared" si="163"/>
        <v>Winter</v>
      </c>
      <c r="D3508" t="s">
        <v>45</v>
      </c>
      <c r="E3508" t="s">
        <v>23</v>
      </c>
      <c r="F3508">
        <v>112.65</v>
      </c>
      <c r="G3508">
        <v>105.49</v>
      </c>
      <c r="H3508">
        <v>0.5</v>
      </c>
      <c r="I3508">
        <f t="shared" si="164"/>
        <v>52.744999999999997</v>
      </c>
    </row>
    <row r="3509" spans="1:9" x14ac:dyDescent="0.3">
      <c r="A3509" s="1">
        <v>45386</v>
      </c>
      <c r="B3509" s="1" t="str">
        <f t="shared" si="162"/>
        <v>April</v>
      </c>
      <c r="C3509" s="1" t="str">
        <f t="shared" si="163"/>
        <v>Summer</v>
      </c>
      <c r="D3509" t="s">
        <v>59</v>
      </c>
      <c r="E3509" t="s">
        <v>6</v>
      </c>
      <c r="F3509">
        <v>12.21</v>
      </c>
      <c r="G3509">
        <v>8.81</v>
      </c>
      <c r="H3509">
        <v>3</v>
      </c>
      <c r="I3509">
        <f t="shared" si="164"/>
        <v>26.43</v>
      </c>
    </row>
    <row r="3510" spans="1:9" x14ac:dyDescent="0.3">
      <c r="A3510" s="1">
        <v>45361</v>
      </c>
      <c r="B3510" s="1" t="str">
        <f t="shared" si="162"/>
        <v>March</v>
      </c>
      <c r="C3510" s="1" t="str">
        <f t="shared" si="163"/>
        <v>Winter</v>
      </c>
      <c r="D3510" t="s">
        <v>52</v>
      </c>
      <c r="E3510" t="s">
        <v>42</v>
      </c>
      <c r="F3510">
        <v>0.32</v>
      </c>
      <c r="G3510">
        <v>0.25</v>
      </c>
      <c r="H3510">
        <v>50</v>
      </c>
      <c r="I3510">
        <f t="shared" si="164"/>
        <v>12.5</v>
      </c>
    </row>
    <row r="3511" spans="1:9" x14ac:dyDescent="0.3">
      <c r="A3511" s="1">
        <v>45591</v>
      </c>
      <c r="B3511" s="1" t="str">
        <f t="shared" si="162"/>
        <v>October</v>
      </c>
      <c r="C3511" s="1" t="str">
        <f t="shared" si="163"/>
        <v>Festive</v>
      </c>
      <c r="D3511" t="s">
        <v>43</v>
      </c>
      <c r="E3511" t="s">
        <v>6</v>
      </c>
      <c r="F3511">
        <v>68.650000000000006</v>
      </c>
      <c r="G3511">
        <v>65.13</v>
      </c>
      <c r="H3511">
        <v>0.25</v>
      </c>
      <c r="I3511">
        <f t="shared" si="164"/>
        <v>16.282499999999999</v>
      </c>
    </row>
    <row r="3512" spans="1:9" x14ac:dyDescent="0.3">
      <c r="A3512" s="1">
        <v>45452</v>
      </c>
      <c r="B3512" s="1" t="str">
        <f t="shared" si="162"/>
        <v>June</v>
      </c>
      <c r="C3512" s="1" t="str">
        <f t="shared" si="163"/>
        <v>Summer</v>
      </c>
      <c r="D3512" t="s">
        <v>5</v>
      </c>
      <c r="E3512" t="s">
        <v>6</v>
      </c>
      <c r="F3512">
        <v>89.89</v>
      </c>
      <c r="G3512">
        <v>63.73</v>
      </c>
      <c r="H3512">
        <v>1</v>
      </c>
      <c r="I3512">
        <f t="shared" si="164"/>
        <v>63.73</v>
      </c>
    </row>
    <row r="3513" spans="1:9" x14ac:dyDescent="0.3">
      <c r="A3513" s="1">
        <v>45348</v>
      </c>
      <c r="B3513" s="1" t="str">
        <f t="shared" si="162"/>
        <v>February</v>
      </c>
      <c r="C3513" s="1" t="str">
        <f t="shared" si="163"/>
        <v>Winter</v>
      </c>
      <c r="D3513" t="s">
        <v>59</v>
      </c>
      <c r="E3513" t="s">
        <v>6</v>
      </c>
      <c r="F3513">
        <v>13.36</v>
      </c>
      <c r="G3513">
        <v>11.65</v>
      </c>
      <c r="H3513">
        <v>12</v>
      </c>
      <c r="I3513">
        <f t="shared" si="164"/>
        <v>139.80000000000001</v>
      </c>
    </row>
    <row r="3514" spans="1:9" x14ac:dyDescent="0.3">
      <c r="A3514" s="1">
        <v>45632</v>
      </c>
      <c r="B3514" s="1" t="str">
        <f t="shared" si="162"/>
        <v>December</v>
      </c>
      <c r="C3514" s="1" t="str">
        <f t="shared" si="163"/>
        <v>Festive</v>
      </c>
      <c r="D3514" t="s">
        <v>51</v>
      </c>
      <c r="E3514" t="s">
        <v>6</v>
      </c>
      <c r="F3514">
        <v>57.23</v>
      </c>
      <c r="G3514">
        <v>51.69</v>
      </c>
      <c r="H3514">
        <v>2</v>
      </c>
      <c r="I3514">
        <f t="shared" si="164"/>
        <v>103.38</v>
      </c>
    </row>
    <row r="3515" spans="1:9" x14ac:dyDescent="0.3">
      <c r="A3515" s="1">
        <v>45358</v>
      </c>
      <c r="B3515" s="1" t="str">
        <f t="shared" si="162"/>
        <v>March</v>
      </c>
      <c r="C3515" s="1" t="str">
        <f t="shared" si="163"/>
        <v>Winter</v>
      </c>
      <c r="D3515" t="s">
        <v>34</v>
      </c>
      <c r="E3515" t="s">
        <v>35</v>
      </c>
      <c r="F3515">
        <v>0.46</v>
      </c>
      <c r="G3515">
        <v>0.43</v>
      </c>
      <c r="H3515">
        <v>200</v>
      </c>
      <c r="I3515">
        <f t="shared" si="164"/>
        <v>86</v>
      </c>
    </row>
    <row r="3516" spans="1:9" x14ac:dyDescent="0.3">
      <c r="A3516" s="1">
        <v>45502</v>
      </c>
      <c r="B3516" s="1" t="str">
        <f t="shared" si="162"/>
        <v>July</v>
      </c>
      <c r="C3516" s="1" t="str">
        <f t="shared" si="163"/>
        <v>Monsoon</v>
      </c>
      <c r="D3516" t="s">
        <v>34</v>
      </c>
      <c r="E3516" t="s">
        <v>35</v>
      </c>
      <c r="F3516">
        <v>0.34</v>
      </c>
      <c r="G3516">
        <v>0.28999999999999998</v>
      </c>
      <c r="H3516">
        <v>100</v>
      </c>
      <c r="I3516">
        <f t="shared" si="164"/>
        <v>28.999999999999996</v>
      </c>
    </row>
    <row r="3517" spans="1:9" x14ac:dyDescent="0.3">
      <c r="A3517" s="1">
        <v>45455</v>
      </c>
      <c r="B3517" s="1" t="str">
        <f t="shared" si="162"/>
        <v>June</v>
      </c>
      <c r="C3517" s="1" t="str">
        <f t="shared" si="163"/>
        <v>Summer</v>
      </c>
      <c r="D3517" t="s">
        <v>41</v>
      </c>
      <c r="E3517" t="s">
        <v>42</v>
      </c>
      <c r="F3517">
        <v>0.81</v>
      </c>
      <c r="G3517">
        <v>0.56999999999999995</v>
      </c>
      <c r="H3517">
        <v>750</v>
      </c>
      <c r="I3517">
        <f t="shared" si="164"/>
        <v>427.49999999999994</v>
      </c>
    </row>
    <row r="3518" spans="1:9" x14ac:dyDescent="0.3">
      <c r="A3518" s="1">
        <v>45360</v>
      </c>
      <c r="B3518" s="1" t="str">
        <f t="shared" si="162"/>
        <v>March</v>
      </c>
      <c r="C3518" s="1" t="str">
        <f t="shared" si="163"/>
        <v>Winter</v>
      </c>
      <c r="D3518" t="s">
        <v>41</v>
      </c>
      <c r="E3518" t="s">
        <v>42</v>
      </c>
      <c r="F3518">
        <v>0.49</v>
      </c>
      <c r="G3518">
        <v>0.46</v>
      </c>
      <c r="H3518">
        <v>50</v>
      </c>
      <c r="I3518">
        <f t="shared" si="164"/>
        <v>23</v>
      </c>
    </row>
    <row r="3519" spans="1:9" x14ac:dyDescent="0.3">
      <c r="A3519" s="1">
        <v>45653</v>
      </c>
      <c r="B3519" s="1" t="str">
        <f t="shared" si="162"/>
        <v>December</v>
      </c>
      <c r="C3519" s="1" t="str">
        <f t="shared" si="163"/>
        <v>Festive</v>
      </c>
      <c r="D3519" t="s">
        <v>58</v>
      </c>
      <c r="E3519" t="s">
        <v>33</v>
      </c>
      <c r="F3519">
        <v>0.04</v>
      </c>
      <c r="G3519">
        <v>0.03</v>
      </c>
      <c r="H3519">
        <v>1000</v>
      </c>
      <c r="I3519">
        <f t="shared" si="164"/>
        <v>30</v>
      </c>
    </row>
    <row r="3520" spans="1:9" x14ac:dyDescent="0.3">
      <c r="A3520" s="1">
        <v>45459</v>
      </c>
      <c r="B3520" s="1" t="str">
        <f t="shared" si="162"/>
        <v>June</v>
      </c>
      <c r="C3520" s="1" t="str">
        <f t="shared" si="163"/>
        <v>Summer</v>
      </c>
      <c r="D3520" t="s">
        <v>19</v>
      </c>
      <c r="E3520" t="s">
        <v>14</v>
      </c>
      <c r="F3520">
        <v>54.19</v>
      </c>
      <c r="G3520">
        <v>37.99</v>
      </c>
      <c r="H3520">
        <v>10</v>
      </c>
      <c r="I3520">
        <f t="shared" si="164"/>
        <v>379.90000000000003</v>
      </c>
    </row>
    <row r="3521" spans="1:9" x14ac:dyDescent="0.3">
      <c r="A3521" s="1">
        <v>45393</v>
      </c>
      <c r="B3521" s="1" t="str">
        <f t="shared" si="162"/>
        <v>April</v>
      </c>
      <c r="C3521" s="1" t="str">
        <f t="shared" si="163"/>
        <v>Summer</v>
      </c>
      <c r="D3521" t="s">
        <v>8</v>
      </c>
      <c r="E3521" t="s">
        <v>6</v>
      </c>
      <c r="F3521">
        <v>17.239999999999998</v>
      </c>
      <c r="G3521">
        <v>11.67</v>
      </c>
      <c r="H3521">
        <v>3</v>
      </c>
      <c r="I3521">
        <f t="shared" si="164"/>
        <v>35.01</v>
      </c>
    </row>
    <row r="3522" spans="1:9" x14ac:dyDescent="0.3">
      <c r="A3522" s="1">
        <v>45613</v>
      </c>
      <c r="B3522" s="1" t="str">
        <f t="shared" si="162"/>
        <v>November</v>
      </c>
      <c r="C3522" s="1" t="str">
        <f t="shared" si="163"/>
        <v>Festive</v>
      </c>
      <c r="D3522" t="s">
        <v>34</v>
      </c>
      <c r="E3522" t="s">
        <v>35</v>
      </c>
      <c r="F3522">
        <v>0.46</v>
      </c>
      <c r="G3522">
        <v>0.33</v>
      </c>
      <c r="H3522">
        <v>1000</v>
      </c>
      <c r="I3522">
        <f t="shared" si="164"/>
        <v>330</v>
      </c>
    </row>
    <row r="3523" spans="1:9" x14ac:dyDescent="0.3">
      <c r="A3523" s="1">
        <v>45614</v>
      </c>
      <c r="B3523" s="1" t="str">
        <f t="shared" ref="B3523:B3586" si="165">TEXT(A3523,"MMMM")</f>
        <v>November</v>
      </c>
      <c r="C3523" s="1" t="str">
        <f t="shared" ref="C3523:C3586" si="166">IF(OR(MONTH(A3523)=10,MONTH(A3523)=11,MONTH(A3523)=12),"Festive",
IF(OR(MONTH(A3523)=1,MONTH(A3523)=2,MONTH(A3523)=3),"Winter",
IF(OR(MONTH(A3523)=4,MONTH(A3523)=5,MONTH(A3523)=6),"Summer",
"Monsoon")))</f>
        <v>Festive</v>
      </c>
      <c r="D3523" t="s">
        <v>21</v>
      </c>
      <c r="E3523" t="s">
        <v>6</v>
      </c>
      <c r="F3523">
        <v>86.45</v>
      </c>
      <c r="G3523">
        <v>79.77</v>
      </c>
      <c r="H3523">
        <v>0.5</v>
      </c>
      <c r="I3523">
        <f t="shared" ref="I3523:I3586" si="167">H3523*G3523</f>
        <v>39.884999999999998</v>
      </c>
    </row>
    <row r="3524" spans="1:9" x14ac:dyDescent="0.3">
      <c r="A3524" s="1">
        <v>45406</v>
      </c>
      <c r="B3524" s="1" t="str">
        <f t="shared" si="165"/>
        <v>April</v>
      </c>
      <c r="C3524" s="1" t="str">
        <f t="shared" si="166"/>
        <v>Summer</v>
      </c>
      <c r="D3524" t="s">
        <v>56</v>
      </c>
      <c r="E3524" t="s">
        <v>29</v>
      </c>
      <c r="F3524">
        <v>220.65</v>
      </c>
      <c r="G3524">
        <v>169.37</v>
      </c>
      <c r="H3524">
        <v>1</v>
      </c>
      <c r="I3524">
        <f t="shared" si="167"/>
        <v>169.37</v>
      </c>
    </row>
    <row r="3525" spans="1:9" x14ac:dyDescent="0.3">
      <c r="A3525" s="1">
        <v>45568</v>
      </c>
      <c r="B3525" s="1" t="str">
        <f t="shared" si="165"/>
        <v>October</v>
      </c>
      <c r="C3525" s="1" t="str">
        <f t="shared" si="166"/>
        <v>Festive</v>
      </c>
      <c r="D3525" t="s">
        <v>9</v>
      </c>
      <c r="E3525" t="s">
        <v>6</v>
      </c>
      <c r="F3525">
        <v>0.83</v>
      </c>
      <c r="G3525">
        <v>0.78</v>
      </c>
      <c r="H3525">
        <v>200</v>
      </c>
      <c r="I3525">
        <f t="shared" si="167"/>
        <v>156</v>
      </c>
    </row>
    <row r="3526" spans="1:9" x14ac:dyDescent="0.3">
      <c r="A3526" s="1">
        <v>45409</v>
      </c>
      <c r="B3526" s="1" t="str">
        <f t="shared" si="165"/>
        <v>April</v>
      </c>
      <c r="C3526" s="1" t="str">
        <f t="shared" si="166"/>
        <v>Summer</v>
      </c>
      <c r="D3526" t="s">
        <v>10</v>
      </c>
      <c r="E3526" t="s">
        <v>11</v>
      </c>
      <c r="F3526">
        <v>479.52</v>
      </c>
      <c r="G3526">
        <v>339.35</v>
      </c>
      <c r="H3526">
        <v>2</v>
      </c>
      <c r="I3526">
        <f t="shared" si="167"/>
        <v>678.7</v>
      </c>
    </row>
    <row r="3527" spans="1:9" x14ac:dyDescent="0.3">
      <c r="A3527" s="1">
        <v>45528</v>
      </c>
      <c r="B3527" s="1" t="str">
        <f t="shared" si="165"/>
        <v>August</v>
      </c>
      <c r="C3527" s="1" t="str">
        <f t="shared" si="166"/>
        <v>Monsoon</v>
      </c>
      <c r="D3527" t="s">
        <v>13</v>
      </c>
      <c r="E3527" t="s">
        <v>14</v>
      </c>
      <c r="F3527">
        <v>70.680000000000007</v>
      </c>
      <c r="G3527">
        <v>53.45</v>
      </c>
      <c r="H3527">
        <v>5</v>
      </c>
      <c r="I3527">
        <f t="shared" si="167"/>
        <v>267.25</v>
      </c>
    </row>
    <row r="3528" spans="1:9" x14ac:dyDescent="0.3">
      <c r="A3528" s="1">
        <v>45655</v>
      </c>
      <c r="B3528" s="1" t="str">
        <f t="shared" si="165"/>
        <v>December</v>
      </c>
      <c r="C3528" s="1" t="str">
        <f t="shared" si="166"/>
        <v>Festive</v>
      </c>
      <c r="D3528" t="s">
        <v>37</v>
      </c>
      <c r="E3528" t="s">
        <v>33</v>
      </c>
      <c r="F3528">
        <v>0.06</v>
      </c>
      <c r="G3528">
        <v>0.05</v>
      </c>
      <c r="H3528">
        <v>1500</v>
      </c>
      <c r="I3528">
        <f t="shared" si="167"/>
        <v>75</v>
      </c>
    </row>
    <row r="3529" spans="1:9" x14ac:dyDescent="0.3">
      <c r="A3529" s="1">
        <v>45317</v>
      </c>
      <c r="B3529" s="1" t="str">
        <f t="shared" si="165"/>
        <v>January</v>
      </c>
      <c r="C3529" s="1" t="str">
        <f t="shared" si="166"/>
        <v>Winter</v>
      </c>
      <c r="D3529" t="s">
        <v>38</v>
      </c>
      <c r="E3529" t="s">
        <v>23</v>
      </c>
      <c r="F3529">
        <v>199.92</v>
      </c>
      <c r="G3529">
        <v>183.25</v>
      </c>
      <c r="H3529">
        <v>3</v>
      </c>
      <c r="I3529">
        <f t="shared" si="167"/>
        <v>549.75</v>
      </c>
    </row>
    <row r="3530" spans="1:9" x14ac:dyDescent="0.3">
      <c r="A3530" s="1">
        <v>45511</v>
      </c>
      <c r="B3530" s="1" t="str">
        <f t="shared" si="165"/>
        <v>August</v>
      </c>
      <c r="C3530" s="1" t="str">
        <f t="shared" si="166"/>
        <v>Monsoon</v>
      </c>
      <c r="D3530" t="s">
        <v>36</v>
      </c>
      <c r="E3530" t="s">
        <v>35</v>
      </c>
      <c r="F3530">
        <v>0.37</v>
      </c>
      <c r="G3530">
        <v>0.28000000000000003</v>
      </c>
      <c r="H3530">
        <v>750</v>
      </c>
      <c r="I3530">
        <f t="shared" si="167"/>
        <v>210.00000000000003</v>
      </c>
    </row>
    <row r="3531" spans="1:9" x14ac:dyDescent="0.3">
      <c r="A3531" s="1">
        <v>45368</v>
      </c>
      <c r="B3531" s="1" t="str">
        <f t="shared" si="165"/>
        <v>March</v>
      </c>
      <c r="C3531" s="1" t="str">
        <f t="shared" si="166"/>
        <v>Winter</v>
      </c>
      <c r="D3531" t="s">
        <v>26</v>
      </c>
      <c r="E3531" t="s">
        <v>6</v>
      </c>
      <c r="F3531">
        <v>109.79</v>
      </c>
      <c r="G3531">
        <v>76.05</v>
      </c>
      <c r="H3531">
        <v>1</v>
      </c>
      <c r="I3531">
        <f t="shared" si="167"/>
        <v>76.05</v>
      </c>
    </row>
    <row r="3532" spans="1:9" x14ac:dyDescent="0.3">
      <c r="A3532" s="1">
        <v>45613</v>
      </c>
      <c r="B3532" s="1" t="str">
        <f t="shared" si="165"/>
        <v>November</v>
      </c>
      <c r="C3532" s="1" t="str">
        <f t="shared" si="166"/>
        <v>Festive</v>
      </c>
      <c r="D3532" t="s">
        <v>56</v>
      </c>
      <c r="E3532" t="s">
        <v>29</v>
      </c>
      <c r="F3532">
        <v>162.30000000000001</v>
      </c>
      <c r="G3532">
        <v>110.63</v>
      </c>
      <c r="H3532">
        <v>24</v>
      </c>
      <c r="I3532">
        <f t="shared" si="167"/>
        <v>2655.12</v>
      </c>
    </row>
    <row r="3533" spans="1:9" x14ac:dyDescent="0.3">
      <c r="A3533" s="1">
        <v>45638</v>
      </c>
      <c r="B3533" s="1" t="str">
        <f t="shared" si="165"/>
        <v>December</v>
      </c>
      <c r="C3533" s="1" t="str">
        <f t="shared" si="166"/>
        <v>Festive</v>
      </c>
      <c r="D3533" t="s">
        <v>58</v>
      </c>
      <c r="E3533" t="s">
        <v>33</v>
      </c>
      <c r="F3533">
        <v>0.06</v>
      </c>
      <c r="G3533">
        <v>0.05</v>
      </c>
      <c r="H3533">
        <v>350</v>
      </c>
      <c r="I3533">
        <f t="shared" si="167"/>
        <v>17.5</v>
      </c>
    </row>
    <row r="3534" spans="1:9" x14ac:dyDescent="0.3">
      <c r="A3534" s="1">
        <v>45657</v>
      </c>
      <c r="B3534" s="1" t="str">
        <f t="shared" si="165"/>
        <v>December</v>
      </c>
      <c r="C3534" s="1" t="str">
        <f t="shared" si="166"/>
        <v>Festive</v>
      </c>
      <c r="D3534" t="s">
        <v>37</v>
      </c>
      <c r="E3534" t="s">
        <v>33</v>
      </c>
      <c r="F3534">
        <v>0.06</v>
      </c>
      <c r="G3534">
        <v>0.05</v>
      </c>
      <c r="H3534">
        <v>350</v>
      </c>
      <c r="I3534">
        <f t="shared" si="167"/>
        <v>17.5</v>
      </c>
    </row>
    <row r="3535" spans="1:9" x14ac:dyDescent="0.3">
      <c r="A3535" s="1">
        <v>45524</v>
      </c>
      <c r="B3535" s="1" t="str">
        <f t="shared" si="165"/>
        <v>August</v>
      </c>
      <c r="C3535" s="1" t="str">
        <f t="shared" si="166"/>
        <v>Monsoon</v>
      </c>
      <c r="D3535" t="s">
        <v>41</v>
      </c>
      <c r="E3535" t="s">
        <v>42</v>
      </c>
      <c r="F3535">
        <v>0.25</v>
      </c>
      <c r="G3535">
        <v>0.2</v>
      </c>
      <c r="H3535">
        <v>500</v>
      </c>
      <c r="I3535">
        <f t="shared" si="167"/>
        <v>100</v>
      </c>
    </row>
    <row r="3536" spans="1:9" x14ac:dyDescent="0.3">
      <c r="A3536" s="1">
        <v>45545</v>
      </c>
      <c r="B3536" s="1" t="str">
        <f t="shared" si="165"/>
        <v>September</v>
      </c>
      <c r="C3536" s="1" t="str">
        <f t="shared" si="166"/>
        <v>Monsoon</v>
      </c>
      <c r="D3536" t="s">
        <v>45</v>
      </c>
      <c r="E3536" t="s">
        <v>23</v>
      </c>
      <c r="F3536">
        <v>348.76</v>
      </c>
      <c r="G3536">
        <v>256.49</v>
      </c>
      <c r="H3536">
        <v>0.5</v>
      </c>
      <c r="I3536">
        <f t="shared" si="167"/>
        <v>128.245</v>
      </c>
    </row>
    <row r="3537" spans="1:9" x14ac:dyDescent="0.3">
      <c r="A3537" s="1">
        <v>45657</v>
      </c>
      <c r="B3537" s="1" t="str">
        <f t="shared" si="165"/>
        <v>December</v>
      </c>
      <c r="C3537" s="1" t="str">
        <f t="shared" si="166"/>
        <v>Festive</v>
      </c>
      <c r="D3537" t="s">
        <v>59</v>
      </c>
      <c r="E3537" t="s">
        <v>6</v>
      </c>
      <c r="F3537">
        <v>20</v>
      </c>
      <c r="G3537">
        <v>15.4</v>
      </c>
      <c r="H3537">
        <v>6</v>
      </c>
      <c r="I3537">
        <f t="shared" si="167"/>
        <v>92.4</v>
      </c>
    </row>
    <row r="3538" spans="1:9" x14ac:dyDescent="0.3">
      <c r="A3538" s="1">
        <v>45600</v>
      </c>
      <c r="B3538" s="1" t="str">
        <f t="shared" si="165"/>
        <v>November</v>
      </c>
      <c r="C3538" s="1" t="str">
        <f t="shared" si="166"/>
        <v>Festive</v>
      </c>
      <c r="D3538" t="s">
        <v>44</v>
      </c>
      <c r="E3538" t="s">
        <v>6</v>
      </c>
      <c r="F3538">
        <v>15.01</v>
      </c>
      <c r="G3538">
        <v>13.31</v>
      </c>
      <c r="H3538">
        <v>12</v>
      </c>
      <c r="I3538">
        <f t="shared" si="167"/>
        <v>159.72</v>
      </c>
    </row>
    <row r="3539" spans="1:9" x14ac:dyDescent="0.3">
      <c r="A3539" s="1">
        <v>45629</v>
      </c>
      <c r="B3539" s="1" t="str">
        <f t="shared" si="165"/>
        <v>December</v>
      </c>
      <c r="C3539" s="1" t="str">
        <f t="shared" si="166"/>
        <v>Festive</v>
      </c>
      <c r="D3539" t="s">
        <v>24</v>
      </c>
      <c r="E3539" t="s">
        <v>6</v>
      </c>
      <c r="F3539">
        <v>0.75</v>
      </c>
      <c r="G3539">
        <v>0.66</v>
      </c>
      <c r="H3539">
        <v>500</v>
      </c>
      <c r="I3539">
        <f t="shared" si="167"/>
        <v>330</v>
      </c>
    </row>
    <row r="3540" spans="1:9" x14ac:dyDescent="0.3">
      <c r="A3540" s="1">
        <v>45621</v>
      </c>
      <c r="B3540" s="1" t="str">
        <f t="shared" si="165"/>
        <v>November</v>
      </c>
      <c r="C3540" s="1" t="str">
        <f t="shared" si="166"/>
        <v>Festive</v>
      </c>
      <c r="D3540" t="s">
        <v>3</v>
      </c>
      <c r="E3540" t="s">
        <v>4</v>
      </c>
      <c r="F3540">
        <v>80.67</v>
      </c>
      <c r="G3540">
        <v>60.14</v>
      </c>
      <c r="H3540">
        <v>10</v>
      </c>
      <c r="I3540">
        <f t="shared" si="167"/>
        <v>601.4</v>
      </c>
    </row>
    <row r="3541" spans="1:9" x14ac:dyDescent="0.3">
      <c r="A3541" s="1">
        <v>45402</v>
      </c>
      <c r="B3541" s="1" t="str">
        <f t="shared" si="165"/>
        <v>April</v>
      </c>
      <c r="C3541" s="1" t="str">
        <f t="shared" si="166"/>
        <v>Summer</v>
      </c>
      <c r="D3541" t="s">
        <v>36</v>
      </c>
      <c r="E3541" t="s">
        <v>35</v>
      </c>
      <c r="F3541">
        <v>0.18</v>
      </c>
      <c r="G3541">
        <v>0.14000000000000001</v>
      </c>
      <c r="H3541">
        <v>750</v>
      </c>
      <c r="I3541">
        <f t="shared" si="167"/>
        <v>105.00000000000001</v>
      </c>
    </row>
    <row r="3542" spans="1:9" x14ac:dyDescent="0.3">
      <c r="A3542" s="1">
        <v>45436</v>
      </c>
      <c r="B3542" s="1" t="str">
        <f t="shared" si="165"/>
        <v>May</v>
      </c>
      <c r="C3542" s="1" t="str">
        <f t="shared" si="166"/>
        <v>Summer</v>
      </c>
      <c r="D3542" t="s">
        <v>10</v>
      </c>
      <c r="E3542" t="s">
        <v>11</v>
      </c>
      <c r="F3542">
        <v>403.07</v>
      </c>
      <c r="G3542">
        <v>361.22</v>
      </c>
      <c r="H3542">
        <v>3</v>
      </c>
      <c r="I3542">
        <f t="shared" si="167"/>
        <v>1083.6600000000001</v>
      </c>
    </row>
    <row r="3543" spans="1:9" x14ac:dyDescent="0.3">
      <c r="A3543" s="1">
        <v>45388</v>
      </c>
      <c r="B3543" s="1" t="str">
        <f t="shared" si="165"/>
        <v>April</v>
      </c>
      <c r="C3543" s="1" t="str">
        <f t="shared" si="166"/>
        <v>Summer</v>
      </c>
      <c r="D3543" t="s">
        <v>56</v>
      </c>
      <c r="E3543" t="s">
        <v>29</v>
      </c>
      <c r="F3543">
        <v>175.65</v>
      </c>
      <c r="G3543">
        <v>118.29</v>
      </c>
      <c r="H3543">
        <v>2</v>
      </c>
      <c r="I3543">
        <f t="shared" si="167"/>
        <v>236.58</v>
      </c>
    </row>
    <row r="3544" spans="1:9" x14ac:dyDescent="0.3">
      <c r="A3544" s="1">
        <v>45501</v>
      </c>
      <c r="B3544" s="1" t="str">
        <f t="shared" si="165"/>
        <v>July</v>
      </c>
      <c r="C3544" s="1" t="str">
        <f t="shared" si="166"/>
        <v>Monsoon</v>
      </c>
      <c r="D3544" t="s">
        <v>18</v>
      </c>
      <c r="E3544" t="s">
        <v>17</v>
      </c>
      <c r="F3544">
        <v>1.1499999999999999</v>
      </c>
      <c r="G3544">
        <v>1.01</v>
      </c>
      <c r="H3544">
        <v>1000</v>
      </c>
      <c r="I3544">
        <f t="shared" si="167"/>
        <v>1010</v>
      </c>
    </row>
    <row r="3545" spans="1:9" x14ac:dyDescent="0.3">
      <c r="A3545" s="1">
        <v>45306</v>
      </c>
      <c r="B3545" s="1" t="str">
        <f t="shared" si="165"/>
        <v>January</v>
      </c>
      <c r="C3545" s="1" t="str">
        <f t="shared" si="166"/>
        <v>Winter</v>
      </c>
      <c r="D3545" t="s">
        <v>31</v>
      </c>
      <c r="E3545" t="s">
        <v>11</v>
      </c>
      <c r="F3545">
        <v>623.5</v>
      </c>
      <c r="G3545">
        <v>480.43</v>
      </c>
      <c r="H3545">
        <v>2</v>
      </c>
      <c r="I3545">
        <f t="shared" si="167"/>
        <v>960.86</v>
      </c>
    </row>
    <row r="3546" spans="1:9" x14ac:dyDescent="0.3">
      <c r="A3546" s="1">
        <v>45599</v>
      </c>
      <c r="B3546" s="1" t="str">
        <f t="shared" si="165"/>
        <v>November</v>
      </c>
      <c r="C3546" s="1" t="str">
        <f t="shared" si="166"/>
        <v>Festive</v>
      </c>
      <c r="D3546" t="s">
        <v>10</v>
      </c>
      <c r="E3546" t="s">
        <v>11</v>
      </c>
      <c r="F3546">
        <v>278.70999999999998</v>
      </c>
      <c r="G3546">
        <v>259.76</v>
      </c>
      <c r="H3546">
        <v>3</v>
      </c>
      <c r="I3546">
        <f t="shared" si="167"/>
        <v>779.28</v>
      </c>
    </row>
    <row r="3547" spans="1:9" x14ac:dyDescent="0.3">
      <c r="A3547" s="1">
        <v>45623</v>
      </c>
      <c r="B3547" s="1" t="str">
        <f t="shared" si="165"/>
        <v>November</v>
      </c>
      <c r="C3547" s="1" t="str">
        <f t="shared" si="166"/>
        <v>Festive</v>
      </c>
      <c r="D3547" t="s">
        <v>12</v>
      </c>
      <c r="E3547" t="s">
        <v>6</v>
      </c>
      <c r="F3547">
        <v>0.65</v>
      </c>
      <c r="G3547">
        <v>0.49</v>
      </c>
      <c r="H3547">
        <v>5000</v>
      </c>
      <c r="I3547">
        <f t="shared" si="167"/>
        <v>2450</v>
      </c>
    </row>
    <row r="3548" spans="1:9" x14ac:dyDescent="0.3">
      <c r="A3548" s="1">
        <v>45481</v>
      </c>
      <c r="B3548" s="1" t="str">
        <f t="shared" si="165"/>
        <v>July</v>
      </c>
      <c r="C3548" s="1" t="str">
        <f t="shared" si="166"/>
        <v>Monsoon</v>
      </c>
      <c r="D3548" t="s">
        <v>55</v>
      </c>
      <c r="E3548" t="s">
        <v>35</v>
      </c>
      <c r="F3548">
        <v>0.23</v>
      </c>
      <c r="G3548">
        <v>0.21</v>
      </c>
      <c r="H3548">
        <v>1000</v>
      </c>
      <c r="I3548">
        <f t="shared" si="167"/>
        <v>210</v>
      </c>
    </row>
    <row r="3549" spans="1:9" x14ac:dyDescent="0.3">
      <c r="A3549" s="1">
        <v>45526</v>
      </c>
      <c r="B3549" s="1" t="str">
        <f t="shared" si="165"/>
        <v>August</v>
      </c>
      <c r="C3549" s="1" t="str">
        <f t="shared" si="166"/>
        <v>Monsoon</v>
      </c>
      <c r="D3549" t="s">
        <v>51</v>
      </c>
      <c r="E3549" t="s">
        <v>6</v>
      </c>
      <c r="F3549">
        <v>150.94999999999999</v>
      </c>
      <c r="G3549">
        <v>100.81</v>
      </c>
      <c r="H3549">
        <v>0.25</v>
      </c>
      <c r="I3549">
        <f t="shared" si="167"/>
        <v>25.202500000000001</v>
      </c>
    </row>
    <row r="3550" spans="1:9" x14ac:dyDescent="0.3">
      <c r="A3550" s="1">
        <v>45626</v>
      </c>
      <c r="B3550" s="1" t="str">
        <f t="shared" si="165"/>
        <v>November</v>
      </c>
      <c r="C3550" s="1" t="str">
        <f t="shared" si="166"/>
        <v>Festive</v>
      </c>
      <c r="D3550" t="s">
        <v>48</v>
      </c>
      <c r="E3550" t="s">
        <v>6</v>
      </c>
      <c r="F3550">
        <v>60.48</v>
      </c>
      <c r="G3550">
        <v>46.64</v>
      </c>
      <c r="H3550">
        <v>10</v>
      </c>
      <c r="I3550">
        <f t="shared" si="167"/>
        <v>466.4</v>
      </c>
    </row>
    <row r="3551" spans="1:9" x14ac:dyDescent="0.3">
      <c r="A3551" s="1">
        <v>45607</v>
      </c>
      <c r="B3551" s="1" t="str">
        <f t="shared" si="165"/>
        <v>November</v>
      </c>
      <c r="C3551" s="1" t="str">
        <f t="shared" si="166"/>
        <v>Festive</v>
      </c>
      <c r="D3551" t="s">
        <v>10</v>
      </c>
      <c r="E3551" t="s">
        <v>11</v>
      </c>
      <c r="F3551">
        <v>649.23</v>
      </c>
      <c r="G3551">
        <v>477.72</v>
      </c>
      <c r="H3551">
        <v>0.5</v>
      </c>
      <c r="I3551">
        <f t="shared" si="167"/>
        <v>238.86</v>
      </c>
    </row>
    <row r="3552" spans="1:9" x14ac:dyDescent="0.3">
      <c r="A3552" s="1">
        <v>45495</v>
      </c>
      <c r="B3552" s="1" t="str">
        <f t="shared" si="165"/>
        <v>July</v>
      </c>
      <c r="C3552" s="1" t="str">
        <f t="shared" si="166"/>
        <v>Monsoon</v>
      </c>
      <c r="D3552" t="s">
        <v>44</v>
      </c>
      <c r="E3552" t="s">
        <v>6</v>
      </c>
      <c r="F3552">
        <v>23.83</v>
      </c>
      <c r="G3552">
        <v>18.260000000000002</v>
      </c>
      <c r="H3552">
        <v>1</v>
      </c>
      <c r="I3552">
        <f t="shared" si="167"/>
        <v>18.260000000000002</v>
      </c>
    </row>
    <row r="3553" spans="1:9" x14ac:dyDescent="0.3">
      <c r="A3553" s="1">
        <v>45488</v>
      </c>
      <c r="B3553" s="1" t="str">
        <f t="shared" si="165"/>
        <v>July</v>
      </c>
      <c r="C3553" s="1" t="str">
        <f t="shared" si="166"/>
        <v>Monsoon</v>
      </c>
      <c r="D3553" t="s">
        <v>43</v>
      </c>
      <c r="E3553" t="s">
        <v>6</v>
      </c>
      <c r="F3553">
        <v>121.73</v>
      </c>
      <c r="G3553">
        <v>88.61</v>
      </c>
      <c r="H3553">
        <v>0.25</v>
      </c>
      <c r="I3553">
        <f t="shared" si="167"/>
        <v>22.1525</v>
      </c>
    </row>
    <row r="3554" spans="1:9" x14ac:dyDescent="0.3">
      <c r="A3554" s="1">
        <v>45423</v>
      </c>
      <c r="B3554" s="1" t="str">
        <f t="shared" si="165"/>
        <v>May</v>
      </c>
      <c r="C3554" s="1" t="str">
        <f t="shared" si="166"/>
        <v>Summer</v>
      </c>
      <c r="D3554" t="s">
        <v>32</v>
      </c>
      <c r="E3554" t="s">
        <v>33</v>
      </c>
      <c r="F3554">
        <v>0.05</v>
      </c>
      <c r="G3554">
        <v>0.04</v>
      </c>
      <c r="H3554">
        <v>1000</v>
      </c>
      <c r="I3554">
        <f t="shared" si="167"/>
        <v>40</v>
      </c>
    </row>
    <row r="3555" spans="1:9" x14ac:dyDescent="0.3">
      <c r="A3555" s="1">
        <v>45637</v>
      </c>
      <c r="B3555" s="1" t="str">
        <f t="shared" si="165"/>
        <v>December</v>
      </c>
      <c r="C3555" s="1" t="str">
        <f t="shared" si="166"/>
        <v>Festive</v>
      </c>
      <c r="D3555" t="s">
        <v>56</v>
      </c>
      <c r="E3555" t="s">
        <v>29</v>
      </c>
      <c r="F3555">
        <v>396.14</v>
      </c>
      <c r="G3555">
        <v>327.63</v>
      </c>
      <c r="H3555">
        <v>5</v>
      </c>
      <c r="I3555">
        <f t="shared" si="167"/>
        <v>1638.15</v>
      </c>
    </row>
    <row r="3556" spans="1:9" x14ac:dyDescent="0.3">
      <c r="A3556" s="1">
        <v>45608</v>
      </c>
      <c r="B3556" s="1" t="str">
        <f t="shared" si="165"/>
        <v>November</v>
      </c>
      <c r="C3556" s="1" t="str">
        <f t="shared" si="166"/>
        <v>Festive</v>
      </c>
      <c r="D3556" t="s">
        <v>39</v>
      </c>
      <c r="E3556" t="s">
        <v>11</v>
      </c>
      <c r="F3556">
        <v>436.59</v>
      </c>
      <c r="G3556">
        <v>366.11</v>
      </c>
      <c r="H3556">
        <v>0.5</v>
      </c>
      <c r="I3556">
        <f t="shared" si="167"/>
        <v>183.05500000000001</v>
      </c>
    </row>
    <row r="3557" spans="1:9" x14ac:dyDescent="0.3">
      <c r="A3557" s="1">
        <v>45533</v>
      </c>
      <c r="B3557" s="1" t="str">
        <f t="shared" si="165"/>
        <v>August</v>
      </c>
      <c r="C3557" s="1" t="str">
        <f t="shared" si="166"/>
        <v>Monsoon</v>
      </c>
      <c r="D3557" t="s">
        <v>8</v>
      </c>
      <c r="E3557" t="s">
        <v>6</v>
      </c>
      <c r="F3557">
        <v>24.01</v>
      </c>
      <c r="G3557">
        <v>16.89</v>
      </c>
      <c r="H3557">
        <v>3</v>
      </c>
      <c r="I3557">
        <f t="shared" si="167"/>
        <v>50.67</v>
      </c>
    </row>
    <row r="3558" spans="1:9" x14ac:dyDescent="0.3">
      <c r="A3558" s="1">
        <v>45315</v>
      </c>
      <c r="B3558" s="1" t="str">
        <f t="shared" si="165"/>
        <v>January</v>
      </c>
      <c r="C3558" s="1" t="str">
        <f t="shared" si="166"/>
        <v>Winter</v>
      </c>
      <c r="D3558" t="s">
        <v>44</v>
      </c>
      <c r="E3558" t="s">
        <v>6</v>
      </c>
      <c r="F3558">
        <v>20.51</v>
      </c>
      <c r="G3558">
        <v>13.86</v>
      </c>
      <c r="H3558">
        <v>24</v>
      </c>
      <c r="I3558">
        <f t="shared" si="167"/>
        <v>332.64</v>
      </c>
    </row>
    <row r="3559" spans="1:9" x14ac:dyDescent="0.3">
      <c r="A3559" s="1">
        <v>45630</v>
      </c>
      <c r="B3559" s="1" t="str">
        <f t="shared" si="165"/>
        <v>December</v>
      </c>
      <c r="C3559" s="1" t="str">
        <f t="shared" si="166"/>
        <v>Festive</v>
      </c>
      <c r="D3559" t="s">
        <v>7</v>
      </c>
      <c r="E3559" t="s">
        <v>6</v>
      </c>
      <c r="F3559">
        <v>75.84</v>
      </c>
      <c r="G3559">
        <v>68.569999999999993</v>
      </c>
      <c r="H3559">
        <v>3</v>
      </c>
      <c r="I3559">
        <f t="shared" si="167"/>
        <v>205.70999999999998</v>
      </c>
    </row>
    <row r="3560" spans="1:9" x14ac:dyDescent="0.3">
      <c r="A3560" s="1">
        <v>45446</v>
      </c>
      <c r="B3560" s="1" t="str">
        <f t="shared" si="165"/>
        <v>June</v>
      </c>
      <c r="C3560" s="1" t="str">
        <f t="shared" si="166"/>
        <v>Summer</v>
      </c>
      <c r="D3560" t="s">
        <v>39</v>
      </c>
      <c r="E3560" t="s">
        <v>11</v>
      </c>
      <c r="F3560">
        <v>334.67</v>
      </c>
      <c r="G3560">
        <v>266.29000000000002</v>
      </c>
      <c r="H3560">
        <v>10</v>
      </c>
      <c r="I3560">
        <f t="shared" si="167"/>
        <v>2662.9</v>
      </c>
    </row>
    <row r="3561" spans="1:9" x14ac:dyDescent="0.3">
      <c r="A3561" s="1">
        <v>45481</v>
      </c>
      <c r="B3561" s="1" t="str">
        <f t="shared" si="165"/>
        <v>July</v>
      </c>
      <c r="C3561" s="1" t="str">
        <f t="shared" si="166"/>
        <v>Monsoon</v>
      </c>
      <c r="D3561" t="s">
        <v>21</v>
      </c>
      <c r="E3561" t="s">
        <v>6</v>
      </c>
      <c r="F3561">
        <v>65.569999999999993</v>
      </c>
      <c r="G3561">
        <v>62.36</v>
      </c>
      <c r="H3561">
        <v>0.5</v>
      </c>
      <c r="I3561">
        <f t="shared" si="167"/>
        <v>31.18</v>
      </c>
    </row>
    <row r="3562" spans="1:9" x14ac:dyDescent="0.3">
      <c r="A3562" s="1">
        <v>45637</v>
      </c>
      <c r="B3562" s="1" t="str">
        <f t="shared" si="165"/>
        <v>December</v>
      </c>
      <c r="C3562" s="1" t="str">
        <f t="shared" si="166"/>
        <v>Festive</v>
      </c>
      <c r="D3562" t="s">
        <v>45</v>
      </c>
      <c r="E3562" t="s">
        <v>23</v>
      </c>
      <c r="F3562">
        <v>273.89999999999998</v>
      </c>
      <c r="G3562">
        <v>207.52</v>
      </c>
      <c r="H3562">
        <v>1</v>
      </c>
      <c r="I3562">
        <f t="shared" si="167"/>
        <v>207.52</v>
      </c>
    </row>
    <row r="3563" spans="1:9" x14ac:dyDescent="0.3">
      <c r="A3563" s="1">
        <v>45588</v>
      </c>
      <c r="B3563" s="1" t="str">
        <f t="shared" si="165"/>
        <v>October</v>
      </c>
      <c r="C3563" s="1" t="str">
        <f t="shared" si="166"/>
        <v>Festive</v>
      </c>
      <c r="D3563" t="s">
        <v>57</v>
      </c>
      <c r="E3563" t="s">
        <v>42</v>
      </c>
      <c r="F3563">
        <v>0.19</v>
      </c>
      <c r="G3563">
        <v>0.17</v>
      </c>
      <c r="H3563">
        <v>1500</v>
      </c>
      <c r="I3563">
        <f t="shared" si="167"/>
        <v>255.00000000000003</v>
      </c>
    </row>
    <row r="3564" spans="1:9" x14ac:dyDescent="0.3">
      <c r="A3564" s="1">
        <v>45630</v>
      </c>
      <c r="B3564" s="1" t="str">
        <f t="shared" si="165"/>
        <v>December</v>
      </c>
      <c r="C3564" s="1" t="str">
        <f t="shared" si="166"/>
        <v>Festive</v>
      </c>
      <c r="D3564" t="s">
        <v>7</v>
      </c>
      <c r="E3564" t="s">
        <v>6</v>
      </c>
      <c r="F3564">
        <v>64.36</v>
      </c>
      <c r="G3564">
        <v>46.55</v>
      </c>
      <c r="H3564">
        <v>2</v>
      </c>
      <c r="I3564">
        <f t="shared" si="167"/>
        <v>93.1</v>
      </c>
    </row>
    <row r="3565" spans="1:9" x14ac:dyDescent="0.3">
      <c r="A3565" s="1">
        <v>45465</v>
      </c>
      <c r="B3565" s="1" t="str">
        <f t="shared" si="165"/>
        <v>June</v>
      </c>
      <c r="C3565" s="1" t="str">
        <f t="shared" si="166"/>
        <v>Summer</v>
      </c>
      <c r="D3565" t="s">
        <v>57</v>
      </c>
      <c r="E3565" t="s">
        <v>42</v>
      </c>
      <c r="F3565">
        <v>0.08</v>
      </c>
      <c r="G3565">
        <v>0.06</v>
      </c>
      <c r="H3565">
        <v>1000</v>
      </c>
      <c r="I3565">
        <f t="shared" si="167"/>
        <v>60</v>
      </c>
    </row>
    <row r="3566" spans="1:9" x14ac:dyDescent="0.3">
      <c r="A3566" s="1">
        <v>45359</v>
      </c>
      <c r="B3566" s="1" t="str">
        <f t="shared" si="165"/>
        <v>March</v>
      </c>
      <c r="C3566" s="1" t="str">
        <f t="shared" si="166"/>
        <v>Winter</v>
      </c>
      <c r="D3566" t="s">
        <v>44</v>
      </c>
      <c r="E3566" t="s">
        <v>6</v>
      </c>
      <c r="F3566">
        <v>15.87</v>
      </c>
      <c r="G3566">
        <v>10.99</v>
      </c>
      <c r="H3566">
        <v>12</v>
      </c>
      <c r="I3566">
        <f t="shared" si="167"/>
        <v>131.88</v>
      </c>
    </row>
    <row r="3567" spans="1:9" x14ac:dyDescent="0.3">
      <c r="A3567" s="1">
        <v>45656</v>
      </c>
      <c r="B3567" s="1" t="str">
        <f t="shared" si="165"/>
        <v>December</v>
      </c>
      <c r="C3567" s="1" t="str">
        <f t="shared" si="166"/>
        <v>Festive</v>
      </c>
      <c r="D3567" t="s">
        <v>13</v>
      </c>
      <c r="E3567" t="s">
        <v>14</v>
      </c>
      <c r="F3567">
        <v>26.63</v>
      </c>
      <c r="G3567">
        <v>20.83</v>
      </c>
      <c r="H3567">
        <v>6</v>
      </c>
      <c r="I3567">
        <f t="shared" si="167"/>
        <v>124.97999999999999</v>
      </c>
    </row>
    <row r="3568" spans="1:9" x14ac:dyDescent="0.3">
      <c r="A3568" s="1">
        <v>45364</v>
      </c>
      <c r="B3568" s="1" t="str">
        <f t="shared" si="165"/>
        <v>March</v>
      </c>
      <c r="C3568" s="1" t="str">
        <f t="shared" si="166"/>
        <v>Winter</v>
      </c>
      <c r="D3568" t="s">
        <v>57</v>
      </c>
      <c r="E3568" t="s">
        <v>42</v>
      </c>
      <c r="F3568">
        <v>0.46</v>
      </c>
      <c r="G3568">
        <v>0.38</v>
      </c>
      <c r="H3568">
        <v>1500</v>
      </c>
      <c r="I3568">
        <f t="shared" si="167"/>
        <v>570</v>
      </c>
    </row>
    <row r="3569" spans="1:9" x14ac:dyDescent="0.3">
      <c r="A3569" s="1">
        <v>45606</v>
      </c>
      <c r="B3569" s="1" t="str">
        <f t="shared" si="165"/>
        <v>November</v>
      </c>
      <c r="C3569" s="1" t="str">
        <f t="shared" si="166"/>
        <v>Festive</v>
      </c>
      <c r="D3569" t="s">
        <v>9</v>
      </c>
      <c r="E3569" t="s">
        <v>6</v>
      </c>
      <c r="F3569">
        <v>0.85</v>
      </c>
      <c r="G3569">
        <v>0.62</v>
      </c>
      <c r="H3569">
        <v>100</v>
      </c>
      <c r="I3569">
        <f t="shared" si="167"/>
        <v>62</v>
      </c>
    </row>
    <row r="3570" spans="1:9" x14ac:dyDescent="0.3">
      <c r="A3570" s="1">
        <v>45582</v>
      </c>
      <c r="B3570" s="1" t="str">
        <f t="shared" si="165"/>
        <v>October</v>
      </c>
      <c r="C3570" s="1" t="str">
        <f t="shared" si="166"/>
        <v>Festive</v>
      </c>
      <c r="D3570" t="s">
        <v>57</v>
      </c>
      <c r="E3570" t="s">
        <v>42</v>
      </c>
      <c r="F3570">
        <v>0.55000000000000004</v>
      </c>
      <c r="G3570">
        <v>0.48</v>
      </c>
      <c r="H3570">
        <v>200</v>
      </c>
      <c r="I3570">
        <f t="shared" si="167"/>
        <v>96</v>
      </c>
    </row>
    <row r="3571" spans="1:9" x14ac:dyDescent="0.3">
      <c r="A3571" s="1">
        <v>45435</v>
      </c>
      <c r="B3571" s="1" t="str">
        <f t="shared" si="165"/>
        <v>May</v>
      </c>
      <c r="C3571" s="1" t="str">
        <f t="shared" si="166"/>
        <v>Summer</v>
      </c>
      <c r="D3571" t="s">
        <v>58</v>
      </c>
      <c r="E3571" t="s">
        <v>33</v>
      </c>
      <c r="F3571">
        <v>0.05</v>
      </c>
      <c r="G3571">
        <v>0.04</v>
      </c>
      <c r="H3571">
        <v>750</v>
      </c>
      <c r="I3571">
        <f t="shared" si="167"/>
        <v>30</v>
      </c>
    </row>
    <row r="3572" spans="1:9" x14ac:dyDescent="0.3">
      <c r="A3572" s="1">
        <v>45512</v>
      </c>
      <c r="B3572" s="1" t="str">
        <f t="shared" si="165"/>
        <v>August</v>
      </c>
      <c r="C3572" s="1" t="str">
        <f t="shared" si="166"/>
        <v>Monsoon</v>
      </c>
      <c r="D3572" t="s">
        <v>32</v>
      </c>
      <c r="E3572" t="s">
        <v>33</v>
      </c>
      <c r="F3572">
        <v>0.06</v>
      </c>
      <c r="G3572">
        <v>0.04</v>
      </c>
      <c r="H3572">
        <v>350</v>
      </c>
      <c r="I3572">
        <f t="shared" si="167"/>
        <v>14</v>
      </c>
    </row>
    <row r="3573" spans="1:9" x14ac:dyDescent="0.3">
      <c r="A3573" s="1">
        <v>45599</v>
      </c>
      <c r="B3573" s="1" t="str">
        <f t="shared" si="165"/>
        <v>November</v>
      </c>
      <c r="C3573" s="1" t="str">
        <f t="shared" si="166"/>
        <v>Festive</v>
      </c>
      <c r="D3573" t="s">
        <v>53</v>
      </c>
      <c r="E3573" t="s">
        <v>6</v>
      </c>
      <c r="F3573">
        <v>74.17</v>
      </c>
      <c r="G3573">
        <v>68.73</v>
      </c>
      <c r="H3573">
        <v>5</v>
      </c>
      <c r="I3573">
        <f t="shared" si="167"/>
        <v>343.65000000000003</v>
      </c>
    </row>
    <row r="3574" spans="1:9" x14ac:dyDescent="0.3">
      <c r="A3574" s="1">
        <v>45427</v>
      </c>
      <c r="B3574" s="1" t="str">
        <f t="shared" si="165"/>
        <v>May</v>
      </c>
      <c r="C3574" s="1" t="str">
        <f t="shared" si="166"/>
        <v>Summer</v>
      </c>
      <c r="D3574" t="s">
        <v>9</v>
      </c>
      <c r="E3574" t="s">
        <v>6</v>
      </c>
      <c r="F3574">
        <v>0.51</v>
      </c>
      <c r="G3574">
        <v>0.42</v>
      </c>
      <c r="H3574">
        <v>50</v>
      </c>
      <c r="I3574">
        <f t="shared" si="167"/>
        <v>21</v>
      </c>
    </row>
    <row r="3575" spans="1:9" x14ac:dyDescent="0.3">
      <c r="A3575" s="1">
        <v>45515</v>
      </c>
      <c r="B3575" s="1" t="str">
        <f t="shared" si="165"/>
        <v>August</v>
      </c>
      <c r="C3575" s="1" t="str">
        <f t="shared" si="166"/>
        <v>Monsoon</v>
      </c>
      <c r="D3575" t="s">
        <v>57</v>
      </c>
      <c r="E3575" t="s">
        <v>42</v>
      </c>
      <c r="F3575">
        <v>0.44</v>
      </c>
      <c r="G3575">
        <v>0.32</v>
      </c>
      <c r="H3575">
        <v>50</v>
      </c>
      <c r="I3575">
        <f t="shared" si="167"/>
        <v>16</v>
      </c>
    </row>
    <row r="3576" spans="1:9" x14ac:dyDescent="0.3">
      <c r="A3576" s="1">
        <v>45453</v>
      </c>
      <c r="B3576" s="1" t="str">
        <f t="shared" si="165"/>
        <v>June</v>
      </c>
      <c r="C3576" s="1" t="str">
        <f t="shared" si="166"/>
        <v>Summer</v>
      </c>
      <c r="D3576" t="s">
        <v>12</v>
      </c>
      <c r="E3576" t="s">
        <v>6</v>
      </c>
      <c r="F3576">
        <v>0.3</v>
      </c>
      <c r="G3576">
        <v>0.25</v>
      </c>
      <c r="H3576">
        <v>200</v>
      </c>
      <c r="I3576">
        <f t="shared" si="167"/>
        <v>50</v>
      </c>
    </row>
    <row r="3577" spans="1:9" x14ac:dyDescent="0.3">
      <c r="A3577" s="1">
        <v>45543</v>
      </c>
      <c r="B3577" s="1" t="str">
        <f t="shared" si="165"/>
        <v>September</v>
      </c>
      <c r="C3577" s="1" t="str">
        <f t="shared" si="166"/>
        <v>Monsoon</v>
      </c>
      <c r="D3577" t="s">
        <v>10</v>
      </c>
      <c r="E3577" t="s">
        <v>11</v>
      </c>
      <c r="F3577">
        <v>386.79</v>
      </c>
      <c r="G3577">
        <v>343.56</v>
      </c>
      <c r="H3577">
        <v>1</v>
      </c>
      <c r="I3577">
        <f t="shared" si="167"/>
        <v>343.56</v>
      </c>
    </row>
    <row r="3578" spans="1:9" x14ac:dyDescent="0.3">
      <c r="A3578" s="1">
        <v>45369</v>
      </c>
      <c r="B3578" s="1" t="str">
        <f t="shared" si="165"/>
        <v>March</v>
      </c>
      <c r="C3578" s="1" t="str">
        <f t="shared" si="166"/>
        <v>Winter</v>
      </c>
      <c r="D3578" t="s">
        <v>28</v>
      </c>
      <c r="E3578" t="s">
        <v>29</v>
      </c>
      <c r="F3578">
        <v>319.3</v>
      </c>
      <c r="G3578">
        <v>225.72</v>
      </c>
      <c r="H3578">
        <v>24</v>
      </c>
      <c r="I3578">
        <f t="shared" si="167"/>
        <v>5417.28</v>
      </c>
    </row>
    <row r="3579" spans="1:9" x14ac:dyDescent="0.3">
      <c r="A3579" s="1">
        <v>45517</v>
      </c>
      <c r="B3579" s="1" t="str">
        <f t="shared" si="165"/>
        <v>August</v>
      </c>
      <c r="C3579" s="1" t="str">
        <f t="shared" si="166"/>
        <v>Monsoon</v>
      </c>
      <c r="D3579" t="s">
        <v>48</v>
      </c>
      <c r="E3579" t="s">
        <v>6</v>
      </c>
      <c r="F3579">
        <v>37.909999999999997</v>
      </c>
      <c r="G3579">
        <v>32.880000000000003</v>
      </c>
      <c r="H3579">
        <v>2</v>
      </c>
      <c r="I3579">
        <f t="shared" si="167"/>
        <v>65.760000000000005</v>
      </c>
    </row>
    <row r="3580" spans="1:9" x14ac:dyDescent="0.3">
      <c r="A3580" s="1">
        <v>45585</v>
      </c>
      <c r="B3580" s="1" t="str">
        <f t="shared" si="165"/>
        <v>October</v>
      </c>
      <c r="C3580" s="1" t="str">
        <f t="shared" si="166"/>
        <v>Festive</v>
      </c>
      <c r="D3580" t="s">
        <v>9</v>
      </c>
      <c r="E3580" t="s">
        <v>6</v>
      </c>
      <c r="F3580">
        <v>0.19</v>
      </c>
      <c r="G3580">
        <v>0.14000000000000001</v>
      </c>
      <c r="H3580">
        <v>200</v>
      </c>
      <c r="I3580">
        <f t="shared" si="167"/>
        <v>28.000000000000004</v>
      </c>
    </row>
    <row r="3581" spans="1:9" x14ac:dyDescent="0.3">
      <c r="A3581" s="1">
        <v>45589</v>
      </c>
      <c r="B3581" s="1" t="str">
        <f t="shared" si="165"/>
        <v>October</v>
      </c>
      <c r="C3581" s="1" t="str">
        <f t="shared" si="166"/>
        <v>Festive</v>
      </c>
      <c r="D3581" t="s">
        <v>25</v>
      </c>
      <c r="E3581" t="s">
        <v>6</v>
      </c>
      <c r="F3581">
        <v>60.01</v>
      </c>
      <c r="G3581">
        <v>51.52</v>
      </c>
      <c r="H3581">
        <v>1</v>
      </c>
      <c r="I3581">
        <f t="shared" si="167"/>
        <v>51.52</v>
      </c>
    </row>
    <row r="3582" spans="1:9" x14ac:dyDescent="0.3">
      <c r="A3582" s="1">
        <v>45599</v>
      </c>
      <c r="B3582" s="1" t="str">
        <f t="shared" si="165"/>
        <v>November</v>
      </c>
      <c r="C3582" s="1" t="str">
        <f t="shared" si="166"/>
        <v>Festive</v>
      </c>
      <c r="D3582" t="s">
        <v>47</v>
      </c>
      <c r="E3582" t="s">
        <v>6</v>
      </c>
      <c r="F3582">
        <v>127.73</v>
      </c>
      <c r="G3582">
        <v>108.68</v>
      </c>
      <c r="H3582">
        <v>1</v>
      </c>
      <c r="I3582">
        <f t="shared" si="167"/>
        <v>108.68</v>
      </c>
    </row>
    <row r="3583" spans="1:9" x14ac:dyDescent="0.3">
      <c r="A3583" s="1">
        <v>45625</v>
      </c>
      <c r="B3583" s="1" t="str">
        <f t="shared" si="165"/>
        <v>November</v>
      </c>
      <c r="C3583" s="1" t="str">
        <f t="shared" si="166"/>
        <v>Festive</v>
      </c>
      <c r="D3583" t="s">
        <v>51</v>
      </c>
      <c r="E3583" t="s">
        <v>6</v>
      </c>
      <c r="F3583">
        <v>83.38</v>
      </c>
      <c r="G3583">
        <v>64.930000000000007</v>
      </c>
      <c r="H3583">
        <v>0.5</v>
      </c>
      <c r="I3583">
        <f t="shared" si="167"/>
        <v>32.465000000000003</v>
      </c>
    </row>
    <row r="3584" spans="1:9" x14ac:dyDescent="0.3">
      <c r="A3584" s="1">
        <v>45545</v>
      </c>
      <c r="B3584" s="1" t="str">
        <f t="shared" si="165"/>
        <v>September</v>
      </c>
      <c r="C3584" s="1" t="str">
        <f t="shared" si="166"/>
        <v>Monsoon</v>
      </c>
      <c r="D3584" t="s">
        <v>8</v>
      </c>
      <c r="E3584" t="s">
        <v>6</v>
      </c>
      <c r="F3584">
        <v>18.23</v>
      </c>
      <c r="G3584">
        <v>13.94</v>
      </c>
      <c r="H3584">
        <v>2</v>
      </c>
      <c r="I3584">
        <f t="shared" si="167"/>
        <v>27.88</v>
      </c>
    </row>
    <row r="3585" spans="1:9" x14ac:dyDescent="0.3">
      <c r="A3585" s="1">
        <v>45611</v>
      </c>
      <c r="B3585" s="1" t="str">
        <f t="shared" si="165"/>
        <v>November</v>
      </c>
      <c r="C3585" s="1" t="str">
        <f t="shared" si="166"/>
        <v>Festive</v>
      </c>
      <c r="D3585" t="s">
        <v>46</v>
      </c>
      <c r="E3585" t="s">
        <v>6</v>
      </c>
      <c r="F3585">
        <v>0.4</v>
      </c>
      <c r="G3585">
        <v>0.32</v>
      </c>
      <c r="H3585">
        <v>200</v>
      </c>
      <c r="I3585">
        <f t="shared" si="167"/>
        <v>64</v>
      </c>
    </row>
    <row r="3586" spans="1:9" x14ac:dyDescent="0.3">
      <c r="A3586" s="1">
        <v>45540</v>
      </c>
      <c r="B3586" s="1" t="str">
        <f t="shared" si="165"/>
        <v>September</v>
      </c>
      <c r="C3586" s="1" t="str">
        <f t="shared" si="166"/>
        <v>Monsoon</v>
      </c>
      <c r="D3586" t="s">
        <v>12</v>
      </c>
      <c r="E3586" t="s">
        <v>6</v>
      </c>
      <c r="F3586">
        <v>0.23</v>
      </c>
      <c r="G3586">
        <v>0.16</v>
      </c>
      <c r="H3586">
        <v>250</v>
      </c>
      <c r="I3586">
        <f t="shared" si="167"/>
        <v>40</v>
      </c>
    </row>
    <row r="3587" spans="1:9" x14ac:dyDescent="0.3">
      <c r="A3587" s="1">
        <v>45349</v>
      </c>
      <c r="B3587" s="1" t="str">
        <f t="shared" ref="B3587:B3650" si="168">TEXT(A3587,"MMMM")</f>
        <v>February</v>
      </c>
      <c r="C3587" s="1" t="str">
        <f t="shared" ref="C3587:C3650" si="169">IF(OR(MONTH(A3587)=10,MONTH(A3587)=11,MONTH(A3587)=12),"Festive",
IF(OR(MONTH(A3587)=1,MONTH(A3587)=2,MONTH(A3587)=3),"Winter",
IF(OR(MONTH(A3587)=4,MONTH(A3587)=5,MONTH(A3587)=6),"Summer",
"Monsoon")))</f>
        <v>Winter</v>
      </c>
      <c r="D3587" t="s">
        <v>59</v>
      </c>
      <c r="E3587" t="s">
        <v>6</v>
      </c>
      <c r="F3587">
        <v>5.57</v>
      </c>
      <c r="G3587">
        <v>5.08</v>
      </c>
      <c r="H3587">
        <v>2</v>
      </c>
      <c r="I3587">
        <f t="shared" ref="I3587:I3650" si="170">H3587*G3587</f>
        <v>10.16</v>
      </c>
    </row>
    <row r="3588" spans="1:9" x14ac:dyDescent="0.3">
      <c r="A3588" s="1">
        <v>45367</v>
      </c>
      <c r="B3588" s="1" t="str">
        <f t="shared" si="168"/>
        <v>March</v>
      </c>
      <c r="C3588" s="1" t="str">
        <f t="shared" si="169"/>
        <v>Winter</v>
      </c>
      <c r="D3588" t="s">
        <v>51</v>
      </c>
      <c r="E3588" t="s">
        <v>6</v>
      </c>
      <c r="F3588">
        <v>132.91999999999999</v>
      </c>
      <c r="G3588">
        <v>102.32</v>
      </c>
      <c r="H3588">
        <v>3</v>
      </c>
      <c r="I3588">
        <f t="shared" si="170"/>
        <v>306.95999999999998</v>
      </c>
    </row>
    <row r="3589" spans="1:9" x14ac:dyDescent="0.3">
      <c r="A3589" s="1">
        <v>45577</v>
      </c>
      <c r="B3589" s="1" t="str">
        <f t="shared" si="168"/>
        <v>October</v>
      </c>
      <c r="C3589" s="1" t="str">
        <f t="shared" si="169"/>
        <v>Festive</v>
      </c>
      <c r="D3589" t="s">
        <v>19</v>
      </c>
      <c r="E3589" t="s">
        <v>14</v>
      </c>
      <c r="F3589">
        <v>38.369999999999997</v>
      </c>
      <c r="G3589">
        <v>26.11</v>
      </c>
      <c r="H3589">
        <v>3</v>
      </c>
      <c r="I3589">
        <f t="shared" si="170"/>
        <v>78.33</v>
      </c>
    </row>
    <row r="3590" spans="1:9" x14ac:dyDescent="0.3">
      <c r="A3590" s="1">
        <v>45602</v>
      </c>
      <c r="B3590" s="1" t="str">
        <f t="shared" si="168"/>
        <v>November</v>
      </c>
      <c r="C3590" s="1" t="str">
        <f t="shared" si="169"/>
        <v>Festive</v>
      </c>
      <c r="D3590" t="s">
        <v>39</v>
      </c>
      <c r="E3590" t="s">
        <v>11</v>
      </c>
      <c r="F3590">
        <v>335.53</v>
      </c>
      <c r="G3590">
        <v>297.64</v>
      </c>
      <c r="H3590">
        <v>10</v>
      </c>
      <c r="I3590">
        <f t="shared" si="170"/>
        <v>2976.3999999999996</v>
      </c>
    </row>
    <row r="3591" spans="1:9" x14ac:dyDescent="0.3">
      <c r="A3591" s="1">
        <v>45587</v>
      </c>
      <c r="B3591" s="1" t="str">
        <f t="shared" si="168"/>
        <v>October</v>
      </c>
      <c r="C3591" s="1" t="str">
        <f t="shared" si="169"/>
        <v>Festive</v>
      </c>
      <c r="D3591" t="s">
        <v>10</v>
      </c>
      <c r="E3591" t="s">
        <v>11</v>
      </c>
      <c r="F3591">
        <v>508.83</v>
      </c>
      <c r="G3591">
        <v>350.27</v>
      </c>
      <c r="H3591">
        <v>3</v>
      </c>
      <c r="I3591">
        <f t="shared" si="170"/>
        <v>1050.81</v>
      </c>
    </row>
    <row r="3592" spans="1:9" x14ac:dyDescent="0.3">
      <c r="A3592" s="1">
        <v>45431</v>
      </c>
      <c r="B3592" s="1" t="str">
        <f t="shared" si="168"/>
        <v>May</v>
      </c>
      <c r="C3592" s="1" t="str">
        <f t="shared" si="169"/>
        <v>Summer</v>
      </c>
      <c r="D3592" t="s">
        <v>52</v>
      </c>
      <c r="E3592" t="s">
        <v>42</v>
      </c>
      <c r="F3592">
        <v>0.18</v>
      </c>
      <c r="G3592">
        <v>0.14000000000000001</v>
      </c>
      <c r="H3592">
        <v>200</v>
      </c>
      <c r="I3592">
        <f t="shared" si="170"/>
        <v>28.000000000000004</v>
      </c>
    </row>
    <row r="3593" spans="1:9" x14ac:dyDescent="0.3">
      <c r="A3593" s="1">
        <v>45400</v>
      </c>
      <c r="B3593" s="1" t="str">
        <f t="shared" si="168"/>
        <v>April</v>
      </c>
      <c r="C3593" s="1" t="str">
        <f t="shared" si="169"/>
        <v>Summer</v>
      </c>
      <c r="D3593" t="s">
        <v>5</v>
      </c>
      <c r="E3593" t="s">
        <v>6</v>
      </c>
      <c r="F3593">
        <v>59.75</v>
      </c>
      <c r="G3593">
        <v>50.82</v>
      </c>
      <c r="H3593">
        <v>0.5</v>
      </c>
      <c r="I3593">
        <f t="shared" si="170"/>
        <v>25.41</v>
      </c>
    </row>
    <row r="3594" spans="1:9" x14ac:dyDescent="0.3">
      <c r="A3594" s="1">
        <v>45294</v>
      </c>
      <c r="B3594" s="1" t="str">
        <f t="shared" si="168"/>
        <v>January</v>
      </c>
      <c r="C3594" s="1" t="str">
        <f t="shared" si="169"/>
        <v>Winter</v>
      </c>
      <c r="D3594" t="s">
        <v>39</v>
      </c>
      <c r="E3594" t="s">
        <v>11</v>
      </c>
      <c r="F3594">
        <v>566.32000000000005</v>
      </c>
      <c r="G3594">
        <v>413.06</v>
      </c>
      <c r="H3594">
        <v>2</v>
      </c>
      <c r="I3594">
        <f t="shared" si="170"/>
        <v>826.12</v>
      </c>
    </row>
    <row r="3595" spans="1:9" x14ac:dyDescent="0.3">
      <c r="A3595" s="1">
        <v>45384</v>
      </c>
      <c r="B3595" s="1" t="str">
        <f t="shared" si="168"/>
        <v>April</v>
      </c>
      <c r="C3595" s="1" t="str">
        <f t="shared" si="169"/>
        <v>Summer</v>
      </c>
      <c r="D3595" t="s">
        <v>21</v>
      </c>
      <c r="E3595" t="s">
        <v>6</v>
      </c>
      <c r="F3595">
        <v>55.34</v>
      </c>
      <c r="G3595">
        <v>45.37</v>
      </c>
      <c r="H3595">
        <v>5</v>
      </c>
      <c r="I3595">
        <f t="shared" si="170"/>
        <v>226.85</v>
      </c>
    </row>
    <row r="3596" spans="1:9" x14ac:dyDescent="0.3">
      <c r="A3596" s="1">
        <v>45331</v>
      </c>
      <c r="B3596" s="1" t="str">
        <f t="shared" si="168"/>
        <v>February</v>
      </c>
      <c r="C3596" s="1" t="str">
        <f t="shared" si="169"/>
        <v>Winter</v>
      </c>
      <c r="D3596" t="s">
        <v>43</v>
      </c>
      <c r="E3596" t="s">
        <v>6</v>
      </c>
      <c r="F3596">
        <v>78.430000000000007</v>
      </c>
      <c r="G3596">
        <v>61.73</v>
      </c>
      <c r="H3596">
        <v>1</v>
      </c>
      <c r="I3596">
        <f t="shared" si="170"/>
        <v>61.73</v>
      </c>
    </row>
    <row r="3597" spans="1:9" x14ac:dyDescent="0.3">
      <c r="A3597" s="1">
        <v>45629</v>
      </c>
      <c r="B3597" s="1" t="str">
        <f t="shared" si="168"/>
        <v>December</v>
      </c>
      <c r="C3597" s="1" t="str">
        <f t="shared" si="169"/>
        <v>Festive</v>
      </c>
      <c r="D3597" t="s">
        <v>52</v>
      </c>
      <c r="E3597" t="s">
        <v>42</v>
      </c>
      <c r="F3597">
        <v>0.43</v>
      </c>
      <c r="G3597">
        <v>0.35</v>
      </c>
      <c r="H3597">
        <v>2000</v>
      </c>
      <c r="I3597">
        <f t="shared" si="170"/>
        <v>700</v>
      </c>
    </row>
    <row r="3598" spans="1:9" x14ac:dyDescent="0.3">
      <c r="A3598" s="1">
        <v>45460</v>
      </c>
      <c r="B3598" s="1" t="str">
        <f t="shared" si="168"/>
        <v>June</v>
      </c>
      <c r="C3598" s="1" t="str">
        <f t="shared" si="169"/>
        <v>Summer</v>
      </c>
      <c r="D3598" t="s">
        <v>60</v>
      </c>
      <c r="E3598" t="s">
        <v>17</v>
      </c>
      <c r="F3598">
        <v>7.15</v>
      </c>
      <c r="G3598">
        <v>4.8499999999999996</v>
      </c>
      <c r="H3598">
        <v>1500</v>
      </c>
      <c r="I3598">
        <f t="shared" si="170"/>
        <v>7274.9999999999991</v>
      </c>
    </row>
    <row r="3599" spans="1:9" x14ac:dyDescent="0.3">
      <c r="A3599" s="1">
        <v>45653</v>
      </c>
      <c r="B3599" s="1" t="str">
        <f t="shared" si="168"/>
        <v>December</v>
      </c>
      <c r="C3599" s="1" t="str">
        <f t="shared" si="169"/>
        <v>Festive</v>
      </c>
      <c r="D3599" t="s">
        <v>15</v>
      </c>
      <c r="E3599" t="s">
        <v>14</v>
      </c>
      <c r="F3599">
        <v>64.37</v>
      </c>
      <c r="G3599">
        <v>50.07</v>
      </c>
      <c r="H3599">
        <v>10</v>
      </c>
      <c r="I3599">
        <f t="shared" si="170"/>
        <v>500.7</v>
      </c>
    </row>
    <row r="3600" spans="1:9" x14ac:dyDescent="0.3">
      <c r="A3600" s="1">
        <v>45354</v>
      </c>
      <c r="B3600" s="1" t="str">
        <f t="shared" si="168"/>
        <v>March</v>
      </c>
      <c r="C3600" s="1" t="str">
        <f t="shared" si="169"/>
        <v>Winter</v>
      </c>
      <c r="D3600" t="s">
        <v>41</v>
      </c>
      <c r="E3600" t="s">
        <v>42</v>
      </c>
      <c r="F3600">
        <v>0.42</v>
      </c>
      <c r="G3600">
        <v>0.33</v>
      </c>
      <c r="H3600">
        <v>200</v>
      </c>
      <c r="I3600">
        <f t="shared" si="170"/>
        <v>66</v>
      </c>
    </row>
    <row r="3601" spans="1:9" x14ac:dyDescent="0.3">
      <c r="A3601" s="1">
        <v>45641</v>
      </c>
      <c r="B3601" s="1" t="str">
        <f t="shared" si="168"/>
        <v>December</v>
      </c>
      <c r="C3601" s="1" t="str">
        <f t="shared" si="169"/>
        <v>Festive</v>
      </c>
      <c r="D3601" t="s">
        <v>48</v>
      </c>
      <c r="E3601" t="s">
        <v>6</v>
      </c>
      <c r="F3601">
        <v>80.2</v>
      </c>
      <c r="G3601">
        <v>65.989999999999995</v>
      </c>
      <c r="H3601">
        <v>0.5</v>
      </c>
      <c r="I3601">
        <f t="shared" si="170"/>
        <v>32.994999999999997</v>
      </c>
    </row>
    <row r="3602" spans="1:9" x14ac:dyDescent="0.3">
      <c r="A3602" s="1">
        <v>45346</v>
      </c>
      <c r="B3602" s="1" t="str">
        <f t="shared" si="168"/>
        <v>February</v>
      </c>
      <c r="C3602" s="1" t="str">
        <f t="shared" si="169"/>
        <v>Winter</v>
      </c>
      <c r="D3602" t="s">
        <v>37</v>
      </c>
      <c r="E3602" t="s">
        <v>33</v>
      </c>
      <c r="F3602">
        <v>0.06</v>
      </c>
      <c r="G3602">
        <v>0.05</v>
      </c>
      <c r="H3602">
        <v>200</v>
      </c>
      <c r="I3602">
        <f t="shared" si="170"/>
        <v>10</v>
      </c>
    </row>
    <row r="3603" spans="1:9" x14ac:dyDescent="0.3">
      <c r="A3603" s="1">
        <v>45370</v>
      </c>
      <c r="B3603" s="1" t="str">
        <f t="shared" si="168"/>
        <v>March</v>
      </c>
      <c r="C3603" s="1" t="str">
        <f t="shared" si="169"/>
        <v>Winter</v>
      </c>
      <c r="D3603" t="s">
        <v>57</v>
      </c>
      <c r="E3603" t="s">
        <v>42</v>
      </c>
      <c r="F3603">
        <v>0.31</v>
      </c>
      <c r="G3603">
        <v>0.26</v>
      </c>
      <c r="H3603">
        <v>500</v>
      </c>
      <c r="I3603">
        <f t="shared" si="170"/>
        <v>130</v>
      </c>
    </row>
    <row r="3604" spans="1:9" x14ac:dyDescent="0.3">
      <c r="A3604" s="1">
        <v>45624</v>
      </c>
      <c r="B3604" s="1" t="str">
        <f t="shared" si="168"/>
        <v>November</v>
      </c>
      <c r="C3604" s="1" t="str">
        <f t="shared" si="169"/>
        <v>Festive</v>
      </c>
      <c r="D3604" t="s">
        <v>59</v>
      </c>
      <c r="E3604" t="s">
        <v>6</v>
      </c>
      <c r="F3604">
        <v>10.42</v>
      </c>
      <c r="G3604">
        <v>7.45</v>
      </c>
      <c r="H3604">
        <v>1</v>
      </c>
      <c r="I3604">
        <f t="shared" si="170"/>
        <v>7.45</v>
      </c>
    </row>
    <row r="3605" spans="1:9" x14ac:dyDescent="0.3">
      <c r="A3605" s="1">
        <v>45537</v>
      </c>
      <c r="B3605" s="1" t="str">
        <f t="shared" si="168"/>
        <v>September</v>
      </c>
      <c r="C3605" s="1" t="str">
        <f t="shared" si="169"/>
        <v>Monsoon</v>
      </c>
      <c r="D3605" t="s">
        <v>47</v>
      </c>
      <c r="E3605" t="s">
        <v>6</v>
      </c>
      <c r="F3605">
        <v>109.02</v>
      </c>
      <c r="G3605">
        <v>91.93</v>
      </c>
      <c r="H3605">
        <v>2</v>
      </c>
      <c r="I3605">
        <f t="shared" si="170"/>
        <v>183.86</v>
      </c>
    </row>
    <row r="3606" spans="1:9" x14ac:dyDescent="0.3">
      <c r="A3606" s="1">
        <v>45429</v>
      </c>
      <c r="B3606" s="1" t="str">
        <f t="shared" si="168"/>
        <v>May</v>
      </c>
      <c r="C3606" s="1" t="str">
        <f t="shared" si="169"/>
        <v>Summer</v>
      </c>
      <c r="D3606" t="s">
        <v>39</v>
      </c>
      <c r="E3606" t="s">
        <v>11</v>
      </c>
      <c r="F3606">
        <v>684.84</v>
      </c>
      <c r="G3606">
        <v>470.15</v>
      </c>
      <c r="H3606">
        <v>0.5</v>
      </c>
      <c r="I3606">
        <f t="shared" si="170"/>
        <v>235.07499999999999</v>
      </c>
    </row>
    <row r="3607" spans="1:9" x14ac:dyDescent="0.3">
      <c r="A3607" s="1">
        <v>45294</v>
      </c>
      <c r="B3607" s="1" t="str">
        <f t="shared" si="168"/>
        <v>January</v>
      </c>
      <c r="C3607" s="1" t="str">
        <f t="shared" si="169"/>
        <v>Winter</v>
      </c>
      <c r="D3607" t="s">
        <v>31</v>
      </c>
      <c r="E3607" t="s">
        <v>11</v>
      </c>
      <c r="F3607">
        <v>428.05</v>
      </c>
      <c r="G3607">
        <v>339.9</v>
      </c>
      <c r="H3607">
        <v>2</v>
      </c>
      <c r="I3607">
        <f t="shared" si="170"/>
        <v>679.8</v>
      </c>
    </row>
    <row r="3608" spans="1:9" x14ac:dyDescent="0.3">
      <c r="A3608" s="1">
        <v>45571</v>
      </c>
      <c r="B3608" s="1" t="str">
        <f t="shared" si="168"/>
        <v>October</v>
      </c>
      <c r="C3608" s="1" t="str">
        <f t="shared" si="169"/>
        <v>Festive</v>
      </c>
      <c r="D3608" t="s">
        <v>44</v>
      </c>
      <c r="E3608" t="s">
        <v>6</v>
      </c>
      <c r="F3608">
        <v>9.02</v>
      </c>
      <c r="G3608">
        <v>6.09</v>
      </c>
      <c r="H3608">
        <v>12</v>
      </c>
      <c r="I3608">
        <f t="shared" si="170"/>
        <v>73.08</v>
      </c>
    </row>
    <row r="3609" spans="1:9" x14ac:dyDescent="0.3">
      <c r="A3609" s="1">
        <v>45523</v>
      </c>
      <c r="B3609" s="1" t="str">
        <f t="shared" si="168"/>
        <v>August</v>
      </c>
      <c r="C3609" s="1" t="str">
        <f t="shared" si="169"/>
        <v>Monsoon</v>
      </c>
      <c r="D3609" t="s">
        <v>39</v>
      </c>
      <c r="E3609" t="s">
        <v>11</v>
      </c>
      <c r="F3609">
        <v>309.95999999999998</v>
      </c>
      <c r="G3609">
        <v>288.63</v>
      </c>
      <c r="H3609">
        <v>0.5</v>
      </c>
      <c r="I3609">
        <f t="shared" si="170"/>
        <v>144.315</v>
      </c>
    </row>
    <row r="3610" spans="1:9" x14ac:dyDescent="0.3">
      <c r="A3610" s="1">
        <v>45638</v>
      </c>
      <c r="B3610" s="1" t="str">
        <f t="shared" si="168"/>
        <v>December</v>
      </c>
      <c r="C3610" s="1" t="str">
        <f t="shared" si="169"/>
        <v>Festive</v>
      </c>
      <c r="D3610" t="s">
        <v>50</v>
      </c>
      <c r="E3610" t="s">
        <v>6</v>
      </c>
      <c r="F3610">
        <v>0.65</v>
      </c>
      <c r="G3610">
        <v>0.45</v>
      </c>
      <c r="H3610">
        <v>1000</v>
      </c>
      <c r="I3610">
        <f t="shared" si="170"/>
        <v>450</v>
      </c>
    </row>
    <row r="3611" spans="1:9" x14ac:dyDescent="0.3">
      <c r="A3611" s="1">
        <v>45572</v>
      </c>
      <c r="B3611" s="1" t="str">
        <f t="shared" si="168"/>
        <v>October</v>
      </c>
      <c r="C3611" s="1" t="str">
        <f t="shared" si="169"/>
        <v>Festive</v>
      </c>
      <c r="D3611" t="s">
        <v>26</v>
      </c>
      <c r="E3611" t="s">
        <v>6</v>
      </c>
      <c r="F3611">
        <v>52.88</v>
      </c>
      <c r="G3611">
        <v>41.29</v>
      </c>
      <c r="H3611">
        <v>3</v>
      </c>
      <c r="I3611">
        <f t="shared" si="170"/>
        <v>123.87</v>
      </c>
    </row>
    <row r="3612" spans="1:9" x14ac:dyDescent="0.3">
      <c r="A3612" s="1">
        <v>45436</v>
      </c>
      <c r="B3612" s="1" t="str">
        <f t="shared" si="168"/>
        <v>May</v>
      </c>
      <c r="C3612" s="1" t="str">
        <f t="shared" si="169"/>
        <v>Summer</v>
      </c>
      <c r="D3612" t="s">
        <v>55</v>
      </c>
      <c r="E3612" t="s">
        <v>35</v>
      </c>
      <c r="F3612">
        <v>0.68</v>
      </c>
      <c r="G3612">
        <v>0.47</v>
      </c>
      <c r="H3612">
        <v>50</v>
      </c>
      <c r="I3612">
        <f t="shared" si="170"/>
        <v>23.5</v>
      </c>
    </row>
    <row r="3613" spans="1:9" x14ac:dyDescent="0.3">
      <c r="A3613" s="1">
        <v>45573</v>
      </c>
      <c r="B3613" s="1" t="str">
        <f t="shared" si="168"/>
        <v>October</v>
      </c>
      <c r="C3613" s="1" t="str">
        <f t="shared" si="169"/>
        <v>Festive</v>
      </c>
      <c r="D3613" t="s">
        <v>55</v>
      </c>
      <c r="E3613" t="s">
        <v>35</v>
      </c>
      <c r="F3613">
        <v>0.22</v>
      </c>
      <c r="G3613">
        <v>0.19</v>
      </c>
      <c r="H3613">
        <v>100</v>
      </c>
      <c r="I3613">
        <f t="shared" si="170"/>
        <v>19</v>
      </c>
    </row>
    <row r="3614" spans="1:9" x14ac:dyDescent="0.3">
      <c r="A3614" s="1">
        <v>45487</v>
      </c>
      <c r="B3614" s="1" t="str">
        <f t="shared" si="168"/>
        <v>July</v>
      </c>
      <c r="C3614" s="1" t="str">
        <f t="shared" si="169"/>
        <v>Monsoon</v>
      </c>
      <c r="D3614" t="s">
        <v>34</v>
      </c>
      <c r="E3614" t="s">
        <v>35</v>
      </c>
      <c r="F3614">
        <v>0.03</v>
      </c>
      <c r="G3614">
        <v>0.03</v>
      </c>
      <c r="H3614">
        <v>200</v>
      </c>
      <c r="I3614">
        <f t="shared" si="170"/>
        <v>6</v>
      </c>
    </row>
    <row r="3615" spans="1:9" x14ac:dyDescent="0.3">
      <c r="A3615" s="1">
        <v>45598</v>
      </c>
      <c r="B3615" s="1" t="str">
        <f t="shared" si="168"/>
        <v>November</v>
      </c>
      <c r="C3615" s="1" t="str">
        <f t="shared" si="169"/>
        <v>Festive</v>
      </c>
      <c r="D3615" t="s">
        <v>46</v>
      </c>
      <c r="E3615" t="s">
        <v>6</v>
      </c>
      <c r="F3615">
        <v>0.33</v>
      </c>
      <c r="G3615">
        <v>0.31</v>
      </c>
      <c r="H3615">
        <v>2000</v>
      </c>
      <c r="I3615">
        <f t="shared" si="170"/>
        <v>620</v>
      </c>
    </row>
    <row r="3616" spans="1:9" x14ac:dyDescent="0.3">
      <c r="A3616" s="1">
        <v>45617</v>
      </c>
      <c r="B3616" s="1" t="str">
        <f t="shared" si="168"/>
        <v>November</v>
      </c>
      <c r="C3616" s="1" t="str">
        <f t="shared" si="169"/>
        <v>Festive</v>
      </c>
      <c r="D3616" t="s">
        <v>44</v>
      </c>
      <c r="E3616" t="s">
        <v>6</v>
      </c>
      <c r="F3616">
        <v>12.44</v>
      </c>
      <c r="G3616">
        <v>9.94</v>
      </c>
      <c r="H3616">
        <v>24</v>
      </c>
      <c r="I3616">
        <f t="shared" si="170"/>
        <v>238.56</v>
      </c>
    </row>
    <row r="3617" spans="1:9" x14ac:dyDescent="0.3">
      <c r="A3617" s="1">
        <v>45592</v>
      </c>
      <c r="B3617" s="1" t="str">
        <f t="shared" si="168"/>
        <v>October</v>
      </c>
      <c r="C3617" s="1" t="str">
        <f t="shared" si="169"/>
        <v>Festive</v>
      </c>
      <c r="D3617" t="s">
        <v>13</v>
      </c>
      <c r="E3617" t="s">
        <v>14</v>
      </c>
      <c r="F3617">
        <v>40.549999999999997</v>
      </c>
      <c r="G3617">
        <v>33.880000000000003</v>
      </c>
      <c r="H3617">
        <v>12</v>
      </c>
      <c r="I3617">
        <f t="shared" si="170"/>
        <v>406.56000000000006</v>
      </c>
    </row>
    <row r="3618" spans="1:9" x14ac:dyDescent="0.3">
      <c r="A3618" s="1">
        <v>45617</v>
      </c>
      <c r="B3618" s="1" t="str">
        <f t="shared" si="168"/>
        <v>November</v>
      </c>
      <c r="C3618" s="1" t="str">
        <f t="shared" si="169"/>
        <v>Festive</v>
      </c>
      <c r="D3618" t="s">
        <v>19</v>
      </c>
      <c r="E3618" t="s">
        <v>14</v>
      </c>
      <c r="F3618">
        <v>68.37</v>
      </c>
      <c r="G3618">
        <v>52.05</v>
      </c>
      <c r="H3618">
        <v>1</v>
      </c>
      <c r="I3618">
        <f t="shared" si="170"/>
        <v>52.05</v>
      </c>
    </row>
    <row r="3619" spans="1:9" x14ac:dyDescent="0.3">
      <c r="A3619" s="1">
        <v>45649</v>
      </c>
      <c r="B3619" s="1" t="str">
        <f t="shared" si="168"/>
        <v>December</v>
      </c>
      <c r="C3619" s="1" t="str">
        <f t="shared" si="169"/>
        <v>Festive</v>
      </c>
      <c r="D3619" t="s">
        <v>54</v>
      </c>
      <c r="E3619" t="s">
        <v>6</v>
      </c>
      <c r="F3619">
        <v>0.32</v>
      </c>
      <c r="G3619">
        <v>0.25</v>
      </c>
      <c r="H3619">
        <v>1500</v>
      </c>
      <c r="I3619">
        <f t="shared" si="170"/>
        <v>375</v>
      </c>
    </row>
    <row r="3620" spans="1:9" x14ac:dyDescent="0.3">
      <c r="A3620" s="1">
        <v>45604</v>
      </c>
      <c r="B3620" s="1" t="str">
        <f t="shared" si="168"/>
        <v>November</v>
      </c>
      <c r="C3620" s="1" t="str">
        <f t="shared" si="169"/>
        <v>Festive</v>
      </c>
      <c r="D3620" t="s">
        <v>45</v>
      </c>
      <c r="E3620" t="s">
        <v>23</v>
      </c>
      <c r="F3620">
        <v>335.36</v>
      </c>
      <c r="G3620">
        <v>299.7</v>
      </c>
      <c r="H3620">
        <v>10</v>
      </c>
      <c r="I3620">
        <f t="shared" si="170"/>
        <v>2997</v>
      </c>
    </row>
    <row r="3621" spans="1:9" x14ac:dyDescent="0.3">
      <c r="A3621" s="1">
        <v>45513</v>
      </c>
      <c r="B3621" s="1" t="str">
        <f t="shared" si="168"/>
        <v>August</v>
      </c>
      <c r="C3621" s="1" t="str">
        <f t="shared" si="169"/>
        <v>Monsoon</v>
      </c>
      <c r="D3621" t="s">
        <v>57</v>
      </c>
      <c r="E3621" t="s">
        <v>42</v>
      </c>
      <c r="F3621">
        <v>0.51</v>
      </c>
      <c r="G3621">
        <v>0.41</v>
      </c>
      <c r="H3621">
        <v>750</v>
      </c>
      <c r="I3621">
        <f t="shared" si="170"/>
        <v>307.5</v>
      </c>
    </row>
    <row r="3622" spans="1:9" x14ac:dyDescent="0.3">
      <c r="A3622" s="1">
        <v>45450</v>
      </c>
      <c r="B3622" s="1" t="str">
        <f t="shared" si="168"/>
        <v>June</v>
      </c>
      <c r="C3622" s="1" t="str">
        <f t="shared" si="169"/>
        <v>Summer</v>
      </c>
      <c r="D3622" t="s">
        <v>24</v>
      </c>
      <c r="E3622" t="s">
        <v>6</v>
      </c>
      <c r="F3622">
        <v>0.26</v>
      </c>
      <c r="G3622">
        <v>0.19</v>
      </c>
      <c r="H3622">
        <v>500</v>
      </c>
      <c r="I3622">
        <f t="shared" si="170"/>
        <v>95</v>
      </c>
    </row>
    <row r="3623" spans="1:9" x14ac:dyDescent="0.3">
      <c r="A3623" s="1">
        <v>45359</v>
      </c>
      <c r="B3623" s="1" t="str">
        <f t="shared" si="168"/>
        <v>March</v>
      </c>
      <c r="C3623" s="1" t="str">
        <f t="shared" si="169"/>
        <v>Winter</v>
      </c>
      <c r="D3623" t="s">
        <v>59</v>
      </c>
      <c r="E3623" t="s">
        <v>6</v>
      </c>
      <c r="F3623">
        <v>16.28</v>
      </c>
      <c r="G3623">
        <v>13.87</v>
      </c>
      <c r="H3623">
        <v>2</v>
      </c>
      <c r="I3623">
        <f t="shared" si="170"/>
        <v>27.74</v>
      </c>
    </row>
    <row r="3624" spans="1:9" x14ac:dyDescent="0.3">
      <c r="A3624" s="1">
        <v>45578</v>
      </c>
      <c r="B3624" s="1" t="str">
        <f t="shared" si="168"/>
        <v>October</v>
      </c>
      <c r="C3624" s="1" t="str">
        <f t="shared" si="169"/>
        <v>Festive</v>
      </c>
      <c r="D3624" t="s">
        <v>8</v>
      </c>
      <c r="E3624" t="s">
        <v>6</v>
      </c>
      <c r="F3624">
        <v>4.96</v>
      </c>
      <c r="G3624">
        <v>4.7</v>
      </c>
      <c r="H3624">
        <v>1</v>
      </c>
      <c r="I3624">
        <f t="shared" si="170"/>
        <v>4.7</v>
      </c>
    </row>
    <row r="3625" spans="1:9" x14ac:dyDescent="0.3">
      <c r="A3625" s="1">
        <v>45554</v>
      </c>
      <c r="B3625" s="1" t="str">
        <f t="shared" si="168"/>
        <v>September</v>
      </c>
      <c r="C3625" s="1" t="str">
        <f t="shared" si="169"/>
        <v>Monsoon</v>
      </c>
      <c r="D3625" t="s">
        <v>5</v>
      </c>
      <c r="E3625" t="s">
        <v>6</v>
      </c>
      <c r="F3625">
        <v>62.66</v>
      </c>
      <c r="G3625">
        <v>50.62</v>
      </c>
      <c r="H3625">
        <v>0.5</v>
      </c>
      <c r="I3625">
        <f t="shared" si="170"/>
        <v>25.31</v>
      </c>
    </row>
    <row r="3626" spans="1:9" x14ac:dyDescent="0.3">
      <c r="A3626" s="1">
        <v>45623</v>
      </c>
      <c r="B3626" s="1" t="str">
        <f t="shared" si="168"/>
        <v>November</v>
      </c>
      <c r="C3626" s="1" t="str">
        <f t="shared" si="169"/>
        <v>Festive</v>
      </c>
      <c r="D3626" t="s">
        <v>47</v>
      </c>
      <c r="E3626" t="s">
        <v>6</v>
      </c>
      <c r="F3626">
        <v>136.49</v>
      </c>
      <c r="G3626">
        <v>119.23</v>
      </c>
      <c r="H3626">
        <v>2</v>
      </c>
      <c r="I3626">
        <f t="shared" si="170"/>
        <v>238.46</v>
      </c>
    </row>
    <row r="3627" spans="1:9" x14ac:dyDescent="0.3">
      <c r="A3627" s="1">
        <v>45535</v>
      </c>
      <c r="B3627" s="1" t="str">
        <f t="shared" si="168"/>
        <v>August</v>
      </c>
      <c r="C3627" s="1" t="str">
        <f t="shared" si="169"/>
        <v>Monsoon</v>
      </c>
      <c r="D3627" t="s">
        <v>26</v>
      </c>
      <c r="E3627" t="s">
        <v>6</v>
      </c>
      <c r="F3627">
        <v>45.53</v>
      </c>
      <c r="G3627">
        <v>35.93</v>
      </c>
      <c r="H3627">
        <v>0.5</v>
      </c>
      <c r="I3627">
        <f t="shared" si="170"/>
        <v>17.965</v>
      </c>
    </row>
    <row r="3628" spans="1:9" x14ac:dyDescent="0.3">
      <c r="A3628" s="1">
        <v>45642</v>
      </c>
      <c r="B3628" s="1" t="str">
        <f t="shared" si="168"/>
        <v>December</v>
      </c>
      <c r="C3628" s="1" t="str">
        <f t="shared" si="169"/>
        <v>Festive</v>
      </c>
      <c r="D3628" t="s">
        <v>26</v>
      </c>
      <c r="E3628" t="s">
        <v>6</v>
      </c>
      <c r="F3628">
        <v>84.24</v>
      </c>
      <c r="G3628">
        <v>74.91</v>
      </c>
      <c r="H3628">
        <v>0.5</v>
      </c>
      <c r="I3628">
        <f t="shared" si="170"/>
        <v>37.454999999999998</v>
      </c>
    </row>
    <row r="3629" spans="1:9" x14ac:dyDescent="0.3">
      <c r="A3629" s="1">
        <v>45508</v>
      </c>
      <c r="B3629" s="1" t="str">
        <f t="shared" si="168"/>
        <v>August</v>
      </c>
      <c r="C3629" s="1" t="str">
        <f t="shared" si="169"/>
        <v>Monsoon</v>
      </c>
      <c r="D3629" t="s">
        <v>22</v>
      </c>
      <c r="E3629" t="s">
        <v>23</v>
      </c>
      <c r="F3629">
        <v>122.65</v>
      </c>
      <c r="G3629">
        <v>97.59</v>
      </c>
      <c r="H3629">
        <v>2</v>
      </c>
      <c r="I3629">
        <f t="shared" si="170"/>
        <v>195.18</v>
      </c>
    </row>
    <row r="3630" spans="1:9" x14ac:dyDescent="0.3">
      <c r="A3630" s="1">
        <v>45387</v>
      </c>
      <c r="B3630" s="1" t="str">
        <f t="shared" si="168"/>
        <v>April</v>
      </c>
      <c r="C3630" s="1" t="str">
        <f t="shared" si="169"/>
        <v>Summer</v>
      </c>
      <c r="D3630" t="s">
        <v>13</v>
      </c>
      <c r="E3630" t="s">
        <v>14</v>
      </c>
      <c r="F3630">
        <v>79.95</v>
      </c>
      <c r="G3630">
        <v>54.02</v>
      </c>
      <c r="H3630">
        <v>6</v>
      </c>
      <c r="I3630">
        <f t="shared" si="170"/>
        <v>324.12</v>
      </c>
    </row>
    <row r="3631" spans="1:9" x14ac:dyDescent="0.3">
      <c r="A3631" s="1">
        <v>45510</v>
      </c>
      <c r="B3631" s="1" t="str">
        <f t="shared" si="168"/>
        <v>August</v>
      </c>
      <c r="C3631" s="1" t="str">
        <f t="shared" si="169"/>
        <v>Monsoon</v>
      </c>
      <c r="D3631" t="s">
        <v>31</v>
      </c>
      <c r="E3631" t="s">
        <v>11</v>
      </c>
      <c r="F3631">
        <v>466.16</v>
      </c>
      <c r="G3631">
        <v>389.46</v>
      </c>
      <c r="H3631">
        <v>3</v>
      </c>
      <c r="I3631">
        <f t="shared" si="170"/>
        <v>1168.3799999999999</v>
      </c>
    </row>
    <row r="3632" spans="1:9" x14ac:dyDescent="0.3">
      <c r="A3632" s="1">
        <v>45631</v>
      </c>
      <c r="B3632" s="1" t="str">
        <f t="shared" si="168"/>
        <v>December</v>
      </c>
      <c r="C3632" s="1" t="str">
        <f t="shared" si="169"/>
        <v>Festive</v>
      </c>
      <c r="D3632" t="s">
        <v>47</v>
      </c>
      <c r="E3632" t="s">
        <v>6</v>
      </c>
      <c r="F3632">
        <v>146.32</v>
      </c>
      <c r="G3632">
        <v>104.5</v>
      </c>
      <c r="H3632">
        <v>5</v>
      </c>
      <c r="I3632">
        <f t="shared" si="170"/>
        <v>522.5</v>
      </c>
    </row>
    <row r="3633" spans="1:9" x14ac:dyDescent="0.3">
      <c r="A3633" s="1">
        <v>45625</v>
      </c>
      <c r="B3633" s="1" t="str">
        <f t="shared" si="168"/>
        <v>November</v>
      </c>
      <c r="C3633" s="1" t="str">
        <f t="shared" si="169"/>
        <v>Festive</v>
      </c>
      <c r="D3633" t="s">
        <v>39</v>
      </c>
      <c r="E3633" t="s">
        <v>11</v>
      </c>
      <c r="F3633">
        <v>387.11</v>
      </c>
      <c r="G3633">
        <v>330.16</v>
      </c>
      <c r="H3633">
        <v>0.5</v>
      </c>
      <c r="I3633">
        <f t="shared" si="170"/>
        <v>165.08</v>
      </c>
    </row>
    <row r="3634" spans="1:9" x14ac:dyDescent="0.3">
      <c r="A3634" s="1">
        <v>45371</v>
      </c>
      <c r="B3634" s="1" t="str">
        <f t="shared" si="168"/>
        <v>March</v>
      </c>
      <c r="C3634" s="1" t="str">
        <f t="shared" si="169"/>
        <v>Winter</v>
      </c>
      <c r="D3634" t="s">
        <v>34</v>
      </c>
      <c r="E3634" t="s">
        <v>35</v>
      </c>
      <c r="F3634">
        <v>0.36</v>
      </c>
      <c r="G3634">
        <v>0.26</v>
      </c>
      <c r="H3634">
        <v>500</v>
      </c>
      <c r="I3634">
        <f t="shared" si="170"/>
        <v>130</v>
      </c>
    </row>
    <row r="3635" spans="1:9" x14ac:dyDescent="0.3">
      <c r="A3635" s="1">
        <v>45561</v>
      </c>
      <c r="B3635" s="1" t="str">
        <f t="shared" si="168"/>
        <v>September</v>
      </c>
      <c r="C3635" s="1" t="str">
        <f t="shared" si="169"/>
        <v>Monsoon</v>
      </c>
      <c r="D3635" t="s">
        <v>52</v>
      </c>
      <c r="E3635" t="s">
        <v>42</v>
      </c>
      <c r="F3635">
        <v>0.68</v>
      </c>
      <c r="G3635">
        <v>0.56999999999999995</v>
      </c>
      <c r="H3635">
        <v>50</v>
      </c>
      <c r="I3635">
        <f t="shared" si="170"/>
        <v>28.499999999999996</v>
      </c>
    </row>
    <row r="3636" spans="1:9" x14ac:dyDescent="0.3">
      <c r="A3636" s="1">
        <v>45560</v>
      </c>
      <c r="B3636" s="1" t="str">
        <f t="shared" si="168"/>
        <v>September</v>
      </c>
      <c r="C3636" s="1" t="str">
        <f t="shared" si="169"/>
        <v>Monsoon</v>
      </c>
      <c r="D3636" t="s">
        <v>31</v>
      </c>
      <c r="E3636" t="s">
        <v>11</v>
      </c>
      <c r="F3636">
        <v>524.1</v>
      </c>
      <c r="G3636">
        <v>366.5</v>
      </c>
      <c r="H3636">
        <v>0.25</v>
      </c>
      <c r="I3636">
        <f t="shared" si="170"/>
        <v>91.625</v>
      </c>
    </row>
    <row r="3637" spans="1:9" x14ac:dyDescent="0.3">
      <c r="A3637" s="1">
        <v>45625</v>
      </c>
      <c r="B3637" s="1" t="str">
        <f t="shared" si="168"/>
        <v>November</v>
      </c>
      <c r="C3637" s="1" t="str">
        <f t="shared" si="169"/>
        <v>Festive</v>
      </c>
      <c r="D3637" t="s">
        <v>8</v>
      </c>
      <c r="E3637" t="s">
        <v>6</v>
      </c>
      <c r="F3637">
        <v>12.79</v>
      </c>
      <c r="G3637">
        <v>11.43</v>
      </c>
      <c r="H3637">
        <v>4</v>
      </c>
      <c r="I3637">
        <f t="shared" si="170"/>
        <v>45.72</v>
      </c>
    </row>
    <row r="3638" spans="1:9" x14ac:dyDescent="0.3">
      <c r="A3638" s="1">
        <v>45536</v>
      </c>
      <c r="B3638" s="1" t="str">
        <f t="shared" si="168"/>
        <v>September</v>
      </c>
      <c r="C3638" s="1" t="str">
        <f t="shared" si="169"/>
        <v>Monsoon</v>
      </c>
      <c r="D3638" t="s">
        <v>20</v>
      </c>
      <c r="E3638" t="s">
        <v>6</v>
      </c>
      <c r="F3638">
        <v>53.59</v>
      </c>
      <c r="G3638">
        <v>43.57</v>
      </c>
      <c r="H3638">
        <v>5</v>
      </c>
      <c r="I3638">
        <f t="shared" si="170"/>
        <v>217.85</v>
      </c>
    </row>
    <row r="3639" spans="1:9" x14ac:dyDescent="0.3">
      <c r="A3639" s="1">
        <v>45582</v>
      </c>
      <c r="B3639" s="1" t="str">
        <f t="shared" si="168"/>
        <v>October</v>
      </c>
      <c r="C3639" s="1" t="str">
        <f t="shared" si="169"/>
        <v>Festive</v>
      </c>
      <c r="D3639" t="s">
        <v>40</v>
      </c>
      <c r="E3639" t="s">
        <v>29</v>
      </c>
      <c r="F3639">
        <v>153.84</v>
      </c>
      <c r="G3639">
        <v>132.72</v>
      </c>
      <c r="H3639">
        <v>6</v>
      </c>
      <c r="I3639">
        <f t="shared" si="170"/>
        <v>796.31999999999994</v>
      </c>
    </row>
    <row r="3640" spans="1:9" x14ac:dyDescent="0.3">
      <c r="A3640" s="1">
        <v>45445</v>
      </c>
      <c r="B3640" s="1" t="str">
        <f t="shared" si="168"/>
        <v>June</v>
      </c>
      <c r="C3640" s="1" t="str">
        <f t="shared" si="169"/>
        <v>Summer</v>
      </c>
      <c r="D3640" t="s">
        <v>49</v>
      </c>
      <c r="E3640" t="s">
        <v>4</v>
      </c>
      <c r="F3640">
        <v>183.71</v>
      </c>
      <c r="G3640">
        <v>125.25</v>
      </c>
      <c r="H3640">
        <v>2</v>
      </c>
      <c r="I3640">
        <f t="shared" si="170"/>
        <v>250.5</v>
      </c>
    </row>
    <row r="3641" spans="1:9" x14ac:dyDescent="0.3">
      <c r="A3641" s="1">
        <v>45559</v>
      </c>
      <c r="B3641" s="1" t="str">
        <f t="shared" si="168"/>
        <v>September</v>
      </c>
      <c r="C3641" s="1" t="str">
        <f t="shared" si="169"/>
        <v>Monsoon</v>
      </c>
      <c r="D3641" t="s">
        <v>25</v>
      </c>
      <c r="E3641" t="s">
        <v>6</v>
      </c>
      <c r="F3641">
        <v>77.12</v>
      </c>
      <c r="G3641">
        <v>68.900000000000006</v>
      </c>
      <c r="H3641">
        <v>2</v>
      </c>
      <c r="I3641">
        <f t="shared" si="170"/>
        <v>137.80000000000001</v>
      </c>
    </row>
    <row r="3642" spans="1:9" x14ac:dyDescent="0.3">
      <c r="A3642" s="1">
        <v>45316</v>
      </c>
      <c r="B3642" s="1" t="str">
        <f t="shared" si="168"/>
        <v>January</v>
      </c>
      <c r="C3642" s="1" t="str">
        <f t="shared" si="169"/>
        <v>Winter</v>
      </c>
      <c r="D3642" t="s">
        <v>55</v>
      </c>
      <c r="E3642" t="s">
        <v>35</v>
      </c>
      <c r="F3642">
        <v>0.22</v>
      </c>
      <c r="G3642">
        <v>0.18</v>
      </c>
      <c r="H3642">
        <v>50</v>
      </c>
      <c r="I3642">
        <f t="shared" si="170"/>
        <v>9</v>
      </c>
    </row>
    <row r="3643" spans="1:9" x14ac:dyDescent="0.3">
      <c r="A3643" s="1">
        <v>45315</v>
      </c>
      <c r="B3643" s="1" t="str">
        <f t="shared" si="168"/>
        <v>January</v>
      </c>
      <c r="C3643" s="1" t="str">
        <f t="shared" si="169"/>
        <v>Winter</v>
      </c>
      <c r="D3643" t="s">
        <v>37</v>
      </c>
      <c r="E3643" t="s">
        <v>33</v>
      </c>
      <c r="F3643">
        <v>0.06</v>
      </c>
      <c r="G3643">
        <v>0.04</v>
      </c>
      <c r="H3643">
        <v>350</v>
      </c>
      <c r="I3643">
        <f t="shared" si="170"/>
        <v>14</v>
      </c>
    </row>
    <row r="3644" spans="1:9" x14ac:dyDescent="0.3">
      <c r="A3644" s="1">
        <v>45553</v>
      </c>
      <c r="B3644" s="1" t="str">
        <f t="shared" si="168"/>
        <v>September</v>
      </c>
      <c r="C3644" s="1" t="str">
        <f t="shared" si="169"/>
        <v>Monsoon</v>
      </c>
      <c r="D3644" t="s">
        <v>52</v>
      </c>
      <c r="E3644" t="s">
        <v>42</v>
      </c>
      <c r="F3644">
        <v>0.39</v>
      </c>
      <c r="G3644">
        <v>0.27</v>
      </c>
      <c r="H3644">
        <v>250</v>
      </c>
      <c r="I3644">
        <f t="shared" si="170"/>
        <v>67.5</v>
      </c>
    </row>
    <row r="3645" spans="1:9" x14ac:dyDescent="0.3">
      <c r="A3645" s="1">
        <v>45340</v>
      </c>
      <c r="B3645" s="1" t="str">
        <f t="shared" si="168"/>
        <v>February</v>
      </c>
      <c r="C3645" s="1" t="str">
        <f t="shared" si="169"/>
        <v>Winter</v>
      </c>
      <c r="D3645" t="s">
        <v>32</v>
      </c>
      <c r="E3645" t="s">
        <v>33</v>
      </c>
      <c r="F3645">
        <v>0.06</v>
      </c>
      <c r="G3645">
        <v>0.05</v>
      </c>
      <c r="H3645">
        <v>350</v>
      </c>
      <c r="I3645">
        <f t="shared" si="170"/>
        <v>17.5</v>
      </c>
    </row>
    <row r="3646" spans="1:9" x14ac:dyDescent="0.3">
      <c r="A3646" s="1">
        <v>45421</v>
      </c>
      <c r="B3646" s="1" t="str">
        <f t="shared" si="168"/>
        <v>May</v>
      </c>
      <c r="C3646" s="1" t="str">
        <f t="shared" si="169"/>
        <v>Summer</v>
      </c>
      <c r="D3646" t="s">
        <v>21</v>
      </c>
      <c r="E3646" t="s">
        <v>6</v>
      </c>
      <c r="F3646">
        <v>125.44</v>
      </c>
      <c r="G3646">
        <v>87.48</v>
      </c>
      <c r="H3646">
        <v>3</v>
      </c>
      <c r="I3646">
        <f t="shared" si="170"/>
        <v>262.44</v>
      </c>
    </row>
    <row r="3647" spans="1:9" x14ac:dyDescent="0.3">
      <c r="A3647" s="1">
        <v>45640</v>
      </c>
      <c r="B3647" s="1" t="str">
        <f t="shared" si="168"/>
        <v>December</v>
      </c>
      <c r="C3647" s="1" t="str">
        <f t="shared" si="169"/>
        <v>Festive</v>
      </c>
      <c r="D3647" t="s">
        <v>20</v>
      </c>
      <c r="E3647" t="s">
        <v>6</v>
      </c>
      <c r="F3647">
        <v>64.099999999999994</v>
      </c>
      <c r="G3647">
        <v>60.83</v>
      </c>
      <c r="H3647">
        <v>0.25</v>
      </c>
      <c r="I3647">
        <f t="shared" si="170"/>
        <v>15.2075</v>
      </c>
    </row>
    <row r="3648" spans="1:9" x14ac:dyDescent="0.3">
      <c r="A3648" s="1">
        <v>45630</v>
      </c>
      <c r="B3648" s="1" t="str">
        <f t="shared" si="168"/>
        <v>December</v>
      </c>
      <c r="C3648" s="1" t="str">
        <f t="shared" si="169"/>
        <v>Festive</v>
      </c>
      <c r="D3648" t="s">
        <v>16</v>
      </c>
      <c r="E3648" t="s">
        <v>17</v>
      </c>
      <c r="F3648">
        <v>3.24</v>
      </c>
      <c r="G3648">
        <v>2.97</v>
      </c>
      <c r="H3648">
        <v>1000</v>
      </c>
      <c r="I3648">
        <f t="shared" si="170"/>
        <v>2970</v>
      </c>
    </row>
    <row r="3649" spans="1:9" x14ac:dyDescent="0.3">
      <c r="A3649" s="1">
        <v>45650</v>
      </c>
      <c r="B3649" s="1" t="str">
        <f t="shared" si="168"/>
        <v>December</v>
      </c>
      <c r="C3649" s="1" t="str">
        <f t="shared" si="169"/>
        <v>Festive</v>
      </c>
      <c r="D3649" t="s">
        <v>38</v>
      </c>
      <c r="E3649" t="s">
        <v>23</v>
      </c>
      <c r="F3649">
        <v>313.39</v>
      </c>
      <c r="G3649">
        <v>298.2</v>
      </c>
      <c r="H3649">
        <v>5</v>
      </c>
      <c r="I3649">
        <f t="shared" si="170"/>
        <v>1491</v>
      </c>
    </row>
    <row r="3650" spans="1:9" x14ac:dyDescent="0.3">
      <c r="A3650" s="1">
        <v>45385</v>
      </c>
      <c r="B3650" s="1" t="str">
        <f t="shared" si="168"/>
        <v>April</v>
      </c>
      <c r="C3650" s="1" t="str">
        <f t="shared" si="169"/>
        <v>Summer</v>
      </c>
      <c r="D3650" t="s">
        <v>51</v>
      </c>
      <c r="E3650" t="s">
        <v>6</v>
      </c>
      <c r="F3650">
        <v>90.51</v>
      </c>
      <c r="G3650">
        <v>63.31</v>
      </c>
      <c r="H3650">
        <v>0.25</v>
      </c>
      <c r="I3650">
        <f t="shared" si="170"/>
        <v>15.827500000000001</v>
      </c>
    </row>
    <row r="3651" spans="1:9" x14ac:dyDescent="0.3">
      <c r="A3651" s="1">
        <v>45315</v>
      </c>
      <c r="B3651" s="1" t="str">
        <f t="shared" ref="B3651:B3714" si="171">TEXT(A3651,"MMMM")</f>
        <v>January</v>
      </c>
      <c r="C3651" s="1" t="str">
        <f t="shared" ref="C3651:C3714" si="172">IF(OR(MONTH(A3651)=10,MONTH(A3651)=11,MONTH(A3651)=12),"Festive",
IF(OR(MONTH(A3651)=1,MONTH(A3651)=2,MONTH(A3651)=3),"Winter",
IF(OR(MONTH(A3651)=4,MONTH(A3651)=5,MONTH(A3651)=6),"Summer",
"Monsoon")))</f>
        <v>Winter</v>
      </c>
      <c r="D3651" t="s">
        <v>22</v>
      </c>
      <c r="E3651" t="s">
        <v>23</v>
      </c>
      <c r="F3651">
        <v>246.78</v>
      </c>
      <c r="G3651">
        <v>226.53</v>
      </c>
      <c r="H3651">
        <v>5</v>
      </c>
      <c r="I3651">
        <f t="shared" ref="I3651:I3714" si="173">H3651*G3651</f>
        <v>1132.6500000000001</v>
      </c>
    </row>
    <row r="3652" spans="1:9" x14ac:dyDescent="0.3">
      <c r="A3652" s="1">
        <v>45656</v>
      </c>
      <c r="B3652" s="1" t="str">
        <f t="shared" si="171"/>
        <v>December</v>
      </c>
      <c r="C3652" s="1" t="str">
        <f t="shared" si="172"/>
        <v>Festive</v>
      </c>
      <c r="D3652" t="s">
        <v>21</v>
      </c>
      <c r="E3652" t="s">
        <v>6</v>
      </c>
      <c r="F3652">
        <v>71.92</v>
      </c>
      <c r="G3652">
        <v>48</v>
      </c>
      <c r="H3652">
        <v>1</v>
      </c>
      <c r="I3652">
        <f t="shared" si="173"/>
        <v>48</v>
      </c>
    </row>
    <row r="3653" spans="1:9" x14ac:dyDescent="0.3">
      <c r="A3653" s="1">
        <v>45641</v>
      </c>
      <c r="B3653" s="1" t="str">
        <f t="shared" si="171"/>
        <v>December</v>
      </c>
      <c r="C3653" s="1" t="str">
        <f t="shared" si="172"/>
        <v>Festive</v>
      </c>
      <c r="D3653" t="s">
        <v>7</v>
      </c>
      <c r="E3653" t="s">
        <v>6</v>
      </c>
      <c r="F3653">
        <v>78.75</v>
      </c>
      <c r="G3653">
        <v>69.290000000000006</v>
      </c>
      <c r="H3653">
        <v>0.25</v>
      </c>
      <c r="I3653">
        <f t="shared" si="173"/>
        <v>17.322500000000002</v>
      </c>
    </row>
    <row r="3654" spans="1:9" x14ac:dyDescent="0.3">
      <c r="A3654" s="1">
        <v>45522</v>
      </c>
      <c r="B3654" s="1" t="str">
        <f t="shared" si="171"/>
        <v>August</v>
      </c>
      <c r="C3654" s="1" t="str">
        <f t="shared" si="172"/>
        <v>Monsoon</v>
      </c>
      <c r="D3654" t="s">
        <v>21</v>
      </c>
      <c r="E3654" t="s">
        <v>6</v>
      </c>
      <c r="F3654">
        <v>64.010000000000005</v>
      </c>
      <c r="G3654">
        <v>48.6</v>
      </c>
      <c r="H3654">
        <v>2</v>
      </c>
      <c r="I3654">
        <f t="shared" si="173"/>
        <v>97.2</v>
      </c>
    </row>
    <row r="3655" spans="1:9" x14ac:dyDescent="0.3">
      <c r="A3655" s="1">
        <v>45427</v>
      </c>
      <c r="B3655" s="1" t="str">
        <f t="shared" si="171"/>
        <v>May</v>
      </c>
      <c r="C3655" s="1" t="str">
        <f t="shared" si="172"/>
        <v>Summer</v>
      </c>
      <c r="D3655" t="s">
        <v>49</v>
      </c>
      <c r="E3655" t="s">
        <v>4</v>
      </c>
      <c r="F3655">
        <v>154.91</v>
      </c>
      <c r="G3655">
        <v>131.5</v>
      </c>
      <c r="H3655">
        <v>10</v>
      </c>
      <c r="I3655">
        <f t="shared" si="173"/>
        <v>1315</v>
      </c>
    </row>
    <row r="3656" spans="1:9" x14ac:dyDescent="0.3">
      <c r="A3656" s="1">
        <v>45589</v>
      </c>
      <c r="B3656" s="1" t="str">
        <f t="shared" si="171"/>
        <v>October</v>
      </c>
      <c r="C3656" s="1" t="str">
        <f t="shared" si="172"/>
        <v>Festive</v>
      </c>
      <c r="D3656" t="s">
        <v>26</v>
      </c>
      <c r="E3656" t="s">
        <v>6</v>
      </c>
      <c r="F3656">
        <v>41.19</v>
      </c>
      <c r="G3656">
        <v>29.44</v>
      </c>
      <c r="H3656">
        <v>2</v>
      </c>
      <c r="I3656">
        <f t="shared" si="173"/>
        <v>58.88</v>
      </c>
    </row>
    <row r="3657" spans="1:9" x14ac:dyDescent="0.3">
      <c r="A3657" s="1">
        <v>45576</v>
      </c>
      <c r="B3657" s="1" t="str">
        <f t="shared" si="171"/>
        <v>October</v>
      </c>
      <c r="C3657" s="1" t="str">
        <f t="shared" si="172"/>
        <v>Festive</v>
      </c>
      <c r="D3657" t="s">
        <v>34</v>
      </c>
      <c r="E3657" t="s">
        <v>35</v>
      </c>
      <c r="F3657">
        <v>0.3</v>
      </c>
      <c r="G3657">
        <v>0.26</v>
      </c>
      <c r="H3657">
        <v>100</v>
      </c>
      <c r="I3657">
        <f t="shared" si="173"/>
        <v>26</v>
      </c>
    </row>
    <row r="3658" spans="1:9" x14ac:dyDescent="0.3">
      <c r="A3658" s="1">
        <v>45424</v>
      </c>
      <c r="B3658" s="1" t="str">
        <f t="shared" si="171"/>
        <v>May</v>
      </c>
      <c r="C3658" s="1" t="str">
        <f t="shared" si="172"/>
        <v>Summer</v>
      </c>
      <c r="D3658" t="s">
        <v>32</v>
      </c>
      <c r="E3658" t="s">
        <v>33</v>
      </c>
      <c r="F3658">
        <v>0.05</v>
      </c>
      <c r="G3658">
        <v>0.04</v>
      </c>
      <c r="H3658">
        <v>100</v>
      </c>
      <c r="I3658">
        <f t="shared" si="173"/>
        <v>4</v>
      </c>
    </row>
    <row r="3659" spans="1:9" x14ac:dyDescent="0.3">
      <c r="A3659" s="1">
        <v>45346</v>
      </c>
      <c r="B3659" s="1" t="str">
        <f t="shared" si="171"/>
        <v>February</v>
      </c>
      <c r="C3659" s="1" t="str">
        <f t="shared" si="172"/>
        <v>Winter</v>
      </c>
      <c r="D3659" t="s">
        <v>21</v>
      </c>
      <c r="E3659" t="s">
        <v>6</v>
      </c>
      <c r="F3659">
        <v>126.98</v>
      </c>
      <c r="G3659">
        <v>104.82</v>
      </c>
      <c r="H3659">
        <v>5</v>
      </c>
      <c r="I3659">
        <f t="shared" si="173"/>
        <v>524.09999999999991</v>
      </c>
    </row>
    <row r="3660" spans="1:9" x14ac:dyDescent="0.3">
      <c r="A3660" s="1">
        <v>45301</v>
      </c>
      <c r="B3660" s="1" t="str">
        <f t="shared" si="171"/>
        <v>January</v>
      </c>
      <c r="C3660" s="1" t="str">
        <f t="shared" si="172"/>
        <v>Winter</v>
      </c>
      <c r="D3660" t="s">
        <v>34</v>
      </c>
      <c r="E3660" t="s">
        <v>35</v>
      </c>
      <c r="F3660">
        <v>0.22</v>
      </c>
      <c r="G3660">
        <v>0.16</v>
      </c>
      <c r="H3660">
        <v>500</v>
      </c>
      <c r="I3660">
        <f t="shared" si="173"/>
        <v>80</v>
      </c>
    </row>
    <row r="3661" spans="1:9" x14ac:dyDescent="0.3">
      <c r="A3661" s="1">
        <v>45580</v>
      </c>
      <c r="B3661" s="1" t="str">
        <f t="shared" si="171"/>
        <v>October</v>
      </c>
      <c r="C3661" s="1" t="str">
        <f t="shared" si="172"/>
        <v>Festive</v>
      </c>
      <c r="D3661" t="s">
        <v>52</v>
      </c>
      <c r="E3661" t="s">
        <v>42</v>
      </c>
      <c r="F3661">
        <v>0.56999999999999995</v>
      </c>
      <c r="G3661">
        <v>0.49</v>
      </c>
      <c r="H3661">
        <v>1000</v>
      </c>
      <c r="I3661">
        <f t="shared" si="173"/>
        <v>490</v>
      </c>
    </row>
    <row r="3662" spans="1:9" x14ac:dyDescent="0.3">
      <c r="A3662" s="1">
        <v>45649</v>
      </c>
      <c r="B3662" s="1" t="str">
        <f t="shared" si="171"/>
        <v>December</v>
      </c>
      <c r="C3662" s="1" t="str">
        <f t="shared" si="172"/>
        <v>Festive</v>
      </c>
      <c r="D3662" t="s">
        <v>37</v>
      </c>
      <c r="E3662" t="s">
        <v>33</v>
      </c>
      <c r="F3662">
        <v>0.05</v>
      </c>
      <c r="G3662">
        <v>0.04</v>
      </c>
      <c r="H3662">
        <v>5000</v>
      </c>
      <c r="I3662">
        <f t="shared" si="173"/>
        <v>200</v>
      </c>
    </row>
    <row r="3663" spans="1:9" x14ac:dyDescent="0.3">
      <c r="A3663" s="1">
        <v>45499</v>
      </c>
      <c r="B3663" s="1" t="str">
        <f t="shared" si="171"/>
        <v>July</v>
      </c>
      <c r="C3663" s="1" t="str">
        <f t="shared" si="172"/>
        <v>Monsoon</v>
      </c>
      <c r="D3663" t="s">
        <v>47</v>
      </c>
      <c r="E3663" t="s">
        <v>6</v>
      </c>
      <c r="F3663">
        <v>46.22</v>
      </c>
      <c r="G3663">
        <v>42.94</v>
      </c>
      <c r="H3663">
        <v>5</v>
      </c>
      <c r="I3663">
        <f t="shared" si="173"/>
        <v>214.7</v>
      </c>
    </row>
    <row r="3664" spans="1:9" x14ac:dyDescent="0.3">
      <c r="A3664" s="1">
        <v>45541</v>
      </c>
      <c r="B3664" s="1" t="str">
        <f t="shared" si="171"/>
        <v>September</v>
      </c>
      <c r="C3664" s="1" t="str">
        <f t="shared" si="172"/>
        <v>Monsoon</v>
      </c>
      <c r="D3664" t="s">
        <v>30</v>
      </c>
      <c r="E3664" t="s">
        <v>6</v>
      </c>
      <c r="F3664">
        <v>77.38</v>
      </c>
      <c r="G3664">
        <v>69.92</v>
      </c>
      <c r="H3664">
        <v>0.5</v>
      </c>
      <c r="I3664">
        <f t="shared" si="173"/>
        <v>34.96</v>
      </c>
    </row>
    <row r="3665" spans="1:9" x14ac:dyDescent="0.3">
      <c r="A3665" s="1">
        <v>45644</v>
      </c>
      <c r="B3665" s="1" t="str">
        <f t="shared" si="171"/>
        <v>December</v>
      </c>
      <c r="C3665" s="1" t="str">
        <f t="shared" si="172"/>
        <v>Festive</v>
      </c>
      <c r="D3665" t="s">
        <v>24</v>
      </c>
      <c r="E3665" t="s">
        <v>6</v>
      </c>
      <c r="F3665">
        <v>0.38</v>
      </c>
      <c r="G3665">
        <v>0.32</v>
      </c>
      <c r="H3665">
        <v>100</v>
      </c>
      <c r="I3665">
        <f t="shared" si="173"/>
        <v>32</v>
      </c>
    </row>
    <row r="3666" spans="1:9" x14ac:dyDescent="0.3">
      <c r="A3666" s="1">
        <v>45652</v>
      </c>
      <c r="B3666" s="1" t="str">
        <f t="shared" si="171"/>
        <v>December</v>
      </c>
      <c r="C3666" s="1" t="str">
        <f t="shared" si="172"/>
        <v>Festive</v>
      </c>
      <c r="D3666" t="s">
        <v>58</v>
      </c>
      <c r="E3666" t="s">
        <v>33</v>
      </c>
      <c r="F3666">
        <v>0.05</v>
      </c>
      <c r="G3666">
        <v>0.04</v>
      </c>
      <c r="H3666">
        <v>4000</v>
      </c>
      <c r="I3666">
        <f t="shared" si="173"/>
        <v>160</v>
      </c>
    </row>
    <row r="3667" spans="1:9" x14ac:dyDescent="0.3">
      <c r="A3667" s="1">
        <v>45494</v>
      </c>
      <c r="B3667" s="1" t="str">
        <f t="shared" si="171"/>
        <v>July</v>
      </c>
      <c r="C3667" s="1" t="str">
        <f t="shared" si="172"/>
        <v>Monsoon</v>
      </c>
      <c r="D3667" t="s">
        <v>41</v>
      </c>
      <c r="E3667" t="s">
        <v>42</v>
      </c>
      <c r="F3667">
        <v>0.76</v>
      </c>
      <c r="G3667">
        <v>0.56000000000000005</v>
      </c>
      <c r="H3667">
        <v>100</v>
      </c>
      <c r="I3667">
        <f t="shared" si="173"/>
        <v>56.000000000000007</v>
      </c>
    </row>
    <row r="3668" spans="1:9" x14ac:dyDescent="0.3">
      <c r="A3668" s="1">
        <v>45336</v>
      </c>
      <c r="B3668" s="1" t="str">
        <f t="shared" si="171"/>
        <v>February</v>
      </c>
      <c r="C3668" s="1" t="str">
        <f t="shared" si="172"/>
        <v>Winter</v>
      </c>
      <c r="D3668" t="s">
        <v>45</v>
      </c>
      <c r="E3668" t="s">
        <v>23</v>
      </c>
      <c r="F3668">
        <v>327.57</v>
      </c>
      <c r="G3668">
        <v>286.24</v>
      </c>
      <c r="H3668">
        <v>3</v>
      </c>
      <c r="I3668">
        <f t="shared" si="173"/>
        <v>858.72</v>
      </c>
    </row>
    <row r="3669" spans="1:9" x14ac:dyDescent="0.3">
      <c r="A3669" s="1">
        <v>45567</v>
      </c>
      <c r="B3669" s="1" t="str">
        <f t="shared" si="171"/>
        <v>October</v>
      </c>
      <c r="C3669" s="1" t="str">
        <f t="shared" si="172"/>
        <v>Festive</v>
      </c>
      <c r="D3669" t="s">
        <v>55</v>
      </c>
      <c r="E3669" t="s">
        <v>35</v>
      </c>
      <c r="F3669">
        <v>0.23</v>
      </c>
      <c r="G3669">
        <v>0.19</v>
      </c>
      <c r="H3669">
        <v>50</v>
      </c>
      <c r="I3669">
        <f t="shared" si="173"/>
        <v>9.5</v>
      </c>
    </row>
    <row r="3670" spans="1:9" x14ac:dyDescent="0.3">
      <c r="A3670" s="1">
        <v>45568</v>
      </c>
      <c r="B3670" s="1" t="str">
        <f t="shared" si="171"/>
        <v>October</v>
      </c>
      <c r="C3670" s="1" t="str">
        <f t="shared" si="172"/>
        <v>Festive</v>
      </c>
      <c r="D3670" t="s">
        <v>15</v>
      </c>
      <c r="E3670" t="s">
        <v>14</v>
      </c>
      <c r="F3670">
        <v>31.37</v>
      </c>
      <c r="G3670">
        <v>21.96</v>
      </c>
      <c r="H3670">
        <v>2</v>
      </c>
      <c r="I3670">
        <f t="shared" si="173"/>
        <v>43.92</v>
      </c>
    </row>
    <row r="3671" spans="1:9" x14ac:dyDescent="0.3">
      <c r="A3671" s="1">
        <v>45388</v>
      </c>
      <c r="B3671" s="1" t="str">
        <f t="shared" si="171"/>
        <v>April</v>
      </c>
      <c r="C3671" s="1" t="str">
        <f t="shared" si="172"/>
        <v>Summer</v>
      </c>
      <c r="D3671" t="s">
        <v>31</v>
      </c>
      <c r="E3671" t="s">
        <v>11</v>
      </c>
      <c r="F3671">
        <v>558.51</v>
      </c>
      <c r="G3671">
        <v>443.76</v>
      </c>
      <c r="H3671">
        <v>2</v>
      </c>
      <c r="I3671">
        <f t="shared" si="173"/>
        <v>887.52</v>
      </c>
    </row>
    <row r="3672" spans="1:9" x14ac:dyDescent="0.3">
      <c r="A3672" s="1">
        <v>45399</v>
      </c>
      <c r="B3672" s="1" t="str">
        <f t="shared" si="171"/>
        <v>April</v>
      </c>
      <c r="C3672" s="1" t="str">
        <f t="shared" si="172"/>
        <v>Summer</v>
      </c>
      <c r="D3672" t="s">
        <v>52</v>
      </c>
      <c r="E3672" t="s">
        <v>42</v>
      </c>
      <c r="F3672">
        <v>0.43</v>
      </c>
      <c r="G3672">
        <v>0.3</v>
      </c>
      <c r="H3672">
        <v>750</v>
      </c>
      <c r="I3672">
        <f t="shared" si="173"/>
        <v>225</v>
      </c>
    </row>
    <row r="3673" spans="1:9" x14ac:dyDescent="0.3">
      <c r="A3673" s="1">
        <v>45366</v>
      </c>
      <c r="B3673" s="1" t="str">
        <f t="shared" si="171"/>
        <v>March</v>
      </c>
      <c r="C3673" s="1" t="str">
        <f t="shared" si="172"/>
        <v>Winter</v>
      </c>
      <c r="D3673" t="s">
        <v>46</v>
      </c>
      <c r="E3673" t="s">
        <v>6</v>
      </c>
      <c r="F3673">
        <v>1.01</v>
      </c>
      <c r="G3673">
        <v>0.68</v>
      </c>
      <c r="H3673">
        <v>1000</v>
      </c>
      <c r="I3673">
        <f t="shared" si="173"/>
        <v>680</v>
      </c>
    </row>
    <row r="3674" spans="1:9" x14ac:dyDescent="0.3">
      <c r="A3674" s="1">
        <v>45515</v>
      </c>
      <c r="B3674" s="1" t="str">
        <f t="shared" si="171"/>
        <v>August</v>
      </c>
      <c r="C3674" s="1" t="str">
        <f t="shared" si="172"/>
        <v>Monsoon</v>
      </c>
      <c r="D3674" t="s">
        <v>40</v>
      </c>
      <c r="E3674" t="s">
        <v>29</v>
      </c>
      <c r="F3674">
        <v>59.34</v>
      </c>
      <c r="G3674">
        <v>42.31</v>
      </c>
      <c r="H3674">
        <v>3</v>
      </c>
      <c r="I3674">
        <f t="shared" si="173"/>
        <v>126.93</v>
      </c>
    </row>
    <row r="3675" spans="1:9" x14ac:dyDescent="0.3">
      <c r="A3675" s="1">
        <v>45389</v>
      </c>
      <c r="B3675" s="1" t="str">
        <f t="shared" si="171"/>
        <v>April</v>
      </c>
      <c r="C3675" s="1" t="str">
        <f t="shared" si="172"/>
        <v>Summer</v>
      </c>
      <c r="D3675" t="s">
        <v>31</v>
      </c>
      <c r="E3675" t="s">
        <v>11</v>
      </c>
      <c r="F3675">
        <v>517.29</v>
      </c>
      <c r="G3675">
        <v>346.07</v>
      </c>
      <c r="H3675">
        <v>2</v>
      </c>
      <c r="I3675">
        <f t="shared" si="173"/>
        <v>692.14</v>
      </c>
    </row>
    <row r="3676" spans="1:9" x14ac:dyDescent="0.3">
      <c r="A3676" s="1">
        <v>45625</v>
      </c>
      <c r="B3676" s="1" t="str">
        <f t="shared" si="171"/>
        <v>November</v>
      </c>
      <c r="C3676" s="1" t="str">
        <f t="shared" si="172"/>
        <v>Festive</v>
      </c>
      <c r="D3676" t="s">
        <v>47</v>
      </c>
      <c r="E3676" t="s">
        <v>6</v>
      </c>
      <c r="F3676">
        <v>78.25</v>
      </c>
      <c r="G3676">
        <v>59.2</v>
      </c>
      <c r="H3676">
        <v>0.25</v>
      </c>
      <c r="I3676">
        <f t="shared" si="173"/>
        <v>14.8</v>
      </c>
    </row>
    <row r="3677" spans="1:9" x14ac:dyDescent="0.3">
      <c r="A3677" s="1">
        <v>45620</v>
      </c>
      <c r="B3677" s="1" t="str">
        <f t="shared" si="171"/>
        <v>November</v>
      </c>
      <c r="C3677" s="1" t="str">
        <f t="shared" si="172"/>
        <v>Festive</v>
      </c>
      <c r="D3677" t="s">
        <v>10</v>
      </c>
      <c r="E3677" t="s">
        <v>11</v>
      </c>
      <c r="F3677">
        <v>454.49</v>
      </c>
      <c r="G3677">
        <v>325.36</v>
      </c>
      <c r="H3677">
        <v>0.5</v>
      </c>
      <c r="I3677">
        <f t="shared" si="173"/>
        <v>162.68</v>
      </c>
    </row>
    <row r="3678" spans="1:9" x14ac:dyDescent="0.3">
      <c r="A3678" s="1">
        <v>45587</v>
      </c>
      <c r="B3678" s="1" t="str">
        <f t="shared" si="171"/>
        <v>October</v>
      </c>
      <c r="C3678" s="1" t="str">
        <f t="shared" si="172"/>
        <v>Festive</v>
      </c>
      <c r="D3678" t="s">
        <v>3</v>
      </c>
      <c r="E3678" t="s">
        <v>4</v>
      </c>
      <c r="F3678">
        <v>155.91</v>
      </c>
      <c r="G3678">
        <v>128.02000000000001</v>
      </c>
      <c r="H3678">
        <v>1</v>
      </c>
      <c r="I3678">
        <f t="shared" si="173"/>
        <v>128.02000000000001</v>
      </c>
    </row>
    <row r="3679" spans="1:9" x14ac:dyDescent="0.3">
      <c r="A3679" s="1">
        <v>45519</v>
      </c>
      <c r="B3679" s="1" t="str">
        <f t="shared" si="171"/>
        <v>August</v>
      </c>
      <c r="C3679" s="1" t="str">
        <f t="shared" si="172"/>
        <v>Monsoon</v>
      </c>
      <c r="D3679" t="s">
        <v>43</v>
      </c>
      <c r="E3679" t="s">
        <v>6</v>
      </c>
      <c r="F3679">
        <v>113.38</v>
      </c>
      <c r="G3679">
        <v>76.290000000000006</v>
      </c>
      <c r="H3679">
        <v>0.25</v>
      </c>
      <c r="I3679">
        <f t="shared" si="173"/>
        <v>19.072500000000002</v>
      </c>
    </row>
    <row r="3680" spans="1:9" x14ac:dyDescent="0.3">
      <c r="A3680" s="1">
        <v>45533</v>
      </c>
      <c r="B3680" s="1" t="str">
        <f t="shared" si="171"/>
        <v>August</v>
      </c>
      <c r="C3680" s="1" t="str">
        <f t="shared" si="172"/>
        <v>Monsoon</v>
      </c>
      <c r="D3680" t="s">
        <v>59</v>
      </c>
      <c r="E3680" t="s">
        <v>6</v>
      </c>
      <c r="F3680">
        <v>8.6300000000000008</v>
      </c>
      <c r="G3680">
        <v>6.36</v>
      </c>
      <c r="H3680">
        <v>4</v>
      </c>
      <c r="I3680">
        <f t="shared" si="173"/>
        <v>25.44</v>
      </c>
    </row>
    <row r="3681" spans="1:9" x14ac:dyDescent="0.3">
      <c r="A3681" s="1">
        <v>45623</v>
      </c>
      <c r="B3681" s="1" t="str">
        <f t="shared" si="171"/>
        <v>November</v>
      </c>
      <c r="C3681" s="1" t="str">
        <f t="shared" si="172"/>
        <v>Festive</v>
      </c>
      <c r="D3681" t="s">
        <v>46</v>
      </c>
      <c r="E3681" t="s">
        <v>6</v>
      </c>
      <c r="F3681">
        <v>0.38</v>
      </c>
      <c r="G3681">
        <v>0.31</v>
      </c>
      <c r="H3681">
        <v>2000</v>
      </c>
      <c r="I3681">
        <f t="shared" si="173"/>
        <v>620</v>
      </c>
    </row>
    <row r="3682" spans="1:9" x14ac:dyDescent="0.3">
      <c r="A3682" s="1">
        <v>45395</v>
      </c>
      <c r="B3682" s="1" t="str">
        <f t="shared" si="171"/>
        <v>April</v>
      </c>
      <c r="C3682" s="1" t="str">
        <f t="shared" si="172"/>
        <v>Summer</v>
      </c>
      <c r="D3682" t="s">
        <v>60</v>
      </c>
      <c r="E3682" t="s">
        <v>17</v>
      </c>
      <c r="F3682">
        <v>4.57</v>
      </c>
      <c r="G3682">
        <v>3.45</v>
      </c>
      <c r="H3682">
        <v>4000</v>
      </c>
      <c r="I3682">
        <f t="shared" si="173"/>
        <v>13800</v>
      </c>
    </row>
    <row r="3683" spans="1:9" x14ac:dyDescent="0.3">
      <c r="A3683" s="1">
        <v>45616</v>
      </c>
      <c r="B3683" s="1" t="str">
        <f t="shared" si="171"/>
        <v>November</v>
      </c>
      <c r="C3683" s="1" t="str">
        <f t="shared" si="172"/>
        <v>Festive</v>
      </c>
      <c r="D3683" t="s">
        <v>12</v>
      </c>
      <c r="E3683" t="s">
        <v>6</v>
      </c>
      <c r="F3683">
        <v>0.34</v>
      </c>
      <c r="G3683">
        <v>0.25</v>
      </c>
      <c r="H3683">
        <v>100</v>
      </c>
      <c r="I3683">
        <f t="shared" si="173"/>
        <v>25</v>
      </c>
    </row>
    <row r="3684" spans="1:9" x14ac:dyDescent="0.3">
      <c r="A3684" s="1">
        <v>45567</v>
      </c>
      <c r="B3684" s="1" t="str">
        <f t="shared" si="171"/>
        <v>October</v>
      </c>
      <c r="C3684" s="1" t="str">
        <f t="shared" si="172"/>
        <v>Festive</v>
      </c>
      <c r="D3684" t="s">
        <v>18</v>
      </c>
      <c r="E3684" t="s">
        <v>17</v>
      </c>
      <c r="F3684">
        <v>4.3899999999999997</v>
      </c>
      <c r="G3684">
        <v>3.16</v>
      </c>
      <c r="H3684">
        <v>500</v>
      </c>
      <c r="I3684">
        <f t="shared" si="173"/>
        <v>1580</v>
      </c>
    </row>
    <row r="3685" spans="1:9" x14ac:dyDescent="0.3">
      <c r="A3685" s="1">
        <v>45657</v>
      </c>
      <c r="B3685" s="1" t="str">
        <f t="shared" si="171"/>
        <v>December</v>
      </c>
      <c r="C3685" s="1" t="str">
        <f t="shared" si="172"/>
        <v>Festive</v>
      </c>
      <c r="D3685" t="s">
        <v>48</v>
      </c>
      <c r="E3685" t="s">
        <v>6</v>
      </c>
      <c r="F3685">
        <v>40.86</v>
      </c>
      <c r="G3685">
        <v>31.07</v>
      </c>
      <c r="H3685">
        <v>1</v>
      </c>
      <c r="I3685">
        <f t="shared" si="173"/>
        <v>31.07</v>
      </c>
    </row>
    <row r="3686" spans="1:9" x14ac:dyDescent="0.3">
      <c r="A3686" s="1">
        <v>45504</v>
      </c>
      <c r="B3686" s="1" t="str">
        <f t="shared" si="171"/>
        <v>July</v>
      </c>
      <c r="C3686" s="1" t="str">
        <f t="shared" si="172"/>
        <v>Monsoon</v>
      </c>
      <c r="D3686" t="s">
        <v>26</v>
      </c>
      <c r="E3686" t="s">
        <v>6</v>
      </c>
      <c r="F3686">
        <v>110.68</v>
      </c>
      <c r="G3686">
        <v>75.739999999999995</v>
      </c>
      <c r="H3686">
        <v>2</v>
      </c>
      <c r="I3686">
        <f t="shared" si="173"/>
        <v>151.47999999999999</v>
      </c>
    </row>
    <row r="3687" spans="1:9" x14ac:dyDescent="0.3">
      <c r="A3687" s="1">
        <v>45440</v>
      </c>
      <c r="B3687" s="1" t="str">
        <f t="shared" si="171"/>
        <v>May</v>
      </c>
      <c r="C3687" s="1" t="str">
        <f t="shared" si="172"/>
        <v>Summer</v>
      </c>
      <c r="D3687" t="s">
        <v>56</v>
      </c>
      <c r="E3687" t="s">
        <v>29</v>
      </c>
      <c r="F3687">
        <v>464.99</v>
      </c>
      <c r="G3687">
        <v>326.16000000000003</v>
      </c>
      <c r="H3687">
        <v>4</v>
      </c>
      <c r="I3687">
        <f t="shared" si="173"/>
        <v>1304.6400000000001</v>
      </c>
    </row>
    <row r="3688" spans="1:9" x14ac:dyDescent="0.3">
      <c r="A3688" s="1">
        <v>45617</v>
      </c>
      <c r="B3688" s="1" t="str">
        <f t="shared" si="171"/>
        <v>November</v>
      </c>
      <c r="C3688" s="1" t="str">
        <f t="shared" si="172"/>
        <v>Festive</v>
      </c>
      <c r="D3688" t="s">
        <v>8</v>
      </c>
      <c r="E3688" t="s">
        <v>6</v>
      </c>
      <c r="F3688">
        <v>11.96</v>
      </c>
      <c r="G3688">
        <v>8.24</v>
      </c>
      <c r="H3688">
        <v>12</v>
      </c>
      <c r="I3688">
        <f t="shared" si="173"/>
        <v>98.88</v>
      </c>
    </row>
    <row r="3689" spans="1:9" x14ac:dyDescent="0.3">
      <c r="A3689" s="1">
        <v>45541</v>
      </c>
      <c r="B3689" s="1" t="str">
        <f t="shared" si="171"/>
        <v>September</v>
      </c>
      <c r="C3689" s="1" t="str">
        <f t="shared" si="172"/>
        <v>Monsoon</v>
      </c>
      <c r="D3689" t="s">
        <v>48</v>
      </c>
      <c r="E3689" t="s">
        <v>6</v>
      </c>
      <c r="F3689">
        <v>91.9</v>
      </c>
      <c r="G3689">
        <v>70.11</v>
      </c>
      <c r="H3689">
        <v>10</v>
      </c>
      <c r="I3689">
        <f t="shared" si="173"/>
        <v>701.1</v>
      </c>
    </row>
    <row r="3690" spans="1:9" x14ac:dyDescent="0.3">
      <c r="A3690" s="1">
        <v>45573</v>
      </c>
      <c r="B3690" s="1" t="str">
        <f t="shared" si="171"/>
        <v>October</v>
      </c>
      <c r="C3690" s="1" t="str">
        <f t="shared" si="172"/>
        <v>Festive</v>
      </c>
      <c r="D3690" t="s">
        <v>52</v>
      </c>
      <c r="E3690" t="s">
        <v>42</v>
      </c>
      <c r="F3690">
        <v>0.06</v>
      </c>
      <c r="G3690">
        <v>0.05</v>
      </c>
      <c r="H3690">
        <v>500</v>
      </c>
      <c r="I3690">
        <f t="shared" si="173"/>
        <v>25</v>
      </c>
    </row>
    <row r="3691" spans="1:9" x14ac:dyDescent="0.3">
      <c r="A3691" s="1">
        <v>45508</v>
      </c>
      <c r="B3691" s="1" t="str">
        <f t="shared" si="171"/>
        <v>August</v>
      </c>
      <c r="C3691" s="1" t="str">
        <f t="shared" si="172"/>
        <v>Monsoon</v>
      </c>
      <c r="D3691" t="s">
        <v>8</v>
      </c>
      <c r="E3691" t="s">
        <v>6</v>
      </c>
      <c r="F3691">
        <v>8.2200000000000006</v>
      </c>
      <c r="G3691">
        <v>7.82</v>
      </c>
      <c r="H3691">
        <v>12</v>
      </c>
      <c r="I3691">
        <f t="shared" si="173"/>
        <v>93.84</v>
      </c>
    </row>
    <row r="3692" spans="1:9" x14ac:dyDescent="0.3">
      <c r="A3692" s="1">
        <v>45324</v>
      </c>
      <c r="B3692" s="1" t="str">
        <f t="shared" si="171"/>
        <v>February</v>
      </c>
      <c r="C3692" s="1" t="str">
        <f t="shared" si="172"/>
        <v>Winter</v>
      </c>
      <c r="D3692" t="s">
        <v>25</v>
      </c>
      <c r="E3692" t="s">
        <v>6</v>
      </c>
      <c r="F3692">
        <v>75.819999999999993</v>
      </c>
      <c r="G3692">
        <v>52.12</v>
      </c>
      <c r="H3692">
        <v>0.25</v>
      </c>
      <c r="I3692">
        <f t="shared" si="173"/>
        <v>13.03</v>
      </c>
    </row>
    <row r="3693" spans="1:9" x14ac:dyDescent="0.3">
      <c r="A3693" s="1">
        <v>45648</v>
      </c>
      <c r="B3693" s="1" t="str">
        <f t="shared" si="171"/>
        <v>December</v>
      </c>
      <c r="C3693" s="1" t="str">
        <f t="shared" si="172"/>
        <v>Festive</v>
      </c>
      <c r="D3693" t="s">
        <v>41</v>
      </c>
      <c r="E3693" t="s">
        <v>42</v>
      </c>
      <c r="F3693">
        <v>0.49</v>
      </c>
      <c r="G3693">
        <v>0.33</v>
      </c>
      <c r="H3693">
        <v>50</v>
      </c>
      <c r="I3693">
        <f t="shared" si="173"/>
        <v>16.5</v>
      </c>
    </row>
    <row r="3694" spans="1:9" x14ac:dyDescent="0.3">
      <c r="A3694" s="1">
        <v>45534</v>
      </c>
      <c r="B3694" s="1" t="str">
        <f t="shared" si="171"/>
        <v>August</v>
      </c>
      <c r="C3694" s="1" t="str">
        <f t="shared" si="172"/>
        <v>Monsoon</v>
      </c>
      <c r="D3694" t="s">
        <v>3</v>
      </c>
      <c r="E3694" t="s">
        <v>4</v>
      </c>
      <c r="F3694">
        <v>168</v>
      </c>
      <c r="G3694">
        <v>124.58</v>
      </c>
      <c r="H3694">
        <v>10</v>
      </c>
      <c r="I3694">
        <f t="shared" si="173"/>
        <v>1245.8</v>
      </c>
    </row>
    <row r="3695" spans="1:9" x14ac:dyDescent="0.3">
      <c r="A3695" s="1">
        <v>45645</v>
      </c>
      <c r="B3695" s="1" t="str">
        <f t="shared" si="171"/>
        <v>December</v>
      </c>
      <c r="C3695" s="1" t="str">
        <f t="shared" si="172"/>
        <v>Festive</v>
      </c>
      <c r="D3695" t="s">
        <v>36</v>
      </c>
      <c r="E3695" t="s">
        <v>35</v>
      </c>
      <c r="F3695">
        <v>0.36</v>
      </c>
      <c r="G3695">
        <v>0.28000000000000003</v>
      </c>
      <c r="H3695">
        <v>250</v>
      </c>
      <c r="I3695">
        <f t="shared" si="173"/>
        <v>70</v>
      </c>
    </row>
    <row r="3696" spans="1:9" x14ac:dyDescent="0.3">
      <c r="A3696" s="1">
        <v>45469</v>
      </c>
      <c r="B3696" s="1" t="str">
        <f t="shared" si="171"/>
        <v>June</v>
      </c>
      <c r="C3696" s="1" t="str">
        <f t="shared" si="172"/>
        <v>Summer</v>
      </c>
      <c r="D3696" t="s">
        <v>30</v>
      </c>
      <c r="E3696" t="s">
        <v>6</v>
      </c>
      <c r="F3696">
        <v>81.650000000000006</v>
      </c>
      <c r="G3696">
        <v>66.650000000000006</v>
      </c>
      <c r="H3696">
        <v>10</v>
      </c>
      <c r="I3696">
        <f t="shared" si="173"/>
        <v>666.5</v>
      </c>
    </row>
    <row r="3697" spans="1:9" x14ac:dyDescent="0.3">
      <c r="A3697" s="1">
        <v>45515</v>
      </c>
      <c r="B3697" s="1" t="str">
        <f t="shared" si="171"/>
        <v>August</v>
      </c>
      <c r="C3697" s="1" t="str">
        <f t="shared" si="172"/>
        <v>Monsoon</v>
      </c>
      <c r="D3697" t="s">
        <v>24</v>
      </c>
      <c r="E3697" t="s">
        <v>6</v>
      </c>
      <c r="F3697">
        <v>0.3</v>
      </c>
      <c r="G3697">
        <v>0.22</v>
      </c>
      <c r="H3697">
        <v>750</v>
      </c>
      <c r="I3697">
        <f t="shared" si="173"/>
        <v>165</v>
      </c>
    </row>
    <row r="3698" spans="1:9" x14ac:dyDescent="0.3">
      <c r="A3698" s="1">
        <v>45602</v>
      </c>
      <c r="B3698" s="1" t="str">
        <f t="shared" si="171"/>
        <v>November</v>
      </c>
      <c r="C3698" s="1" t="str">
        <f t="shared" si="172"/>
        <v>Festive</v>
      </c>
      <c r="D3698" t="s">
        <v>43</v>
      </c>
      <c r="E3698" t="s">
        <v>6</v>
      </c>
      <c r="F3698">
        <v>46.64</v>
      </c>
      <c r="G3698">
        <v>34.78</v>
      </c>
      <c r="H3698">
        <v>5</v>
      </c>
      <c r="I3698">
        <f t="shared" si="173"/>
        <v>173.9</v>
      </c>
    </row>
    <row r="3699" spans="1:9" x14ac:dyDescent="0.3">
      <c r="A3699" s="1">
        <v>45532</v>
      </c>
      <c r="B3699" s="1" t="str">
        <f t="shared" si="171"/>
        <v>August</v>
      </c>
      <c r="C3699" s="1" t="str">
        <f t="shared" si="172"/>
        <v>Monsoon</v>
      </c>
      <c r="D3699" t="s">
        <v>55</v>
      </c>
      <c r="E3699" t="s">
        <v>35</v>
      </c>
      <c r="F3699">
        <v>0.1</v>
      </c>
      <c r="G3699">
        <v>7.0000000000000007E-2</v>
      </c>
      <c r="H3699">
        <v>50</v>
      </c>
      <c r="I3699">
        <f t="shared" si="173"/>
        <v>3.5000000000000004</v>
      </c>
    </row>
    <row r="3700" spans="1:9" x14ac:dyDescent="0.3">
      <c r="A3700" s="1">
        <v>45595</v>
      </c>
      <c r="B3700" s="1" t="str">
        <f t="shared" si="171"/>
        <v>October</v>
      </c>
      <c r="C3700" s="1" t="str">
        <f t="shared" si="172"/>
        <v>Festive</v>
      </c>
      <c r="D3700" t="s">
        <v>24</v>
      </c>
      <c r="E3700" t="s">
        <v>6</v>
      </c>
      <c r="F3700">
        <v>0.25</v>
      </c>
      <c r="G3700">
        <v>0.21</v>
      </c>
      <c r="H3700">
        <v>500</v>
      </c>
      <c r="I3700">
        <f t="shared" si="173"/>
        <v>105</v>
      </c>
    </row>
    <row r="3701" spans="1:9" x14ac:dyDescent="0.3">
      <c r="A3701" s="1">
        <v>45465</v>
      </c>
      <c r="B3701" s="1" t="str">
        <f t="shared" si="171"/>
        <v>June</v>
      </c>
      <c r="C3701" s="1" t="str">
        <f t="shared" si="172"/>
        <v>Summer</v>
      </c>
      <c r="D3701" t="s">
        <v>31</v>
      </c>
      <c r="E3701" t="s">
        <v>11</v>
      </c>
      <c r="F3701">
        <v>538.71</v>
      </c>
      <c r="G3701">
        <v>471.79</v>
      </c>
      <c r="H3701">
        <v>2</v>
      </c>
      <c r="I3701">
        <f t="shared" si="173"/>
        <v>943.58</v>
      </c>
    </row>
    <row r="3702" spans="1:9" x14ac:dyDescent="0.3">
      <c r="A3702" s="1">
        <v>45531</v>
      </c>
      <c r="B3702" s="1" t="str">
        <f t="shared" si="171"/>
        <v>August</v>
      </c>
      <c r="C3702" s="1" t="str">
        <f t="shared" si="172"/>
        <v>Monsoon</v>
      </c>
      <c r="D3702" t="s">
        <v>21</v>
      </c>
      <c r="E3702" t="s">
        <v>6</v>
      </c>
      <c r="F3702">
        <v>119.42</v>
      </c>
      <c r="G3702">
        <v>101.21</v>
      </c>
      <c r="H3702">
        <v>1</v>
      </c>
      <c r="I3702">
        <f t="shared" si="173"/>
        <v>101.21</v>
      </c>
    </row>
    <row r="3703" spans="1:9" x14ac:dyDescent="0.3">
      <c r="A3703" s="1">
        <v>45603</v>
      </c>
      <c r="B3703" s="1" t="str">
        <f t="shared" si="171"/>
        <v>November</v>
      </c>
      <c r="C3703" s="1" t="str">
        <f t="shared" si="172"/>
        <v>Festive</v>
      </c>
      <c r="D3703" t="s">
        <v>16</v>
      </c>
      <c r="E3703" t="s">
        <v>17</v>
      </c>
      <c r="F3703">
        <v>3.86</v>
      </c>
      <c r="G3703">
        <v>3.56</v>
      </c>
      <c r="H3703">
        <v>2000</v>
      </c>
      <c r="I3703">
        <f t="shared" si="173"/>
        <v>7120</v>
      </c>
    </row>
    <row r="3704" spans="1:9" x14ac:dyDescent="0.3">
      <c r="A3704" s="1">
        <v>45491</v>
      </c>
      <c r="B3704" s="1" t="str">
        <f t="shared" si="171"/>
        <v>July</v>
      </c>
      <c r="C3704" s="1" t="str">
        <f t="shared" si="172"/>
        <v>Monsoon</v>
      </c>
      <c r="D3704" t="s">
        <v>47</v>
      </c>
      <c r="E3704" t="s">
        <v>6</v>
      </c>
      <c r="F3704">
        <v>113.81</v>
      </c>
      <c r="G3704">
        <v>108.24</v>
      </c>
      <c r="H3704">
        <v>10</v>
      </c>
      <c r="I3704">
        <f t="shared" si="173"/>
        <v>1082.3999999999999</v>
      </c>
    </row>
    <row r="3705" spans="1:9" x14ac:dyDescent="0.3">
      <c r="A3705" s="1">
        <v>45476</v>
      </c>
      <c r="B3705" s="1" t="str">
        <f t="shared" si="171"/>
        <v>July</v>
      </c>
      <c r="C3705" s="1" t="str">
        <f t="shared" si="172"/>
        <v>Monsoon</v>
      </c>
      <c r="D3705" t="s">
        <v>39</v>
      </c>
      <c r="E3705" t="s">
        <v>11</v>
      </c>
      <c r="F3705">
        <v>538.99</v>
      </c>
      <c r="G3705">
        <v>489.54</v>
      </c>
      <c r="H3705">
        <v>0.25</v>
      </c>
      <c r="I3705">
        <f t="shared" si="173"/>
        <v>122.38500000000001</v>
      </c>
    </row>
    <row r="3706" spans="1:9" x14ac:dyDescent="0.3">
      <c r="A3706" s="1">
        <v>45374</v>
      </c>
      <c r="B3706" s="1" t="str">
        <f t="shared" si="171"/>
        <v>March</v>
      </c>
      <c r="C3706" s="1" t="str">
        <f t="shared" si="172"/>
        <v>Winter</v>
      </c>
      <c r="D3706" t="s">
        <v>54</v>
      </c>
      <c r="E3706" t="s">
        <v>6</v>
      </c>
      <c r="F3706">
        <v>0.14000000000000001</v>
      </c>
      <c r="G3706">
        <v>0.1</v>
      </c>
      <c r="H3706">
        <v>750</v>
      </c>
      <c r="I3706">
        <f t="shared" si="173"/>
        <v>75</v>
      </c>
    </row>
    <row r="3707" spans="1:9" x14ac:dyDescent="0.3">
      <c r="A3707" s="1">
        <v>45436</v>
      </c>
      <c r="B3707" s="1" t="str">
        <f t="shared" si="171"/>
        <v>May</v>
      </c>
      <c r="C3707" s="1" t="str">
        <f t="shared" si="172"/>
        <v>Summer</v>
      </c>
      <c r="D3707" t="s">
        <v>16</v>
      </c>
      <c r="E3707" t="s">
        <v>17</v>
      </c>
      <c r="F3707">
        <v>3.85</v>
      </c>
      <c r="G3707">
        <v>3.04</v>
      </c>
      <c r="H3707">
        <v>1500</v>
      </c>
      <c r="I3707">
        <f t="shared" si="173"/>
        <v>4560</v>
      </c>
    </row>
    <row r="3708" spans="1:9" x14ac:dyDescent="0.3">
      <c r="A3708" s="1">
        <v>45336</v>
      </c>
      <c r="B3708" s="1" t="str">
        <f t="shared" si="171"/>
        <v>February</v>
      </c>
      <c r="C3708" s="1" t="str">
        <f t="shared" si="172"/>
        <v>Winter</v>
      </c>
      <c r="D3708" t="s">
        <v>49</v>
      </c>
      <c r="E3708" t="s">
        <v>4</v>
      </c>
      <c r="F3708">
        <v>86.43</v>
      </c>
      <c r="G3708">
        <v>79.19</v>
      </c>
      <c r="H3708">
        <v>1</v>
      </c>
      <c r="I3708">
        <f t="shared" si="173"/>
        <v>79.19</v>
      </c>
    </row>
    <row r="3709" spans="1:9" x14ac:dyDescent="0.3">
      <c r="A3709" s="1">
        <v>45358</v>
      </c>
      <c r="B3709" s="1" t="str">
        <f t="shared" si="171"/>
        <v>March</v>
      </c>
      <c r="C3709" s="1" t="str">
        <f t="shared" si="172"/>
        <v>Winter</v>
      </c>
      <c r="D3709" t="s">
        <v>51</v>
      </c>
      <c r="E3709" t="s">
        <v>6</v>
      </c>
      <c r="F3709">
        <v>97.22</v>
      </c>
      <c r="G3709">
        <v>83.62</v>
      </c>
      <c r="H3709">
        <v>2</v>
      </c>
      <c r="I3709">
        <f t="shared" si="173"/>
        <v>167.24</v>
      </c>
    </row>
    <row r="3710" spans="1:9" x14ac:dyDescent="0.3">
      <c r="A3710" s="1">
        <v>45586</v>
      </c>
      <c r="B3710" s="1" t="str">
        <f t="shared" si="171"/>
        <v>October</v>
      </c>
      <c r="C3710" s="1" t="str">
        <f t="shared" si="172"/>
        <v>Festive</v>
      </c>
      <c r="D3710" t="s">
        <v>53</v>
      </c>
      <c r="E3710" t="s">
        <v>6</v>
      </c>
      <c r="F3710">
        <v>100.55</v>
      </c>
      <c r="G3710">
        <v>89.53</v>
      </c>
      <c r="H3710">
        <v>3</v>
      </c>
      <c r="I3710">
        <f t="shared" si="173"/>
        <v>268.59000000000003</v>
      </c>
    </row>
    <row r="3711" spans="1:9" x14ac:dyDescent="0.3">
      <c r="A3711" s="1">
        <v>45343</v>
      </c>
      <c r="B3711" s="1" t="str">
        <f t="shared" si="171"/>
        <v>February</v>
      </c>
      <c r="C3711" s="1" t="str">
        <f t="shared" si="172"/>
        <v>Winter</v>
      </c>
      <c r="D3711" t="s">
        <v>13</v>
      </c>
      <c r="E3711" t="s">
        <v>14</v>
      </c>
      <c r="F3711">
        <v>55.61</v>
      </c>
      <c r="G3711">
        <v>40.880000000000003</v>
      </c>
      <c r="H3711">
        <v>3</v>
      </c>
      <c r="I3711">
        <f t="shared" si="173"/>
        <v>122.64000000000001</v>
      </c>
    </row>
    <row r="3712" spans="1:9" x14ac:dyDescent="0.3">
      <c r="A3712" s="1">
        <v>45544</v>
      </c>
      <c r="B3712" s="1" t="str">
        <f t="shared" si="171"/>
        <v>September</v>
      </c>
      <c r="C3712" s="1" t="str">
        <f t="shared" si="172"/>
        <v>Monsoon</v>
      </c>
      <c r="D3712" t="s">
        <v>59</v>
      </c>
      <c r="E3712" t="s">
        <v>6</v>
      </c>
      <c r="F3712">
        <v>27.62</v>
      </c>
      <c r="G3712">
        <v>19.86</v>
      </c>
      <c r="H3712">
        <v>12</v>
      </c>
      <c r="I3712">
        <f t="shared" si="173"/>
        <v>238.32</v>
      </c>
    </row>
    <row r="3713" spans="1:9" x14ac:dyDescent="0.3">
      <c r="A3713" s="1">
        <v>45592</v>
      </c>
      <c r="B3713" s="1" t="str">
        <f t="shared" si="171"/>
        <v>October</v>
      </c>
      <c r="C3713" s="1" t="str">
        <f t="shared" si="172"/>
        <v>Festive</v>
      </c>
      <c r="D3713" t="s">
        <v>15</v>
      </c>
      <c r="E3713" t="s">
        <v>14</v>
      </c>
      <c r="F3713">
        <v>41.18</v>
      </c>
      <c r="G3713">
        <v>33.61</v>
      </c>
      <c r="H3713">
        <v>1</v>
      </c>
      <c r="I3713">
        <f t="shared" si="173"/>
        <v>33.61</v>
      </c>
    </row>
    <row r="3714" spans="1:9" x14ac:dyDescent="0.3">
      <c r="A3714" s="1">
        <v>45301</v>
      </c>
      <c r="B3714" s="1" t="str">
        <f t="shared" si="171"/>
        <v>January</v>
      </c>
      <c r="C3714" s="1" t="str">
        <f t="shared" si="172"/>
        <v>Winter</v>
      </c>
      <c r="D3714" t="s">
        <v>12</v>
      </c>
      <c r="E3714" t="s">
        <v>6</v>
      </c>
      <c r="F3714">
        <v>0.56999999999999995</v>
      </c>
      <c r="G3714">
        <v>0.41</v>
      </c>
      <c r="H3714">
        <v>200</v>
      </c>
      <c r="I3714">
        <f t="shared" si="173"/>
        <v>82</v>
      </c>
    </row>
    <row r="3715" spans="1:9" x14ac:dyDescent="0.3">
      <c r="A3715" s="1">
        <v>45599</v>
      </c>
      <c r="B3715" s="1" t="str">
        <f t="shared" ref="B3715:B3778" si="174">TEXT(A3715,"MMMM")</f>
        <v>November</v>
      </c>
      <c r="C3715" s="1" t="str">
        <f t="shared" ref="C3715:C3778" si="175">IF(OR(MONTH(A3715)=10,MONTH(A3715)=11,MONTH(A3715)=12),"Festive",
IF(OR(MONTH(A3715)=1,MONTH(A3715)=2,MONTH(A3715)=3),"Winter",
IF(OR(MONTH(A3715)=4,MONTH(A3715)=5,MONTH(A3715)=6),"Summer",
"Monsoon")))</f>
        <v>Festive</v>
      </c>
      <c r="D3715" t="s">
        <v>52</v>
      </c>
      <c r="E3715" t="s">
        <v>42</v>
      </c>
      <c r="F3715">
        <v>0.19</v>
      </c>
      <c r="G3715">
        <v>0.14000000000000001</v>
      </c>
      <c r="H3715">
        <v>250</v>
      </c>
      <c r="I3715">
        <f t="shared" ref="I3715:I3778" si="176">H3715*G3715</f>
        <v>35</v>
      </c>
    </row>
    <row r="3716" spans="1:9" x14ac:dyDescent="0.3">
      <c r="A3716" s="1">
        <v>45586</v>
      </c>
      <c r="B3716" s="1" t="str">
        <f t="shared" si="174"/>
        <v>October</v>
      </c>
      <c r="C3716" s="1" t="str">
        <f t="shared" si="175"/>
        <v>Festive</v>
      </c>
      <c r="D3716" t="s">
        <v>55</v>
      </c>
      <c r="E3716" t="s">
        <v>35</v>
      </c>
      <c r="F3716">
        <v>0.68</v>
      </c>
      <c r="G3716">
        <v>0.49</v>
      </c>
      <c r="H3716">
        <v>100</v>
      </c>
      <c r="I3716">
        <f t="shared" si="176"/>
        <v>49</v>
      </c>
    </row>
    <row r="3717" spans="1:9" x14ac:dyDescent="0.3">
      <c r="A3717" s="1">
        <v>45630</v>
      </c>
      <c r="B3717" s="1" t="str">
        <f t="shared" si="174"/>
        <v>December</v>
      </c>
      <c r="C3717" s="1" t="str">
        <f t="shared" si="175"/>
        <v>Festive</v>
      </c>
      <c r="D3717" t="s">
        <v>45</v>
      </c>
      <c r="E3717" t="s">
        <v>23</v>
      </c>
      <c r="F3717">
        <v>254.52</v>
      </c>
      <c r="G3717">
        <v>202.64</v>
      </c>
      <c r="H3717">
        <v>10</v>
      </c>
      <c r="I3717">
        <f t="shared" si="176"/>
        <v>2026.3999999999999</v>
      </c>
    </row>
    <row r="3718" spans="1:9" x14ac:dyDescent="0.3">
      <c r="A3718" s="1">
        <v>45574</v>
      </c>
      <c r="B3718" s="1" t="str">
        <f t="shared" si="174"/>
        <v>October</v>
      </c>
      <c r="C3718" s="1" t="str">
        <f t="shared" si="175"/>
        <v>Festive</v>
      </c>
      <c r="D3718" t="s">
        <v>58</v>
      </c>
      <c r="E3718" t="s">
        <v>33</v>
      </c>
      <c r="F3718">
        <v>0.06</v>
      </c>
      <c r="G3718">
        <v>0.04</v>
      </c>
      <c r="H3718">
        <v>5000</v>
      </c>
      <c r="I3718">
        <f t="shared" si="176"/>
        <v>200</v>
      </c>
    </row>
    <row r="3719" spans="1:9" x14ac:dyDescent="0.3">
      <c r="A3719" s="1">
        <v>45580</v>
      </c>
      <c r="B3719" s="1" t="str">
        <f t="shared" si="174"/>
        <v>October</v>
      </c>
      <c r="C3719" s="1" t="str">
        <f t="shared" si="175"/>
        <v>Festive</v>
      </c>
      <c r="D3719" t="s">
        <v>48</v>
      </c>
      <c r="E3719" t="s">
        <v>6</v>
      </c>
      <c r="F3719">
        <v>36.56</v>
      </c>
      <c r="G3719">
        <v>30.22</v>
      </c>
      <c r="H3719">
        <v>2</v>
      </c>
      <c r="I3719">
        <f t="shared" si="176"/>
        <v>60.44</v>
      </c>
    </row>
    <row r="3720" spans="1:9" x14ac:dyDescent="0.3">
      <c r="A3720" s="1">
        <v>45353</v>
      </c>
      <c r="B3720" s="1" t="str">
        <f t="shared" si="174"/>
        <v>March</v>
      </c>
      <c r="C3720" s="1" t="str">
        <f t="shared" si="175"/>
        <v>Winter</v>
      </c>
      <c r="D3720" t="s">
        <v>45</v>
      </c>
      <c r="E3720" t="s">
        <v>23</v>
      </c>
      <c r="F3720">
        <v>244.6</v>
      </c>
      <c r="G3720">
        <v>171.42</v>
      </c>
      <c r="H3720">
        <v>1</v>
      </c>
      <c r="I3720">
        <f t="shared" si="176"/>
        <v>171.42</v>
      </c>
    </row>
    <row r="3721" spans="1:9" x14ac:dyDescent="0.3">
      <c r="A3721" s="1">
        <v>45541</v>
      </c>
      <c r="B3721" s="1" t="str">
        <f t="shared" si="174"/>
        <v>September</v>
      </c>
      <c r="C3721" s="1" t="str">
        <f t="shared" si="175"/>
        <v>Monsoon</v>
      </c>
      <c r="D3721" t="s">
        <v>58</v>
      </c>
      <c r="E3721" t="s">
        <v>33</v>
      </c>
      <c r="F3721">
        <v>0.04</v>
      </c>
      <c r="G3721">
        <v>0.03</v>
      </c>
      <c r="H3721">
        <v>1500</v>
      </c>
      <c r="I3721">
        <f t="shared" si="176"/>
        <v>45</v>
      </c>
    </row>
    <row r="3722" spans="1:9" x14ac:dyDescent="0.3">
      <c r="A3722" s="1">
        <v>45609</v>
      </c>
      <c r="B3722" s="1" t="str">
        <f t="shared" si="174"/>
        <v>November</v>
      </c>
      <c r="C3722" s="1" t="str">
        <f t="shared" si="175"/>
        <v>Festive</v>
      </c>
      <c r="D3722" t="s">
        <v>56</v>
      </c>
      <c r="E3722" t="s">
        <v>29</v>
      </c>
      <c r="F3722">
        <v>235.96</v>
      </c>
      <c r="G3722">
        <v>214.04</v>
      </c>
      <c r="H3722">
        <v>24</v>
      </c>
      <c r="I3722">
        <f t="shared" si="176"/>
        <v>5136.96</v>
      </c>
    </row>
    <row r="3723" spans="1:9" x14ac:dyDescent="0.3">
      <c r="A3723" s="1">
        <v>45315</v>
      </c>
      <c r="B3723" s="1" t="str">
        <f t="shared" si="174"/>
        <v>January</v>
      </c>
      <c r="C3723" s="1" t="str">
        <f t="shared" si="175"/>
        <v>Winter</v>
      </c>
      <c r="D3723" t="s">
        <v>5</v>
      </c>
      <c r="E3723" t="s">
        <v>6</v>
      </c>
      <c r="F3723">
        <v>64.790000000000006</v>
      </c>
      <c r="G3723">
        <v>49.91</v>
      </c>
      <c r="H3723">
        <v>2</v>
      </c>
      <c r="I3723">
        <f t="shared" si="176"/>
        <v>99.82</v>
      </c>
    </row>
    <row r="3724" spans="1:9" x14ac:dyDescent="0.3">
      <c r="A3724" s="1">
        <v>45428</v>
      </c>
      <c r="B3724" s="1" t="str">
        <f t="shared" si="174"/>
        <v>May</v>
      </c>
      <c r="C3724" s="1" t="str">
        <f t="shared" si="175"/>
        <v>Summer</v>
      </c>
      <c r="D3724" t="s">
        <v>13</v>
      </c>
      <c r="E3724" t="s">
        <v>14</v>
      </c>
      <c r="F3724">
        <v>47.91</v>
      </c>
      <c r="G3724">
        <v>45</v>
      </c>
      <c r="H3724">
        <v>2</v>
      </c>
      <c r="I3724">
        <f t="shared" si="176"/>
        <v>90</v>
      </c>
    </row>
    <row r="3725" spans="1:9" x14ac:dyDescent="0.3">
      <c r="A3725" s="1">
        <v>45555</v>
      </c>
      <c r="B3725" s="1" t="str">
        <f t="shared" si="174"/>
        <v>September</v>
      </c>
      <c r="C3725" s="1" t="str">
        <f t="shared" si="175"/>
        <v>Monsoon</v>
      </c>
      <c r="D3725" t="s">
        <v>3</v>
      </c>
      <c r="E3725" t="s">
        <v>4</v>
      </c>
      <c r="F3725">
        <v>105.55</v>
      </c>
      <c r="G3725">
        <v>74.33</v>
      </c>
      <c r="H3725">
        <v>1</v>
      </c>
      <c r="I3725">
        <f t="shared" si="176"/>
        <v>74.33</v>
      </c>
    </row>
    <row r="3726" spans="1:9" x14ac:dyDescent="0.3">
      <c r="A3726" s="1">
        <v>45345</v>
      </c>
      <c r="B3726" s="1" t="str">
        <f t="shared" si="174"/>
        <v>February</v>
      </c>
      <c r="C3726" s="1" t="str">
        <f t="shared" si="175"/>
        <v>Winter</v>
      </c>
      <c r="D3726" t="s">
        <v>32</v>
      </c>
      <c r="E3726" t="s">
        <v>33</v>
      </c>
      <c r="F3726">
        <v>0.06</v>
      </c>
      <c r="G3726">
        <v>0.06</v>
      </c>
      <c r="H3726">
        <v>100</v>
      </c>
      <c r="I3726">
        <f t="shared" si="176"/>
        <v>6</v>
      </c>
    </row>
    <row r="3727" spans="1:9" x14ac:dyDescent="0.3">
      <c r="A3727" s="1">
        <v>45516</v>
      </c>
      <c r="B3727" s="1" t="str">
        <f t="shared" si="174"/>
        <v>August</v>
      </c>
      <c r="C3727" s="1" t="str">
        <f t="shared" si="175"/>
        <v>Monsoon</v>
      </c>
      <c r="D3727" t="s">
        <v>37</v>
      </c>
      <c r="E3727" t="s">
        <v>33</v>
      </c>
      <c r="F3727">
        <v>7.0000000000000007E-2</v>
      </c>
      <c r="G3727">
        <v>0.06</v>
      </c>
      <c r="H3727">
        <v>5000</v>
      </c>
      <c r="I3727">
        <f t="shared" si="176"/>
        <v>300</v>
      </c>
    </row>
    <row r="3728" spans="1:9" x14ac:dyDescent="0.3">
      <c r="A3728" s="1">
        <v>45348</v>
      </c>
      <c r="B3728" s="1" t="str">
        <f t="shared" si="174"/>
        <v>February</v>
      </c>
      <c r="C3728" s="1" t="str">
        <f t="shared" si="175"/>
        <v>Winter</v>
      </c>
      <c r="D3728" t="s">
        <v>31</v>
      </c>
      <c r="E3728" t="s">
        <v>11</v>
      </c>
      <c r="F3728">
        <v>587.89</v>
      </c>
      <c r="G3728">
        <v>499.78</v>
      </c>
      <c r="H3728">
        <v>10</v>
      </c>
      <c r="I3728">
        <f t="shared" si="176"/>
        <v>4997.7999999999993</v>
      </c>
    </row>
    <row r="3729" spans="1:9" x14ac:dyDescent="0.3">
      <c r="A3729" s="1">
        <v>45344</v>
      </c>
      <c r="B3729" s="1" t="str">
        <f t="shared" si="174"/>
        <v>February</v>
      </c>
      <c r="C3729" s="1" t="str">
        <f t="shared" si="175"/>
        <v>Winter</v>
      </c>
      <c r="D3729" t="s">
        <v>41</v>
      </c>
      <c r="E3729" t="s">
        <v>42</v>
      </c>
      <c r="F3729">
        <v>0.72</v>
      </c>
      <c r="G3729">
        <v>0.59</v>
      </c>
      <c r="H3729">
        <v>100</v>
      </c>
      <c r="I3729">
        <f t="shared" si="176"/>
        <v>59</v>
      </c>
    </row>
    <row r="3730" spans="1:9" x14ac:dyDescent="0.3">
      <c r="A3730" s="1">
        <v>45313</v>
      </c>
      <c r="B3730" s="1" t="str">
        <f t="shared" si="174"/>
        <v>January</v>
      </c>
      <c r="C3730" s="1" t="str">
        <f t="shared" si="175"/>
        <v>Winter</v>
      </c>
      <c r="D3730" t="s">
        <v>36</v>
      </c>
      <c r="E3730" t="s">
        <v>35</v>
      </c>
      <c r="F3730">
        <v>0.46</v>
      </c>
      <c r="G3730">
        <v>0.37</v>
      </c>
      <c r="H3730">
        <v>500</v>
      </c>
      <c r="I3730">
        <f t="shared" si="176"/>
        <v>185</v>
      </c>
    </row>
    <row r="3731" spans="1:9" x14ac:dyDescent="0.3">
      <c r="A3731" s="1">
        <v>45377</v>
      </c>
      <c r="B3731" s="1" t="str">
        <f t="shared" si="174"/>
        <v>March</v>
      </c>
      <c r="C3731" s="1" t="str">
        <f t="shared" si="175"/>
        <v>Winter</v>
      </c>
      <c r="D3731" t="s">
        <v>53</v>
      </c>
      <c r="E3731" t="s">
        <v>6</v>
      </c>
      <c r="F3731">
        <v>44.87</v>
      </c>
      <c r="G3731">
        <v>41.09</v>
      </c>
      <c r="H3731">
        <v>1</v>
      </c>
      <c r="I3731">
        <f t="shared" si="176"/>
        <v>41.09</v>
      </c>
    </row>
    <row r="3732" spans="1:9" x14ac:dyDescent="0.3">
      <c r="A3732" s="1">
        <v>45397</v>
      </c>
      <c r="B3732" s="1" t="str">
        <f t="shared" si="174"/>
        <v>April</v>
      </c>
      <c r="C3732" s="1" t="str">
        <f t="shared" si="175"/>
        <v>Summer</v>
      </c>
      <c r="D3732" t="s">
        <v>5</v>
      </c>
      <c r="E3732" t="s">
        <v>6</v>
      </c>
      <c r="F3732">
        <v>45.14</v>
      </c>
      <c r="G3732">
        <v>41.31</v>
      </c>
      <c r="H3732">
        <v>3</v>
      </c>
      <c r="I3732">
        <f t="shared" si="176"/>
        <v>123.93</v>
      </c>
    </row>
    <row r="3733" spans="1:9" x14ac:dyDescent="0.3">
      <c r="A3733" s="1">
        <v>45372</v>
      </c>
      <c r="B3733" s="1" t="str">
        <f t="shared" si="174"/>
        <v>March</v>
      </c>
      <c r="C3733" s="1" t="str">
        <f t="shared" si="175"/>
        <v>Winter</v>
      </c>
      <c r="D3733" t="s">
        <v>31</v>
      </c>
      <c r="E3733" t="s">
        <v>11</v>
      </c>
      <c r="F3733">
        <v>326.72000000000003</v>
      </c>
      <c r="G3733">
        <v>295.49</v>
      </c>
      <c r="H3733">
        <v>10</v>
      </c>
      <c r="I3733">
        <f t="shared" si="176"/>
        <v>2954.9</v>
      </c>
    </row>
    <row r="3734" spans="1:9" x14ac:dyDescent="0.3">
      <c r="A3734" s="1">
        <v>45518</v>
      </c>
      <c r="B3734" s="1" t="str">
        <f t="shared" si="174"/>
        <v>August</v>
      </c>
      <c r="C3734" s="1" t="str">
        <f t="shared" si="175"/>
        <v>Monsoon</v>
      </c>
      <c r="D3734" t="s">
        <v>40</v>
      </c>
      <c r="E3734" t="s">
        <v>29</v>
      </c>
      <c r="F3734">
        <v>239.34</v>
      </c>
      <c r="G3734">
        <v>220.49</v>
      </c>
      <c r="H3734">
        <v>4</v>
      </c>
      <c r="I3734">
        <f t="shared" si="176"/>
        <v>881.96</v>
      </c>
    </row>
    <row r="3735" spans="1:9" x14ac:dyDescent="0.3">
      <c r="A3735" s="1">
        <v>45547</v>
      </c>
      <c r="B3735" s="1" t="str">
        <f t="shared" si="174"/>
        <v>September</v>
      </c>
      <c r="C3735" s="1" t="str">
        <f t="shared" si="175"/>
        <v>Monsoon</v>
      </c>
      <c r="D3735" t="s">
        <v>25</v>
      </c>
      <c r="E3735" t="s">
        <v>6</v>
      </c>
      <c r="F3735">
        <v>91.47</v>
      </c>
      <c r="G3735">
        <v>70.489999999999995</v>
      </c>
      <c r="H3735">
        <v>1</v>
      </c>
      <c r="I3735">
        <f t="shared" si="176"/>
        <v>70.489999999999995</v>
      </c>
    </row>
    <row r="3736" spans="1:9" x14ac:dyDescent="0.3">
      <c r="A3736" s="1">
        <v>45342</v>
      </c>
      <c r="B3736" s="1" t="str">
        <f t="shared" si="174"/>
        <v>February</v>
      </c>
      <c r="C3736" s="1" t="str">
        <f t="shared" si="175"/>
        <v>Winter</v>
      </c>
      <c r="D3736" t="s">
        <v>16</v>
      </c>
      <c r="E3736" t="s">
        <v>17</v>
      </c>
      <c r="F3736">
        <v>5.51</v>
      </c>
      <c r="G3736">
        <v>4.25</v>
      </c>
      <c r="H3736">
        <v>200</v>
      </c>
      <c r="I3736">
        <f t="shared" si="176"/>
        <v>850</v>
      </c>
    </row>
    <row r="3737" spans="1:9" x14ac:dyDescent="0.3">
      <c r="A3737" s="1">
        <v>45612</v>
      </c>
      <c r="B3737" s="1" t="str">
        <f t="shared" si="174"/>
        <v>November</v>
      </c>
      <c r="C3737" s="1" t="str">
        <f t="shared" si="175"/>
        <v>Festive</v>
      </c>
      <c r="D3737" t="s">
        <v>40</v>
      </c>
      <c r="E3737" t="s">
        <v>29</v>
      </c>
      <c r="F3737">
        <v>171.58</v>
      </c>
      <c r="G3737">
        <v>132.13</v>
      </c>
      <c r="H3737">
        <v>24</v>
      </c>
      <c r="I3737">
        <f t="shared" si="176"/>
        <v>3171.12</v>
      </c>
    </row>
    <row r="3738" spans="1:9" x14ac:dyDescent="0.3">
      <c r="A3738" s="1">
        <v>45583</v>
      </c>
      <c r="B3738" s="1" t="str">
        <f t="shared" si="174"/>
        <v>October</v>
      </c>
      <c r="C3738" s="1" t="str">
        <f t="shared" si="175"/>
        <v>Festive</v>
      </c>
      <c r="D3738" t="s">
        <v>37</v>
      </c>
      <c r="E3738" t="s">
        <v>33</v>
      </c>
      <c r="F3738">
        <v>0.08</v>
      </c>
      <c r="G3738">
        <v>0.06</v>
      </c>
      <c r="H3738">
        <v>200</v>
      </c>
      <c r="I3738">
        <f t="shared" si="176"/>
        <v>12</v>
      </c>
    </row>
    <row r="3739" spans="1:9" x14ac:dyDescent="0.3">
      <c r="A3739" s="1">
        <v>45591</v>
      </c>
      <c r="B3739" s="1" t="str">
        <f t="shared" si="174"/>
        <v>October</v>
      </c>
      <c r="C3739" s="1" t="str">
        <f t="shared" si="175"/>
        <v>Festive</v>
      </c>
      <c r="D3739" t="s">
        <v>48</v>
      </c>
      <c r="E3739" t="s">
        <v>6</v>
      </c>
      <c r="F3739">
        <v>42.69</v>
      </c>
      <c r="G3739">
        <v>35.58</v>
      </c>
      <c r="H3739">
        <v>1</v>
      </c>
      <c r="I3739">
        <f t="shared" si="176"/>
        <v>35.58</v>
      </c>
    </row>
    <row r="3740" spans="1:9" x14ac:dyDescent="0.3">
      <c r="A3740" s="1">
        <v>45504</v>
      </c>
      <c r="B3740" s="1" t="str">
        <f t="shared" si="174"/>
        <v>July</v>
      </c>
      <c r="C3740" s="1" t="str">
        <f t="shared" si="175"/>
        <v>Monsoon</v>
      </c>
      <c r="D3740" t="s">
        <v>46</v>
      </c>
      <c r="E3740" t="s">
        <v>6</v>
      </c>
      <c r="F3740">
        <v>0.2</v>
      </c>
      <c r="G3740">
        <v>0.18</v>
      </c>
      <c r="H3740">
        <v>50</v>
      </c>
      <c r="I3740">
        <f t="shared" si="176"/>
        <v>9</v>
      </c>
    </row>
    <row r="3741" spans="1:9" x14ac:dyDescent="0.3">
      <c r="A3741" s="1">
        <v>45295</v>
      </c>
      <c r="B3741" s="1" t="str">
        <f t="shared" si="174"/>
        <v>January</v>
      </c>
      <c r="C3741" s="1" t="str">
        <f t="shared" si="175"/>
        <v>Winter</v>
      </c>
      <c r="D3741" t="s">
        <v>28</v>
      </c>
      <c r="E3741" t="s">
        <v>29</v>
      </c>
      <c r="F3741">
        <v>92.47</v>
      </c>
      <c r="G3741">
        <v>73.12</v>
      </c>
      <c r="H3741">
        <v>1</v>
      </c>
      <c r="I3741">
        <f t="shared" si="176"/>
        <v>73.12</v>
      </c>
    </row>
    <row r="3742" spans="1:9" x14ac:dyDescent="0.3">
      <c r="A3742" s="1">
        <v>45626</v>
      </c>
      <c r="B3742" s="1" t="str">
        <f t="shared" si="174"/>
        <v>November</v>
      </c>
      <c r="C3742" s="1" t="str">
        <f t="shared" si="175"/>
        <v>Festive</v>
      </c>
      <c r="D3742" t="s">
        <v>55</v>
      </c>
      <c r="E3742" t="s">
        <v>35</v>
      </c>
      <c r="F3742">
        <v>0.23</v>
      </c>
      <c r="G3742">
        <v>0.21</v>
      </c>
      <c r="H3742">
        <v>750</v>
      </c>
      <c r="I3742">
        <f t="shared" si="176"/>
        <v>157.5</v>
      </c>
    </row>
    <row r="3743" spans="1:9" x14ac:dyDescent="0.3">
      <c r="A3743" s="1">
        <v>45630</v>
      </c>
      <c r="B3743" s="1" t="str">
        <f t="shared" si="174"/>
        <v>December</v>
      </c>
      <c r="C3743" s="1" t="str">
        <f t="shared" si="175"/>
        <v>Festive</v>
      </c>
      <c r="D3743" t="s">
        <v>21</v>
      </c>
      <c r="E3743" t="s">
        <v>6</v>
      </c>
      <c r="F3743">
        <v>52.42</v>
      </c>
      <c r="G3743">
        <v>46.56</v>
      </c>
      <c r="H3743">
        <v>3</v>
      </c>
      <c r="I3743">
        <f t="shared" si="176"/>
        <v>139.68</v>
      </c>
    </row>
    <row r="3744" spans="1:9" x14ac:dyDescent="0.3">
      <c r="A3744" s="1">
        <v>45600</v>
      </c>
      <c r="B3744" s="1" t="str">
        <f t="shared" si="174"/>
        <v>November</v>
      </c>
      <c r="C3744" s="1" t="str">
        <f t="shared" si="175"/>
        <v>Festive</v>
      </c>
      <c r="D3744" t="s">
        <v>27</v>
      </c>
      <c r="E3744" t="s">
        <v>4</v>
      </c>
      <c r="F3744">
        <v>115.69</v>
      </c>
      <c r="G3744">
        <v>109.39</v>
      </c>
      <c r="H3744">
        <v>3</v>
      </c>
      <c r="I3744">
        <f t="shared" si="176"/>
        <v>328.17</v>
      </c>
    </row>
    <row r="3745" spans="1:9" x14ac:dyDescent="0.3">
      <c r="A3745" s="1">
        <v>45619</v>
      </c>
      <c r="B3745" s="1" t="str">
        <f t="shared" si="174"/>
        <v>November</v>
      </c>
      <c r="C3745" s="1" t="str">
        <f t="shared" si="175"/>
        <v>Festive</v>
      </c>
      <c r="D3745" t="s">
        <v>44</v>
      </c>
      <c r="E3745" t="s">
        <v>6</v>
      </c>
      <c r="F3745">
        <v>9.94</v>
      </c>
      <c r="G3745">
        <v>6.71</v>
      </c>
      <c r="H3745">
        <v>3</v>
      </c>
      <c r="I3745">
        <f t="shared" si="176"/>
        <v>20.13</v>
      </c>
    </row>
    <row r="3746" spans="1:9" x14ac:dyDescent="0.3">
      <c r="A3746" s="1">
        <v>45651</v>
      </c>
      <c r="B3746" s="1" t="str">
        <f t="shared" si="174"/>
        <v>December</v>
      </c>
      <c r="C3746" s="1" t="str">
        <f t="shared" si="175"/>
        <v>Festive</v>
      </c>
      <c r="D3746" t="s">
        <v>22</v>
      </c>
      <c r="E3746" t="s">
        <v>23</v>
      </c>
      <c r="F3746">
        <v>313.31</v>
      </c>
      <c r="G3746">
        <v>297.72000000000003</v>
      </c>
      <c r="H3746">
        <v>3</v>
      </c>
      <c r="I3746">
        <f t="shared" si="176"/>
        <v>893.16000000000008</v>
      </c>
    </row>
    <row r="3747" spans="1:9" x14ac:dyDescent="0.3">
      <c r="A3747" s="1">
        <v>45633</v>
      </c>
      <c r="B3747" s="1" t="str">
        <f t="shared" si="174"/>
        <v>December</v>
      </c>
      <c r="C3747" s="1" t="str">
        <f t="shared" si="175"/>
        <v>Festive</v>
      </c>
      <c r="D3747" t="s">
        <v>60</v>
      </c>
      <c r="E3747" t="s">
        <v>17</v>
      </c>
      <c r="F3747">
        <v>4.5599999999999996</v>
      </c>
      <c r="G3747">
        <v>3.31</v>
      </c>
      <c r="H3747">
        <v>500</v>
      </c>
      <c r="I3747">
        <f t="shared" si="176"/>
        <v>1655</v>
      </c>
    </row>
    <row r="3748" spans="1:9" x14ac:dyDescent="0.3">
      <c r="A3748" s="1">
        <v>45408</v>
      </c>
      <c r="B3748" s="1" t="str">
        <f t="shared" si="174"/>
        <v>April</v>
      </c>
      <c r="C3748" s="1" t="str">
        <f t="shared" si="175"/>
        <v>Summer</v>
      </c>
      <c r="D3748" t="s">
        <v>59</v>
      </c>
      <c r="E3748" t="s">
        <v>6</v>
      </c>
      <c r="F3748">
        <v>13.74</v>
      </c>
      <c r="G3748">
        <v>12.76</v>
      </c>
      <c r="H3748">
        <v>12</v>
      </c>
      <c r="I3748">
        <f t="shared" si="176"/>
        <v>153.12</v>
      </c>
    </row>
    <row r="3749" spans="1:9" x14ac:dyDescent="0.3">
      <c r="A3749" s="1">
        <v>45620</v>
      </c>
      <c r="B3749" s="1" t="str">
        <f t="shared" si="174"/>
        <v>November</v>
      </c>
      <c r="C3749" s="1" t="str">
        <f t="shared" si="175"/>
        <v>Festive</v>
      </c>
      <c r="D3749" t="s">
        <v>44</v>
      </c>
      <c r="E3749" t="s">
        <v>6</v>
      </c>
      <c r="F3749">
        <v>9.1199999999999992</v>
      </c>
      <c r="G3749">
        <v>7.08</v>
      </c>
      <c r="H3749">
        <v>10</v>
      </c>
      <c r="I3749">
        <f t="shared" si="176"/>
        <v>70.8</v>
      </c>
    </row>
    <row r="3750" spans="1:9" x14ac:dyDescent="0.3">
      <c r="A3750" s="1">
        <v>45501</v>
      </c>
      <c r="B3750" s="1" t="str">
        <f t="shared" si="174"/>
        <v>July</v>
      </c>
      <c r="C3750" s="1" t="str">
        <f t="shared" si="175"/>
        <v>Monsoon</v>
      </c>
      <c r="D3750" t="s">
        <v>15</v>
      </c>
      <c r="E3750" t="s">
        <v>14</v>
      </c>
      <c r="F3750">
        <v>47.61</v>
      </c>
      <c r="G3750">
        <v>36.18</v>
      </c>
      <c r="H3750">
        <v>3</v>
      </c>
      <c r="I3750">
        <f t="shared" si="176"/>
        <v>108.53999999999999</v>
      </c>
    </row>
    <row r="3751" spans="1:9" x14ac:dyDescent="0.3">
      <c r="A3751" s="1">
        <v>45556</v>
      </c>
      <c r="B3751" s="1" t="str">
        <f t="shared" si="174"/>
        <v>September</v>
      </c>
      <c r="C3751" s="1" t="str">
        <f t="shared" si="175"/>
        <v>Monsoon</v>
      </c>
      <c r="D3751" t="s">
        <v>28</v>
      </c>
      <c r="E3751" t="s">
        <v>29</v>
      </c>
      <c r="F3751">
        <v>163.93</v>
      </c>
      <c r="G3751">
        <v>123.5</v>
      </c>
      <c r="H3751">
        <v>5</v>
      </c>
      <c r="I3751">
        <f t="shared" si="176"/>
        <v>617.5</v>
      </c>
    </row>
    <row r="3752" spans="1:9" x14ac:dyDescent="0.3">
      <c r="A3752" s="1">
        <v>45477</v>
      </c>
      <c r="B3752" s="1" t="str">
        <f t="shared" si="174"/>
        <v>July</v>
      </c>
      <c r="C3752" s="1" t="str">
        <f t="shared" si="175"/>
        <v>Monsoon</v>
      </c>
      <c r="D3752" t="s">
        <v>30</v>
      </c>
      <c r="E3752" t="s">
        <v>6</v>
      </c>
      <c r="F3752">
        <v>48.23</v>
      </c>
      <c r="G3752">
        <v>36.47</v>
      </c>
      <c r="H3752">
        <v>5</v>
      </c>
      <c r="I3752">
        <f t="shared" si="176"/>
        <v>182.35</v>
      </c>
    </row>
    <row r="3753" spans="1:9" x14ac:dyDescent="0.3">
      <c r="A3753" s="1">
        <v>45518</v>
      </c>
      <c r="B3753" s="1" t="str">
        <f t="shared" si="174"/>
        <v>August</v>
      </c>
      <c r="C3753" s="1" t="str">
        <f t="shared" si="175"/>
        <v>Monsoon</v>
      </c>
      <c r="D3753" t="s">
        <v>43</v>
      </c>
      <c r="E3753" t="s">
        <v>6</v>
      </c>
      <c r="F3753">
        <v>90.7</v>
      </c>
      <c r="G3753">
        <v>65.44</v>
      </c>
      <c r="H3753">
        <v>0.25</v>
      </c>
      <c r="I3753">
        <f t="shared" si="176"/>
        <v>16.36</v>
      </c>
    </row>
    <row r="3754" spans="1:9" x14ac:dyDescent="0.3">
      <c r="A3754" s="1">
        <v>45567</v>
      </c>
      <c r="B3754" s="1" t="str">
        <f t="shared" si="174"/>
        <v>October</v>
      </c>
      <c r="C3754" s="1" t="str">
        <f t="shared" si="175"/>
        <v>Festive</v>
      </c>
      <c r="D3754" t="s">
        <v>38</v>
      </c>
      <c r="E3754" t="s">
        <v>23</v>
      </c>
      <c r="F3754">
        <v>339.81</v>
      </c>
      <c r="G3754">
        <v>259.18</v>
      </c>
      <c r="H3754">
        <v>0.5</v>
      </c>
      <c r="I3754">
        <f t="shared" si="176"/>
        <v>129.59</v>
      </c>
    </row>
    <row r="3755" spans="1:9" x14ac:dyDescent="0.3">
      <c r="A3755" s="1">
        <v>45556</v>
      </c>
      <c r="B3755" s="1" t="str">
        <f t="shared" si="174"/>
        <v>September</v>
      </c>
      <c r="C3755" s="1" t="str">
        <f t="shared" si="175"/>
        <v>Monsoon</v>
      </c>
      <c r="D3755" t="s">
        <v>45</v>
      </c>
      <c r="E3755" t="s">
        <v>23</v>
      </c>
      <c r="F3755">
        <v>272.82</v>
      </c>
      <c r="G3755">
        <v>236.44</v>
      </c>
      <c r="H3755">
        <v>0.5</v>
      </c>
      <c r="I3755">
        <f t="shared" si="176"/>
        <v>118.22</v>
      </c>
    </row>
    <row r="3756" spans="1:9" x14ac:dyDescent="0.3">
      <c r="A3756" s="1">
        <v>45335</v>
      </c>
      <c r="B3756" s="1" t="str">
        <f t="shared" si="174"/>
        <v>February</v>
      </c>
      <c r="C3756" s="1" t="str">
        <f t="shared" si="175"/>
        <v>Winter</v>
      </c>
      <c r="D3756" t="s">
        <v>39</v>
      </c>
      <c r="E3756" t="s">
        <v>11</v>
      </c>
      <c r="F3756">
        <v>569.45000000000005</v>
      </c>
      <c r="G3756">
        <v>419.38</v>
      </c>
      <c r="H3756">
        <v>5</v>
      </c>
      <c r="I3756">
        <f t="shared" si="176"/>
        <v>2096.9</v>
      </c>
    </row>
    <row r="3757" spans="1:9" x14ac:dyDescent="0.3">
      <c r="A3757" s="1">
        <v>45617</v>
      </c>
      <c r="B3757" s="1" t="str">
        <f t="shared" si="174"/>
        <v>November</v>
      </c>
      <c r="C3757" s="1" t="str">
        <f t="shared" si="175"/>
        <v>Festive</v>
      </c>
      <c r="D3757" t="s">
        <v>5</v>
      </c>
      <c r="E3757" t="s">
        <v>6</v>
      </c>
      <c r="F3757">
        <v>89.2</v>
      </c>
      <c r="G3757">
        <v>68.17</v>
      </c>
      <c r="H3757">
        <v>0.5</v>
      </c>
      <c r="I3757">
        <f t="shared" si="176"/>
        <v>34.085000000000001</v>
      </c>
    </row>
    <row r="3758" spans="1:9" x14ac:dyDescent="0.3">
      <c r="A3758" s="1">
        <v>45376</v>
      </c>
      <c r="B3758" s="1" t="str">
        <f t="shared" si="174"/>
        <v>March</v>
      </c>
      <c r="C3758" s="1" t="str">
        <f t="shared" si="175"/>
        <v>Winter</v>
      </c>
      <c r="D3758" t="s">
        <v>27</v>
      </c>
      <c r="E3758" t="s">
        <v>4</v>
      </c>
      <c r="F3758">
        <v>138.68</v>
      </c>
      <c r="G3758">
        <v>131.30000000000001</v>
      </c>
      <c r="H3758">
        <v>0.5</v>
      </c>
      <c r="I3758">
        <f t="shared" si="176"/>
        <v>65.650000000000006</v>
      </c>
    </row>
    <row r="3759" spans="1:9" x14ac:dyDescent="0.3">
      <c r="A3759" s="1">
        <v>45493</v>
      </c>
      <c r="B3759" s="1" t="str">
        <f t="shared" si="174"/>
        <v>July</v>
      </c>
      <c r="C3759" s="1" t="str">
        <f t="shared" si="175"/>
        <v>Monsoon</v>
      </c>
      <c r="D3759" t="s">
        <v>20</v>
      </c>
      <c r="E3759" t="s">
        <v>6</v>
      </c>
      <c r="F3759">
        <v>50.36</v>
      </c>
      <c r="G3759">
        <v>45.12</v>
      </c>
      <c r="H3759">
        <v>1</v>
      </c>
      <c r="I3759">
        <f t="shared" si="176"/>
        <v>45.12</v>
      </c>
    </row>
    <row r="3760" spans="1:9" x14ac:dyDescent="0.3">
      <c r="A3760" s="1">
        <v>45369</v>
      </c>
      <c r="B3760" s="1" t="str">
        <f t="shared" si="174"/>
        <v>March</v>
      </c>
      <c r="C3760" s="1" t="str">
        <f t="shared" si="175"/>
        <v>Winter</v>
      </c>
      <c r="D3760" t="s">
        <v>27</v>
      </c>
      <c r="E3760" t="s">
        <v>4</v>
      </c>
      <c r="F3760">
        <v>162.18</v>
      </c>
      <c r="G3760">
        <v>135.57</v>
      </c>
      <c r="H3760">
        <v>10</v>
      </c>
      <c r="I3760">
        <f t="shared" si="176"/>
        <v>1355.6999999999998</v>
      </c>
    </row>
    <row r="3761" spans="1:9" x14ac:dyDescent="0.3">
      <c r="A3761" s="1">
        <v>45321</v>
      </c>
      <c r="B3761" s="1" t="str">
        <f t="shared" si="174"/>
        <v>January</v>
      </c>
      <c r="C3761" s="1" t="str">
        <f t="shared" si="175"/>
        <v>Winter</v>
      </c>
      <c r="D3761" t="s">
        <v>41</v>
      </c>
      <c r="E3761" t="s">
        <v>42</v>
      </c>
      <c r="F3761">
        <v>0.56000000000000005</v>
      </c>
      <c r="G3761">
        <v>0.41</v>
      </c>
      <c r="H3761">
        <v>1000</v>
      </c>
      <c r="I3761">
        <f t="shared" si="176"/>
        <v>410</v>
      </c>
    </row>
    <row r="3762" spans="1:9" x14ac:dyDescent="0.3">
      <c r="A3762" s="1">
        <v>45558</v>
      </c>
      <c r="B3762" s="1" t="str">
        <f t="shared" si="174"/>
        <v>September</v>
      </c>
      <c r="C3762" s="1" t="str">
        <f t="shared" si="175"/>
        <v>Monsoon</v>
      </c>
      <c r="D3762" t="s">
        <v>54</v>
      </c>
      <c r="E3762" t="s">
        <v>6</v>
      </c>
      <c r="F3762">
        <v>0.19</v>
      </c>
      <c r="G3762">
        <v>0.14000000000000001</v>
      </c>
      <c r="H3762">
        <v>5000</v>
      </c>
      <c r="I3762">
        <f t="shared" si="176"/>
        <v>700.00000000000011</v>
      </c>
    </row>
    <row r="3763" spans="1:9" x14ac:dyDescent="0.3">
      <c r="A3763" s="1">
        <v>45506</v>
      </c>
      <c r="B3763" s="1" t="str">
        <f t="shared" si="174"/>
        <v>August</v>
      </c>
      <c r="C3763" s="1" t="str">
        <f t="shared" si="175"/>
        <v>Monsoon</v>
      </c>
      <c r="D3763" t="s">
        <v>44</v>
      </c>
      <c r="E3763" t="s">
        <v>6</v>
      </c>
      <c r="F3763">
        <v>13.91</v>
      </c>
      <c r="G3763">
        <v>9.65</v>
      </c>
      <c r="H3763">
        <v>10</v>
      </c>
      <c r="I3763">
        <f t="shared" si="176"/>
        <v>96.5</v>
      </c>
    </row>
    <row r="3764" spans="1:9" x14ac:dyDescent="0.3">
      <c r="A3764" s="1">
        <v>45447</v>
      </c>
      <c r="B3764" s="1" t="str">
        <f t="shared" si="174"/>
        <v>June</v>
      </c>
      <c r="C3764" s="1" t="str">
        <f t="shared" si="175"/>
        <v>Summer</v>
      </c>
      <c r="D3764" t="s">
        <v>45</v>
      </c>
      <c r="E3764" t="s">
        <v>23</v>
      </c>
      <c r="F3764">
        <v>220.06</v>
      </c>
      <c r="G3764">
        <v>187.56</v>
      </c>
      <c r="H3764">
        <v>0.5</v>
      </c>
      <c r="I3764">
        <f t="shared" si="176"/>
        <v>93.78</v>
      </c>
    </row>
    <row r="3765" spans="1:9" x14ac:dyDescent="0.3">
      <c r="A3765" s="1">
        <v>45452</v>
      </c>
      <c r="B3765" s="1" t="str">
        <f t="shared" si="174"/>
        <v>June</v>
      </c>
      <c r="C3765" s="1" t="str">
        <f t="shared" si="175"/>
        <v>Summer</v>
      </c>
      <c r="D3765" t="s">
        <v>25</v>
      </c>
      <c r="E3765" t="s">
        <v>6</v>
      </c>
      <c r="F3765">
        <v>51.58</v>
      </c>
      <c r="G3765">
        <v>46</v>
      </c>
      <c r="H3765">
        <v>1</v>
      </c>
      <c r="I3765">
        <f t="shared" si="176"/>
        <v>46</v>
      </c>
    </row>
    <row r="3766" spans="1:9" x14ac:dyDescent="0.3">
      <c r="A3766" s="1">
        <v>45296</v>
      </c>
      <c r="B3766" s="1" t="str">
        <f t="shared" si="174"/>
        <v>January</v>
      </c>
      <c r="C3766" s="1" t="str">
        <f t="shared" si="175"/>
        <v>Winter</v>
      </c>
      <c r="D3766" t="s">
        <v>25</v>
      </c>
      <c r="E3766" t="s">
        <v>6</v>
      </c>
      <c r="F3766">
        <v>58.75</v>
      </c>
      <c r="G3766">
        <v>51.46</v>
      </c>
      <c r="H3766">
        <v>5</v>
      </c>
      <c r="I3766">
        <f t="shared" si="176"/>
        <v>257.3</v>
      </c>
    </row>
    <row r="3767" spans="1:9" x14ac:dyDescent="0.3">
      <c r="A3767" s="1">
        <v>45562</v>
      </c>
      <c r="B3767" s="1" t="str">
        <f t="shared" si="174"/>
        <v>September</v>
      </c>
      <c r="C3767" s="1" t="str">
        <f t="shared" si="175"/>
        <v>Monsoon</v>
      </c>
      <c r="D3767" t="s">
        <v>30</v>
      </c>
      <c r="E3767" t="s">
        <v>6</v>
      </c>
      <c r="F3767">
        <v>42.66</v>
      </c>
      <c r="G3767">
        <v>37.76</v>
      </c>
      <c r="H3767">
        <v>1</v>
      </c>
      <c r="I3767">
        <f t="shared" si="176"/>
        <v>37.76</v>
      </c>
    </row>
    <row r="3768" spans="1:9" x14ac:dyDescent="0.3">
      <c r="A3768" s="1">
        <v>45367</v>
      </c>
      <c r="B3768" s="1" t="str">
        <f t="shared" si="174"/>
        <v>March</v>
      </c>
      <c r="C3768" s="1" t="str">
        <f t="shared" si="175"/>
        <v>Winter</v>
      </c>
      <c r="D3768" t="s">
        <v>43</v>
      </c>
      <c r="E3768" t="s">
        <v>6</v>
      </c>
      <c r="F3768">
        <v>78.650000000000006</v>
      </c>
      <c r="G3768">
        <v>65.19</v>
      </c>
      <c r="H3768">
        <v>2</v>
      </c>
      <c r="I3768">
        <f t="shared" si="176"/>
        <v>130.38</v>
      </c>
    </row>
    <row r="3769" spans="1:9" x14ac:dyDescent="0.3">
      <c r="A3769" s="1">
        <v>45520</v>
      </c>
      <c r="B3769" s="1" t="str">
        <f t="shared" si="174"/>
        <v>August</v>
      </c>
      <c r="C3769" s="1" t="str">
        <f t="shared" si="175"/>
        <v>Monsoon</v>
      </c>
      <c r="D3769" t="s">
        <v>27</v>
      </c>
      <c r="E3769" t="s">
        <v>4</v>
      </c>
      <c r="F3769">
        <v>89.35</v>
      </c>
      <c r="G3769">
        <v>62.1</v>
      </c>
      <c r="H3769">
        <v>0.5</v>
      </c>
      <c r="I3769">
        <f t="shared" si="176"/>
        <v>31.05</v>
      </c>
    </row>
    <row r="3770" spans="1:9" x14ac:dyDescent="0.3">
      <c r="A3770" s="1">
        <v>45518</v>
      </c>
      <c r="B3770" s="1" t="str">
        <f t="shared" si="174"/>
        <v>August</v>
      </c>
      <c r="C3770" s="1" t="str">
        <f t="shared" si="175"/>
        <v>Monsoon</v>
      </c>
      <c r="D3770" t="s">
        <v>55</v>
      </c>
      <c r="E3770" t="s">
        <v>35</v>
      </c>
      <c r="F3770">
        <v>0.19</v>
      </c>
      <c r="G3770">
        <v>0.15</v>
      </c>
      <c r="H3770">
        <v>1000</v>
      </c>
      <c r="I3770">
        <f t="shared" si="176"/>
        <v>150</v>
      </c>
    </row>
    <row r="3771" spans="1:9" x14ac:dyDescent="0.3">
      <c r="A3771" s="1">
        <v>45499</v>
      </c>
      <c r="B3771" s="1" t="str">
        <f t="shared" si="174"/>
        <v>July</v>
      </c>
      <c r="C3771" s="1" t="str">
        <f t="shared" si="175"/>
        <v>Monsoon</v>
      </c>
      <c r="D3771" t="s">
        <v>54</v>
      </c>
      <c r="E3771" t="s">
        <v>6</v>
      </c>
      <c r="F3771">
        <v>7.0000000000000007E-2</v>
      </c>
      <c r="G3771">
        <v>0.06</v>
      </c>
      <c r="H3771">
        <v>250</v>
      </c>
      <c r="I3771">
        <f t="shared" si="176"/>
        <v>15</v>
      </c>
    </row>
    <row r="3772" spans="1:9" x14ac:dyDescent="0.3">
      <c r="A3772" s="1">
        <v>45446</v>
      </c>
      <c r="B3772" s="1" t="str">
        <f t="shared" si="174"/>
        <v>June</v>
      </c>
      <c r="C3772" s="1" t="str">
        <f t="shared" si="175"/>
        <v>Summer</v>
      </c>
      <c r="D3772" t="s">
        <v>36</v>
      </c>
      <c r="E3772" t="s">
        <v>35</v>
      </c>
      <c r="F3772">
        <v>0.19</v>
      </c>
      <c r="G3772">
        <v>0.13</v>
      </c>
      <c r="H3772">
        <v>1000</v>
      </c>
      <c r="I3772">
        <f t="shared" si="176"/>
        <v>130</v>
      </c>
    </row>
    <row r="3773" spans="1:9" x14ac:dyDescent="0.3">
      <c r="A3773" s="1">
        <v>45634</v>
      </c>
      <c r="B3773" s="1" t="str">
        <f t="shared" si="174"/>
        <v>December</v>
      </c>
      <c r="C3773" s="1" t="str">
        <f t="shared" si="175"/>
        <v>Festive</v>
      </c>
      <c r="D3773" t="s">
        <v>34</v>
      </c>
      <c r="E3773" t="s">
        <v>35</v>
      </c>
      <c r="F3773">
        <v>0.1</v>
      </c>
      <c r="G3773">
        <v>7.0000000000000007E-2</v>
      </c>
      <c r="H3773">
        <v>200</v>
      </c>
      <c r="I3773">
        <f t="shared" si="176"/>
        <v>14.000000000000002</v>
      </c>
    </row>
    <row r="3774" spans="1:9" x14ac:dyDescent="0.3">
      <c r="A3774" s="1">
        <v>45582</v>
      </c>
      <c r="B3774" s="1" t="str">
        <f t="shared" si="174"/>
        <v>October</v>
      </c>
      <c r="C3774" s="1" t="str">
        <f t="shared" si="175"/>
        <v>Festive</v>
      </c>
      <c r="D3774" t="s">
        <v>60</v>
      </c>
      <c r="E3774" t="s">
        <v>17</v>
      </c>
      <c r="F3774">
        <v>4.41</v>
      </c>
      <c r="G3774">
        <v>3.76</v>
      </c>
      <c r="H3774">
        <v>500</v>
      </c>
      <c r="I3774">
        <f t="shared" si="176"/>
        <v>1880</v>
      </c>
    </row>
    <row r="3775" spans="1:9" x14ac:dyDescent="0.3">
      <c r="A3775" s="1">
        <v>45437</v>
      </c>
      <c r="B3775" s="1" t="str">
        <f t="shared" si="174"/>
        <v>May</v>
      </c>
      <c r="C3775" s="1" t="str">
        <f t="shared" si="175"/>
        <v>Summer</v>
      </c>
      <c r="D3775" t="s">
        <v>45</v>
      </c>
      <c r="E3775" t="s">
        <v>23</v>
      </c>
      <c r="F3775">
        <v>258.64999999999998</v>
      </c>
      <c r="G3775">
        <v>244.21</v>
      </c>
      <c r="H3775">
        <v>3</v>
      </c>
      <c r="I3775">
        <f t="shared" si="176"/>
        <v>732.63</v>
      </c>
    </row>
    <row r="3776" spans="1:9" x14ac:dyDescent="0.3">
      <c r="A3776" s="1">
        <v>45631</v>
      </c>
      <c r="B3776" s="1" t="str">
        <f t="shared" si="174"/>
        <v>December</v>
      </c>
      <c r="C3776" s="1" t="str">
        <f t="shared" si="175"/>
        <v>Festive</v>
      </c>
      <c r="D3776" t="s">
        <v>40</v>
      </c>
      <c r="E3776" t="s">
        <v>29</v>
      </c>
      <c r="F3776">
        <v>135.13</v>
      </c>
      <c r="G3776">
        <v>114.78</v>
      </c>
      <c r="H3776">
        <v>2</v>
      </c>
      <c r="I3776">
        <f t="shared" si="176"/>
        <v>229.56</v>
      </c>
    </row>
    <row r="3777" spans="1:9" x14ac:dyDescent="0.3">
      <c r="A3777" s="1">
        <v>45558</v>
      </c>
      <c r="B3777" s="1" t="str">
        <f t="shared" si="174"/>
        <v>September</v>
      </c>
      <c r="C3777" s="1" t="str">
        <f t="shared" si="175"/>
        <v>Monsoon</v>
      </c>
      <c r="D3777" t="s">
        <v>39</v>
      </c>
      <c r="E3777" t="s">
        <v>11</v>
      </c>
      <c r="F3777">
        <v>578.45000000000005</v>
      </c>
      <c r="G3777">
        <v>388.26</v>
      </c>
      <c r="H3777">
        <v>10</v>
      </c>
      <c r="I3777">
        <f t="shared" si="176"/>
        <v>3882.6</v>
      </c>
    </row>
    <row r="3778" spans="1:9" x14ac:dyDescent="0.3">
      <c r="A3778" s="1">
        <v>45647</v>
      </c>
      <c r="B3778" s="1" t="str">
        <f t="shared" si="174"/>
        <v>December</v>
      </c>
      <c r="C3778" s="1" t="str">
        <f t="shared" si="175"/>
        <v>Festive</v>
      </c>
      <c r="D3778" t="s">
        <v>43</v>
      </c>
      <c r="E3778" t="s">
        <v>6</v>
      </c>
      <c r="F3778">
        <v>67.53</v>
      </c>
      <c r="G3778">
        <v>49.64</v>
      </c>
      <c r="H3778">
        <v>0.5</v>
      </c>
      <c r="I3778">
        <f t="shared" si="176"/>
        <v>24.82</v>
      </c>
    </row>
    <row r="3779" spans="1:9" x14ac:dyDescent="0.3">
      <c r="A3779" s="1">
        <v>45569</v>
      </c>
      <c r="B3779" s="1" t="str">
        <f t="shared" ref="B3779:B3842" si="177">TEXT(A3779,"MMMM")</f>
        <v>October</v>
      </c>
      <c r="C3779" s="1" t="str">
        <f t="shared" ref="C3779:C3842" si="178">IF(OR(MONTH(A3779)=10,MONTH(A3779)=11,MONTH(A3779)=12),"Festive",
IF(OR(MONTH(A3779)=1,MONTH(A3779)=2,MONTH(A3779)=3),"Winter",
IF(OR(MONTH(A3779)=4,MONTH(A3779)=5,MONTH(A3779)=6),"Summer",
"Monsoon")))</f>
        <v>Festive</v>
      </c>
      <c r="D3779" t="s">
        <v>18</v>
      </c>
      <c r="E3779" t="s">
        <v>17</v>
      </c>
      <c r="F3779">
        <v>3.44</v>
      </c>
      <c r="G3779">
        <v>3.27</v>
      </c>
      <c r="H3779">
        <v>1000</v>
      </c>
      <c r="I3779">
        <f t="shared" ref="I3779:I3842" si="179">H3779*G3779</f>
        <v>3270</v>
      </c>
    </row>
    <row r="3780" spans="1:9" x14ac:dyDescent="0.3">
      <c r="A3780" s="1">
        <v>45424</v>
      </c>
      <c r="B3780" s="1" t="str">
        <f t="shared" si="177"/>
        <v>May</v>
      </c>
      <c r="C3780" s="1" t="str">
        <f t="shared" si="178"/>
        <v>Summer</v>
      </c>
      <c r="D3780" t="s">
        <v>59</v>
      </c>
      <c r="E3780" t="s">
        <v>6</v>
      </c>
      <c r="F3780">
        <v>6.82</v>
      </c>
      <c r="G3780">
        <v>5.74</v>
      </c>
      <c r="H3780">
        <v>3</v>
      </c>
      <c r="I3780">
        <f t="shared" si="179"/>
        <v>17.22</v>
      </c>
    </row>
    <row r="3781" spans="1:9" x14ac:dyDescent="0.3">
      <c r="A3781" s="1">
        <v>45604</v>
      </c>
      <c r="B3781" s="1" t="str">
        <f t="shared" si="177"/>
        <v>November</v>
      </c>
      <c r="C3781" s="1" t="str">
        <f t="shared" si="178"/>
        <v>Festive</v>
      </c>
      <c r="D3781" t="s">
        <v>12</v>
      </c>
      <c r="E3781" t="s">
        <v>6</v>
      </c>
      <c r="F3781">
        <v>0.42</v>
      </c>
      <c r="G3781">
        <v>0.36</v>
      </c>
      <c r="H3781">
        <v>500</v>
      </c>
      <c r="I3781">
        <f t="shared" si="179"/>
        <v>180</v>
      </c>
    </row>
    <row r="3782" spans="1:9" x14ac:dyDescent="0.3">
      <c r="A3782" s="1">
        <v>45550</v>
      </c>
      <c r="B3782" s="1" t="str">
        <f t="shared" si="177"/>
        <v>September</v>
      </c>
      <c r="C3782" s="1" t="str">
        <f t="shared" si="178"/>
        <v>Monsoon</v>
      </c>
      <c r="D3782" t="s">
        <v>59</v>
      </c>
      <c r="E3782" t="s">
        <v>6</v>
      </c>
      <c r="F3782">
        <v>21.82</v>
      </c>
      <c r="G3782">
        <v>14.72</v>
      </c>
      <c r="H3782">
        <v>10</v>
      </c>
      <c r="I3782">
        <f t="shared" si="179"/>
        <v>147.20000000000002</v>
      </c>
    </row>
    <row r="3783" spans="1:9" x14ac:dyDescent="0.3">
      <c r="A3783" s="1">
        <v>45573</v>
      </c>
      <c r="B3783" s="1" t="str">
        <f t="shared" si="177"/>
        <v>October</v>
      </c>
      <c r="C3783" s="1" t="str">
        <f t="shared" si="178"/>
        <v>Festive</v>
      </c>
      <c r="D3783" t="s">
        <v>40</v>
      </c>
      <c r="E3783" t="s">
        <v>29</v>
      </c>
      <c r="F3783">
        <v>88.1</v>
      </c>
      <c r="G3783">
        <v>69.790000000000006</v>
      </c>
      <c r="H3783">
        <v>6</v>
      </c>
      <c r="I3783">
        <f t="shared" si="179"/>
        <v>418.74</v>
      </c>
    </row>
    <row r="3784" spans="1:9" x14ac:dyDescent="0.3">
      <c r="A3784" s="1">
        <v>45424</v>
      </c>
      <c r="B3784" s="1" t="str">
        <f t="shared" si="177"/>
        <v>May</v>
      </c>
      <c r="C3784" s="1" t="str">
        <f t="shared" si="178"/>
        <v>Summer</v>
      </c>
      <c r="D3784" t="s">
        <v>59</v>
      </c>
      <c r="E3784" t="s">
        <v>6</v>
      </c>
      <c r="F3784">
        <v>13.21</v>
      </c>
      <c r="G3784">
        <v>9.1999999999999993</v>
      </c>
      <c r="H3784">
        <v>4</v>
      </c>
      <c r="I3784">
        <f t="shared" si="179"/>
        <v>36.799999999999997</v>
      </c>
    </row>
    <row r="3785" spans="1:9" x14ac:dyDescent="0.3">
      <c r="A3785" s="1">
        <v>45473</v>
      </c>
      <c r="B3785" s="1" t="str">
        <f t="shared" si="177"/>
        <v>June</v>
      </c>
      <c r="C3785" s="1" t="str">
        <f t="shared" si="178"/>
        <v>Summer</v>
      </c>
      <c r="D3785" t="s">
        <v>15</v>
      </c>
      <c r="E3785" t="s">
        <v>14</v>
      </c>
      <c r="F3785">
        <v>64.95</v>
      </c>
      <c r="G3785">
        <v>50.36</v>
      </c>
      <c r="H3785">
        <v>12</v>
      </c>
      <c r="I3785">
        <f t="shared" si="179"/>
        <v>604.31999999999994</v>
      </c>
    </row>
    <row r="3786" spans="1:9" x14ac:dyDescent="0.3">
      <c r="A3786" s="1">
        <v>45649</v>
      </c>
      <c r="B3786" s="1" t="str">
        <f t="shared" si="177"/>
        <v>December</v>
      </c>
      <c r="C3786" s="1" t="str">
        <f t="shared" si="178"/>
        <v>Festive</v>
      </c>
      <c r="D3786" t="s">
        <v>36</v>
      </c>
      <c r="E3786" t="s">
        <v>35</v>
      </c>
      <c r="F3786">
        <v>0.3</v>
      </c>
      <c r="G3786">
        <v>0.23</v>
      </c>
      <c r="H3786">
        <v>250</v>
      </c>
      <c r="I3786">
        <f t="shared" si="179"/>
        <v>57.5</v>
      </c>
    </row>
    <row r="3787" spans="1:9" x14ac:dyDescent="0.3">
      <c r="A3787" s="1">
        <v>45521</v>
      </c>
      <c r="B3787" s="1" t="str">
        <f t="shared" si="177"/>
        <v>August</v>
      </c>
      <c r="C3787" s="1" t="str">
        <f t="shared" si="178"/>
        <v>Monsoon</v>
      </c>
      <c r="D3787" t="s">
        <v>38</v>
      </c>
      <c r="E3787" t="s">
        <v>23</v>
      </c>
      <c r="F3787">
        <v>227.14</v>
      </c>
      <c r="G3787">
        <v>204.33</v>
      </c>
      <c r="H3787">
        <v>0.25</v>
      </c>
      <c r="I3787">
        <f t="shared" si="179"/>
        <v>51.082500000000003</v>
      </c>
    </row>
    <row r="3788" spans="1:9" x14ac:dyDescent="0.3">
      <c r="A3788" s="1">
        <v>45566</v>
      </c>
      <c r="B3788" s="1" t="str">
        <f t="shared" si="177"/>
        <v>October</v>
      </c>
      <c r="C3788" s="1" t="str">
        <f t="shared" si="178"/>
        <v>Festive</v>
      </c>
      <c r="D3788" t="s">
        <v>41</v>
      </c>
      <c r="E3788" t="s">
        <v>42</v>
      </c>
      <c r="F3788">
        <v>0.2</v>
      </c>
      <c r="G3788">
        <v>0.16</v>
      </c>
      <c r="H3788">
        <v>50</v>
      </c>
      <c r="I3788">
        <f t="shared" si="179"/>
        <v>8</v>
      </c>
    </row>
    <row r="3789" spans="1:9" x14ac:dyDescent="0.3">
      <c r="A3789" s="1">
        <v>45412</v>
      </c>
      <c r="B3789" s="1" t="str">
        <f t="shared" si="177"/>
        <v>April</v>
      </c>
      <c r="C3789" s="1" t="str">
        <f t="shared" si="178"/>
        <v>Summer</v>
      </c>
      <c r="D3789" t="s">
        <v>46</v>
      </c>
      <c r="E3789" t="s">
        <v>6</v>
      </c>
      <c r="F3789">
        <v>0.22</v>
      </c>
      <c r="G3789">
        <v>0.15</v>
      </c>
      <c r="H3789">
        <v>100</v>
      </c>
      <c r="I3789">
        <f t="shared" si="179"/>
        <v>15</v>
      </c>
    </row>
    <row r="3790" spans="1:9" x14ac:dyDescent="0.3">
      <c r="A3790" s="1">
        <v>45565</v>
      </c>
      <c r="B3790" s="1" t="str">
        <f t="shared" si="177"/>
        <v>September</v>
      </c>
      <c r="C3790" s="1" t="str">
        <f t="shared" si="178"/>
        <v>Monsoon</v>
      </c>
      <c r="D3790" t="s">
        <v>18</v>
      </c>
      <c r="E3790" t="s">
        <v>17</v>
      </c>
      <c r="F3790">
        <v>4.45</v>
      </c>
      <c r="G3790">
        <v>3.87</v>
      </c>
      <c r="H3790">
        <v>1500</v>
      </c>
      <c r="I3790">
        <f t="shared" si="179"/>
        <v>5805</v>
      </c>
    </row>
    <row r="3791" spans="1:9" x14ac:dyDescent="0.3">
      <c r="A3791" s="1">
        <v>45411</v>
      </c>
      <c r="B3791" s="1" t="str">
        <f t="shared" si="177"/>
        <v>April</v>
      </c>
      <c r="C3791" s="1" t="str">
        <f t="shared" si="178"/>
        <v>Summer</v>
      </c>
      <c r="D3791" t="s">
        <v>44</v>
      </c>
      <c r="E3791" t="s">
        <v>6</v>
      </c>
      <c r="F3791">
        <v>10.59</v>
      </c>
      <c r="G3791">
        <v>9.93</v>
      </c>
      <c r="H3791">
        <v>4</v>
      </c>
      <c r="I3791">
        <f t="shared" si="179"/>
        <v>39.72</v>
      </c>
    </row>
    <row r="3792" spans="1:9" x14ac:dyDescent="0.3">
      <c r="A3792" s="1">
        <v>45602</v>
      </c>
      <c r="B3792" s="1" t="str">
        <f t="shared" si="177"/>
        <v>November</v>
      </c>
      <c r="C3792" s="1" t="str">
        <f t="shared" si="178"/>
        <v>Festive</v>
      </c>
      <c r="D3792" t="s">
        <v>43</v>
      </c>
      <c r="E3792" t="s">
        <v>6</v>
      </c>
      <c r="F3792">
        <v>43.78</v>
      </c>
      <c r="G3792">
        <v>37.22</v>
      </c>
      <c r="H3792">
        <v>3</v>
      </c>
      <c r="I3792">
        <f t="shared" si="179"/>
        <v>111.66</v>
      </c>
    </row>
    <row r="3793" spans="1:9" x14ac:dyDescent="0.3">
      <c r="A3793" s="1">
        <v>45363</v>
      </c>
      <c r="B3793" s="1" t="str">
        <f t="shared" si="177"/>
        <v>March</v>
      </c>
      <c r="C3793" s="1" t="str">
        <f t="shared" si="178"/>
        <v>Winter</v>
      </c>
      <c r="D3793" t="s">
        <v>28</v>
      </c>
      <c r="E3793" t="s">
        <v>29</v>
      </c>
      <c r="F3793">
        <v>346.03</v>
      </c>
      <c r="G3793">
        <v>316.86</v>
      </c>
      <c r="H3793">
        <v>12</v>
      </c>
      <c r="I3793">
        <f t="shared" si="179"/>
        <v>3802.32</v>
      </c>
    </row>
    <row r="3794" spans="1:9" x14ac:dyDescent="0.3">
      <c r="A3794" s="1">
        <v>45558</v>
      </c>
      <c r="B3794" s="1" t="str">
        <f t="shared" si="177"/>
        <v>September</v>
      </c>
      <c r="C3794" s="1" t="str">
        <f t="shared" si="178"/>
        <v>Monsoon</v>
      </c>
      <c r="D3794" t="s">
        <v>39</v>
      </c>
      <c r="E3794" t="s">
        <v>11</v>
      </c>
      <c r="F3794">
        <v>265.14</v>
      </c>
      <c r="G3794">
        <v>228.05</v>
      </c>
      <c r="H3794">
        <v>3</v>
      </c>
      <c r="I3794">
        <f t="shared" si="179"/>
        <v>684.15000000000009</v>
      </c>
    </row>
    <row r="3795" spans="1:9" x14ac:dyDescent="0.3">
      <c r="A3795" s="1">
        <v>45345</v>
      </c>
      <c r="B3795" s="1" t="str">
        <f t="shared" si="177"/>
        <v>February</v>
      </c>
      <c r="C3795" s="1" t="str">
        <f t="shared" si="178"/>
        <v>Winter</v>
      </c>
      <c r="D3795" t="s">
        <v>56</v>
      </c>
      <c r="E3795" t="s">
        <v>29</v>
      </c>
      <c r="F3795">
        <v>399.55</v>
      </c>
      <c r="G3795">
        <v>271.39</v>
      </c>
      <c r="H3795">
        <v>24</v>
      </c>
      <c r="I3795">
        <f t="shared" si="179"/>
        <v>6513.36</v>
      </c>
    </row>
    <row r="3796" spans="1:9" x14ac:dyDescent="0.3">
      <c r="A3796" s="1">
        <v>45640</v>
      </c>
      <c r="B3796" s="1" t="str">
        <f t="shared" si="177"/>
        <v>December</v>
      </c>
      <c r="C3796" s="1" t="str">
        <f t="shared" si="178"/>
        <v>Festive</v>
      </c>
      <c r="D3796" t="s">
        <v>39</v>
      </c>
      <c r="E3796" t="s">
        <v>11</v>
      </c>
      <c r="F3796">
        <v>526.05999999999995</v>
      </c>
      <c r="G3796">
        <v>406.7</v>
      </c>
      <c r="H3796">
        <v>0.25</v>
      </c>
      <c r="I3796">
        <f t="shared" si="179"/>
        <v>101.675</v>
      </c>
    </row>
    <row r="3797" spans="1:9" x14ac:dyDescent="0.3">
      <c r="A3797" s="1">
        <v>45612</v>
      </c>
      <c r="B3797" s="1" t="str">
        <f t="shared" si="177"/>
        <v>November</v>
      </c>
      <c r="C3797" s="1" t="str">
        <f t="shared" si="178"/>
        <v>Festive</v>
      </c>
      <c r="D3797" t="s">
        <v>45</v>
      </c>
      <c r="E3797" t="s">
        <v>23</v>
      </c>
      <c r="F3797">
        <v>360.47</v>
      </c>
      <c r="G3797">
        <v>283.77</v>
      </c>
      <c r="H3797">
        <v>10</v>
      </c>
      <c r="I3797">
        <f t="shared" si="179"/>
        <v>2837.7</v>
      </c>
    </row>
    <row r="3798" spans="1:9" x14ac:dyDescent="0.3">
      <c r="A3798" s="1">
        <v>45367</v>
      </c>
      <c r="B3798" s="1" t="str">
        <f t="shared" si="177"/>
        <v>March</v>
      </c>
      <c r="C3798" s="1" t="str">
        <f t="shared" si="178"/>
        <v>Winter</v>
      </c>
      <c r="D3798" t="s">
        <v>44</v>
      </c>
      <c r="E3798" t="s">
        <v>6</v>
      </c>
      <c r="F3798">
        <v>19.93</v>
      </c>
      <c r="G3798">
        <v>18.2</v>
      </c>
      <c r="H3798">
        <v>10</v>
      </c>
      <c r="I3798">
        <f t="shared" si="179"/>
        <v>182</v>
      </c>
    </row>
    <row r="3799" spans="1:9" x14ac:dyDescent="0.3">
      <c r="A3799" s="1">
        <v>45502</v>
      </c>
      <c r="B3799" s="1" t="str">
        <f t="shared" si="177"/>
        <v>July</v>
      </c>
      <c r="C3799" s="1" t="str">
        <f t="shared" si="178"/>
        <v>Monsoon</v>
      </c>
      <c r="D3799" t="s">
        <v>34</v>
      </c>
      <c r="E3799" t="s">
        <v>35</v>
      </c>
      <c r="F3799">
        <v>0.54</v>
      </c>
      <c r="G3799">
        <v>0.46</v>
      </c>
      <c r="H3799">
        <v>250</v>
      </c>
      <c r="I3799">
        <f t="shared" si="179"/>
        <v>115</v>
      </c>
    </row>
    <row r="3800" spans="1:9" x14ac:dyDescent="0.3">
      <c r="A3800" s="1">
        <v>45573</v>
      </c>
      <c r="B3800" s="1" t="str">
        <f t="shared" si="177"/>
        <v>October</v>
      </c>
      <c r="C3800" s="1" t="str">
        <f t="shared" si="178"/>
        <v>Festive</v>
      </c>
      <c r="D3800" t="s">
        <v>12</v>
      </c>
      <c r="E3800" t="s">
        <v>6</v>
      </c>
      <c r="F3800">
        <v>0.65</v>
      </c>
      <c r="G3800">
        <v>0.47</v>
      </c>
      <c r="H3800">
        <v>750</v>
      </c>
      <c r="I3800">
        <f t="shared" si="179"/>
        <v>352.5</v>
      </c>
    </row>
    <row r="3801" spans="1:9" x14ac:dyDescent="0.3">
      <c r="A3801" s="1">
        <v>45358</v>
      </c>
      <c r="B3801" s="1" t="str">
        <f t="shared" si="177"/>
        <v>March</v>
      </c>
      <c r="C3801" s="1" t="str">
        <f t="shared" si="178"/>
        <v>Winter</v>
      </c>
      <c r="D3801" t="s">
        <v>18</v>
      </c>
      <c r="E3801" t="s">
        <v>17</v>
      </c>
      <c r="F3801">
        <v>1.21</v>
      </c>
      <c r="G3801">
        <v>1.1100000000000001</v>
      </c>
      <c r="H3801">
        <v>250</v>
      </c>
      <c r="I3801">
        <f t="shared" si="179"/>
        <v>277.5</v>
      </c>
    </row>
    <row r="3802" spans="1:9" x14ac:dyDescent="0.3">
      <c r="A3802" s="1">
        <v>45520</v>
      </c>
      <c r="B3802" s="1" t="str">
        <f t="shared" si="177"/>
        <v>August</v>
      </c>
      <c r="C3802" s="1" t="str">
        <f t="shared" si="178"/>
        <v>Monsoon</v>
      </c>
      <c r="D3802" t="s">
        <v>3</v>
      </c>
      <c r="E3802" t="s">
        <v>4</v>
      </c>
      <c r="F3802">
        <v>128.9</v>
      </c>
      <c r="G3802">
        <v>113.4</v>
      </c>
      <c r="H3802">
        <v>3</v>
      </c>
      <c r="I3802">
        <f t="shared" si="179"/>
        <v>340.20000000000005</v>
      </c>
    </row>
    <row r="3803" spans="1:9" x14ac:dyDescent="0.3">
      <c r="A3803" s="1">
        <v>45652</v>
      </c>
      <c r="B3803" s="1" t="str">
        <f t="shared" si="177"/>
        <v>December</v>
      </c>
      <c r="C3803" s="1" t="str">
        <f t="shared" si="178"/>
        <v>Festive</v>
      </c>
      <c r="D3803" t="s">
        <v>21</v>
      </c>
      <c r="E3803" t="s">
        <v>6</v>
      </c>
      <c r="F3803">
        <v>112.22</v>
      </c>
      <c r="G3803">
        <v>98.6</v>
      </c>
      <c r="H3803">
        <v>0.5</v>
      </c>
      <c r="I3803">
        <f t="shared" si="179"/>
        <v>49.3</v>
      </c>
    </row>
    <row r="3804" spans="1:9" x14ac:dyDescent="0.3">
      <c r="A3804" s="1">
        <v>45557</v>
      </c>
      <c r="B3804" s="1" t="str">
        <f t="shared" si="177"/>
        <v>September</v>
      </c>
      <c r="C3804" s="1" t="str">
        <f t="shared" si="178"/>
        <v>Monsoon</v>
      </c>
      <c r="D3804" t="s">
        <v>44</v>
      </c>
      <c r="E3804" t="s">
        <v>6</v>
      </c>
      <c r="F3804">
        <v>7.7</v>
      </c>
      <c r="G3804">
        <v>6.12</v>
      </c>
      <c r="H3804">
        <v>4</v>
      </c>
      <c r="I3804">
        <f t="shared" si="179"/>
        <v>24.48</v>
      </c>
    </row>
    <row r="3805" spans="1:9" x14ac:dyDescent="0.3">
      <c r="A3805" s="1">
        <v>45427</v>
      </c>
      <c r="B3805" s="1" t="str">
        <f t="shared" si="177"/>
        <v>May</v>
      </c>
      <c r="C3805" s="1" t="str">
        <f t="shared" si="178"/>
        <v>Summer</v>
      </c>
      <c r="D3805" t="s">
        <v>45</v>
      </c>
      <c r="E3805" t="s">
        <v>23</v>
      </c>
      <c r="F3805">
        <v>229.97</v>
      </c>
      <c r="G3805">
        <v>216.1</v>
      </c>
      <c r="H3805">
        <v>2</v>
      </c>
      <c r="I3805">
        <f t="shared" si="179"/>
        <v>432.2</v>
      </c>
    </row>
    <row r="3806" spans="1:9" x14ac:dyDescent="0.3">
      <c r="A3806" s="1">
        <v>45508</v>
      </c>
      <c r="B3806" s="1" t="str">
        <f t="shared" si="177"/>
        <v>August</v>
      </c>
      <c r="C3806" s="1" t="str">
        <f t="shared" si="178"/>
        <v>Monsoon</v>
      </c>
      <c r="D3806" t="s">
        <v>24</v>
      </c>
      <c r="E3806" t="s">
        <v>6</v>
      </c>
      <c r="F3806">
        <v>0.56000000000000005</v>
      </c>
      <c r="G3806">
        <v>0.4</v>
      </c>
      <c r="H3806">
        <v>250</v>
      </c>
      <c r="I3806">
        <f t="shared" si="179"/>
        <v>100</v>
      </c>
    </row>
    <row r="3807" spans="1:9" x14ac:dyDescent="0.3">
      <c r="A3807" s="1">
        <v>45542</v>
      </c>
      <c r="B3807" s="1" t="str">
        <f t="shared" si="177"/>
        <v>September</v>
      </c>
      <c r="C3807" s="1" t="str">
        <f t="shared" si="178"/>
        <v>Monsoon</v>
      </c>
      <c r="D3807" t="s">
        <v>37</v>
      </c>
      <c r="E3807" t="s">
        <v>33</v>
      </c>
      <c r="F3807">
        <v>0.05</v>
      </c>
      <c r="G3807">
        <v>0.04</v>
      </c>
      <c r="H3807">
        <v>5000</v>
      </c>
      <c r="I3807">
        <f t="shared" si="179"/>
        <v>200</v>
      </c>
    </row>
    <row r="3808" spans="1:9" x14ac:dyDescent="0.3">
      <c r="A3808" s="1">
        <v>45505</v>
      </c>
      <c r="B3808" s="1" t="str">
        <f t="shared" si="177"/>
        <v>August</v>
      </c>
      <c r="C3808" s="1" t="str">
        <f t="shared" si="178"/>
        <v>Monsoon</v>
      </c>
      <c r="D3808" t="s">
        <v>21</v>
      </c>
      <c r="E3808" t="s">
        <v>6</v>
      </c>
      <c r="F3808">
        <v>49.48</v>
      </c>
      <c r="G3808">
        <v>40.61</v>
      </c>
      <c r="H3808">
        <v>2</v>
      </c>
      <c r="I3808">
        <f t="shared" si="179"/>
        <v>81.22</v>
      </c>
    </row>
    <row r="3809" spans="1:9" x14ac:dyDescent="0.3">
      <c r="A3809" s="1">
        <v>45365</v>
      </c>
      <c r="B3809" s="1" t="str">
        <f t="shared" si="177"/>
        <v>March</v>
      </c>
      <c r="C3809" s="1" t="str">
        <f t="shared" si="178"/>
        <v>Winter</v>
      </c>
      <c r="D3809" t="s">
        <v>16</v>
      </c>
      <c r="E3809" t="s">
        <v>17</v>
      </c>
      <c r="F3809">
        <v>5.43</v>
      </c>
      <c r="G3809">
        <v>3.74</v>
      </c>
      <c r="H3809">
        <v>250</v>
      </c>
      <c r="I3809">
        <f t="shared" si="179"/>
        <v>935</v>
      </c>
    </row>
    <row r="3810" spans="1:9" x14ac:dyDescent="0.3">
      <c r="A3810" s="1">
        <v>45540</v>
      </c>
      <c r="B3810" s="1" t="str">
        <f t="shared" si="177"/>
        <v>September</v>
      </c>
      <c r="C3810" s="1" t="str">
        <f t="shared" si="178"/>
        <v>Monsoon</v>
      </c>
      <c r="D3810" t="s">
        <v>20</v>
      </c>
      <c r="E3810" t="s">
        <v>6</v>
      </c>
      <c r="F3810">
        <v>38.65</v>
      </c>
      <c r="G3810">
        <v>34.53</v>
      </c>
      <c r="H3810">
        <v>0.25</v>
      </c>
      <c r="I3810">
        <f t="shared" si="179"/>
        <v>8.6325000000000003</v>
      </c>
    </row>
    <row r="3811" spans="1:9" x14ac:dyDescent="0.3">
      <c r="A3811" s="1">
        <v>45358</v>
      </c>
      <c r="B3811" s="1" t="str">
        <f t="shared" si="177"/>
        <v>March</v>
      </c>
      <c r="C3811" s="1" t="str">
        <f t="shared" si="178"/>
        <v>Winter</v>
      </c>
      <c r="D3811" t="s">
        <v>20</v>
      </c>
      <c r="E3811" t="s">
        <v>6</v>
      </c>
      <c r="F3811">
        <v>63.54</v>
      </c>
      <c r="G3811">
        <v>56.49</v>
      </c>
      <c r="H3811">
        <v>2</v>
      </c>
      <c r="I3811">
        <f t="shared" si="179"/>
        <v>112.98</v>
      </c>
    </row>
    <row r="3812" spans="1:9" x14ac:dyDescent="0.3">
      <c r="A3812" s="1">
        <v>45554</v>
      </c>
      <c r="B3812" s="1" t="str">
        <f t="shared" si="177"/>
        <v>September</v>
      </c>
      <c r="C3812" s="1" t="str">
        <f t="shared" si="178"/>
        <v>Monsoon</v>
      </c>
      <c r="D3812" t="s">
        <v>9</v>
      </c>
      <c r="E3812" t="s">
        <v>6</v>
      </c>
      <c r="F3812">
        <v>1.06</v>
      </c>
      <c r="G3812">
        <v>0.73</v>
      </c>
      <c r="H3812">
        <v>2000</v>
      </c>
      <c r="I3812">
        <f t="shared" si="179"/>
        <v>1460</v>
      </c>
    </row>
    <row r="3813" spans="1:9" x14ac:dyDescent="0.3">
      <c r="A3813" s="1">
        <v>45352</v>
      </c>
      <c r="B3813" s="1" t="str">
        <f t="shared" si="177"/>
        <v>March</v>
      </c>
      <c r="C3813" s="1" t="str">
        <f t="shared" si="178"/>
        <v>Winter</v>
      </c>
      <c r="D3813" t="s">
        <v>60</v>
      </c>
      <c r="E3813" t="s">
        <v>17</v>
      </c>
      <c r="F3813">
        <v>6.73</v>
      </c>
      <c r="G3813">
        <v>4.5999999999999996</v>
      </c>
      <c r="H3813">
        <v>4000</v>
      </c>
      <c r="I3813">
        <f t="shared" si="179"/>
        <v>18400</v>
      </c>
    </row>
    <row r="3814" spans="1:9" x14ac:dyDescent="0.3">
      <c r="A3814" s="1">
        <v>45525</v>
      </c>
      <c r="B3814" s="1" t="str">
        <f t="shared" si="177"/>
        <v>August</v>
      </c>
      <c r="C3814" s="1" t="str">
        <f t="shared" si="178"/>
        <v>Monsoon</v>
      </c>
      <c r="D3814" t="s">
        <v>13</v>
      </c>
      <c r="E3814" t="s">
        <v>14</v>
      </c>
      <c r="F3814">
        <v>39.42</v>
      </c>
      <c r="G3814">
        <v>26.3</v>
      </c>
      <c r="H3814">
        <v>12</v>
      </c>
      <c r="I3814">
        <f t="shared" si="179"/>
        <v>315.60000000000002</v>
      </c>
    </row>
    <row r="3815" spans="1:9" x14ac:dyDescent="0.3">
      <c r="A3815" s="1">
        <v>45372</v>
      </c>
      <c r="B3815" s="1" t="str">
        <f t="shared" si="177"/>
        <v>March</v>
      </c>
      <c r="C3815" s="1" t="str">
        <f t="shared" si="178"/>
        <v>Winter</v>
      </c>
      <c r="D3815" t="s">
        <v>16</v>
      </c>
      <c r="E3815" t="s">
        <v>17</v>
      </c>
      <c r="F3815">
        <v>4.84</v>
      </c>
      <c r="G3815">
        <v>3.27</v>
      </c>
      <c r="H3815">
        <v>5000</v>
      </c>
      <c r="I3815">
        <f t="shared" si="179"/>
        <v>16350</v>
      </c>
    </row>
    <row r="3816" spans="1:9" x14ac:dyDescent="0.3">
      <c r="A3816" s="1">
        <v>45481</v>
      </c>
      <c r="B3816" s="1" t="str">
        <f t="shared" si="177"/>
        <v>July</v>
      </c>
      <c r="C3816" s="1" t="str">
        <f t="shared" si="178"/>
        <v>Monsoon</v>
      </c>
      <c r="D3816" t="s">
        <v>12</v>
      </c>
      <c r="E3816" t="s">
        <v>6</v>
      </c>
      <c r="F3816">
        <v>0.45</v>
      </c>
      <c r="G3816">
        <v>0.32</v>
      </c>
      <c r="H3816">
        <v>250</v>
      </c>
      <c r="I3816">
        <f t="shared" si="179"/>
        <v>80</v>
      </c>
    </row>
    <row r="3817" spans="1:9" x14ac:dyDescent="0.3">
      <c r="A3817" s="1">
        <v>45352</v>
      </c>
      <c r="B3817" s="1" t="str">
        <f t="shared" si="177"/>
        <v>March</v>
      </c>
      <c r="C3817" s="1" t="str">
        <f t="shared" si="178"/>
        <v>Winter</v>
      </c>
      <c r="D3817" t="s">
        <v>10</v>
      </c>
      <c r="E3817" t="s">
        <v>11</v>
      </c>
      <c r="F3817">
        <v>560.14</v>
      </c>
      <c r="G3817">
        <v>381.88</v>
      </c>
      <c r="H3817">
        <v>1</v>
      </c>
      <c r="I3817">
        <f t="shared" si="179"/>
        <v>381.88</v>
      </c>
    </row>
    <row r="3818" spans="1:9" x14ac:dyDescent="0.3">
      <c r="A3818" s="1">
        <v>45501</v>
      </c>
      <c r="B3818" s="1" t="str">
        <f t="shared" si="177"/>
        <v>July</v>
      </c>
      <c r="C3818" s="1" t="str">
        <f t="shared" si="178"/>
        <v>Monsoon</v>
      </c>
      <c r="D3818" t="s">
        <v>53</v>
      </c>
      <c r="E3818" t="s">
        <v>6</v>
      </c>
      <c r="F3818">
        <v>66.709999999999994</v>
      </c>
      <c r="G3818">
        <v>47.73</v>
      </c>
      <c r="H3818">
        <v>0.5</v>
      </c>
      <c r="I3818">
        <f t="shared" si="179"/>
        <v>23.864999999999998</v>
      </c>
    </row>
    <row r="3819" spans="1:9" x14ac:dyDescent="0.3">
      <c r="A3819" s="1">
        <v>45613</v>
      </c>
      <c r="B3819" s="1" t="str">
        <f t="shared" si="177"/>
        <v>November</v>
      </c>
      <c r="C3819" s="1" t="str">
        <f t="shared" si="178"/>
        <v>Festive</v>
      </c>
      <c r="D3819" t="s">
        <v>50</v>
      </c>
      <c r="E3819" t="s">
        <v>6</v>
      </c>
      <c r="F3819">
        <v>0.48</v>
      </c>
      <c r="G3819">
        <v>0.44</v>
      </c>
      <c r="H3819">
        <v>200</v>
      </c>
      <c r="I3819">
        <f t="shared" si="179"/>
        <v>88</v>
      </c>
    </row>
    <row r="3820" spans="1:9" x14ac:dyDescent="0.3">
      <c r="A3820" s="1">
        <v>45312</v>
      </c>
      <c r="B3820" s="1" t="str">
        <f t="shared" si="177"/>
        <v>January</v>
      </c>
      <c r="C3820" s="1" t="str">
        <f t="shared" si="178"/>
        <v>Winter</v>
      </c>
      <c r="D3820" t="s">
        <v>38</v>
      </c>
      <c r="E3820" t="s">
        <v>23</v>
      </c>
      <c r="F3820">
        <v>178.2</v>
      </c>
      <c r="G3820">
        <v>130.54</v>
      </c>
      <c r="H3820">
        <v>0.5</v>
      </c>
      <c r="I3820">
        <f t="shared" si="179"/>
        <v>65.27</v>
      </c>
    </row>
    <row r="3821" spans="1:9" x14ac:dyDescent="0.3">
      <c r="A3821" s="1">
        <v>45352</v>
      </c>
      <c r="B3821" s="1" t="str">
        <f t="shared" si="177"/>
        <v>March</v>
      </c>
      <c r="C3821" s="1" t="str">
        <f t="shared" si="178"/>
        <v>Winter</v>
      </c>
      <c r="D3821" t="s">
        <v>30</v>
      </c>
      <c r="E3821" t="s">
        <v>6</v>
      </c>
      <c r="F3821">
        <v>57.4</v>
      </c>
      <c r="G3821">
        <v>42.76</v>
      </c>
      <c r="H3821">
        <v>3</v>
      </c>
      <c r="I3821">
        <f t="shared" si="179"/>
        <v>128.28</v>
      </c>
    </row>
    <row r="3822" spans="1:9" x14ac:dyDescent="0.3">
      <c r="A3822" s="1">
        <v>45613</v>
      </c>
      <c r="B3822" s="1" t="str">
        <f t="shared" si="177"/>
        <v>November</v>
      </c>
      <c r="C3822" s="1" t="str">
        <f t="shared" si="178"/>
        <v>Festive</v>
      </c>
      <c r="D3822" t="s">
        <v>9</v>
      </c>
      <c r="E3822" t="s">
        <v>6</v>
      </c>
      <c r="F3822">
        <v>0.11</v>
      </c>
      <c r="G3822">
        <v>0.1</v>
      </c>
      <c r="H3822">
        <v>200</v>
      </c>
      <c r="I3822">
        <f t="shared" si="179"/>
        <v>20</v>
      </c>
    </row>
    <row r="3823" spans="1:9" x14ac:dyDescent="0.3">
      <c r="A3823" s="1">
        <v>45628</v>
      </c>
      <c r="B3823" s="1" t="str">
        <f t="shared" si="177"/>
        <v>December</v>
      </c>
      <c r="C3823" s="1" t="str">
        <f t="shared" si="178"/>
        <v>Festive</v>
      </c>
      <c r="D3823" t="s">
        <v>8</v>
      </c>
      <c r="E3823" t="s">
        <v>6</v>
      </c>
      <c r="F3823">
        <v>8.42</v>
      </c>
      <c r="G3823">
        <v>7.85</v>
      </c>
      <c r="H3823">
        <v>3</v>
      </c>
      <c r="I3823">
        <f t="shared" si="179"/>
        <v>23.549999999999997</v>
      </c>
    </row>
    <row r="3824" spans="1:9" x14ac:dyDescent="0.3">
      <c r="A3824" s="1">
        <v>45584</v>
      </c>
      <c r="B3824" s="1" t="str">
        <f t="shared" si="177"/>
        <v>October</v>
      </c>
      <c r="C3824" s="1" t="str">
        <f t="shared" si="178"/>
        <v>Festive</v>
      </c>
      <c r="D3824" t="s">
        <v>56</v>
      </c>
      <c r="E3824" t="s">
        <v>29</v>
      </c>
      <c r="F3824">
        <v>364.02</v>
      </c>
      <c r="G3824">
        <v>314.17</v>
      </c>
      <c r="H3824">
        <v>24</v>
      </c>
      <c r="I3824">
        <f t="shared" si="179"/>
        <v>7540.08</v>
      </c>
    </row>
    <row r="3825" spans="1:9" x14ac:dyDescent="0.3">
      <c r="A3825" s="1">
        <v>45641</v>
      </c>
      <c r="B3825" s="1" t="str">
        <f t="shared" si="177"/>
        <v>December</v>
      </c>
      <c r="C3825" s="1" t="str">
        <f t="shared" si="178"/>
        <v>Festive</v>
      </c>
      <c r="D3825" t="s">
        <v>18</v>
      </c>
      <c r="E3825" t="s">
        <v>17</v>
      </c>
      <c r="F3825">
        <v>3.05</v>
      </c>
      <c r="G3825">
        <v>2.36</v>
      </c>
      <c r="H3825">
        <v>200</v>
      </c>
      <c r="I3825">
        <f t="shared" si="179"/>
        <v>472</v>
      </c>
    </row>
    <row r="3826" spans="1:9" x14ac:dyDescent="0.3">
      <c r="A3826" s="1">
        <v>45448</v>
      </c>
      <c r="B3826" s="1" t="str">
        <f t="shared" si="177"/>
        <v>June</v>
      </c>
      <c r="C3826" s="1" t="str">
        <f t="shared" si="178"/>
        <v>Summer</v>
      </c>
      <c r="D3826" t="s">
        <v>31</v>
      </c>
      <c r="E3826" t="s">
        <v>11</v>
      </c>
      <c r="F3826">
        <v>518.79999999999995</v>
      </c>
      <c r="G3826">
        <v>364.67</v>
      </c>
      <c r="H3826">
        <v>1</v>
      </c>
      <c r="I3826">
        <f t="shared" si="179"/>
        <v>364.67</v>
      </c>
    </row>
    <row r="3827" spans="1:9" x14ac:dyDescent="0.3">
      <c r="A3827" s="1">
        <v>45402</v>
      </c>
      <c r="B3827" s="1" t="str">
        <f t="shared" si="177"/>
        <v>April</v>
      </c>
      <c r="C3827" s="1" t="str">
        <f t="shared" si="178"/>
        <v>Summer</v>
      </c>
      <c r="D3827" t="s">
        <v>48</v>
      </c>
      <c r="E3827" t="s">
        <v>6</v>
      </c>
      <c r="F3827">
        <v>92.54</v>
      </c>
      <c r="G3827">
        <v>81.010000000000005</v>
      </c>
      <c r="H3827">
        <v>2</v>
      </c>
      <c r="I3827">
        <f t="shared" si="179"/>
        <v>162.02000000000001</v>
      </c>
    </row>
    <row r="3828" spans="1:9" x14ac:dyDescent="0.3">
      <c r="A3828" s="1">
        <v>45628</v>
      </c>
      <c r="B3828" s="1" t="str">
        <f t="shared" si="177"/>
        <v>December</v>
      </c>
      <c r="C3828" s="1" t="str">
        <f t="shared" si="178"/>
        <v>Festive</v>
      </c>
      <c r="D3828" t="s">
        <v>8</v>
      </c>
      <c r="E3828" t="s">
        <v>6</v>
      </c>
      <c r="F3828">
        <v>16.36</v>
      </c>
      <c r="G3828">
        <v>12.29</v>
      </c>
      <c r="H3828">
        <v>2</v>
      </c>
      <c r="I3828">
        <f t="shared" si="179"/>
        <v>24.58</v>
      </c>
    </row>
    <row r="3829" spans="1:9" x14ac:dyDescent="0.3">
      <c r="A3829" s="1">
        <v>45636</v>
      </c>
      <c r="B3829" s="1" t="str">
        <f t="shared" si="177"/>
        <v>December</v>
      </c>
      <c r="C3829" s="1" t="str">
        <f t="shared" si="178"/>
        <v>Festive</v>
      </c>
      <c r="D3829" t="s">
        <v>26</v>
      </c>
      <c r="E3829" t="s">
        <v>6</v>
      </c>
      <c r="F3829">
        <v>76.78</v>
      </c>
      <c r="G3829">
        <v>64.260000000000005</v>
      </c>
      <c r="H3829">
        <v>2</v>
      </c>
      <c r="I3829">
        <f t="shared" si="179"/>
        <v>128.52000000000001</v>
      </c>
    </row>
    <row r="3830" spans="1:9" x14ac:dyDescent="0.3">
      <c r="A3830" s="1">
        <v>45571</v>
      </c>
      <c r="B3830" s="1" t="str">
        <f t="shared" si="177"/>
        <v>October</v>
      </c>
      <c r="C3830" s="1" t="str">
        <f t="shared" si="178"/>
        <v>Festive</v>
      </c>
      <c r="D3830" t="s">
        <v>21</v>
      </c>
      <c r="E3830" t="s">
        <v>6</v>
      </c>
      <c r="F3830">
        <v>143.54</v>
      </c>
      <c r="G3830">
        <v>119.42</v>
      </c>
      <c r="H3830">
        <v>5</v>
      </c>
      <c r="I3830">
        <f t="shared" si="179"/>
        <v>597.1</v>
      </c>
    </row>
    <row r="3831" spans="1:9" x14ac:dyDescent="0.3">
      <c r="A3831" s="1">
        <v>45450</v>
      </c>
      <c r="B3831" s="1" t="str">
        <f t="shared" si="177"/>
        <v>June</v>
      </c>
      <c r="C3831" s="1" t="str">
        <f t="shared" si="178"/>
        <v>Summer</v>
      </c>
      <c r="D3831" t="s">
        <v>48</v>
      </c>
      <c r="E3831" t="s">
        <v>6</v>
      </c>
      <c r="F3831">
        <v>107.43</v>
      </c>
      <c r="G3831">
        <v>76.8</v>
      </c>
      <c r="H3831">
        <v>10</v>
      </c>
      <c r="I3831">
        <f t="shared" si="179"/>
        <v>768</v>
      </c>
    </row>
    <row r="3832" spans="1:9" x14ac:dyDescent="0.3">
      <c r="A3832" s="1">
        <v>45464</v>
      </c>
      <c r="B3832" s="1" t="str">
        <f t="shared" si="177"/>
        <v>June</v>
      </c>
      <c r="C3832" s="1" t="str">
        <f t="shared" si="178"/>
        <v>Summer</v>
      </c>
      <c r="D3832" t="s">
        <v>38</v>
      </c>
      <c r="E3832" t="s">
        <v>23</v>
      </c>
      <c r="F3832">
        <v>110.62</v>
      </c>
      <c r="G3832">
        <v>98.4</v>
      </c>
      <c r="H3832">
        <v>0.25</v>
      </c>
      <c r="I3832">
        <f t="shared" si="179"/>
        <v>24.6</v>
      </c>
    </row>
    <row r="3833" spans="1:9" x14ac:dyDescent="0.3">
      <c r="A3833" s="1">
        <v>45535</v>
      </c>
      <c r="B3833" s="1" t="str">
        <f t="shared" si="177"/>
        <v>August</v>
      </c>
      <c r="C3833" s="1" t="str">
        <f t="shared" si="178"/>
        <v>Monsoon</v>
      </c>
      <c r="D3833" t="s">
        <v>46</v>
      </c>
      <c r="E3833" t="s">
        <v>6</v>
      </c>
      <c r="F3833">
        <v>0.15</v>
      </c>
      <c r="G3833">
        <v>0.13</v>
      </c>
      <c r="H3833">
        <v>100</v>
      </c>
      <c r="I3833">
        <f t="shared" si="179"/>
        <v>13</v>
      </c>
    </row>
    <row r="3834" spans="1:9" x14ac:dyDescent="0.3">
      <c r="A3834" s="1">
        <v>45359</v>
      </c>
      <c r="B3834" s="1" t="str">
        <f t="shared" si="177"/>
        <v>March</v>
      </c>
      <c r="C3834" s="1" t="str">
        <f t="shared" si="178"/>
        <v>Winter</v>
      </c>
      <c r="D3834" t="s">
        <v>20</v>
      </c>
      <c r="E3834" t="s">
        <v>6</v>
      </c>
      <c r="F3834">
        <v>36.79</v>
      </c>
      <c r="G3834">
        <v>27.58</v>
      </c>
      <c r="H3834">
        <v>2</v>
      </c>
      <c r="I3834">
        <f t="shared" si="179"/>
        <v>55.16</v>
      </c>
    </row>
    <row r="3835" spans="1:9" x14ac:dyDescent="0.3">
      <c r="A3835" s="1">
        <v>45550</v>
      </c>
      <c r="B3835" s="1" t="str">
        <f t="shared" si="177"/>
        <v>September</v>
      </c>
      <c r="C3835" s="1" t="str">
        <f t="shared" si="178"/>
        <v>Monsoon</v>
      </c>
      <c r="D3835" t="s">
        <v>56</v>
      </c>
      <c r="E3835" t="s">
        <v>29</v>
      </c>
      <c r="F3835">
        <v>393.07</v>
      </c>
      <c r="G3835">
        <v>262.95999999999998</v>
      </c>
      <c r="H3835">
        <v>1</v>
      </c>
      <c r="I3835">
        <f t="shared" si="179"/>
        <v>262.95999999999998</v>
      </c>
    </row>
    <row r="3836" spans="1:9" x14ac:dyDescent="0.3">
      <c r="A3836" s="1">
        <v>45522</v>
      </c>
      <c r="B3836" s="1" t="str">
        <f t="shared" si="177"/>
        <v>August</v>
      </c>
      <c r="C3836" s="1" t="str">
        <f t="shared" si="178"/>
        <v>Monsoon</v>
      </c>
      <c r="D3836" t="s">
        <v>58</v>
      </c>
      <c r="E3836" t="s">
        <v>33</v>
      </c>
      <c r="F3836">
        <v>7.0000000000000007E-2</v>
      </c>
      <c r="G3836">
        <v>0.05</v>
      </c>
      <c r="H3836">
        <v>1000</v>
      </c>
      <c r="I3836">
        <f t="shared" si="179"/>
        <v>50</v>
      </c>
    </row>
    <row r="3837" spans="1:9" x14ac:dyDescent="0.3">
      <c r="A3837" s="1">
        <v>45368</v>
      </c>
      <c r="B3837" s="1" t="str">
        <f t="shared" si="177"/>
        <v>March</v>
      </c>
      <c r="C3837" s="1" t="str">
        <f t="shared" si="178"/>
        <v>Winter</v>
      </c>
      <c r="D3837" t="s">
        <v>34</v>
      </c>
      <c r="E3837" t="s">
        <v>35</v>
      </c>
      <c r="F3837">
        <v>0.44</v>
      </c>
      <c r="G3837">
        <v>0.38</v>
      </c>
      <c r="H3837">
        <v>500</v>
      </c>
      <c r="I3837">
        <f t="shared" si="179"/>
        <v>190</v>
      </c>
    </row>
    <row r="3838" spans="1:9" x14ac:dyDescent="0.3">
      <c r="A3838" s="1">
        <v>45458</v>
      </c>
      <c r="B3838" s="1" t="str">
        <f t="shared" si="177"/>
        <v>June</v>
      </c>
      <c r="C3838" s="1" t="str">
        <f t="shared" si="178"/>
        <v>Summer</v>
      </c>
      <c r="D3838" t="s">
        <v>7</v>
      </c>
      <c r="E3838" t="s">
        <v>6</v>
      </c>
      <c r="F3838">
        <v>73.349999999999994</v>
      </c>
      <c r="G3838">
        <v>56.02</v>
      </c>
      <c r="H3838">
        <v>3</v>
      </c>
      <c r="I3838">
        <f t="shared" si="179"/>
        <v>168.06</v>
      </c>
    </row>
    <row r="3839" spans="1:9" x14ac:dyDescent="0.3">
      <c r="A3839" s="1">
        <v>45645</v>
      </c>
      <c r="B3839" s="1" t="str">
        <f t="shared" si="177"/>
        <v>December</v>
      </c>
      <c r="C3839" s="1" t="str">
        <f t="shared" si="178"/>
        <v>Festive</v>
      </c>
      <c r="D3839" t="s">
        <v>55</v>
      </c>
      <c r="E3839" t="s">
        <v>35</v>
      </c>
      <c r="F3839">
        <v>0.38</v>
      </c>
      <c r="G3839">
        <v>0.26</v>
      </c>
      <c r="H3839">
        <v>500</v>
      </c>
      <c r="I3839">
        <f t="shared" si="179"/>
        <v>130</v>
      </c>
    </row>
    <row r="3840" spans="1:9" x14ac:dyDescent="0.3">
      <c r="A3840" s="1">
        <v>45501</v>
      </c>
      <c r="B3840" s="1" t="str">
        <f t="shared" si="177"/>
        <v>July</v>
      </c>
      <c r="C3840" s="1" t="str">
        <f t="shared" si="178"/>
        <v>Monsoon</v>
      </c>
      <c r="D3840" t="s">
        <v>26</v>
      </c>
      <c r="E3840" t="s">
        <v>6</v>
      </c>
      <c r="F3840">
        <v>81.97</v>
      </c>
      <c r="G3840">
        <v>69.459999999999994</v>
      </c>
      <c r="H3840">
        <v>0.5</v>
      </c>
      <c r="I3840">
        <f t="shared" si="179"/>
        <v>34.729999999999997</v>
      </c>
    </row>
    <row r="3841" spans="1:9" x14ac:dyDescent="0.3">
      <c r="A3841" s="1">
        <v>45616</v>
      </c>
      <c r="B3841" s="1" t="str">
        <f t="shared" si="177"/>
        <v>November</v>
      </c>
      <c r="C3841" s="1" t="str">
        <f t="shared" si="178"/>
        <v>Festive</v>
      </c>
      <c r="D3841" t="s">
        <v>49</v>
      </c>
      <c r="E3841" t="s">
        <v>4</v>
      </c>
      <c r="F3841">
        <v>94.01</v>
      </c>
      <c r="G3841">
        <v>74.55</v>
      </c>
      <c r="H3841">
        <v>10</v>
      </c>
      <c r="I3841">
        <f t="shared" si="179"/>
        <v>745.5</v>
      </c>
    </row>
    <row r="3842" spans="1:9" x14ac:dyDescent="0.3">
      <c r="A3842" s="1">
        <v>45571</v>
      </c>
      <c r="B3842" s="1" t="str">
        <f t="shared" si="177"/>
        <v>October</v>
      </c>
      <c r="C3842" s="1" t="str">
        <f t="shared" si="178"/>
        <v>Festive</v>
      </c>
      <c r="D3842" t="s">
        <v>34</v>
      </c>
      <c r="E3842" t="s">
        <v>35</v>
      </c>
      <c r="F3842">
        <v>0.26</v>
      </c>
      <c r="G3842">
        <v>0.24</v>
      </c>
      <c r="H3842">
        <v>1000</v>
      </c>
      <c r="I3842">
        <f t="shared" si="179"/>
        <v>240</v>
      </c>
    </row>
    <row r="3843" spans="1:9" x14ac:dyDescent="0.3">
      <c r="A3843" s="1">
        <v>45518</v>
      </c>
      <c r="B3843" s="1" t="str">
        <f t="shared" ref="B3843:B3906" si="180">TEXT(A3843,"MMMM")</f>
        <v>August</v>
      </c>
      <c r="C3843" s="1" t="str">
        <f t="shared" ref="C3843:C3906" si="181">IF(OR(MONTH(A3843)=10,MONTH(A3843)=11,MONTH(A3843)=12),"Festive",
IF(OR(MONTH(A3843)=1,MONTH(A3843)=2,MONTH(A3843)=3),"Winter",
IF(OR(MONTH(A3843)=4,MONTH(A3843)=5,MONTH(A3843)=6),"Summer",
"Monsoon")))</f>
        <v>Monsoon</v>
      </c>
      <c r="D3843" t="s">
        <v>25</v>
      </c>
      <c r="E3843" t="s">
        <v>6</v>
      </c>
      <c r="F3843">
        <v>89.25</v>
      </c>
      <c r="G3843">
        <v>73.150000000000006</v>
      </c>
      <c r="H3843">
        <v>0.25</v>
      </c>
      <c r="I3843">
        <f t="shared" ref="I3843:I3906" si="182">H3843*G3843</f>
        <v>18.287500000000001</v>
      </c>
    </row>
    <row r="3844" spans="1:9" x14ac:dyDescent="0.3">
      <c r="A3844" s="1">
        <v>45337</v>
      </c>
      <c r="B3844" s="1" t="str">
        <f t="shared" si="180"/>
        <v>February</v>
      </c>
      <c r="C3844" s="1" t="str">
        <f t="shared" si="181"/>
        <v>Winter</v>
      </c>
      <c r="D3844" t="s">
        <v>3</v>
      </c>
      <c r="E3844" t="s">
        <v>4</v>
      </c>
      <c r="F3844">
        <v>102.26</v>
      </c>
      <c r="G3844">
        <v>79.760000000000005</v>
      </c>
      <c r="H3844">
        <v>1</v>
      </c>
      <c r="I3844">
        <f t="shared" si="182"/>
        <v>79.760000000000005</v>
      </c>
    </row>
    <row r="3845" spans="1:9" x14ac:dyDescent="0.3">
      <c r="A3845" s="1">
        <v>45304</v>
      </c>
      <c r="B3845" s="1" t="str">
        <f t="shared" si="180"/>
        <v>January</v>
      </c>
      <c r="C3845" s="1" t="str">
        <f t="shared" si="181"/>
        <v>Winter</v>
      </c>
      <c r="D3845" t="s">
        <v>60</v>
      </c>
      <c r="E3845" t="s">
        <v>17</v>
      </c>
      <c r="F3845">
        <v>3.41</v>
      </c>
      <c r="G3845">
        <v>2.62</v>
      </c>
      <c r="H3845">
        <v>250</v>
      </c>
      <c r="I3845">
        <f t="shared" si="182"/>
        <v>655</v>
      </c>
    </row>
    <row r="3846" spans="1:9" x14ac:dyDescent="0.3">
      <c r="A3846" s="1">
        <v>45450</v>
      </c>
      <c r="B3846" s="1" t="str">
        <f t="shared" si="180"/>
        <v>June</v>
      </c>
      <c r="C3846" s="1" t="str">
        <f t="shared" si="181"/>
        <v>Summer</v>
      </c>
      <c r="D3846" t="s">
        <v>39</v>
      </c>
      <c r="E3846" t="s">
        <v>11</v>
      </c>
      <c r="F3846">
        <v>562.42999999999995</v>
      </c>
      <c r="G3846">
        <v>439.31</v>
      </c>
      <c r="H3846">
        <v>2</v>
      </c>
      <c r="I3846">
        <f t="shared" si="182"/>
        <v>878.62</v>
      </c>
    </row>
    <row r="3847" spans="1:9" x14ac:dyDescent="0.3">
      <c r="A3847" s="1">
        <v>45355</v>
      </c>
      <c r="B3847" s="1" t="str">
        <f t="shared" si="180"/>
        <v>March</v>
      </c>
      <c r="C3847" s="1" t="str">
        <f t="shared" si="181"/>
        <v>Winter</v>
      </c>
      <c r="D3847" t="s">
        <v>58</v>
      </c>
      <c r="E3847" t="s">
        <v>33</v>
      </c>
      <c r="F3847">
        <v>0.06</v>
      </c>
      <c r="G3847">
        <v>0.05</v>
      </c>
      <c r="H3847">
        <v>750</v>
      </c>
      <c r="I3847">
        <f t="shared" si="182"/>
        <v>37.5</v>
      </c>
    </row>
    <row r="3848" spans="1:9" x14ac:dyDescent="0.3">
      <c r="A3848" s="1">
        <v>45335</v>
      </c>
      <c r="B3848" s="1" t="str">
        <f t="shared" si="180"/>
        <v>February</v>
      </c>
      <c r="C3848" s="1" t="str">
        <f t="shared" si="181"/>
        <v>Winter</v>
      </c>
      <c r="D3848" t="s">
        <v>21</v>
      </c>
      <c r="E3848" t="s">
        <v>6</v>
      </c>
      <c r="F3848">
        <v>127.75</v>
      </c>
      <c r="G3848">
        <v>98.37</v>
      </c>
      <c r="H3848">
        <v>10</v>
      </c>
      <c r="I3848">
        <f t="shared" si="182"/>
        <v>983.7</v>
      </c>
    </row>
    <row r="3849" spans="1:9" x14ac:dyDescent="0.3">
      <c r="A3849" s="1">
        <v>45645</v>
      </c>
      <c r="B3849" s="1" t="str">
        <f t="shared" si="180"/>
        <v>December</v>
      </c>
      <c r="C3849" s="1" t="str">
        <f t="shared" si="181"/>
        <v>Festive</v>
      </c>
      <c r="D3849" t="s">
        <v>48</v>
      </c>
      <c r="E3849" t="s">
        <v>6</v>
      </c>
      <c r="F3849">
        <v>37.94</v>
      </c>
      <c r="G3849">
        <v>33.18</v>
      </c>
      <c r="H3849">
        <v>5</v>
      </c>
      <c r="I3849">
        <f t="shared" si="182"/>
        <v>165.9</v>
      </c>
    </row>
    <row r="3850" spans="1:9" x14ac:dyDescent="0.3">
      <c r="A3850" s="1">
        <v>45319</v>
      </c>
      <c r="B3850" s="1" t="str">
        <f t="shared" si="180"/>
        <v>January</v>
      </c>
      <c r="C3850" s="1" t="str">
        <f t="shared" si="181"/>
        <v>Winter</v>
      </c>
      <c r="D3850" t="s">
        <v>41</v>
      </c>
      <c r="E3850" t="s">
        <v>42</v>
      </c>
      <c r="F3850">
        <v>0.36</v>
      </c>
      <c r="G3850">
        <v>0.3</v>
      </c>
      <c r="H3850">
        <v>2000</v>
      </c>
      <c r="I3850">
        <f t="shared" si="182"/>
        <v>600</v>
      </c>
    </row>
    <row r="3851" spans="1:9" x14ac:dyDescent="0.3">
      <c r="A3851" s="1">
        <v>45559</v>
      </c>
      <c r="B3851" s="1" t="str">
        <f t="shared" si="180"/>
        <v>September</v>
      </c>
      <c r="C3851" s="1" t="str">
        <f t="shared" si="181"/>
        <v>Monsoon</v>
      </c>
      <c r="D3851" t="s">
        <v>53</v>
      </c>
      <c r="E3851" t="s">
        <v>6</v>
      </c>
      <c r="F3851">
        <v>40.450000000000003</v>
      </c>
      <c r="G3851">
        <v>37.549999999999997</v>
      </c>
      <c r="H3851">
        <v>10</v>
      </c>
      <c r="I3851">
        <f t="shared" si="182"/>
        <v>375.5</v>
      </c>
    </row>
    <row r="3852" spans="1:9" x14ac:dyDescent="0.3">
      <c r="A3852" s="1">
        <v>45626</v>
      </c>
      <c r="B3852" s="1" t="str">
        <f t="shared" si="180"/>
        <v>November</v>
      </c>
      <c r="C3852" s="1" t="str">
        <f t="shared" si="181"/>
        <v>Festive</v>
      </c>
      <c r="D3852" t="s">
        <v>25</v>
      </c>
      <c r="E3852" t="s">
        <v>6</v>
      </c>
      <c r="F3852">
        <v>45.29</v>
      </c>
      <c r="G3852">
        <v>35.17</v>
      </c>
      <c r="H3852">
        <v>0.25</v>
      </c>
      <c r="I3852">
        <f t="shared" si="182"/>
        <v>8.7925000000000004</v>
      </c>
    </row>
    <row r="3853" spans="1:9" x14ac:dyDescent="0.3">
      <c r="A3853" s="1">
        <v>45301</v>
      </c>
      <c r="B3853" s="1" t="str">
        <f t="shared" si="180"/>
        <v>January</v>
      </c>
      <c r="C3853" s="1" t="str">
        <f t="shared" si="181"/>
        <v>Winter</v>
      </c>
      <c r="D3853" t="s">
        <v>18</v>
      </c>
      <c r="E3853" t="s">
        <v>17</v>
      </c>
      <c r="F3853">
        <v>4.6100000000000003</v>
      </c>
      <c r="G3853">
        <v>3.95</v>
      </c>
      <c r="H3853">
        <v>2000</v>
      </c>
      <c r="I3853">
        <f t="shared" si="182"/>
        <v>7900</v>
      </c>
    </row>
    <row r="3854" spans="1:9" x14ac:dyDescent="0.3">
      <c r="A3854" s="1">
        <v>45634</v>
      </c>
      <c r="B3854" s="1" t="str">
        <f t="shared" si="180"/>
        <v>December</v>
      </c>
      <c r="C3854" s="1" t="str">
        <f t="shared" si="181"/>
        <v>Festive</v>
      </c>
      <c r="D3854" t="s">
        <v>24</v>
      </c>
      <c r="E3854" t="s">
        <v>6</v>
      </c>
      <c r="F3854">
        <v>1.29</v>
      </c>
      <c r="G3854">
        <v>0.96</v>
      </c>
      <c r="H3854">
        <v>500</v>
      </c>
      <c r="I3854">
        <f t="shared" si="182"/>
        <v>480</v>
      </c>
    </row>
    <row r="3855" spans="1:9" x14ac:dyDescent="0.3">
      <c r="A3855" s="1">
        <v>45568</v>
      </c>
      <c r="B3855" s="1" t="str">
        <f t="shared" si="180"/>
        <v>October</v>
      </c>
      <c r="C3855" s="1" t="str">
        <f t="shared" si="181"/>
        <v>Festive</v>
      </c>
      <c r="D3855" t="s">
        <v>18</v>
      </c>
      <c r="E3855" t="s">
        <v>17</v>
      </c>
      <c r="F3855">
        <v>4.3899999999999997</v>
      </c>
      <c r="G3855">
        <v>2.99</v>
      </c>
      <c r="H3855">
        <v>1500</v>
      </c>
      <c r="I3855">
        <f t="shared" si="182"/>
        <v>4485</v>
      </c>
    </row>
    <row r="3856" spans="1:9" x14ac:dyDescent="0.3">
      <c r="A3856" s="1">
        <v>45592</v>
      </c>
      <c r="B3856" s="1" t="str">
        <f t="shared" si="180"/>
        <v>October</v>
      </c>
      <c r="C3856" s="1" t="str">
        <f t="shared" si="181"/>
        <v>Festive</v>
      </c>
      <c r="D3856" t="s">
        <v>60</v>
      </c>
      <c r="E3856" t="s">
        <v>17</v>
      </c>
      <c r="F3856">
        <v>3.5</v>
      </c>
      <c r="G3856">
        <v>2.5099999999999998</v>
      </c>
      <c r="H3856">
        <v>350</v>
      </c>
      <c r="I3856">
        <f t="shared" si="182"/>
        <v>878.49999999999989</v>
      </c>
    </row>
    <row r="3857" spans="1:9" x14ac:dyDescent="0.3">
      <c r="A3857" s="1">
        <v>45656</v>
      </c>
      <c r="B3857" s="1" t="str">
        <f t="shared" si="180"/>
        <v>December</v>
      </c>
      <c r="C3857" s="1" t="str">
        <f t="shared" si="181"/>
        <v>Festive</v>
      </c>
      <c r="D3857" t="s">
        <v>60</v>
      </c>
      <c r="E3857" t="s">
        <v>17</v>
      </c>
      <c r="F3857">
        <v>1.47</v>
      </c>
      <c r="G3857">
        <v>1.26</v>
      </c>
      <c r="H3857">
        <v>5000</v>
      </c>
      <c r="I3857">
        <f t="shared" si="182"/>
        <v>6300</v>
      </c>
    </row>
    <row r="3858" spans="1:9" x14ac:dyDescent="0.3">
      <c r="A3858" s="1">
        <v>45519</v>
      </c>
      <c r="B3858" s="1" t="str">
        <f t="shared" si="180"/>
        <v>August</v>
      </c>
      <c r="C3858" s="1" t="str">
        <f t="shared" si="181"/>
        <v>Monsoon</v>
      </c>
      <c r="D3858" t="s">
        <v>47</v>
      </c>
      <c r="E3858" t="s">
        <v>6</v>
      </c>
      <c r="F3858">
        <v>63.13</v>
      </c>
      <c r="G3858">
        <v>51.32</v>
      </c>
      <c r="H3858">
        <v>5</v>
      </c>
      <c r="I3858">
        <f t="shared" si="182"/>
        <v>256.60000000000002</v>
      </c>
    </row>
    <row r="3859" spans="1:9" x14ac:dyDescent="0.3">
      <c r="A3859" s="1">
        <v>45634</v>
      </c>
      <c r="B3859" s="1" t="str">
        <f t="shared" si="180"/>
        <v>December</v>
      </c>
      <c r="C3859" s="1" t="str">
        <f t="shared" si="181"/>
        <v>Festive</v>
      </c>
      <c r="D3859" t="s">
        <v>22</v>
      </c>
      <c r="E3859" t="s">
        <v>23</v>
      </c>
      <c r="F3859">
        <v>261.07</v>
      </c>
      <c r="G3859">
        <v>194.78</v>
      </c>
      <c r="H3859">
        <v>1</v>
      </c>
      <c r="I3859">
        <f t="shared" si="182"/>
        <v>194.78</v>
      </c>
    </row>
    <row r="3860" spans="1:9" x14ac:dyDescent="0.3">
      <c r="A3860" s="1">
        <v>45497</v>
      </c>
      <c r="B3860" s="1" t="str">
        <f t="shared" si="180"/>
        <v>July</v>
      </c>
      <c r="C3860" s="1" t="str">
        <f t="shared" si="181"/>
        <v>Monsoon</v>
      </c>
      <c r="D3860" t="s">
        <v>45</v>
      </c>
      <c r="E3860" t="s">
        <v>23</v>
      </c>
      <c r="F3860">
        <v>190.27</v>
      </c>
      <c r="G3860">
        <v>169.68</v>
      </c>
      <c r="H3860">
        <v>5</v>
      </c>
      <c r="I3860">
        <f t="shared" si="182"/>
        <v>848.40000000000009</v>
      </c>
    </row>
    <row r="3861" spans="1:9" x14ac:dyDescent="0.3">
      <c r="A3861" s="1">
        <v>45543</v>
      </c>
      <c r="B3861" s="1" t="str">
        <f t="shared" si="180"/>
        <v>September</v>
      </c>
      <c r="C3861" s="1" t="str">
        <f t="shared" si="181"/>
        <v>Monsoon</v>
      </c>
      <c r="D3861" t="s">
        <v>39</v>
      </c>
      <c r="E3861" t="s">
        <v>11</v>
      </c>
      <c r="F3861">
        <v>427.33</v>
      </c>
      <c r="G3861">
        <v>310.48</v>
      </c>
      <c r="H3861">
        <v>2</v>
      </c>
      <c r="I3861">
        <f t="shared" si="182"/>
        <v>620.96</v>
      </c>
    </row>
    <row r="3862" spans="1:9" x14ac:dyDescent="0.3">
      <c r="A3862" s="1">
        <v>45303</v>
      </c>
      <c r="B3862" s="1" t="str">
        <f t="shared" si="180"/>
        <v>January</v>
      </c>
      <c r="C3862" s="1" t="str">
        <f t="shared" si="181"/>
        <v>Winter</v>
      </c>
      <c r="D3862" t="s">
        <v>60</v>
      </c>
      <c r="E3862" t="s">
        <v>17</v>
      </c>
      <c r="F3862">
        <v>2.21</v>
      </c>
      <c r="G3862">
        <v>1.86</v>
      </c>
      <c r="H3862">
        <v>1000</v>
      </c>
      <c r="I3862">
        <f t="shared" si="182"/>
        <v>1860</v>
      </c>
    </row>
    <row r="3863" spans="1:9" x14ac:dyDescent="0.3">
      <c r="A3863" s="1">
        <v>45589</v>
      </c>
      <c r="B3863" s="1" t="str">
        <f t="shared" si="180"/>
        <v>October</v>
      </c>
      <c r="C3863" s="1" t="str">
        <f t="shared" si="181"/>
        <v>Festive</v>
      </c>
      <c r="D3863" t="s">
        <v>31</v>
      </c>
      <c r="E3863" t="s">
        <v>11</v>
      </c>
      <c r="F3863">
        <v>656.04</v>
      </c>
      <c r="G3863">
        <v>462.03</v>
      </c>
      <c r="H3863">
        <v>0.25</v>
      </c>
      <c r="I3863">
        <f t="shared" si="182"/>
        <v>115.50749999999999</v>
      </c>
    </row>
    <row r="3864" spans="1:9" x14ac:dyDescent="0.3">
      <c r="A3864" s="1">
        <v>45562</v>
      </c>
      <c r="B3864" s="1" t="str">
        <f t="shared" si="180"/>
        <v>September</v>
      </c>
      <c r="C3864" s="1" t="str">
        <f t="shared" si="181"/>
        <v>Monsoon</v>
      </c>
      <c r="D3864" t="s">
        <v>32</v>
      </c>
      <c r="E3864" t="s">
        <v>33</v>
      </c>
      <c r="F3864">
        <v>0.05</v>
      </c>
      <c r="G3864">
        <v>0.04</v>
      </c>
      <c r="H3864">
        <v>5000</v>
      </c>
      <c r="I3864">
        <f t="shared" si="182"/>
        <v>200</v>
      </c>
    </row>
    <row r="3865" spans="1:9" x14ac:dyDescent="0.3">
      <c r="A3865" s="1">
        <v>45598</v>
      </c>
      <c r="B3865" s="1" t="str">
        <f t="shared" si="180"/>
        <v>November</v>
      </c>
      <c r="C3865" s="1" t="str">
        <f t="shared" si="181"/>
        <v>Festive</v>
      </c>
      <c r="D3865" t="s">
        <v>19</v>
      </c>
      <c r="E3865" t="s">
        <v>14</v>
      </c>
      <c r="F3865">
        <v>58.42</v>
      </c>
      <c r="G3865">
        <v>54.65</v>
      </c>
      <c r="H3865">
        <v>5</v>
      </c>
      <c r="I3865">
        <f t="shared" si="182"/>
        <v>273.25</v>
      </c>
    </row>
    <row r="3866" spans="1:9" x14ac:dyDescent="0.3">
      <c r="A3866" s="1">
        <v>45578</v>
      </c>
      <c r="B3866" s="1" t="str">
        <f t="shared" si="180"/>
        <v>October</v>
      </c>
      <c r="C3866" s="1" t="str">
        <f t="shared" si="181"/>
        <v>Festive</v>
      </c>
      <c r="D3866" t="s">
        <v>52</v>
      </c>
      <c r="E3866" t="s">
        <v>42</v>
      </c>
      <c r="F3866">
        <v>0.55000000000000004</v>
      </c>
      <c r="G3866">
        <v>0.45</v>
      </c>
      <c r="H3866">
        <v>250</v>
      </c>
      <c r="I3866">
        <f t="shared" si="182"/>
        <v>112.5</v>
      </c>
    </row>
    <row r="3867" spans="1:9" x14ac:dyDescent="0.3">
      <c r="A3867" s="1">
        <v>45438</v>
      </c>
      <c r="B3867" s="1" t="str">
        <f t="shared" si="180"/>
        <v>May</v>
      </c>
      <c r="C3867" s="1" t="str">
        <f t="shared" si="181"/>
        <v>Summer</v>
      </c>
      <c r="D3867" t="s">
        <v>16</v>
      </c>
      <c r="E3867" t="s">
        <v>17</v>
      </c>
      <c r="F3867">
        <v>1.99</v>
      </c>
      <c r="G3867">
        <v>1.75</v>
      </c>
      <c r="H3867">
        <v>5000</v>
      </c>
      <c r="I3867">
        <f t="shared" si="182"/>
        <v>8750</v>
      </c>
    </row>
    <row r="3868" spans="1:9" x14ac:dyDescent="0.3">
      <c r="A3868" s="1">
        <v>45598</v>
      </c>
      <c r="B3868" s="1" t="str">
        <f t="shared" si="180"/>
        <v>November</v>
      </c>
      <c r="C3868" s="1" t="str">
        <f t="shared" si="181"/>
        <v>Festive</v>
      </c>
      <c r="D3868" t="s">
        <v>24</v>
      </c>
      <c r="E3868" t="s">
        <v>6</v>
      </c>
      <c r="F3868">
        <v>0.87</v>
      </c>
      <c r="G3868">
        <v>0.69</v>
      </c>
      <c r="H3868">
        <v>50</v>
      </c>
      <c r="I3868">
        <f t="shared" si="182"/>
        <v>34.5</v>
      </c>
    </row>
    <row r="3869" spans="1:9" x14ac:dyDescent="0.3">
      <c r="A3869" s="1">
        <v>45370</v>
      </c>
      <c r="B3869" s="1" t="str">
        <f t="shared" si="180"/>
        <v>March</v>
      </c>
      <c r="C3869" s="1" t="str">
        <f t="shared" si="181"/>
        <v>Winter</v>
      </c>
      <c r="D3869" t="s">
        <v>37</v>
      </c>
      <c r="E3869" t="s">
        <v>33</v>
      </c>
      <c r="F3869">
        <v>7.0000000000000007E-2</v>
      </c>
      <c r="G3869">
        <v>0.05</v>
      </c>
      <c r="H3869">
        <v>1000</v>
      </c>
      <c r="I3869">
        <f t="shared" si="182"/>
        <v>50</v>
      </c>
    </row>
    <row r="3870" spans="1:9" x14ac:dyDescent="0.3">
      <c r="A3870" s="1">
        <v>45618</v>
      </c>
      <c r="B3870" s="1" t="str">
        <f t="shared" si="180"/>
        <v>November</v>
      </c>
      <c r="C3870" s="1" t="str">
        <f t="shared" si="181"/>
        <v>Festive</v>
      </c>
      <c r="D3870" t="s">
        <v>34</v>
      </c>
      <c r="E3870" t="s">
        <v>35</v>
      </c>
      <c r="F3870">
        <v>0.38</v>
      </c>
      <c r="G3870">
        <v>0.26</v>
      </c>
      <c r="H3870">
        <v>2000</v>
      </c>
      <c r="I3870">
        <f t="shared" si="182"/>
        <v>520</v>
      </c>
    </row>
    <row r="3871" spans="1:9" x14ac:dyDescent="0.3">
      <c r="A3871" s="1">
        <v>45322</v>
      </c>
      <c r="B3871" s="1" t="str">
        <f t="shared" si="180"/>
        <v>January</v>
      </c>
      <c r="C3871" s="1" t="str">
        <f t="shared" si="181"/>
        <v>Winter</v>
      </c>
      <c r="D3871" t="s">
        <v>8</v>
      </c>
      <c r="E3871" t="s">
        <v>6</v>
      </c>
      <c r="F3871">
        <v>12.86</v>
      </c>
      <c r="G3871">
        <v>9.89</v>
      </c>
      <c r="H3871">
        <v>2</v>
      </c>
      <c r="I3871">
        <f t="shared" si="182"/>
        <v>19.78</v>
      </c>
    </row>
    <row r="3872" spans="1:9" x14ac:dyDescent="0.3">
      <c r="A3872" s="1">
        <v>45458</v>
      </c>
      <c r="B3872" s="1" t="str">
        <f t="shared" si="180"/>
        <v>June</v>
      </c>
      <c r="C3872" s="1" t="str">
        <f t="shared" si="181"/>
        <v>Summer</v>
      </c>
      <c r="D3872" t="s">
        <v>34</v>
      </c>
      <c r="E3872" t="s">
        <v>35</v>
      </c>
      <c r="F3872">
        <v>0.16</v>
      </c>
      <c r="G3872">
        <v>0.11</v>
      </c>
      <c r="H3872">
        <v>2000</v>
      </c>
      <c r="I3872">
        <f t="shared" si="182"/>
        <v>220</v>
      </c>
    </row>
    <row r="3873" spans="1:9" x14ac:dyDescent="0.3">
      <c r="A3873" s="1">
        <v>45657</v>
      </c>
      <c r="B3873" s="1" t="str">
        <f t="shared" si="180"/>
        <v>December</v>
      </c>
      <c r="C3873" s="1" t="str">
        <f t="shared" si="181"/>
        <v>Festive</v>
      </c>
      <c r="D3873" t="s">
        <v>13</v>
      </c>
      <c r="E3873" t="s">
        <v>14</v>
      </c>
      <c r="F3873">
        <v>55.02</v>
      </c>
      <c r="G3873">
        <v>38.630000000000003</v>
      </c>
      <c r="H3873">
        <v>3</v>
      </c>
      <c r="I3873">
        <f t="shared" si="182"/>
        <v>115.89000000000001</v>
      </c>
    </row>
    <row r="3874" spans="1:9" x14ac:dyDescent="0.3">
      <c r="A3874" s="1">
        <v>45615</v>
      </c>
      <c r="B3874" s="1" t="str">
        <f t="shared" si="180"/>
        <v>November</v>
      </c>
      <c r="C3874" s="1" t="str">
        <f t="shared" si="181"/>
        <v>Festive</v>
      </c>
      <c r="D3874" t="s">
        <v>25</v>
      </c>
      <c r="E3874" t="s">
        <v>6</v>
      </c>
      <c r="F3874">
        <v>30.24</v>
      </c>
      <c r="G3874">
        <v>22.25</v>
      </c>
      <c r="H3874">
        <v>5</v>
      </c>
      <c r="I3874">
        <f t="shared" si="182"/>
        <v>111.25</v>
      </c>
    </row>
    <row r="3875" spans="1:9" x14ac:dyDescent="0.3">
      <c r="A3875" s="1">
        <v>45584</v>
      </c>
      <c r="B3875" s="1" t="str">
        <f t="shared" si="180"/>
        <v>October</v>
      </c>
      <c r="C3875" s="1" t="str">
        <f t="shared" si="181"/>
        <v>Festive</v>
      </c>
      <c r="D3875" t="s">
        <v>25</v>
      </c>
      <c r="E3875" t="s">
        <v>6</v>
      </c>
      <c r="F3875">
        <v>50.2</v>
      </c>
      <c r="G3875">
        <v>34.33</v>
      </c>
      <c r="H3875">
        <v>10</v>
      </c>
      <c r="I3875">
        <f t="shared" si="182"/>
        <v>343.29999999999995</v>
      </c>
    </row>
    <row r="3876" spans="1:9" x14ac:dyDescent="0.3">
      <c r="A3876" s="1">
        <v>45457</v>
      </c>
      <c r="B3876" s="1" t="str">
        <f t="shared" si="180"/>
        <v>June</v>
      </c>
      <c r="C3876" s="1" t="str">
        <f t="shared" si="181"/>
        <v>Summer</v>
      </c>
      <c r="D3876" t="s">
        <v>44</v>
      </c>
      <c r="E3876" t="s">
        <v>6</v>
      </c>
      <c r="F3876">
        <v>9.15</v>
      </c>
      <c r="G3876">
        <v>7.11</v>
      </c>
      <c r="H3876">
        <v>6</v>
      </c>
      <c r="I3876">
        <f t="shared" si="182"/>
        <v>42.660000000000004</v>
      </c>
    </row>
    <row r="3877" spans="1:9" x14ac:dyDescent="0.3">
      <c r="A3877" s="1">
        <v>45581</v>
      </c>
      <c r="B3877" s="1" t="str">
        <f t="shared" si="180"/>
        <v>October</v>
      </c>
      <c r="C3877" s="1" t="str">
        <f t="shared" si="181"/>
        <v>Festive</v>
      </c>
      <c r="D3877" t="s">
        <v>28</v>
      </c>
      <c r="E3877" t="s">
        <v>29</v>
      </c>
      <c r="F3877">
        <v>346.83</v>
      </c>
      <c r="G3877">
        <v>313.88</v>
      </c>
      <c r="H3877">
        <v>6</v>
      </c>
      <c r="I3877">
        <f t="shared" si="182"/>
        <v>1883.28</v>
      </c>
    </row>
    <row r="3878" spans="1:9" x14ac:dyDescent="0.3">
      <c r="A3878" s="1">
        <v>45596</v>
      </c>
      <c r="B3878" s="1" t="str">
        <f t="shared" si="180"/>
        <v>October</v>
      </c>
      <c r="C3878" s="1" t="str">
        <f t="shared" si="181"/>
        <v>Festive</v>
      </c>
      <c r="D3878" t="s">
        <v>24</v>
      </c>
      <c r="E3878" t="s">
        <v>6</v>
      </c>
      <c r="F3878">
        <v>1.1599999999999999</v>
      </c>
      <c r="G3878">
        <v>0.82</v>
      </c>
      <c r="H3878">
        <v>250</v>
      </c>
      <c r="I3878">
        <f t="shared" si="182"/>
        <v>205</v>
      </c>
    </row>
    <row r="3879" spans="1:9" x14ac:dyDescent="0.3">
      <c r="A3879" s="1">
        <v>45413</v>
      </c>
      <c r="B3879" s="1" t="str">
        <f t="shared" si="180"/>
        <v>May</v>
      </c>
      <c r="C3879" s="1" t="str">
        <f t="shared" si="181"/>
        <v>Summer</v>
      </c>
      <c r="D3879" t="s">
        <v>7</v>
      </c>
      <c r="E3879" t="s">
        <v>6</v>
      </c>
      <c r="F3879">
        <v>70.89</v>
      </c>
      <c r="G3879">
        <v>51.57</v>
      </c>
      <c r="H3879">
        <v>0.25</v>
      </c>
      <c r="I3879">
        <f t="shared" si="182"/>
        <v>12.8925</v>
      </c>
    </row>
    <row r="3880" spans="1:9" x14ac:dyDescent="0.3">
      <c r="A3880" s="1">
        <v>45550</v>
      </c>
      <c r="B3880" s="1" t="str">
        <f t="shared" si="180"/>
        <v>September</v>
      </c>
      <c r="C3880" s="1" t="str">
        <f t="shared" si="181"/>
        <v>Monsoon</v>
      </c>
      <c r="D3880" t="s">
        <v>30</v>
      </c>
      <c r="E3880" t="s">
        <v>6</v>
      </c>
      <c r="F3880">
        <v>59.58</v>
      </c>
      <c r="G3880">
        <v>52.29</v>
      </c>
      <c r="H3880">
        <v>3</v>
      </c>
      <c r="I3880">
        <f t="shared" si="182"/>
        <v>156.87</v>
      </c>
    </row>
    <row r="3881" spans="1:9" x14ac:dyDescent="0.3">
      <c r="A3881" s="1">
        <v>45580</v>
      </c>
      <c r="B3881" s="1" t="str">
        <f t="shared" si="180"/>
        <v>October</v>
      </c>
      <c r="C3881" s="1" t="str">
        <f t="shared" si="181"/>
        <v>Festive</v>
      </c>
      <c r="D3881" t="s">
        <v>28</v>
      </c>
      <c r="E3881" t="s">
        <v>29</v>
      </c>
      <c r="F3881">
        <v>268.33999999999997</v>
      </c>
      <c r="G3881">
        <v>235.57</v>
      </c>
      <c r="H3881">
        <v>2</v>
      </c>
      <c r="I3881">
        <f t="shared" si="182"/>
        <v>471.14</v>
      </c>
    </row>
    <row r="3882" spans="1:9" x14ac:dyDescent="0.3">
      <c r="A3882" s="1">
        <v>45606</v>
      </c>
      <c r="B3882" s="1" t="str">
        <f t="shared" si="180"/>
        <v>November</v>
      </c>
      <c r="C3882" s="1" t="str">
        <f t="shared" si="181"/>
        <v>Festive</v>
      </c>
      <c r="D3882" t="s">
        <v>44</v>
      </c>
      <c r="E3882" t="s">
        <v>6</v>
      </c>
      <c r="F3882">
        <v>12.53</v>
      </c>
      <c r="G3882">
        <v>10.48</v>
      </c>
      <c r="H3882">
        <v>3</v>
      </c>
      <c r="I3882">
        <f t="shared" si="182"/>
        <v>31.44</v>
      </c>
    </row>
    <row r="3883" spans="1:9" x14ac:dyDescent="0.3">
      <c r="A3883" s="1">
        <v>45500</v>
      </c>
      <c r="B3883" s="1" t="str">
        <f t="shared" si="180"/>
        <v>July</v>
      </c>
      <c r="C3883" s="1" t="str">
        <f t="shared" si="181"/>
        <v>Monsoon</v>
      </c>
      <c r="D3883" t="s">
        <v>8</v>
      </c>
      <c r="E3883" t="s">
        <v>6</v>
      </c>
      <c r="F3883">
        <v>26</v>
      </c>
      <c r="G3883">
        <v>18.12</v>
      </c>
      <c r="H3883">
        <v>1</v>
      </c>
      <c r="I3883">
        <f t="shared" si="182"/>
        <v>18.12</v>
      </c>
    </row>
    <row r="3884" spans="1:9" x14ac:dyDescent="0.3">
      <c r="A3884" s="1">
        <v>45569</v>
      </c>
      <c r="B3884" s="1" t="str">
        <f t="shared" si="180"/>
        <v>October</v>
      </c>
      <c r="C3884" s="1" t="str">
        <f t="shared" si="181"/>
        <v>Festive</v>
      </c>
      <c r="D3884" t="s">
        <v>24</v>
      </c>
      <c r="E3884" t="s">
        <v>6</v>
      </c>
      <c r="F3884">
        <v>1.4</v>
      </c>
      <c r="G3884">
        <v>0.96</v>
      </c>
      <c r="H3884">
        <v>100</v>
      </c>
      <c r="I3884">
        <f t="shared" si="182"/>
        <v>96</v>
      </c>
    </row>
    <row r="3885" spans="1:9" x14ac:dyDescent="0.3">
      <c r="A3885" s="1">
        <v>45411</v>
      </c>
      <c r="B3885" s="1" t="str">
        <f t="shared" si="180"/>
        <v>April</v>
      </c>
      <c r="C3885" s="1" t="str">
        <f t="shared" si="181"/>
        <v>Summer</v>
      </c>
      <c r="D3885" t="s">
        <v>49</v>
      </c>
      <c r="E3885" t="s">
        <v>4</v>
      </c>
      <c r="F3885">
        <v>147.78</v>
      </c>
      <c r="G3885">
        <v>123.42</v>
      </c>
      <c r="H3885">
        <v>10</v>
      </c>
      <c r="I3885">
        <f t="shared" si="182"/>
        <v>1234.2</v>
      </c>
    </row>
    <row r="3886" spans="1:9" x14ac:dyDescent="0.3">
      <c r="A3886" s="1">
        <v>45301</v>
      </c>
      <c r="B3886" s="1" t="str">
        <f t="shared" si="180"/>
        <v>January</v>
      </c>
      <c r="C3886" s="1" t="str">
        <f t="shared" si="181"/>
        <v>Winter</v>
      </c>
      <c r="D3886" t="s">
        <v>57</v>
      </c>
      <c r="E3886" t="s">
        <v>42</v>
      </c>
      <c r="F3886">
        <v>0.38</v>
      </c>
      <c r="G3886">
        <v>0.3</v>
      </c>
      <c r="H3886">
        <v>100</v>
      </c>
      <c r="I3886">
        <f t="shared" si="182"/>
        <v>30</v>
      </c>
    </row>
    <row r="3887" spans="1:9" x14ac:dyDescent="0.3">
      <c r="A3887" s="1">
        <v>45641</v>
      </c>
      <c r="B3887" s="1" t="str">
        <f t="shared" si="180"/>
        <v>December</v>
      </c>
      <c r="C3887" s="1" t="str">
        <f t="shared" si="181"/>
        <v>Festive</v>
      </c>
      <c r="D3887" t="s">
        <v>41</v>
      </c>
      <c r="E3887" t="s">
        <v>42</v>
      </c>
      <c r="F3887">
        <v>0.57999999999999996</v>
      </c>
      <c r="G3887">
        <v>0.45</v>
      </c>
      <c r="H3887">
        <v>2000</v>
      </c>
      <c r="I3887">
        <f t="shared" si="182"/>
        <v>900</v>
      </c>
    </row>
    <row r="3888" spans="1:9" x14ac:dyDescent="0.3">
      <c r="A3888" s="1">
        <v>45418</v>
      </c>
      <c r="B3888" s="1" t="str">
        <f t="shared" si="180"/>
        <v>May</v>
      </c>
      <c r="C3888" s="1" t="str">
        <f t="shared" si="181"/>
        <v>Summer</v>
      </c>
      <c r="D3888" t="s">
        <v>43</v>
      </c>
      <c r="E3888" t="s">
        <v>6</v>
      </c>
      <c r="F3888">
        <v>45.15</v>
      </c>
      <c r="G3888">
        <v>42.52</v>
      </c>
      <c r="H3888">
        <v>0.25</v>
      </c>
      <c r="I3888">
        <f t="shared" si="182"/>
        <v>10.63</v>
      </c>
    </row>
    <row r="3889" spans="1:9" x14ac:dyDescent="0.3">
      <c r="A3889" s="1">
        <v>45356</v>
      </c>
      <c r="B3889" s="1" t="str">
        <f t="shared" si="180"/>
        <v>March</v>
      </c>
      <c r="C3889" s="1" t="str">
        <f t="shared" si="181"/>
        <v>Winter</v>
      </c>
      <c r="D3889" t="s">
        <v>53</v>
      </c>
      <c r="E3889" t="s">
        <v>6</v>
      </c>
      <c r="F3889">
        <v>61.94</v>
      </c>
      <c r="G3889">
        <v>50.08</v>
      </c>
      <c r="H3889">
        <v>3</v>
      </c>
      <c r="I3889">
        <f t="shared" si="182"/>
        <v>150.24</v>
      </c>
    </row>
    <row r="3890" spans="1:9" x14ac:dyDescent="0.3">
      <c r="A3890" s="1">
        <v>45618</v>
      </c>
      <c r="B3890" s="1" t="str">
        <f t="shared" si="180"/>
        <v>November</v>
      </c>
      <c r="C3890" s="1" t="str">
        <f t="shared" si="181"/>
        <v>Festive</v>
      </c>
      <c r="D3890" t="s">
        <v>18</v>
      </c>
      <c r="E3890" t="s">
        <v>17</v>
      </c>
      <c r="F3890">
        <v>5.59</v>
      </c>
      <c r="G3890">
        <v>4.3499999999999996</v>
      </c>
      <c r="H3890">
        <v>250</v>
      </c>
      <c r="I3890">
        <f t="shared" si="182"/>
        <v>1087.5</v>
      </c>
    </row>
    <row r="3891" spans="1:9" x14ac:dyDescent="0.3">
      <c r="A3891" s="1">
        <v>45548</v>
      </c>
      <c r="B3891" s="1" t="str">
        <f t="shared" si="180"/>
        <v>September</v>
      </c>
      <c r="C3891" s="1" t="str">
        <f t="shared" si="181"/>
        <v>Monsoon</v>
      </c>
      <c r="D3891" t="s">
        <v>43</v>
      </c>
      <c r="E3891" t="s">
        <v>6</v>
      </c>
      <c r="F3891">
        <v>66.87</v>
      </c>
      <c r="G3891">
        <v>50.03</v>
      </c>
      <c r="H3891">
        <v>0.5</v>
      </c>
      <c r="I3891">
        <f t="shared" si="182"/>
        <v>25.015000000000001</v>
      </c>
    </row>
    <row r="3892" spans="1:9" x14ac:dyDescent="0.3">
      <c r="A3892" s="1">
        <v>45584</v>
      </c>
      <c r="B3892" s="1" t="str">
        <f t="shared" si="180"/>
        <v>October</v>
      </c>
      <c r="C3892" s="1" t="str">
        <f t="shared" si="181"/>
        <v>Festive</v>
      </c>
      <c r="D3892" t="s">
        <v>36</v>
      </c>
      <c r="E3892" t="s">
        <v>35</v>
      </c>
      <c r="F3892">
        <v>0.53</v>
      </c>
      <c r="G3892">
        <v>0.37</v>
      </c>
      <c r="H3892">
        <v>500</v>
      </c>
      <c r="I3892">
        <f t="shared" si="182"/>
        <v>185</v>
      </c>
    </row>
    <row r="3893" spans="1:9" x14ac:dyDescent="0.3">
      <c r="A3893" s="1">
        <v>45587</v>
      </c>
      <c r="B3893" s="1" t="str">
        <f t="shared" si="180"/>
        <v>October</v>
      </c>
      <c r="C3893" s="1" t="str">
        <f t="shared" si="181"/>
        <v>Festive</v>
      </c>
      <c r="D3893" t="s">
        <v>56</v>
      </c>
      <c r="E3893" t="s">
        <v>29</v>
      </c>
      <c r="F3893">
        <v>492.57</v>
      </c>
      <c r="G3893">
        <v>337.71</v>
      </c>
      <c r="H3893">
        <v>2</v>
      </c>
      <c r="I3893">
        <f t="shared" si="182"/>
        <v>675.42</v>
      </c>
    </row>
    <row r="3894" spans="1:9" x14ac:dyDescent="0.3">
      <c r="A3894" s="1">
        <v>45508</v>
      </c>
      <c r="B3894" s="1" t="str">
        <f t="shared" si="180"/>
        <v>August</v>
      </c>
      <c r="C3894" s="1" t="str">
        <f t="shared" si="181"/>
        <v>Monsoon</v>
      </c>
      <c r="D3894" t="s">
        <v>43</v>
      </c>
      <c r="E3894" t="s">
        <v>6</v>
      </c>
      <c r="F3894">
        <v>70.87</v>
      </c>
      <c r="G3894">
        <v>53.51</v>
      </c>
      <c r="H3894">
        <v>3</v>
      </c>
      <c r="I3894">
        <f t="shared" si="182"/>
        <v>160.53</v>
      </c>
    </row>
    <row r="3895" spans="1:9" x14ac:dyDescent="0.3">
      <c r="A3895" s="1">
        <v>45523</v>
      </c>
      <c r="B3895" s="1" t="str">
        <f t="shared" si="180"/>
        <v>August</v>
      </c>
      <c r="C3895" s="1" t="str">
        <f t="shared" si="181"/>
        <v>Monsoon</v>
      </c>
      <c r="D3895" t="s">
        <v>15</v>
      </c>
      <c r="E3895" t="s">
        <v>14</v>
      </c>
      <c r="F3895">
        <v>60.11</v>
      </c>
      <c r="G3895">
        <v>55.44</v>
      </c>
      <c r="H3895">
        <v>3</v>
      </c>
      <c r="I3895">
        <f t="shared" si="182"/>
        <v>166.32</v>
      </c>
    </row>
    <row r="3896" spans="1:9" x14ac:dyDescent="0.3">
      <c r="A3896" s="1">
        <v>45625</v>
      </c>
      <c r="B3896" s="1" t="str">
        <f t="shared" si="180"/>
        <v>November</v>
      </c>
      <c r="C3896" s="1" t="str">
        <f t="shared" si="181"/>
        <v>Festive</v>
      </c>
      <c r="D3896" t="s">
        <v>56</v>
      </c>
      <c r="E3896" t="s">
        <v>29</v>
      </c>
      <c r="F3896">
        <v>419.07</v>
      </c>
      <c r="G3896">
        <v>290.64</v>
      </c>
      <c r="H3896">
        <v>2</v>
      </c>
      <c r="I3896">
        <f t="shared" si="182"/>
        <v>581.28</v>
      </c>
    </row>
    <row r="3897" spans="1:9" x14ac:dyDescent="0.3">
      <c r="A3897" s="1">
        <v>45440</v>
      </c>
      <c r="B3897" s="1" t="str">
        <f t="shared" si="180"/>
        <v>May</v>
      </c>
      <c r="C3897" s="1" t="str">
        <f t="shared" si="181"/>
        <v>Summer</v>
      </c>
      <c r="D3897" t="s">
        <v>3</v>
      </c>
      <c r="E3897" t="s">
        <v>4</v>
      </c>
      <c r="F3897">
        <v>61.4</v>
      </c>
      <c r="G3897">
        <v>51.97</v>
      </c>
      <c r="H3897">
        <v>10</v>
      </c>
      <c r="I3897">
        <f t="shared" si="182"/>
        <v>519.70000000000005</v>
      </c>
    </row>
    <row r="3898" spans="1:9" x14ac:dyDescent="0.3">
      <c r="A3898" s="1">
        <v>45377</v>
      </c>
      <c r="B3898" s="1" t="str">
        <f t="shared" si="180"/>
        <v>March</v>
      </c>
      <c r="C3898" s="1" t="str">
        <f t="shared" si="181"/>
        <v>Winter</v>
      </c>
      <c r="D3898" t="s">
        <v>8</v>
      </c>
      <c r="E3898" t="s">
        <v>6</v>
      </c>
      <c r="F3898">
        <v>15.03</v>
      </c>
      <c r="G3898">
        <v>12.48</v>
      </c>
      <c r="H3898">
        <v>10</v>
      </c>
      <c r="I3898">
        <f t="shared" si="182"/>
        <v>124.80000000000001</v>
      </c>
    </row>
    <row r="3899" spans="1:9" x14ac:dyDescent="0.3">
      <c r="A3899" s="1">
        <v>45627</v>
      </c>
      <c r="B3899" s="1" t="str">
        <f t="shared" si="180"/>
        <v>December</v>
      </c>
      <c r="C3899" s="1" t="str">
        <f t="shared" si="181"/>
        <v>Festive</v>
      </c>
      <c r="D3899" t="s">
        <v>53</v>
      </c>
      <c r="E3899" t="s">
        <v>6</v>
      </c>
      <c r="F3899">
        <v>92.98</v>
      </c>
      <c r="G3899">
        <v>75.39</v>
      </c>
      <c r="H3899">
        <v>3</v>
      </c>
      <c r="I3899">
        <f t="shared" si="182"/>
        <v>226.17000000000002</v>
      </c>
    </row>
    <row r="3900" spans="1:9" x14ac:dyDescent="0.3">
      <c r="A3900" s="1">
        <v>45598</v>
      </c>
      <c r="B3900" s="1" t="str">
        <f t="shared" si="180"/>
        <v>November</v>
      </c>
      <c r="C3900" s="1" t="str">
        <f t="shared" si="181"/>
        <v>Festive</v>
      </c>
      <c r="D3900" t="s">
        <v>21</v>
      </c>
      <c r="E3900" t="s">
        <v>6</v>
      </c>
      <c r="F3900">
        <v>152.58000000000001</v>
      </c>
      <c r="G3900">
        <v>115.33</v>
      </c>
      <c r="H3900">
        <v>10</v>
      </c>
      <c r="I3900">
        <f t="shared" si="182"/>
        <v>1153.3</v>
      </c>
    </row>
    <row r="3901" spans="1:9" x14ac:dyDescent="0.3">
      <c r="A3901" s="1">
        <v>45486</v>
      </c>
      <c r="B3901" s="1" t="str">
        <f t="shared" si="180"/>
        <v>July</v>
      </c>
      <c r="C3901" s="1" t="str">
        <f t="shared" si="181"/>
        <v>Monsoon</v>
      </c>
      <c r="D3901" t="s">
        <v>34</v>
      </c>
      <c r="E3901" t="s">
        <v>35</v>
      </c>
      <c r="F3901">
        <v>0.08</v>
      </c>
      <c r="G3901">
        <v>0.06</v>
      </c>
      <c r="H3901">
        <v>200</v>
      </c>
      <c r="I3901">
        <f t="shared" si="182"/>
        <v>12</v>
      </c>
    </row>
    <row r="3902" spans="1:9" x14ac:dyDescent="0.3">
      <c r="A3902" s="1">
        <v>45400</v>
      </c>
      <c r="B3902" s="1" t="str">
        <f t="shared" si="180"/>
        <v>April</v>
      </c>
      <c r="C3902" s="1" t="str">
        <f t="shared" si="181"/>
        <v>Summer</v>
      </c>
      <c r="D3902" t="s">
        <v>13</v>
      </c>
      <c r="E3902" t="s">
        <v>14</v>
      </c>
      <c r="F3902">
        <v>40.090000000000003</v>
      </c>
      <c r="G3902">
        <v>36.729999999999997</v>
      </c>
      <c r="H3902">
        <v>6</v>
      </c>
      <c r="I3902">
        <f t="shared" si="182"/>
        <v>220.38</v>
      </c>
    </row>
    <row r="3903" spans="1:9" x14ac:dyDescent="0.3">
      <c r="A3903" s="1">
        <v>45553</v>
      </c>
      <c r="B3903" s="1" t="str">
        <f t="shared" si="180"/>
        <v>September</v>
      </c>
      <c r="C3903" s="1" t="str">
        <f t="shared" si="181"/>
        <v>Monsoon</v>
      </c>
      <c r="D3903" t="s">
        <v>48</v>
      </c>
      <c r="E3903" t="s">
        <v>6</v>
      </c>
      <c r="F3903">
        <v>48.81</v>
      </c>
      <c r="G3903">
        <v>37.799999999999997</v>
      </c>
      <c r="H3903">
        <v>5</v>
      </c>
      <c r="I3903">
        <f t="shared" si="182"/>
        <v>189</v>
      </c>
    </row>
    <row r="3904" spans="1:9" x14ac:dyDescent="0.3">
      <c r="A3904" s="1">
        <v>45586</v>
      </c>
      <c r="B3904" s="1" t="str">
        <f t="shared" si="180"/>
        <v>October</v>
      </c>
      <c r="C3904" s="1" t="str">
        <f t="shared" si="181"/>
        <v>Festive</v>
      </c>
      <c r="D3904" t="s">
        <v>46</v>
      </c>
      <c r="E3904" t="s">
        <v>6</v>
      </c>
      <c r="F3904">
        <v>1.1200000000000001</v>
      </c>
      <c r="G3904">
        <v>0.84</v>
      </c>
      <c r="H3904">
        <v>50</v>
      </c>
      <c r="I3904">
        <f t="shared" si="182"/>
        <v>42</v>
      </c>
    </row>
    <row r="3905" spans="1:9" x14ac:dyDescent="0.3">
      <c r="A3905" s="1">
        <v>45327</v>
      </c>
      <c r="B3905" s="1" t="str">
        <f t="shared" si="180"/>
        <v>February</v>
      </c>
      <c r="C3905" s="1" t="str">
        <f t="shared" si="181"/>
        <v>Winter</v>
      </c>
      <c r="D3905" t="s">
        <v>13</v>
      </c>
      <c r="E3905" t="s">
        <v>14</v>
      </c>
      <c r="F3905">
        <v>48.75</v>
      </c>
      <c r="G3905">
        <v>39.700000000000003</v>
      </c>
      <c r="H3905">
        <v>4</v>
      </c>
      <c r="I3905">
        <f t="shared" si="182"/>
        <v>158.80000000000001</v>
      </c>
    </row>
    <row r="3906" spans="1:9" x14ac:dyDescent="0.3">
      <c r="A3906" s="1">
        <v>45616</v>
      </c>
      <c r="B3906" s="1" t="str">
        <f t="shared" si="180"/>
        <v>November</v>
      </c>
      <c r="C3906" s="1" t="str">
        <f t="shared" si="181"/>
        <v>Festive</v>
      </c>
      <c r="D3906" t="s">
        <v>12</v>
      </c>
      <c r="E3906" t="s">
        <v>6</v>
      </c>
      <c r="F3906">
        <v>0.31</v>
      </c>
      <c r="G3906">
        <v>0.28000000000000003</v>
      </c>
      <c r="H3906">
        <v>100</v>
      </c>
      <c r="I3906">
        <f t="shared" si="182"/>
        <v>28.000000000000004</v>
      </c>
    </row>
    <row r="3907" spans="1:9" x14ac:dyDescent="0.3">
      <c r="A3907" s="1">
        <v>45363</v>
      </c>
      <c r="B3907" s="1" t="str">
        <f t="shared" ref="B3907:B3970" si="183">TEXT(A3907,"MMMM")</f>
        <v>March</v>
      </c>
      <c r="C3907" s="1" t="str">
        <f t="shared" ref="C3907:C3970" si="184">IF(OR(MONTH(A3907)=10,MONTH(A3907)=11,MONTH(A3907)=12),"Festive",
IF(OR(MONTH(A3907)=1,MONTH(A3907)=2,MONTH(A3907)=3),"Winter",
IF(OR(MONTH(A3907)=4,MONTH(A3907)=5,MONTH(A3907)=6),"Summer",
"Monsoon")))</f>
        <v>Winter</v>
      </c>
      <c r="D3907" t="s">
        <v>46</v>
      </c>
      <c r="E3907" t="s">
        <v>6</v>
      </c>
      <c r="F3907">
        <v>0.66</v>
      </c>
      <c r="G3907">
        <v>0.46</v>
      </c>
      <c r="H3907">
        <v>200</v>
      </c>
      <c r="I3907">
        <f t="shared" ref="I3907:I3970" si="185">H3907*G3907</f>
        <v>92</v>
      </c>
    </row>
    <row r="3908" spans="1:9" x14ac:dyDescent="0.3">
      <c r="A3908" s="1">
        <v>45435</v>
      </c>
      <c r="B3908" s="1" t="str">
        <f t="shared" si="183"/>
        <v>May</v>
      </c>
      <c r="C3908" s="1" t="str">
        <f t="shared" si="184"/>
        <v>Summer</v>
      </c>
      <c r="D3908" t="s">
        <v>48</v>
      </c>
      <c r="E3908" t="s">
        <v>6</v>
      </c>
      <c r="F3908">
        <v>69.88</v>
      </c>
      <c r="G3908">
        <v>61.22</v>
      </c>
      <c r="H3908">
        <v>0.5</v>
      </c>
      <c r="I3908">
        <f t="shared" si="185"/>
        <v>30.61</v>
      </c>
    </row>
    <row r="3909" spans="1:9" x14ac:dyDescent="0.3">
      <c r="A3909" s="1">
        <v>45399</v>
      </c>
      <c r="B3909" s="1" t="str">
        <f t="shared" si="183"/>
        <v>April</v>
      </c>
      <c r="C3909" s="1" t="str">
        <f t="shared" si="184"/>
        <v>Summer</v>
      </c>
      <c r="D3909" t="s">
        <v>57</v>
      </c>
      <c r="E3909" t="s">
        <v>42</v>
      </c>
      <c r="F3909">
        <v>0.59</v>
      </c>
      <c r="G3909">
        <v>0.54</v>
      </c>
      <c r="H3909">
        <v>1000</v>
      </c>
      <c r="I3909">
        <f t="shared" si="185"/>
        <v>540</v>
      </c>
    </row>
    <row r="3910" spans="1:9" x14ac:dyDescent="0.3">
      <c r="A3910" s="1">
        <v>45454</v>
      </c>
      <c r="B3910" s="1" t="str">
        <f t="shared" si="183"/>
        <v>June</v>
      </c>
      <c r="C3910" s="1" t="str">
        <f t="shared" si="184"/>
        <v>Summer</v>
      </c>
      <c r="D3910" t="s">
        <v>53</v>
      </c>
      <c r="E3910" t="s">
        <v>6</v>
      </c>
      <c r="F3910">
        <v>76.97</v>
      </c>
      <c r="G3910">
        <v>71.09</v>
      </c>
      <c r="H3910">
        <v>2</v>
      </c>
      <c r="I3910">
        <f t="shared" si="185"/>
        <v>142.18</v>
      </c>
    </row>
    <row r="3911" spans="1:9" x14ac:dyDescent="0.3">
      <c r="A3911" s="1">
        <v>45467</v>
      </c>
      <c r="B3911" s="1" t="str">
        <f t="shared" si="183"/>
        <v>June</v>
      </c>
      <c r="C3911" s="1" t="str">
        <f t="shared" si="184"/>
        <v>Summer</v>
      </c>
      <c r="D3911" t="s">
        <v>46</v>
      </c>
      <c r="E3911" t="s">
        <v>6</v>
      </c>
      <c r="F3911">
        <v>0.16</v>
      </c>
      <c r="G3911">
        <v>0.14000000000000001</v>
      </c>
      <c r="H3911">
        <v>250</v>
      </c>
      <c r="I3911">
        <f t="shared" si="185"/>
        <v>35</v>
      </c>
    </row>
    <row r="3912" spans="1:9" x14ac:dyDescent="0.3">
      <c r="A3912" s="1">
        <v>45523</v>
      </c>
      <c r="B3912" s="1" t="str">
        <f t="shared" si="183"/>
        <v>August</v>
      </c>
      <c r="C3912" s="1" t="str">
        <f t="shared" si="184"/>
        <v>Monsoon</v>
      </c>
      <c r="D3912" t="s">
        <v>44</v>
      </c>
      <c r="E3912" t="s">
        <v>6</v>
      </c>
      <c r="F3912">
        <v>22.22</v>
      </c>
      <c r="G3912">
        <v>18.36</v>
      </c>
      <c r="H3912">
        <v>5</v>
      </c>
      <c r="I3912">
        <f t="shared" si="185"/>
        <v>91.8</v>
      </c>
    </row>
    <row r="3913" spans="1:9" x14ac:dyDescent="0.3">
      <c r="A3913" s="1">
        <v>45650</v>
      </c>
      <c r="B3913" s="1" t="str">
        <f t="shared" si="183"/>
        <v>December</v>
      </c>
      <c r="C3913" s="1" t="str">
        <f t="shared" si="184"/>
        <v>Festive</v>
      </c>
      <c r="D3913" t="s">
        <v>12</v>
      </c>
      <c r="E3913" t="s">
        <v>6</v>
      </c>
      <c r="F3913">
        <v>0.37</v>
      </c>
      <c r="G3913">
        <v>0.3</v>
      </c>
      <c r="H3913">
        <v>2000</v>
      </c>
      <c r="I3913">
        <f t="shared" si="185"/>
        <v>600</v>
      </c>
    </row>
    <row r="3914" spans="1:9" x14ac:dyDescent="0.3">
      <c r="A3914" s="1">
        <v>45466</v>
      </c>
      <c r="B3914" s="1" t="str">
        <f t="shared" si="183"/>
        <v>June</v>
      </c>
      <c r="C3914" s="1" t="str">
        <f t="shared" si="184"/>
        <v>Summer</v>
      </c>
      <c r="D3914" t="s">
        <v>20</v>
      </c>
      <c r="E3914" t="s">
        <v>6</v>
      </c>
      <c r="F3914">
        <v>57.45</v>
      </c>
      <c r="G3914">
        <v>44.1</v>
      </c>
      <c r="H3914">
        <v>2</v>
      </c>
      <c r="I3914">
        <f t="shared" si="185"/>
        <v>88.2</v>
      </c>
    </row>
    <row r="3915" spans="1:9" x14ac:dyDescent="0.3">
      <c r="A3915" s="1">
        <v>45642</v>
      </c>
      <c r="B3915" s="1" t="str">
        <f t="shared" si="183"/>
        <v>December</v>
      </c>
      <c r="C3915" s="1" t="str">
        <f t="shared" si="184"/>
        <v>Festive</v>
      </c>
      <c r="D3915" t="s">
        <v>47</v>
      </c>
      <c r="E3915" t="s">
        <v>6</v>
      </c>
      <c r="F3915">
        <v>169.06</v>
      </c>
      <c r="G3915">
        <v>118.71</v>
      </c>
      <c r="H3915">
        <v>3</v>
      </c>
      <c r="I3915">
        <f t="shared" si="185"/>
        <v>356.13</v>
      </c>
    </row>
    <row r="3916" spans="1:9" x14ac:dyDescent="0.3">
      <c r="A3916" s="1">
        <v>45654</v>
      </c>
      <c r="B3916" s="1" t="str">
        <f t="shared" si="183"/>
        <v>December</v>
      </c>
      <c r="C3916" s="1" t="str">
        <f t="shared" si="184"/>
        <v>Festive</v>
      </c>
      <c r="D3916" t="s">
        <v>32</v>
      </c>
      <c r="E3916" t="s">
        <v>33</v>
      </c>
      <c r="F3916">
        <v>0.04</v>
      </c>
      <c r="G3916">
        <v>0.03</v>
      </c>
      <c r="H3916">
        <v>100</v>
      </c>
      <c r="I3916">
        <f t="shared" si="185"/>
        <v>3</v>
      </c>
    </row>
    <row r="3917" spans="1:9" x14ac:dyDescent="0.3">
      <c r="A3917" s="1">
        <v>45566</v>
      </c>
      <c r="B3917" s="1" t="str">
        <f t="shared" si="183"/>
        <v>October</v>
      </c>
      <c r="C3917" s="1" t="str">
        <f t="shared" si="184"/>
        <v>Festive</v>
      </c>
      <c r="D3917" t="s">
        <v>18</v>
      </c>
      <c r="E3917" t="s">
        <v>17</v>
      </c>
      <c r="F3917">
        <v>6.24</v>
      </c>
      <c r="G3917">
        <v>4.18</v>
      </c>
      <c r="H3917">
        <v>100</v>
      </c>
      <c r="I3917">
        <f t="shared" si="185"/>
        <v>418</v>
      </c>
    </row>
    <row r="3918" spans="1:9" x14ac:dyDescent="0.3">
      <c r="A3918" s="1">
        <v>45294</v>
      </c>
      <c r="B3918" s="1" t="str">
        <f t="shared" si="183"/>
        <v>January</v>
      </c>
      <c r="C3918" s="1" t="str">
        <f t="shared" si="184"/>
        <v>Winter</v>
      </c>
      <c r="D3918" t="s">
        <v>59</v>
      </c>
      <c r="E3918" t="s">
        <v>6</v>
      </c>
      <c r="F3918">
        <v>11.1</v>
      </c>
      <c r="G3918">
        <v>8.7799999999999994</v>
      </c>
      <c r="H3918">
        <v>6</v>
      </c>
      <c r="I3918">
        <f t="shared" si="185"/>
        <v>52.679999999999993</v>
      </c>
    </row>
    <row r="3919" spans="1:9" x14ac:dyDescent="0.3">
      <c r="A3919" s="1">
        <v>45380</v>
      </c>
      <c r="B3919" s="1" t="str">
        <f t="shared" si="183"/>
        <v>March</v>
      </c>
      <c r="C3919" s="1" t="str">
        <f t="shared" si="184"/>
        <v>Winter</v>
      </c>
      <c r="D3919" t="s">
        <v>45</v>
      </c>
      <c r="E3919" t="s">
        <v>23</v>
      </c>
      <c r="F3919">
        <v>194.3</v>
      </c>
      <c r="G3919">
        <v>169.64</v>
      </c>
      <c r="H3919">
        <v>3</v>
      </c>
      <c r="I3919">
        <f t="shared" si="185"/>
        <v>508.91999999999996</v>
      </c>
    </row>
    <row r="3920" spans="1:9" x14ac:dyDescent="0.3">
      <c r="A3920" s="1">
        <v>45542</v>
      </c>
      <c r="B3920" s="1" t="str">
        <f t="shared" si="183"/>
        <v>September</v>
      </c>
      <c r="C3920" s="1" t="str">
        <f t="shared" si="184"/>
        <v>Monsoon</v>
      </c>
      <c r="D3920" t="s">
        <v>27</v>
      </c>
      <c r="E3920" t="s">
        <v>4</v>
      </c>
      <c r="F3920">
        <v>61.93</v>
      </c>
      <c r="G3920">
        <v>45.87</v>
      </c>
      <c r="H3920">
        <v>1</v>
      </c>
      <c r="I3920">
        <f t="shared" si="185"/>
        <v>45.87</v>
      </c>
    </row>
    <row r="3921" spans="1:9" x14ac:dyDescent="0.3">
      <c r="A3921" s="1">
        <v>45333</v>
      </c>
      <c r="B3921" s="1" t="str">
        <f t="shared" si="183"/>
        <v>February</v>
      </c>
      <c r="C3921" s="1" t="str">
        <f t="shared" si="184"/>
        <v>Winter</v>
      </c>
      <c r="D3921" t="s">
        <v>54</v>
      </c>
      <c r="E3921" t="s">
        <v>6</v>
      </c>
      <c r="F3921">
        <v>0.34</v>
      </c>
      <c r="G3921">
        <v>0.32</v>
      </c>
      <c r="H3921">
        <v>100</v>
      </c>
      <c r="I3921">
        <f t="shared" si="185"/>
        <v>32</v>
      </c>
    </row>
    <row r="3922" spans="1:9" x14ac:dyDescent="0.3">
      <c r="A3922" s="1">
        <v>45331</v>
      </c>
      <c r="B3922" s="1" t="str">
        <f t="shared" si="183"/>
        <v>February</v>
      </c>
      <c r="C3922" s="1" t="str">
        <f t="shared" si="184"/>
        <v>Winter</v>
      </c>
      <c r="D3922" t="s">
        <v>19</v>
      </c>
      <c r="E3922" t="s">
        <v>14</v>
      </c>
      <c r="F3922">
        <v>61.44</v>
      </c>
      <c r="G3922">
        <v>52.13</v>
      </c>
      <c r="H3922">
        <v>2</v>
      </c>
      <c r="I3922">
        <f t="shared" si="185"/>
        <v>104.26</v>
      </c>
    </row>
    <row r="3923" spans="1:9" x14ac:dyDescent="0.3">
      <c r="A3923" s="1">
        <v>45519</v>
      </c>
      <c r="B3923" s="1" t="str">
        <f t="shared" si="183"/>
        <v>August</v>
      </c>
      <c r="C3923" s="1" t="str">
        <f t="shared" si="184"/>
        <v>Monsoon</v>
      </c>
      <c r="D3923" t="s">
        <v>51</v>
      </c>
      <c r="E3923" t="s">
        <v>6</v>
      </c>
      <c r="F3923">
        <v>156.62</v>
      </c>
      <c r="G3923">
        <v>119.35</v>
      </c>
      <c r="H3923">
        <v>0.25</v>
      </c>
      <c r="I3923">
        <f t="shared" si="185"/>
        <v>29.837499999999999</v>
      </c>
    </row>
    <row r="3924" spans="1:9" x14ac:dyDescent="0.3">
      <c r="A3924" s="1">
        <v>45472</v>
      </c>
      <c r="B3924" s="1" t="str">
        <f t="shared" si="183"/>
        <v>June</v>
      </c>
      <c r="C3924" s="1" t="str">
        <f t="shared" si="184"/>
        <v>Summer</v>
      </c>
      <c r="D3924" t="s">
        <v>21</v>
      </c>
      <c r="E3924" t="s">
        <v>6</v>
      </c>
      <c r="F3924">
        <v>132.51</v>
      </c>
      <c r="G3924">
        <v>101.33</v>
      </c>
      <c r="H3924">
        <v>2</v>
      </c>
      <c r="I3924">
        <f t="shared" si="185"/>
        <v>202.66</v>
      </c>
    </row>
    <row r="3925" spans="1:9" x14ac:dyDescent="0.3">
      <c r="A3925" s="1">
        <v>45484</v>
      </c>
      <c r="B3925" s="1" t="str">
        <f t="shared" si="183"/>
        <v>July</v>
      </c>
      <c r="C3925" s="1" t="str">
        <f t="shared" si="184"/>
        <v>Monsoon</v>
      </c>
      <c r="D3925" t="s">
        <v>57</v>
      </c>
      <c r="E3925" t="s">
        <v>42</v>
      </c>
      <c r="F3925">
        <v>0.68</v>
      </c>
      <c r="G3925">
        <v>0.51</v>
      </c>
      <c r="H3925">
        <v>500</v>
      </c>
      <c r="I3925">
        <f t="shared" si="185"/>
        <v>255</v>
      </c>
    </row>
    <row r="3926" spans="1:9" x14ac:dyDescent="0.3">
      <c r="A3926" s="1">
        <v>45475</v>
      </c>
      <c r="B3926" s="1" t="str">
        <f t="shared" si="183"/>
        <v>July</v>
      </c>
      <c r="C3926" s="1" t="str">
        <f t="shared" si="184"/>
        <v>Monsoon</v>
      </c>
      <c r="D3926" t="s">
        <v>56</v>
      </c>
      <c r="E3926" t="s">
        <v>29</v>
      </c>
      <c r="F3926">
        <v>87.11</v>
      </c>
      <c r="G3926">
        <v>67.790000000000006</v>
      </c>
      <c r="H3926">
        <v>12</v>
      </c>
      <c r="I3926">
        <f t="shared" si="185"/>
        <v>813.48</v>
      </c>
    </row>
    <row r="3927" spans="1:9" x14ac:dyDescent="0.3">
      <c r="A3927" s="1">
        <v>45655</v>
      </c>
      <c r="B3927" s="1" t="str">
        <f t="shared" si="183"/>
        <v>December</v>
      </c>
      <c r="C3927" s="1" t="str">
        <f t="shared" si="184"/>
        <v>Festive</v>
      </c>
      <c r="D3927" t="s">
        <v>47</v>
      </c>
      <c r="E3927" t="s">
        <v>6</v>
      </c>
      <c r="F3927">
        <v>115.4</v>
      </c>
      <c r="G3927">
        <v>86.34</v>
      </c>
      <c r="H3927">
        <v>3</v>
      </c>
      <c r="I3927">
        <f t="shared" si="185"/>
        <v>259.02</v>
      </c>
    </row>
    <row r="3928" spans="1:9" x14ac:dyDescent="0.3">
      <c r="A3928" s="1">
        <v>45355</v>
      </c>
      <c r="B3928" s="1" t="str">
        <f t="shared" si="183"/>
        <v>March</v>
      </c>
      <c r="C3928" s="1" t="str">
        <f t="shared" si="184"/>
        <v>Winter</v>
      </c>
      <c r="D3928" t="s">
        <v>40</v>
      </c>
      <c r="E3928" t="s">
        <v>29</v>
      </c>
      <c r="F3928">
        <v>111.59</v>
      </c>
      <c r="G3928">
        <v>85.55</v>
      </c>
      <c r="H3928">
        <v>4</v>
      </c>
      <c r="I3928">
        <f t="shared" si="185"/>
        <v>342.2</v>
      </c>
    </row>
    <row r="3929" spans="1:9" x14ac:dyDescent="0.3">
      <c r="A3929" s="1">
        <v>45390</v>
      </c>
      <c r="B3929" s="1" t="str">
        <f t="shared" si="183"/>
        <v>April</v>
      </c>
      <c r="C3929" s="1" t="str">
        <f t="shared" si="184"/>
        <v>Summer</v>
      </c>
      <c r="D3929" t="s">
        <v>32</v>
      </c>
      <c r="E3929" t="s">
        <v>33</v>
      </c>
      <c r="F3929">
        <v>7.0000000000000007E-2</v>
      </c>
      <c r="G3929">
        <v>0.05</v>
      </c>
      <c r="H3929">
        <v>100</v>
      </c>
      <c r="I3929">
        <f t="shared" si="185"/>
        <v>5</v>
      </c>
    </row>
    <row r="3930" spans="1:9" x14ac:dyDescent="0.3">
      <c r="A3930" s="1">
        <v>45405</v>
      </c>
      <c r="B3930" s="1" t="str">
        <f t="shared" si="183"/>
        <v>April</v>
      </c>
      <c r="C3930" s="1" t="str">
        <f t="shared" si="184"/>
        <v>Summer</v>
      </c>
      <c r="D3930" t="s">
        <v>40</v>
      </c>
      <c r="E3930" t="s">
        <v>29</v>
      </c>
      <c r="F3930">
        <v>486.75</v>
      </c>
      <c r="G3930">
        <v>335.52</v>
      </c>
      <c r="H3930">
        <v>4</v>
      </c>
      <c r="I3930">
        <f t="shared" si="185"/>
        <v>1342.08</v>
      </c>
    </row>
    <row r="3931" spans="1:9" x14ac:dyDescent="0.3">
      <c r="A3931" s="1">
        <v>45435</v>
      </c>
      <c r="B3931" s="1" t="str">
        <f t="shared" si="183"/>
        <v>May</v>
      </c>
      <c r="C3931" s="1" t="str">
        <f t="shared" si="184"/>
        <v>Summer</v>
      </c>
      <c r="D3931" t="s">
        <v>20</v>
      </c>
      <c r="E3931" t="s">
        <v>6</v>
      </c>
      <c r="F3931">
        <v>42.59</v>
      </c>
      <c r="G3931">
        <v>38.25</v>
      </c>
      <c r="H3931">
        <v>0.5</v>
      </c>
      <c r="I3931">
        <f t="shared" si="185"/>
        <v>19.125</v>
      </c>
    </row>
    <row r="3932" spans="1:9" x14ac:dyDescent="0.3">
      <c r="A3932" s="1">
        <v>45475</v>
      </c>
      <c r="B3932" s="1" t="str">
        <f t="shared" si="183"/>
        <v>July</v>
      </c>
      <c r="C3932" s="1" t="str">
        <f t="shared" si="184"/>
        <v>Monsoon</v>
      </c>
      <c r="D3932" t="s">
        <v>12</v>
      </c>
      <c r="E3932" t="s">
        <v>6</v>
      </c>
      <c r="F3932">
        <v>0.44</v>
      </c>
      <c r="G3932">
        <v>0.3</v>
      </c>
      <c r="H3932">
        <v>1000</v>
      </c>
      <c r="I3932">
        <f t="shared" si="185"/>
        <v>300</v>
      </c>
    </row>
    <row r="3933" spans="1:9" x14ac:dyDescent="0.3">
      <c r="A3933" s="1">
        <v>45644</v>
      </c>
      <c r="B3933" s="1" t="str">
        <f t="shared" si="183"/>
        <v>December</v>
      </c>
      <c r="C3933" s="1" t="str">
        <f t="shared" si="184"/>
        <v>Festive</v>
      </c>
      <c r="D3933" t="s">
        <v>25</v>
      </c>
      <c r="E3933" t="s">
        <v>6</v>
      </c>
      <c r="F3933">
        <v>100.27</v>
      </c>
      <c r="G3933">
        <v>79.400000000000006</v>
      </c>
      <c r="H3933">
        <v>2</v>
      </c>
      <c r="I3933">
        <f t="shared" si="185"/>
        <v>158.80000000000001</v>
      </c>
    </row>
    <row r="3934" spans="1:9" x14ac:dyDescent="0.3">
      <c r="A3934" s="1">
        <v>45405</v>
      </c>
      <c r="B3934" s="1" t="str">
        <f t="shared" si="183"/>
        <v>April</v>
      </c>
      <c r="C3934" s="1" t="str">
        <f t="shared" si="184"/>
        <v>Summer</v>
      </c>
      <c r="D3934" t="s">
        <v>52</v>
      </c>
      <c r="E3934" t="s">
        <v>42</v>
      </c>
      <c r="F3934">
        <v>0.37</v>
      </c>
      <c r="G3934">
        <v>0.3</v>
      </c>
      <c r="H3934">
        <v>100</v>
      </c>
      <c r="I3934">
        <f t="shared" si="185"/>
        <v>30</v>
      </c>
    </row>
    <row r="3935" spans="1:9" x14ac:dyDescent="0.3">
      <c r="A3935" s="1">
        <v>45629</v>
      </c>
      <c r="B3935" s="1" t="str">
        <f t="shared" si="183"/>
        <v>December</v>
      </c>
      <c r="C3935" s="1" t="str">
        <f t="shared" si="184"/>
        <v>Festive</v>
      </c>
      <c r="D3935" t="s">
        <v>53</v>
      </c>
      <c r="E3935" t="s">
        <v>6</v>
      </c>
      <c r="F3935">
        <v>46.38</v>
      </c>
      <c r="G3935">
        <v>40.43</v>
      </c>
      <c r="H3935">
        <v>5</v>
      </c>
      <c r="I3935">
        <f t="shared" si="185"/>
        <v>202.15</v>
      </c>
    </row>
    <row r="3936" spans="1:9" x14ac:dyDescent="0.3">
      <c r="A3936" s="1">
        <v>45310</v>
      </c>
      <c r="B3936" s="1" t="str">
        <f t="shared" si="183"/>
        <v>January</v>
      </c>
      <c r="C3936" s="1" t="str">
        <f t="shared" si="184"/>
        <v>Winter</v>
      </c>
      <c r="D3936" t="s">
        <v>18</v>
      </c>
      <c r="E3936" t="s">
        <v>17</v>
      </c>
      <c r="F3936">
        <v>3.54</v>
      </c>
      <c r="G3936">
        <v>3.08</v>
      </c>
      <c r="H3936">
        <v>350</v>
      </c>
      <c r="I3936">
        <f t="shared" si="185"/>
        <v>1078</v>
      </c>
    </row>
    <row r="3937" spans="1:9" x14ac:dyDescent="0.3">
      <c r="A3937" s="1">
        <v>45656</v>
      </c>
      <c r="B3937" s="1" t="str">
        <f t="shared" si="183"/>
        <v>December</v>
      </c>
      <c r="C3937" s="1" t="str">
        <f t="shared" si="184"/>
        <v>Festive</v>
      </c>
      <c r="D3937" t="s">
        <v>45</v>
      </c>
      <c r="E3937" t="s">
        <v>23</v>
      </c>
      <c r="F3937">
        <v>324.37</v>
      </c>
      <c r="G3937">
        <v>223.04</v>
      </c>
      <c r="H3937">
        <v>5</v>
      </c>
      <c r="I3937">
        <f t="shared" si="185"/>
        <v>1115.2</v>
      </c>
    </row>
    <row r="3938" spans="1:9" x14ac:dyDescent="0.3">
      <c r="A3938" s="1">
        <v>45399</v>
      </c>
      <c r="B3938" s="1" t="str">
        <f t="shared" si="183"/>
        <v>April</v>
      </c>
      <c r="C3938" s="1" t="str">
        <f t="shared" si="184"/>
        <v>Summer</v>
      </c>
      <c r="D3938" t="s">
        <v>60</v>
      </c>
      <c r="E3938" t="s">
        <v>17</v>
      </c>
      <c r="F3938">
        <v>4.7300000000000004</v>
      </c>
      <c r="G3938">
        <v>3.63</v>
      </c>
      <c r="H3938">
        <v>250</v>
      </c>
      <c r="I3938">
        <f t="shared" si="185"/>
        <v>907.5</v>
      </c>
    </row>
    <row r="3939" spans="1:9" x14ac:dyDescent="0.3">
      <c r="A3939" s="1">
        <v>45647</v>
      </c>
      <c r="B3939" s="1" t="str">
        <f t="shared" si="183"/>
        <v>December</v>
      </c>
      <c r="C3939" s="1" t="str">
        <f t="shared" si="184"/>
        <v>Festive</v>
      </c>
      <c r="D3939" t="s">
        <v>53</v>
      </c>
      <c r="E3939" t="s">
        <v>6</v>
      </c>
      <c r="F3939">
        <v>115.84</v>
      </c>
      <c r="G3939">
        <v>79.680000000000007</v>
      </c>
      <c r="H3939">
        <v>10</v>
      </c>
      <c r="I3939">
        <f t="shared" si="185"/>
        <v>796.80000000000007</v>
      </c>
    </row>
    <row r="3940" spans="1:9" x14ac:dyDescent="0.3">
      <c r="A3940" s="1">
        <v>45601</v>
      </c>
      <c r="B3940" s="1" t="str">
        <f t="shared" si="183"/>
        <v>November</v>
      </c>
      <c r="C3940" s="1" t="str">
        <f t="shared" si="184"/>
        <v>Festive</v>
      </c>
      <c r="D3940" t="s">
        <v>41</v>
      </c>
      <c r="E3940" t="s">
        <v>42</v>
      </c>
      <c r="F3940">
        <v>0.86</v>
      </c>
      <c r="G3940">
        <v>0.59</v>
      </c>
      <c r="H3940">
        <v>100</v>
      </c>
      <c r="I3940">
        <f t="shared" si="185"/>
        <v>59</v>
      </c>
    </row>
    <row r="3941" spans="1:9" x14ac:dyDescent="0.3">
      <c r="A3941" s="1">
        <v>45544</v>
      </c>
      <c r="B3941" s="1" t="str">
        <f t="shared" si="183"/>
        <v>September</v>
      </c>
      <c r="C3941" s="1" t="str">
        <f t="shared" si="184"/>
        <v>Monsoon</v>
      </c>
      <c r="D3941" t="s">
        <v>40</v>
      </c>
      <c r="E3941" t="s">
        <v>29</v>
      </c>
      <c r="F3941">
        <v>189.15</v>
      </c>
      <c r="G3941">
        <v>145.82</v>
      </c>
      <c r="H3941">
        <v>10</v>
      </c>
      <c r="I3941">
        <f t="shared" si="185"/>
        <v>1458.1999999999998</v>
      </c>
    </row>
    <row r="3942" spans="1:9" x14ac:dyDescent="0.3">
      <c r="A3942" s="1">
        <v>45590</v>
      </c>
      <c r="B3942" s="1" t="str">
        <f t="shared" si="183"/>
        <v>October</v>
      </c>
      <c r="C3942" s="1" t="str">
        <f t="shared" si="184"/>
        <v>Festive</v>
      </c>
      <c r="D3942" t="s">
        <v>47</v>
      </c>
      <c r="E3942" t="s">
        <v>6</v>
      </c>
      <c r="F3942">
        <v>93.25</v>
      </c>
      <c r="G3942">
        <v>83.56</v>
      </c>
      <c r="H3942">
        <v>2</v>
      </c>
      <c r="I3942">
        <f t="shared" si="185"/>
        <v>167.12</v>
      </c>
    </row>
    <row r="3943" spans="1:9" x14ac:dyDescent="0.3">
      <c r="A3943" s="1">
        <v>45381</v>
      </c>
      <c r="B3943" s="1" t="str">
        <f t="shared" si="183"/>
        <v>March</v>
      </c>
      <c r="C3943" s="1" t="str">
        <f t="shared" si="184"/>
        <v>Winter</v>
      </c>
      <c r="D3943" t="s">
        <v>45</v>
      </c>
      <c r="E3943" t="s">
        <v>23</v>
      </c>
      <c r="F3943">
        <v>308.44</v>
      </c>
      <c r="G3943">
        <v>252.39</v>
      </c>
      <c r="H3943">
        <v>1</v>
      </c>
      <c r="I3943">
        <f t="shared" si="185"/>
        <v>252.39</v>
      </c>
    </row>
    <row r="3944" spans="1:9" x14ac:dyDescent="0.3">
      <c r="A3944" s="1">
        <v>45582</v>
      </c>
      <c r="B3944" s="1" t="str">
        <f t="shared" si="183"/>
        <v>October</v>
      </c>
      <c r="C3944" s="1" t="str">
        <f t="shared" si="184"/>
        <v>Festive</v>
      </c>
      <c r="D3944" t="s">
        <v>57</v>
      </c>
      <c r="E3944" t="s">
        <v>42</v>
      </c>
      <c r="F3944">
        <v>0.28999999999999998</v>
      </c>
      <c r="G3944">
        <v>0.27</v>
      </c>
      <c r="H3944">
        <v>750</v>
      </c>
      <c r="I3944">
        <f t="shared" si="185"/>
        <v>202.5</v>
      </c>
    </row>
    <row r="3945" spans="1:9" x14ac:dyDescent="0.3">
      <c r="A3945" s="1">
        <v>45357</v>
      </c>
      <c r="B3945" s="1" t="str">
        <f t="shared" si="183"/>
        <v>March</v>
      </c>
      <c r="C3945" s="1" t="str">
        <f t="shared" si="184"/>
        <v>Winter</v>
      </c>
      <c r="D3945" t="s">
        <v>44</v>
      </c>
      <c r="E3945" t="s">
        <v>6</v>
      </c>
      <c r="F3945">
        <v>18.37</v>
      </c>
      <c r="G3945">
        <v>12.99</v>
      </c>
      <c r="H3945">
        <v>1</v>
      </c>
      <c r="I3945">
        <f t="shared" si="185"/>
        <v>12.99</v>
      </c>
    </row>
    <row r="3946" spans="1:9" x14ac:dyDescent="0.3">
      <c r="A3946" s="1">
        <v>45638</v>
      </c>
      <c r="B3946" s="1" t="str">
        <f t="shared" si="183"/>
        <v>December</v>
      </c>
      <c r="C3946" s="1" t="str">
        <f t="shared" si="184"/>
        <v>Festive</v>
      </c>
      <c r="D3946" t="s">
        <v>20</v>
      </c>
      <c r="E3946" t="s">
        <v>6</v>
      </c>
      <c r="F3946">
        <v>84.07</v>
      </c>
      <c r="G3946">
        <v>59.49</v>
      </c>
      <c r="H3946">
        <v>5</v>
      </c>
      <c r="I3946">
        <f t="shared" si="185"/>
        <v>297.45</v>
      </c>
    </row>
    <row r="3947" spans="1:9" x14ac:dyDescent="0.3">
      <c r="A3947" s="1">
        <v>45559</v>
      </c>
      <c r="B3947" s="1" t="str">
        <f t="shared" si="183"/>
        <v>September</v>
      </c>
      <c r="C3947" s="1" t="str">
        <f t="shared" si="184"/>
        <v>Monsoon</v>
      </c>
      <c r="D3947" t="s">
        <v>58</v>
      </c>
      <c r="E3947" t="s">
        <v>33</v>
      </c>
      <c r="F3947">
        <v>0.06</v>
      </c>
      <c r="G3947">
        <v>0.04</v>
      </c>
      <c r="H3947">
        <v>4000</v>
      </c>
      <c r="I3947">
        <f t="shared" si="185"/>
        <v>160</v>
      </c>
    </row>
    <row r="3948" spans="1:9" x14ac:dyDescent="0.3">
      <c r="A3948" s="1">
        <v>45432</v>
      </c>
      <c r="B3948" s="1" t="str">
        <f t="shared" si="183"/>
        <v>May</v>
      </c>
      <c r="C3948" s="1" t="str">
        <f t="shared" si="184"/>
        <v>Summer</v>
      </c>
      <c r="D3948" t="s">
        <v>30</v>
      </c>
      <c r="E3948" t="s">
        <v>6</v>
      </c>
      <c r="F3948">
        <v>73.73</v>
      </c>
      <c r="G3948">
        <v>59.97</v>
      </c>
      <c r="H3948">
        <v>1</v>
      </c>
      <c r="I3948">
        <f t="shared" si="185"/>
        <v>59.97</v>
      </c>
    </row>
    <row r="3949" spans="1:9" x14ac:dyDescent="0.3">
      <c r="A3949" s="1">
        <v>45652</v>
      </c>
      <c r="B3949" s="1" t="str">
        <f t="shared" si="183"/>
        <v>December</v>
      </c>
      <c r="C3949" s="1" t="str">
        <f t="shared" si="184"/>
        <v>Festive</v>
      </c>
      <c r="D3949" t="s">
        <v>47</v>
      </c>
      <c r="E3949" t="s">
        <v>6</v>
      </c>
      <c r="F3949">
        <v>126.59</v>
      </c>
      <c r="G3949">
        <v>107.98</v>
      </c>
      <c r="H3949">
        <v>0.5</v>
      </c>
      <c r="I3949">
        <f t="shared" si="185"/>
        <v>53.99</v>
      </c>
    </row>
    <row r="3950" spans="1:9" x14ac:dyDescent="0.3">
      <c r="A3950" s="1">
        <v>45654</v>
      </c>
      <c r="B3950" s="1" t="str">
        <f t="shared" si="183"/>
        <v>December</v>
      </c>
      <c r="C3950" s="1" t="str">
        <f t="shared" si="184"/>
        <v>Festive</v>
      </c>
      <c r="D3950" t="s">
        <v>48</v>
      </c>
      <c r="E3950" t="s">
        <v>6</v>
      </c>
      <c r="F3950">
        <v>89.86</v>
      </c>
      <c r="G3950">
        <v>79.95</v>
      </c>
      <c r="H3950">
        <v>10</v>
      </c>
      <c r="I3950">
        <f t="shared" si="185"/>
        <v>799.5</v>
      </c>
    </row>
    <row r="3951" spans="1:9" x14ac:dyDescent="0.3">
      <c r="A3951" s="1">
        <v>45421</v>
      </c>
      <c r="B3951" s="1" t="str">
        <f t="shared" si="183"/>
        <v>May</v>
      </c>
      <c r="C3951" s="1" t="str">
        <f t="shared" si="184"/>
        <v>Summer</v>
      </c>
      <c r="D3951" t="s">
        <v>8</v>
      </c>
      <c r="E3951" t="s">
        <v>6</v>
      </c>
      <c r="F3951">
        <v>5.88</v>
      </c>
      <c r="G3951">
        <v>4.0999999999999996</v>
      </c>
      <c r="H3951">
        <v>1</v>
      </c>
      <c r="I3951">
        <f t="shared" si="185"/>
        <v>4.0999999999999996</v>
      </c>
    </row>
    <row r="3952" spans="1:9" x14ac:dyDescent="0.3">
      <c r="A3952" s="1">
        <v>45524</v>
      </c>
      <c r="B3952" s="1" t="str">
        <f t="shared" si="183"/>
        <v>August</v>
      </c>
      <c r="C3952" s="1" t="str">
        <f t="shared" si="184"/>
        <v>Monsoon</v>
      </c>
      <c r="D3952" t="s">
        <v>12</v>
      </c>
      <c r="E3952" t="s">
        <v>6</v>
      </c>
      <c r="F3952">
        <v>0.33</v>
      </c>
      <c r="G3952">
        <v>0.23</v>
      </c>
      <c r="H3952">
        <v>4000</v>
      </c>
      <c r="I3952">
        <f t="shared" si="185"/>
        <v>920</v>
      </c>
    </row>
    <row r="3953" spans="1:9" x14ac:dyDescent="0.3">
      <c r="A3953" s="1">
        <v>45620</v>
      </c>
      <c r="B3953" s="1" t="str">
        <f t="shared" si="183"/>
        <v>November</v>
      </c>
      <c r="C3953" s="1" t="str">
        <f t="shared" si="184"/>
        <v>Festive</v>
      </c>
      <c r="D3953" t="s">
        <v>26</v>
      </c>
      <c r="E3953" t="s">
        <v>6</v>
      </c>
      <c r="F3953">
        <v>97.57</v>
      </c>
      <c r="G3953">
        <v>70.02</v>
      </c>
      <c r="H3953">
        <v>0.25</v>
      </c>
      <c r="I3953">
        <f t="shared" si="185"/>
        <v>17.504999999999999</v>
      </c>
    </row>
    <row r="3954" spans="1:9" x14ac:dyDescent="0.3">
      <c r="A3954" s="1">
        <v>45318</v>
      </c>
      <c r="B3954" s="1" t="str">
        <f t="shared" si="183"/>
        <v>January</v>
      </c>
      <c r="C3954" s="1" t="str">
        <f t="shared" si="184"/>
        <v>Winter</v>
      </c>
      <c r="D3954" t="s">
        <v>34</v>
      </c>
      <c r="E3954" t="s">
        <v>35</v>
      </c>
      <c r="F3954">
        <v>0.08</v>
      </c>
      <c r="G3954">
        <v>0.06</v>
      </c>
      <c r="H3954">
        <v>250</v>
      </c>
      <c r="I3954">
        <f t="shared" si="185"/>
        <v>15</v>
      </c>
    </row>
    <row r="3955" spans="1:9" x14ac:dyDescent="0.3">
      <c r="A3955" s="1">
        <v>45457</v>
      </c>
      <c r="B3955" s="1" t="str">
        <f t="shared" si="183"/>
        <v>June</v>
      </c>
      <c r="C3955" s="1" t="str">
        <f t="shared" si="184"/>
        <v>Summer</v>
      </c>
      <c r="D3955" t="s">
        <v>49</v>
      </c>
      <c r="E3955" t="s">
        <v>4</v>
      </c>
      <c r="F3955">
        <v>48.88</v>
      </c>
      <c r="G3955">
        <v>45.27</v>
      </c>
      <c r="H3955">
        <v>1</v>
      </c>
      <c r="I3955">
        <f t="shared" si="185"/>
        <v>45.27</v>
      </c>
    </row>
    <row r="3956" spans="1:9" x14ac:dyDescent="0.3">
      <c r="A3956" s="1">
        <v>45500</v>
      </c>
      <c r="B3956" s="1" t="str">
        <f t="shared" si="183"/>
        <v>July</v>
      </c>
      <c r="C3956" s="1" t="str">
        <f t="shared" si="184"/>
        <v>Monsoon</v>
      </c>
      <c r="D3956" t="s">
        <v>60</v>
      </c>
      <c r="E3956" t="s">
        <v>17</v>
      </c>
      <c r="F3956">
        <v>4.0599999999999996</v>
      </c>
      <c r="G3956">
        <v>3.45</v>
      </c>
      <c r="H3956">
        <v>100</v>
      </c>
      <c r="I3956">
        <f t="shared" si="185"/>
        <v>345</v>
      </c>
    </row>
    <row r="3957" spans="1:9" x14ac:dyDescent="0.3">
      <c r="A3957" s="1">
        <v>45653</v>
      </c>
      <c r="B3957" s="1" t="str">
        <f t="shared" si="183"/>
        <v>December</v>
      </c>
      <c r="C3957" s="1" t="str">
        <f t="shared" si="184"/>
        <v>Festive</v>
      </c>
      <c r="D3957" t="s">
        <v>32</v>
      </c>
      <c r="E3957" t="s">
        <v>33</v>
      </c>
      <c r="F3957">
        <v>7.0000000000000007E-2</v>
      </c>
      <c r="G3957">
        <v>0.05</v>
      </c>
      <c r="H3957">
        <v>5000</v>
      </c>
      <c r="I3957">
        <f t="shared" si="185"/>
        <v>250</v>
      </c>
    </row>
    <row r="3958" spans="1:9" x14ac:dyDescent="0.3">
      <c r="A3958" s="1">
        <v>45545</v>
      </c>
      <c r="B3958" s="1" t="str">
        <f t="shared" si="183"/>
        <v>September</v>
      </c>
      <c r="C3958" s="1" t="str">
        <f t="shared" si="184"/>
        <v>Monsoon</v>
      </c>
      <c r="D3958" t="s">
        <v>58</v>
      </c>
      <c r="E3958" t="s">
        <v>33</v>
      </c>
      <c r="F3958">
        <v>0.06</v>
      </c>
      <c r="G3958">
        <v>0.04</v>
      </c>
      <c r="H3958">
        <v>100</v>
      </c>
      <c r="I3958">
        <f t="shared" si="185"/>
        <v>4</v>
      </c>
    </row>
    <row r="3959" spans="1:9" x14ac:dyDescent="0.3">
      <c r="A3959" s="1">
        <v>45571</v>
      </c>
      <c r="B3959" s="1" t="str">
        <f t="shared" si="183"/>
        <v>October</v>
      </c>
      <c r="C3959" s="1" t="str">
        <f t="shared" si="184"/>
        <v>Festive</v>
      </c>
      <c r="D3959" t="s">
        <v>3</v>
      </c>
      <c r="E3959" t="s">
        <v>4</v>
      </c>
      <c r="F3959">
        <v>200.76</v>
      </c>
      <c r="G3959">
        <v>135.9</v>
      </c>
      <c r="H3959">
        <v>3</v>
      </c>
      <c r="I3959">
        <f t="shared" si="185"/>
        <v>407.70000000000005</v>
      </c>
    </row>
    <row r="3960" spans="1:9" x14ac:dyDescent="0.3">
      <c r="A3960" s="1">
        <v>45406</v>
      </c>
      <c r="B3960" s="1" t="str">
        <f t="shared" si="183"/>
        <v>April</v>
      </c>
      <c r="C3960" s="1" t="str">
        <f t="shared" si="184"/>
        <v>Summer</v>
      </c>
      <c r="D3960" t="s">
        <v>27</v>
      </c>
      <c r="E3960" t="s">
        <v>4</v>
      </c>
      <c r="F3960">
        <v>55.35</v>
      </c>
      <c r="G3960">
        <v>45.53</v>
      </c>
      <c r="H3960">
        <v>2</v>
      </c>
      <c r="I3960">
        <f t="shared" si="185"/>
        <v>91.06</v>
      </c>
    </row>
    <row r="3961" spans="1:9" x14ac:dyDescent="0.3">
      <c r="A3961" s="1">
        <v>45619</v>
      </c>
      <c r="B3961" s="1" t="str">
        <f t="shared" si="183"/>
        <v>November</v>
      </c>
      <c r="C3961" s="1" t="str">
        <f t="shared" si="184"/>
        <v>Festive</v>
      </c>
      <c r="D3961" t="s">
        <v>3</v>
      </c>
      <c r="E3961" t="s">
        <v>4</v>
      </c>
      <c r="F3961">
        <v>53.27</v>
      </c>
      <c r="G3961">
        <v>41.85</v>
      </c>
      <c r="H3961">
        <v>1</v>
      </c>
      <c r="I3961">
        <f t="shared" si="185"/>
        <v>41.85</v>
      </c>
    </row>
    <row r="3962" spans="1:9" x14ac:dyDescent="0.3">
      <c r="A3962" s="1">
        <v>45453</v>
      </c>
      <c r="B3962" s="1" t="str">
        <f t="shared" si="183"/>
        <v>June</v>
      </c>
      <c r="C3962" s="1" t="str">
        <f t="shared" si="184"/>
        <v>Summer</v>
      </c>
      <c r="D3962" t="s">
        <v>54</v>
      </c>
      <c r="E3962" t="s">
        <v>6</v>
      </c>
      <c r="F3962">
        <v>0.2</v>
      </c>
      <c r="G3962">
        <v>0.18</v>
      </c>
      <c r="H3962">
        <v>4000</v>
      </c>
      <c r="I3962">
        <f t="shared" si="185"/>
        <v>720</v>
      </c>
    </row>
    <row r="3963" spans="1:9" x14ac:dyDescent="0.3">
      <c r="A3963" s="1">
        <v>45590</v>
      </c>
      <c r="B3963" s="1" t="str">
        <f t="shared" si="183"/>
        <v>October</v>
      </c>
      <c r="C3963" s="1" t="str">
        <f t="shared" si="184"/>
        <v>Festive</v>
      </c>
      <c r="D3963" t="s">
        <v>9</v>
      </c>
      <c r="E3963" t="s">
        <v>6</v>
      </c>
      <c r="F3963">
        <v>1.23</v>
      </c>
      <c r="G3963">
        <v>0.89</v>
      </c>
      <c r="H3963">
        <v>1500</v>
      </c>
      <c r="I3963">
        <f t="shared" si="185"/>
        <v>1335</v>
      </c>
    </row>
    <row r="3964" spans="1:9" x14ac:dyDescent="0.3">
      <c r="A3964" s="1">
        <v>45639</v>
      </c>
      <c r="B3964" s="1" t="str">
        <f t="shared" si="183"/>
        <v>December</v>
      </c>
      <c r="C3964" s="1" t="str">
        <f t="shared" si="184"/>
        <v>Festive</v>
      </c>
      <c r="D3964" t="s">
        <v>41</v>
      </c>
      <c r="E3964" t="s">
        <v>42</v>
      </c>
      <c r="F3964">
        <v>0.46</v>
      </c>
      <c r="G3964">
        <v>0.38</v>
      </c>
      <c r="H3964">
        <v>200</v>
      </c>
      <c r="I3964">
        <f t="shared" si="185"/>
        <v>76</v>
      </c>
    </row>
    <row r="3965" spans="1:9" x14ac:dyDescent="0.3">
      <c r="A3965" s="1">
        <v>45407</v>
      </c>
      <c r="B3965" s="1" t="str">
        <f t="shared" si="183"/>
        <v>April</v>
      </c>
      <c r="C3965" s="1" t="str">
        <f t="shared" si="184"/>
        <v>Summer</v>
      </c>
      <c r="D3965" t="s">
        <v>18</v>
      </c>
      <c r="E3965" t="s">
        <v>17</v>
      </c>
      <c r="F3965">
        <v>5.0599999999999996</v>
      </c>
      <c r="G3965">
        <v>3.98</v>
      </c>
      <c r="H3965">
        <v>200</v>
      </c>
      <c r="I3965">
        <f t="shared" si="185"/>
        <v>796</v>
      </c>
    </row>
    <row r="3966" spans="1:9" x14ac:dyDescent="0.3">
      <c r="A3966" s="1">
        <v>45508</v>
      </c>
      <c r="B3966" s="1" t="str">
        <f t="shared" si="183"/>
        <v>August</v>
      </c>
      <c r="C3966" s="1" t="str">
        <f t="shared" si="184"/>
        <v>Monsoon</v>
      </c>
      <c r="D3966" t="s">
        <v>3</v>
      </c>
      <c r="E3966" t="s">
        <v>4</v>
      </c>
      <c r="F3966">
        <v>207.37</v>
      </c>
      <c r="G3966">
        <v>141.51</v>
      </c>
      <c r="H3966">
        <v>10</v>
      </c>
      <c r="I3966">
        <f t="shared" si="185"/>
        <v>1415.1</v>
      </c>
    </row>
    <row r="3967" spans="1:9" x14ac:dyDescent="0.3">
      <c r="A3967" s="1">
        <v>45419</v>
      </c>
      <c r="B3967" s="1" t="str">
        <f t="shared" si="183"/>
        <v>May</v>
      </c>
      <c r="C3967" s="1" t="str">
        <f t="shared" si="184"/>
        <v>Summer</v>
      </c>
      <c r="D3967" t="s">
        <v>21</v>
      </c>
      <c r="E3967" t="s">
        <v>6</v>
      </c>
      <c r="F3967">
        <v>118.65</v>
      </c>
      <c r="G3967">
        <v>101.53</v>
      </c>
      <c r="H3967">
        <v>3</v>
      </c>
      <c r="I3967">
        <f t="shared" si="185"/>
        <v>304.59000000000003</v>
      </c>
    </row>
    <row r="3968" spans="1:9" x14ac:dyDescent="0.3">
      <c r="A3968" s="1">
        <v>45608</v>
      </c>
      <c r="B3968" s="1" t="str">
        <f t="shared" si="183"/>
        <v>November</v>
      </c>
      <c r="C3968" s="1" t="str">
        <f t="shared" si="184"/>
        <v>Festive</v>
      </c>
      <c r="D3968" t="s">
        <v>52</v>
      </c>
      <c r="E3968" t="s">
        <v>42</v>
      </c>
      <c r="F3968">
        <v>0.49</v>
      </c>
      <c r="G3968">
        <v>0.42</v>
      </c>
      <c r="H3968">
        <v>2000</v>
      </c>
      <c r="I3968">
        <f t="shared" si="185"/>
        <v>840</v>
      </c>
    </row>
    <row r="3969" spans="1:9" x14ac:dyDescent="0.3">
      <c r="A3969" s="1">
        <v>45646</v>
      </c>
      <c r="B3969" s="1" t="str">
        <f t="shared" si="183"/>
        <v>December</v>
      </c>
      <c r="C3969" s="1" t="str">
        <f t="shared" si="184"/>
        <v>Festive</v>
      </c>
      <c r="D3969" t="s">
        <v>59</v>
      </c>
      <c r="E3969" t="s">
        <v>6</v>
      </c>
      <c r="F3969">
        <v>8.36</v>
      </c>
      <c r="G3969">
        <v>7.24</v>
      </c>
      <c r="H3969">
        <v>4</v>
      </c>
      <c r="I3969">
        <f t="shared" si="185"/>
        <v>28.96</v>
      </c>
    </row>
    <row r="3970" spans="1:9" x14ac:dyDescent="0.3">
      <c r="A3970" s="1">
        <v>45306</v>
      </c>
      <c r="B3970" s="1" t="str">
        <f t="shared" si="183"/>
        <v>January</v>
      </c>
      <c r="C3970" s="1" t="str">
        <f t="shared" si="184"/>
        <v>Winter</v>
      </c>
      <c r="D3970" t="s">
        <v>5</v>
      </c>
      <c r="E3970" t="s">
        <v>6</v>
      </c>
      <c r="F3970">
        <v>64.430000000000007</v>
      </c>
      <c r="G3970">
        <v>57.17</v>
      </c>
      <c r="H3970">
        <v>1</v>
      </c>
      <c r="I3970">
        <f t="shared" si="185"/>
        <v>57.17</v>
      </c>
    </row>
    <row r="3971" spans="1:9" x14ac:dyDescent="0.3">
      <c r="A3971" s="1">
        <v>45304</v>
      </c>
      <c r="B3971" s="1" t="str">
        <f t="shared" ref="B3971:B4034" si="186">TEXT(A3971,"MMMM")</f>
        <v>January</v>
      </c>
      <c r="C3971" s="1" t="str">
        <f t="shared" ref="C3971:C4034" si="187">IF(OR(MONTH(A3971)=10,MONTH(A3971)=11,MONTH(A3971)=12),"Festive",
IF(OR(MONTH(A3971)=1,MONTH(A3971)=2,MONTH(A3971)=3),"Winter",
IF(OR(MONTH(A3971)=4,MONTH(A3971)=5,MONTH(A3971)=6),"Summer",
"Monsoon")))</f>
        <v>Winter</v>
      </c>
      <c r="D3971" t="s">
        <v>15</v>
      </c>
      <c r="E3971" t="s">
        <v>14</v>
      </c>
      <c r="F3971">
        <v>31.54</v>
      </c>
      <c r="G3971">
        <v>24.35</v>
      </c>
      <c r="H3971">
        <v>10</v>
      </c>
      <c r="I3971">
        <f t="shared" ref="I3971:I4034" si="188">H3971*G3971</f>
        <v>243.5</v>
      </c>
    </row>
    <row r="3972" spans="1:9" x14ac:dyDescent="0.3">
      <c r="A3972" s="1">
        <v>45463</v>
      </c>
      <c r="B3972" s="1" t="str">
        <f t="shared" si="186"/>
        <v>June</v>
      </c>
      <c r="C3972" s="1" t="str">
        <f t="shared" si="187"/>
        <v>Summer</v>
      </c>
      <c r="D3972" t="s">
        <v>7</v>
      </c>
      <c r="E3972" t="s">
        <v>6</v>
      </c>
      <c r="F3972">
        <v>48.39</v>
      </c>
      <c r="G3972">
        <v>32.299999999999997</v>
      </c>
      <c r="H3972">
        <v>2</v>
      </c>
      <c r="I3972">
        <f t="shared" si="188"/>
        <v>64.599999999999994</v>
      </c>
    </row>
    <row r="3973" spans="1:9" x14ac:dyDescent="0.3">
      <c r="A3973" s="1">
        <v>45418</v>
      </c>
      <c r="B3973" s="1" t="str">
        <f t="shared" si="186"/>
        <v>May</v>
      </c>
      <c r="C3973" s="1" t="str">
        <f t="shared" si="187"/>
        <v>Summer</v>
      </c>
      <c r="D3973" t="s">
        <v>21</v>
      </c>
      <c r="E3973" t="s">
        <v>6</v>
      </c>
      <c r="F3973">
        <v>52.01</v>
      </c>
      <c r="G3973">
        <v>46.29</v>
      </c>
      <c r="H3973">
        <v>5</v>
      </c>
      <c r="I3973">
        <f t="shared" si="188"/>
        <v>231.45</v>
      </c>
    </row>
    <row r="3974" spans="1:9" x14ac:dyDescent="0.3">
      <c r="A3974" s="1">
        <v>45596</v>
      </c>
      <c r="B3974" s="1" t="str">
        <f t="shared" si="186"/>
        <v>October</v>
      </c>
      <c r="C3974" s="1" t="str">
        <f t="shared" si="187"/>
        <v>Festive</v>
      </c>
      <c r="D3974" t="s">
        <v>57</v>
      </c>
      <c r="E3974" t="s">
        <v>42</v>
      </c>
      <c r="F3974">
        <v>0.21</v>
      </c>
      <c r="G3974">
        <v>0.17</v>
      </c>
      <c r="H3974">
        <v>100</v>
      </c>
      <c r="I3974">
        <f t="shared" si="188"/>
        <v>17</v>
      </c>
    </row>
    <row r="3975" spans="1:9" x14ac:dyDescent="0.3">
      <c r="A3975" s="1">
        <v>45319</v>
      </c>
      <c r="B3975" s="1" t="str">
        <f t="shared" si="186"/>
        <v>January</v>
      </c>
      <c r="C3975" s="1" t="str">
        <f t="shared" si="187"/>
        <v>Winter</v>
      </c>
      <c r="D3975" t="s">
        <v>34</v>
      </c>
      <c r="E3975" t="s">
        <v>35</v>
      </c>
      <c r="F3975">
        <v>0.1</v>
      </c>
      <c r="G3975">
        <v>0.08</v>
      </c>
      <c r="H3975">
        <v>750</v>
      </c>
      <c r="I3975">
        <f t="shared" si="188"/>
        <v>60</v>
      </c>
    </row>
    <row r="3976" spans="1:9" x14ac:dyDescent="0.3">
      <c r="A3976" s="1">
        <v>45558</v>
      </c>
      <c r="B3976" s="1" t="str">
        <f t="shared" si="186"/>
        <v>September</v>
      </c>
      <c r="C3976" s="1" t="str">
        <f t="shared" si="187"/>
        <v>Monsoon</v>
      </c>
      <c r="D3976" t="s">
        <v>40</v>
      </c>
      <c r="E3976" t="s">
        <v>29</v>
      </c>
      <c r="F3976">
        <v>177.79</v>
      </c>
      <c r="G3976">
        <v>156.55000000000001</v>
      </c>
      <c r="H3976">
        <v>6</v>
      </c>
      <c r="I3976">
        <f t="shared" si="188"/>
        <v>939.30000000000007</v>
      </c>
    </row>
    <row r="3977" spans="1:9" x14ac:dyDescent="0.3">
      <c r="A3977" s="1">
        <v>45329</v>
      </c>
      <c r="B3977" s="1" t="str">
        <f t="shared" si="186"/>
        <v>February</v>
      </c>
      <c r="C3977" s="1" t="str">
        <f t="shared" si="187"/>
        <v>Winter</v>
      </c>
      <c r="D3977" t="s">
        <v>54</v>
      </c>
      <c r="E3977" t="s">
        <v>6</v>
      </c>
      <c r="F3977">
        <v>0.57999999999999996</v>
      </c>
      <c r="G3977">
        <v>0.45</v>
      </c>
      <c r="H3977">
        <v>200</v>
      </c>
      <c r="I3977">
        <f t="shared" si="188"/>
        <v>90</v>
      </c>
    </row>
    <row r="3978" spans="1:9" x14ac:dyDescent="0.3">
      <c r="A3978" s="1">
        <v>45516</v>
      </c>
      <c r="B3978" s="1" t="str">
        <f t="shared" si="186"/>
        <v>August</v>
      </c>
      <c r="C3978" s="1" t="str">
        <f t="shared" si="187"/>
        <v>Monsoon</v>
      </c>
      <c r="D3978" t="s">
        <v>37</v>
      </c>
      <c r="E3978" t="s">
        <v>33</v>
      </c>
      <c r="F3978">
        <v>7.0000000000000007E-2</v>
      </c>
      <c r="G3978">
        <v>0.05</v>
      </c>
      <c r="H3978">
        <v>500</v>
      </c>
      <c r="I3978">
        <f t="shared" si="188"/>
        <v>25</v>
      </c>
    </row>
    <row r="3979" spans="1:9" x14ac:dyDescent="0.3">
      <c r="A3979" s="1">
        <v>45520</v>
      </c>
      <c r="B3979" s="1" t="str">
        <f t="shared" si="186"/>
        <v>August</v>
      </c>
      <c r="C3979" s="1" t="str">
        <f t="shared" si="187"/>
        <v>Monsoon</v>
      </c>
      <c r="D3979" t="s">
        <v>21</v>
      </c>
      <c r="E3979" t="s">
        <v>6</v>
      </c>
      <c r="F3979">
        <v>63.05</v>
      </c>
      <c r="G3979">
        <v>43.82</v>
      </c>
      <c r="H3979">
        <v>10</v>
      </c>
      <c r="I3979">
        <f t="shared" si="188"/>
        <v>438.2</v>
      </c>
    </row>
    <row r="3980" spans="1:9" x14ac:dyDescent="0.3">
      <c r="A3980" s="1">
        <v>45335</v>
      </c>
      <c r="B3980" s="1" t="str">
        <f t="shared" si="186"/>
        <v>February</v>
      </c>
      <c r="C3980" s="1" t="str">
        <f t="shared" si="187"/>
        <v>Winter</v>
      </c>
      <c r="D3980" t="s">
        <v>32</v>
      </c>
      <c r="E3980" t="s">
        <v>33</v>
      </c>
      <c r="F3980">
        <v>0.04</v>
      </c>
      <c r="G3980">
        <v>0.03</v>
      </c>
      <c r="H3980">
        <v>2000</v>
      </c>
      <c r="I3980">
        <f t="shared" si="188"/>
        <v>60</v>
      </c>
    </row>
    <row r="3981" spans="1:9" x14ac:dyDescent="0.3">
      <c r="A3981" s="1">
        <v>45309</v>
      </c>
      <c r="B3981" s="1" t="str">
        <f t="shared" si="186"/>
        <v>January</v>
      </c>
      <c r="C3981" s="1" t="str">
        <f t="shared" si="187"/>
        <v>Winter</v>
      </c>
      <c r="D3981" t="s">
        <v>12</v>
      </c>
      <c r="E3981" t="s">
        <v>6</v>
      </c>
      <c r="F3981">
        <v>0.19</v>
      </c>
      <c r="G3981">
        <v>0.18</v>
      </c>
      <c r="H3981">
        <v>500</v>
      </c>
      <c r="I3981">
        <f t="shared" si="188"/>
        <v>90</v>
      </c>
    </row>
    <row r="3982" spans="1:9" x14ac:dyDescent="0.3">
      <c r="A3982" s="1">
        <v>45654</v>
      </c>
      <c r="B3982" s="1" t="str">
        <f t="shared" si="186"/>
        <v>December</v>
      </c>
      <c r="C3982" s="1" t="str">
        <f t="shared" si="187"/>
        <v>Festive</v>
      </c>
      <c r="D3982" t="s">
        <v>54</v>
      </c>
      <c r="E3982" t="s">
        <v>6</v>
      </c>
      <c r="F3982">
        <v>0.51</v>
      </c>
      <c r="G3982">
        <v>0.36</v>
      </c>
      <c r="H3982">
        <v>350</v>
      </c>
      <c r="I3982">
        <f t="shared" si="188"/>
        <v>126</v>
      </c>
    </row>
    <row r="3983" spans="1:9" x14ac:dyDescent="0.3">
      <c r="A3983" s="1">
        <v>45582</v>
      </c>
      <c r="B3983" s="1" t="str">
        <f t="shared" si="186"/>
        <v>October</v>
      </c>
      <c r="C3983" s="1" t="str">
        <f t="shared" si="187"/>
        <v>Festive</v>
      </c>
      <c r="D3983" t="s">
        <v>52</v>
      </c>
      <c r="E3983" t="s">
        <v>42</v>
      </c>
      <c r="F3983">
        <v>0.5</v>
      </c>
      <c r="G3983">
        <v>0.34</v>
      </c>
      <c r="H3983">
        <v>1500</v>
      </c>
      <c r="I3983">
        <f t="shared" si="188"/>
        <v>510.00000000000006</v>
      </c>
    </row>
    <row r="3984" spans="1:9" x14ac:dyDescent="0.3">
      <c r="A3984" s="1">
        <v>45622</v>
      </c>
      <c r="B3984" s="1" t="str">
        <f t="shared" si="186"/>
        <v>November</v>
      </c>
      <c r="C3984" s="1" t="str">
        <f t="shared" si="187"/>
        <v>Festive</v>
      </c>
      <c r="D3984" t="s">
        <v>50</v>
      </c>
      <c r="E3984" t="s">
        <v>6</v>
      </c>
      <c r="F3984">
        <v>0.39</v>
      </c>
      <c r="G3984">
        <v>0.35</v>
      </c>
      <c r="H3984">
        <v>1500</v>
      </c>
      <c r="I3984">
        <f t="shared" si="188"/>
        <v>525</v>
      </c>
    </row>
    <row r="3985" spans="1:9" x14ac:dyDescent="0.3">
      <c r="A3985" s="1">
        <v>45644</v>
      </c>
      <c r="B3985" s="1" t="str">
        <f t="shared" si="186"/>
        <v>December</v>
      </c>
      <c r="C3985" s="1" t="str">
        <f t="shared" si="187"/>
        <v>Festive</v>
      </c>
      <c r="D3985" t="s">
        <v>51</v>
      </c>
      <c r="E3985" t="s">
        <v>6</v>
      </c>
      <c r="F3985">
        <v>142.75</v>
      </c>
      <c r="G3985">
        <v>106.72</v>
      </c>
      <c r="H3985">
        <v>0.25</v>
      </c>
      <c r="I3985">
        <f t="shared" si="188"/>
        <v>26.68</v>
      </c>
    </row>
    <row r="3986" spans="1:9" x14ac:dyDescent="0.3">
      <c r="A3986" s="1">
        <v>45325</v>
      </c>
      <c r="B3986" s="1" t="str">
        <f t="shared" si="186"/>
        <v>February</v>
      </c>
      <c r="C3986" s="1" t="str">
        <f t="shared" si="187"/>
        <v>Winter</v>
      </c>
      <c r="D3986" t="s">
        <v>36</v>
      </c>
      <c r="E3986" t="s">
        <v>35</v>
      </c>
      <c r="F3986">
        <v>0.46</v>
      </c>
      <c r="G3986">
        <v>0.42</v>
      </c>
      <c r="H3986">
        <v>2000</v>
      </c>
      <c r="I3986">
        <f t="shared" si="188"/>
        <v>840</v>
      </c>
    </row>
    <row r="3987" spans="1:9" x14ac:dyDescent="0.3">
      <c r="A3987" s="1">
        <v>45573</v>
      </c>
      <c r="B3987" s="1" t="str">
        <f t="shared" si="186"/>
        <v>October</v>
      </c>
      <c r="C3987" s="1" t="str">
        <f t="shared" si="187"/>
        <v>Festive</v>
      </c>
      <c r="D3987" t="s">
        <v>59</v>
      </c>
      <c r="E3987" t="s">
        <v>6</v>
      </c>
      <c r="F3987">
        <v>18.32</v>
      </c>
      <c r="G3987">
        <v>12.31</v>
      </c>
      <c r="H3987">
        <v>5</v>
      </c>
      <c r="I3987">
        <f t="shared" si="188"/>
        <v>61.550000000000004</v>
      </c>
    </row>
    <row r="3988" spans="1:9" x14ac:dyDescent="0.3">
      <c r="A3988" s="1">
        <v>45442</v>
      </c>
      <c r="B3988" s="1" t="str">
        <f t="shared" si="186"/>
        <v>May</v>
      </c>
      <c r="C3988" s="1" t="str">
        <f t="shared" si="187"/>
        <v>Summer</v>
      </c>
      <c r="D3988" t="s">
        <v>21</v>
      </c>
      <c r="E3988" t="s">
        <v>6</v>
      </c>
      <c r="F3988">
        <v>125.53</v>
      </c>
      <c r="G3988">
        <v>98.76</v>
      </c>
      <c r="H3988">
        <v>3</v>
      </c>
      <c r="I3988">
        <f t="shared" si="188"/>
        <v>296.28000000000003</v>
      </c>
    </row>
    <row r="3989" spans="1:9" x14ac:dyDescent="0.3">
      <c r="A3989" s="1">
        <v>45497</v>
      </c>
      <c r="B3989" s="1" t="str">
        <f t="shared" si="186"/>
        <v>July</v>
      </c>
      <c r="C3989" s="1" t="str">
        <f t="shared" si="187"/>
        <v>Monsoon</v>
      </c>
      <c r="D3989" t="s">
        <v>24</v>
      </c>
      <c r="E3989" t="s">
        <v>6</v>
      </c>
      <c r="F3989">
        <v>0.34</v>
      </c>
      <c r="G3989">
        <v>0.27</v>
      </c>
      <c r="H3989">
        <v>1500</v>
      </c>
      <c r="I3989">
        <f t="shared" si="188"/>
        <v>405</v>
      </c>
    </row>
    <row r="3990" spans="1:9" x14ac:dyDescent="0.3">
      <c r="A3990" s="1">
        <v>45618</v>
      </c>
      <c r="B3990" s="1" t="str">
        <f t="shared" si="186"/>
        <v>November</v>
      </c>
      <c r="C3990" s="1" t="str">
        <f t="shared" si="187"/>
        <v>Festive</v>
      </c>
      <c r="D3990" t="s">
        <v>8</v>
      </c>
      <c r="E3990" t="s">
        <v>6</v>
      </c>
      <c r="F3990">
        <v>8.69</v>
      </c>
      <c r="G3990">
        <v>7.89</v>
      </c>
      <c r="H3990">
        <v>24</v>
      </c>
      <c r="I3990">
        <f t="shared" si="188"/>
        <v>189.35999999999999</v>
      </c>
    </row>
    <row r="3991" spans="1:9" x14ac:dyDescent="0.3">
      <c r="A3991" s="1">
        <v>45642</v>
      </c>
      <c r="B3991" s="1" t="str">
        <f t="shared" si="186"/>
        <v>December</v>
      </c>
      <c r="C3991" s="1" t="str">
        <f t="shared" si="187"/>
        <v>Festive</v>
      </c>
      <c r="D3991" t="s">
        <v>34</v>
      </c>
      <c r="E3991" t="s">
        <v>35</v>
      </c>
      <c r="F3991">
        <v>0.42</v>
      </c>
      <c r="G3991">
        <v>0.28000000000000003</v>
      </c>
      <c r="H3991">
        <v>200</v>
      </c>
      <c r="I3991">
        <f t="shared" si="188"/>
        <v>56.000000000000007</v>
      </c>
    </row>
    <row r="3992" spans="1:9" x14ac:dyDescent="0.3">
      <c r="A3992" s="1">
        <v>45297</v>
      </c>
      <c r="B3992" s="1" t="str">
        <f t="shared" si="186"/>
        <v>January</v>
      </c>
      <c r="C3992" s="1" t="str">
        <f t="shared" si="187"/>
        <v>Winter</v>
      </c>
      <c r="D3992" t="s">
        <v>41</v>
      </c>
      <c r="E3992" t="s">
        <v>42</v>
      </c>
      <c r="F3992">
        <v>0.31</v>
      </c>
      <c r="G3992">
        <v>0.24</v>
      </c>
      <c r="H3992">
        <v>50</v>
      </c>
      <c r="I3992">
        <f t="shared" si="188"/>
        <v>12</v>
      </c>
    </row>
    <row r="3993" spans="1:9" x14ac:dyDescent="0.3">
      <c r="A3993" s="1">
        <v>45529</v>
      </c>
      <c r="B3993" s="1" t="str">
        <f t="shared" si="186"/>
        <v>August</v>
      </c>
      <c r="C3993" s="1" t="str">
        <f t="shared" si="187"/>
        <v>Monsoon</v>
      </c>
      <c r="D3993" t="s">
        <v>54</v>
      </c>
      <c r="E3993" t="s">
        <v>6</v>
      </c>
      <c r="F3993">
        <v>0.37</v>
      </c>
      <c r="G3993">
        <v>0.27</v>
      </c>
      <c r="H3993">
        <v>100</v>
      </c>
      <c r="I3993">
        <f t="shared" si="188"/>
        <v>27</v>
      </c>
    </row>
    <row r="3994" spans="1:9" x14ac:dyDescent="0.3">
      <c r="A3994" s="1">
        <v>45343</v>
      </c>
      <c r="B3994" s="1" t="str">
        <f t="shared" si="186"/>
        <v>February</v>
      </c>
      <c r="C3994" s="1" t="str">
        <f t="shared" si="187"/>
        <v>Winter</v>
      </c>
      <c r="D3994" t="s">
        <v>16</v>
      </c>
      <c r="E3994" t="s">
        <v>17</v>
      </c>
      <c r="F3994">
        <v>3.68</v>
      </c>
      <c r="G3994">
        <v>2.71</v>
      </c>
      <c r="H3994">
        <v>5000</v>
      </c>
      <c r="I3994">
        <f t="shared" si="188"/>
        <v>13550</v>
      </c>
    </row>
    <row r="3995" spans="1:9" x14ac:dyDescent="0.3">
      <c r="A3995" s="1">
        <v>45652</v>
      </c>
      <c r="B3995" s="1" t="str">
        <f t="shared" si="186"/>
        <v>December</v>
      </c>
      <c r="C3995" s="1" t="str">
        <f t="shared" si="187"/>
        <v>Festive</v>
      </c>
      <c r="D3995" t="s">
        <v>30</v>
      </c>
      <c r="E3995" t="s">
        <v>6</v>
      </c>
      <c r="F3995">
        <v>69.569999999999993</v>
      </c>
      <c r="G3995">
        <v>56.51</v>
      </c>
      <c r="H3995">
        <v>2</v>
      </c>
      <c r="I3995">
        <f t="shared" si="188"/>
        <v>113.02</v>
      </c>
    </row>
    <row r="3996" spans="1:9" x14ac:dyDescent="0.3">
      <c r="A3996" s="1">
        <v>45524</v>
      </c>
      <c r="B3996" s="1" t="str">
        <f t="shared" si="186"/>
        <v>August</v>
      </c>
      <c r="C3996" s="1" t="str">
        <f t="shared" si="187"/>
        <v>Monsoon</v>
      </c>
      <c r="D3996" t="s">
        <v>36</v>
      </c>
      <c r="E3996" t="s">
        <v>35</v>
      </c>
      <c r="F3996">
        <v>0.57999999999999996</v>
      </c>
      <c r="G3996">
        <v>0.45</v>
      </c>
      <c r="H3996">
        <v>250</v>
      </c>
      <c r="I3996">
        <f t="shared" si="188"/>
        <v>112.5</v>
      </c>
    </row>
    <row r="3997" spans="1:9" x14ac:dyDescent="0.3">
      <c r="A3997" s="1">
        <v>45390</v>
      </c>
      <c r="B3997" s="1" t="str">
        <f t="shared" si="186"/>
        <v>April</v>
      </c>
      <c r="C3997" s="1" t="str">
        <f t="shared" si="187"/>
        <v>Summer</v>
      </c>
      <c r="D3997" t="s">
        <v>47</v>
      </c>
      <c r="E3997" t="s">
        <v>6</v>
      </c>
      <c r="F3997">
        <v>72.739999999999995</v>
      </c>
      <c r="G3997">
        <v>69.209999999999994</v>
      </c>
      <c r="H3997">
        <v>10</v>
      </c>
      <c r="I3997">
        <f t="shared" si="188"/>
        <v>692.09999999999991</v>
      </c>
    </row>
    <row r="3998" spans="1:9" x14ac:dyDescent="0.3">
      <c r="A3998" s="1">
        <v>45567</v>
      </c>
      <c r="B3998" s="1" t="str">
        <f t="shared" si="186"/>
        <v>October</v>
      </c>
      <c r="C3998" s="1" t="str">
        <f t="shared" si="187"/>
        <v>Festive</v>
      </c>
      <c r="D3998" t="s">
        <v>16</v>
      </c>
      <c r="E3998" t="s">
        <v>17</v>
      </c>
      <c r="F3998">
        <v>1.91</v>
      </c>
      <c r="G3998">
        <v>1.34</v>
      </c>
      <c r="H3998">
        <v>250</v>
      </c>
      <c r="I3998">
        <f t="shared" si="188"/>
        <v>335</v>
      </c>
    </row>
    <row r="3999" spans="1:9" x14ac:dyDescent="0.3">
      <c r="A3999" s="1">
        <v>45326</v>
      </c>
      <c r="B3999" s="1" t="str">
        <f t="shared" si="186"/>
        <v>February</v>
      </c>
      <c r="C3999" s="1" t="str">
        <f t="shared" si="187"/>
        <v>Winter</v>
      </c>
      <c r="D3999" t="s">
        <v>51</v>
      </c>
      <c r="E3999" t="s">
        <v>6</v>
      </c>
      <c r="F3999">
        <v>74.290000000000006</v>
      </c>
      <c r="G3999">
        <v>66.23</v>
      </c>
      <c r="H3999">
        <v>0.5</v>
      </c>
      <c r="I3999">
        <f t="shared" si="188"/>
        <v>33.115000000000002</v>
      </c>
    </row>
    <row r="4000" spans="1:9" x14ac:dyDescent="0.3">
      <c r="A4000" s="1">
        <v>45391</v>
      </c>
      <c r="B4000" s="1" t="str">
        <f t="shared" si="186"/>
        <v>April</v>
      </c>
      <c r="C4000" s="1" t="str">
        <f t="shared" si="187"/>
        <v>Summer</v>
      </c>
      <c r="D4000" t="s">
        <v>52</v>
      </c>
      <c r="E4000" t="s">
        <v>42</v>
      </c>
      <c r="F4000">
        <v>7.0000000000000007E-2</v>
      </c>
      <c r="G4000">
        <v>0.06</v>
      </c>
      <c r="H4000">
        <v>750</v>
      </c>
      <c r="I4000">
        <f t="shared" si="188"/>
        <v>45</v>
      </c>
    </row>
    <row r="4001" spans="1:9" x14ac:dyDescent="0.3">
      <c r="A4001" s="1">
        <v>45356</v>
      </c>
      <c r="B4001" s="1" t="str">
        <f t="shared" si="186"/>
        <v>March</v>
      </c>
      <c r="C4001" s="1" t="str">
        <f t="shared" si="187"/>
        <v>Winter</v>
      </c>
      <c r="D4001" t="s">
        <v>54</v>
      </c>
      <c r="E4001" t="s">
        <v>6</v>
      </c>
      <c r="F4001">
        <v>0.44</v>
      </c>
      <c r="G4001">
        <v>0.36</v>
      </c>
      <c r="H4001">
        <v>200</v>
      </c>
      <c r="I4001">
        <f t="shared" si="188"/>
        <v>72</v>
      </c>
    </row>
    <row r="4002" spans="1:9" x14ac:dyDescent="0.3">
      <c r="A4002" s="1">
        <v>45423</v>
      </c>
      <c r="B4002" s="1" t="str">
        <f t="shared" si="186"/>
        <v>May</v>
      </c>
      <c r="C4002" s="1" t="str">
        <f t="shared" si="187"/>
        <v>Summer</v>
      </c>
      <c r="D4002" t="s">
        <v>47</v>
      </c>
      <c r="E4002" t="s">
        <v>6</v>
      </c>
      <c r="F4002">
        <v>114.28</v>
      </c>
      <c r="G4002">
        <v>81.83</v>
      </c>
      <c r="H4002">
        <v>5</v>
      </c>
      <c r="I4002">
        <f t="shared" si="188"/>
        <v>409.15</v>
      </c>
    </row>
    <row r="4003" spans="1:9" x14ac:dyDescent="0.3">
      <c r="A4003" s="1">
        <v>45627</v>
      </c>
      <c r="B4003" s="1" t="str">
        <f t="shared" si="186"/>
        <v>December</v>
      </c>
      <c r="C4003" s="1" t="str">
        <f t="shared" si="187"/>
        <v>Festive</v>
      </c>
      <c r="D4003" t="s">
        <v>51</v>
      </c>
      <c r="E4003" t="s">
        <v>6</v>
      </c>
      <c r="F4003">
        <v>81.349999999999994</v>
      </c>
      <c r="G4003">
        <v>66.19</v>
      </c>
      <c r="H4003">
        <v>0.25</v>
      </c>
      <c r="I4003">
        <f t="shared" si="188"/>
        <v>16.547499999999999</v>
      </c>
    </row>
    <row r="4004" spans="1:9" x14ac:dyDescent="0.3">
      <c r="A4004" s="1">
        <v>45519</v>
      </c>
      <c r="B4004" s="1" t="str">
        <f t="shared" si="186"/>
        <v>August</v>
      </c>
      <c r="C4004" s="1" t="str">
        <f t="shared" si="187"/>
        <v>Monsoon</v>
      </c>
      <c r="D4004" t="s">
        <v>50</v>
      </c>
      <c r="E4004" t="s">
        <v>6</v>
      </c>
      <c r="F4004">
        <v>0.62</v>
      </c>
      <c r="G4004">
        <v>0.48</v>
      </c>
      <c r="H4004">
        <v>4000</v>
      </c>
      <c r="I4004">
        <f t="shared" si="188"/>
        <v>1920</v>
      </c>
    </row>
    <row r="4005" spans="1:9" x14ac:dyDescent="0.3">
      <c r="A4005" s="1">
        <v>45583</v>
      </c>
      <c r="B4005" s="1" t="str">
        <f t="shared" si="186"/>
        <v>October</v>
      </c>
      <c r="C4005" s="1" t="str">
        <f t="shared" si="187"/>
        <v>Festive</v>
      </c>
      <c r="D4005" t="s">
        <v>16</v>
      </c>
      <c r="E4005" t="s">
        <v>17</v>
      </c>
      <c r="F4005">
        <v>2.57</v>
      </c>
      <c r="G4005">
        <v>2.0699999999999998</v>
      </c>
      <c r="H4005">
        <v>5000</v>
      </c>
      <c r="I4005">
        <f t="shared" si="188"/>
        <v>10350</v>
      </c>
    </row>
    <row r="4006" spans="1:9" x14ac:dyDescent="0.3">
      <c r="A4006" s="1">
        <v>45322</v>
      </c>
      <c r="B4006" s="1" t="str">
        <f t="shared" si="186"/>
        <v>January</v>
      </c>
      <c r="C4006" s="1" t="str">
        <f t="shared" si="187"/>
        <v>Winter</v>
      </c>
      <c r="D4006" t="s">
        <v>56</v>
      </c>
      <c r="E4006" t="s">
        <v>29</v>
      </c>
      <c r="F4006">
        <v>167.87</v>
      </c>
      <c r="G4006">
        <v>129.53</v>
      </c>
      <c r="H4006">
        <v>24</v>
      </c>
      <c r="I4006">
        <f t="shared" si="188"/>
        <v>3108.7200000000003</v>
      </c>
    </row>
    <row r="4007" spans="1:9" x14ac:dyDescent="0.3">
      <c r="A4007" s="1">
        <v>45640</v>
      </c>
      <c r="B4007" s="1" t="str">
        <f t="shared" si="186"/>
        <v>December</v>
      </c>
      <c r="C4007" s="1" t="str">
        <f t="shared" si="187"/>
        <v>Festive</v>
      </c>
      <c r="D4007" t="s">
        <v>53</v>
      </c>
      <c r="E4007" t="s">
        <v>6</v>
      </c>
      <c r="F4007">
        <v>89.13</v>
      </c>
      <c r="G4007">
        <v>83.53</v>
      </c>
      <c r="H4007">
        <v>0.5</v>
      </c>
      <c r="I4007">
        <f t="shared" si="188"/>
        <v>41.765000000000001</v>
      </c>
    </row>
    <row r="4008" spans="1:9" x14ac:dyDescent="0.3">
      <c r="A4008" s="1">
        <v>45475</v>
      </c>
      <c r="B4008" s="1" t="str">
        <f t="shared" si="186"/>
        <v>July</v>
      </c>
      <c r="C4008" s="1" t="str">
        <f t="shared" si="187"/>
        <v>Monsoon</v>
      </c>
      <c r="D4008" t="s">
        <v>13</v>
      </c>
      <c r="E4008" t="s">
        <v>14</v>
      </c>
      <c r="F4008">
        <v>79.040000000000006</v>
      </c>
      <c r="G4008">
        <v>58.06</v>
      </c>
      <c r="H4008">
        <v>1</v>
      </c>
      <c r="I4008">
        <f t="shared" si="188"/>
        <v>58.06</v>
      </c>
    </row>
    <row r="4009" spans="1:9" x14ac:dyDescent="0.3">
      <c r="A4009" s="1">
        <v>45635</v>
      </c>
      <c r="B4009" s="1" t="str">
        <f t="shared" si="186"/>
        <v>December</v>
      </c>
      <c r="C4009" s="1" t="str">
        <f t="shared" si="187"/>
        <v>Festive</v>
      </c>
      <c r="D4009" t="s">
        <v>8</v>
      </c>
      <c r="E4009" t="s">
        <v>6</v>
      </c>
      <c r="F4009">
        <v>15.01</v>
      </c>
      <c r="G4009">
        <v>10.93</v>
      </c>
      <c r="H4009">
        <v>24</v>
      </c>
      <c r="I4009">
        <f t="shared" si="188"/>
        <v>262.32</v>
      </c>
    </row>
    <row r="4010" spans="1:9" x14ac:dyDescent="0.3">
      <c r="A4010" s="1">
        <v>45367</v>
      </c>
      <c r="B4010" s="1" t="str">
        <f t="shared" si="186"/>
        <v>March</v>
      </c>
      <c r="C4010" s="1" t="str">
        <f t="shared" si="187"/>
        <v>Winter</v>
      </c>
      <c r="D4010" t="s">
        <v>9</v>
      </c>
      <c r="E4010" t="s">
        <v>6</v>
      </c>
      <c r="F4010">
        <v>0.63</v>
      </c>
      <c r="G4010">
        <v>0.53</v>
      </c>
      <c r="H4010">
        <v>500</v>
      </c>
      <c r="I4010">
        <f t="shared" si="188"/>
        <v>265</v>
      </c>
    </row>
    <row r="4011" spans="1:9" x14ac:dyDescent="0.3">
      <c r="A4011" s="1">
        <v>45467</v>
      </c>
      <c r="B4011" s="1" t="str">
        <f t="shared" si="186"/>
        <v>June</v>
      </c>
      <c r="C4011" s="1" t="str">
        <f t="shared" si="187"/>
        <v>Summer</v>
      </c>
      <c r="D4011" t="s">
        <v>5</v>
      </c>
      <c r="E4011" t="s">
        <v>6</v>
      </c>
      <c r="F4011">
        <v>83.54</v>
      </c>
      <c r="G4011">
        <v>63.08</v>
      </c>
      <c r="H4011">
        <v>1</v>
      </c>
      <c r="I4011">
        <f t="shared" si="188"/>
        <v>63.08</v>
      </c>
    </row>
    <row r="4012" spans="1:9" x14ac:dyDescent="0.3">
      <c r="A4012" s="1">
        <v>45567</v>
      </c>
      <c r="B4012" s="1" t="str">
        <f t="shared" si="186"/>
        <v>October</v>
      </c>
      <c r="C4012" s="1" t="str">
        <f t="shared" si="187"/>
        <v>Festive</v>
      </c>
      <c r="D4012" t="s">
        <v>18</v>
      </c>
      <c r="E4012" t="s">
        <v>17</v>
      </c>
      <c r="F4012">
        <v>1.37</v>
      </c>
      <c r="G4012">
        <v>1.26</v>
      </c>
      <c r="H4012">
        <v>5000</v>
      </c>
      <c r="I4012">
        <f t="shared" si="188"/>
        <v>6300</v>
      </c>
    </row>
    <row r="4013" spans="1:9" x14ac:dyDescent="0.3">
      <c r="A4013" s="1">
        <v>45366</v>
      </c>
      <c r="B4013" s="1" t="str">
        <f t="shared" si="186"/>
        <v>March</v>
      </c>
      <c r="C4013" s="1" t="str">
        <f t="shared" si="187"/>
        <v>Winter</v>
      </c>
      <c r="D4013" t="s">
        <v>15</v>
      </c>
      <c r="E4013" t="s">
        <v>14</v>
      </c>
      <c r="F4013">
        <v>57.58</v>
      </c>
      <c r="G4013">
        <v>45.04</v>
      </c>
      <c r="H4013">
        <v>12</v>
      </c>
      <c r="I4013">
        <f t="shared" si="188"/>
        <v>540.48</v>
      </c>
    </row>
    <row r="4014" spans="1:9" x14ac:dyDescent="0.3">
      <c r="A4014" s="1">
        <v>45630</v>
      </c>
      <c r="B4014" s="1" t="str">
        <f t="shared" si="186"/>
        <v>December</v>
      </c>
      <c r="C4014" s="1" t="str">
        <f t="shared" si="187"/>
        <v>Festive</v>
      </c>
      <c r="D4014" t="s">
        <v>48</v>
      </c>
      <c r="E4014" t="s">
        <v>6</v>
      </c>
      <c r="F4014">
        <v>52.03</v>
      </c>
      <c r="G4014">
        <v>35.5</v>
      </c>
      <c r="H4014">
        <v>5</v>
      </c>
      <c r="I4014">
        <f t="shared" si="188"/>
        <v>177.5</v>
      </c>
    </row>
    <row r="4015" spans="1:9" x14ac:dyDescent="0.3">
      <c r="A4015" s="1">
        <v>45319</v>
      </c>
      <c r="B4015" s="1" t="str">
        <f t="shared" si="186"/>
        <v>January</v>
      </c>
      <c r="C4015" s="1" t="str">
        <f t="shared" si="187"/>
        <v>Winter</v>
      </c>
      <c r="D4015" t="s">
        <v>39</v>
      </c>
      <c r="E4015" t="s">
        <v>11</v>
      </c>
      <c r="F4015">
        <v>422.83</v>
      </c>
      <c r="G4015">
        <v>334.27</v>
      </c>
      <c r="H4015">
        <v>3</v>
      </c>
      <c r="I4015">
        <f t="shared" si="188"/>
        <v>1002.81</v>
      </c>
    </row>
    <row r="4016" spans="1:9" x14ac:dyDescent="0.3">
      <c r="A4016" s="1">
        <v>45392</v>
      </c>
      <c r="B4016" s="1" t="str">
        <f t="shared" si="186"/>
        <v>April</v>
      </c>
      <c r="C4016" s="1" t="str">
        <f t="shared" si="187"/>
        <v>Summer</v>
      </c>
      <c r="D4016" t="s">
        <v>16</v>
      </c>
      <c r="E4016" t="s">
        <v>17</v>
      </c>
      <c r="F4016">
        <v>2.57</v>
      </c>
      <c r="G4016">
        <v>1.75</v>
      </c>
      <c r="H4016">
        <v>5000</v>
      </c>
      <c r="I4016">
        <f t="shared" si="188"/>
        <v>8750</v>
      </c>
    </row>
    <row r="4017" spans="1:9" x14ac:dyDescent="0.3">
      <c r="A4017" s="1">
        <v>45395</v>
      </c>
      <c r="B4017" s="1" t="str">
        <f t="shared" si="186"/>
        <v>April</v>
      </c>
      <c r="C4017" s="1" t="str">
        <f t="shared" si="187"/>
        <v>Summer</v>
      </c>
      <c r="D4017" t="s">
        <v>54</v>
      </c>
      <c r="E4017" t="s">
        <v>6</v>
      </c>
      <c r="F4017">
        <v>0.24</v>
      </c>
      <c r="G4017">
        <v>0.22</v>
      </c>
      <c r="H4017">
        <v>500</v>
      </c>
      <c r="I4017">
        <f t="shared" si="188"/>
        <v>110</v>
      </c>
    </row>
    <row r="4018" spans="1:9" x14ac:dyDescent="0.3">
      <c r="A4018" s="1">
        <v>45466</v>
      </c>
      <c r="B4018" s="1" t="str">
        <f t="shared" si="186"/>
        <v>June</v>
      </c>
      <c r="C4018" s="1" t="str">
        <f t="shared" si="187"/>
        <v>Summer</v>
      </c>
      <c r="D4018" t="s">
        <v>49</v>
      </c>
      <c r="E4018" t="s">
        <v>4</v>
      </c>
      <c r="F4018">
        <v>121.78</v>
      </c>
      <c r="G4018">
        <v>94.44</v>
      </c>
      <c r="H4018">
        <v>0.25</v>
      </c>
      <c r="I4018">
        <f t="shared" si="188"/>
        <v>23.61</v>
      </c>
    </row>
    <row r="4019" spans="1:9" x14ac:dyDescent="0.3">
      <c r="A4019" s="1">
        <v>45626</v>
      </c>
      <c r="B4019" s="1" t="str">
        <f t="shared" si="186"/>
        <v>November</v>
      </c>
      <c r="C4019" s="1" t="str">
        <f t="shared" si="187"/>
        <v>Festive</v>
      </c>
      <c r="D4019" t="s">
        <v>57</v>
      </c>
      <c r="E4019" t="s">
        <v>42</v>
      </c>
      <c r="F4019">
        <v>0.17</v>
      </c>
      <c r="G4019">
        <v>0.13</v>
      </c>
      <c r="H4019">
        <v>2000</v>
      </c>
      <c r="I4019">
        <f t="shared" si="188"/>
        <v>260</v>
      </c>
    </row>
    <row r="4020" spans="1:9" x14ac:dyDescent="0.3">
      <c r="A4020" s="1">
        <v>45531</v>
      </c>
      <c r="B4020" s="1" t="str">
        <f t="shared" si="186"/>
        <v>August</v>
      </c>
      <c r="C4020" s="1" t="str">
        <f t="shared" si="187"/>
        <v>Monsoon</v>
      </c>
      <c r="D4020" t="s">
        <v>12</v>
      </c>
      <c r="E4020" t="s">
        <v>6</v>
      </c>
      <c r="F4020">
        <v>0.39</v>
      </c>
      <c r="G4020">
        <v>0.27</v>
      </c>
      <c r="H4020">
        <v>2000</v>
      </c>
      <c r="I4020">
        <f t="shared" si="188"/>
        <v>540</v>
      </c>
    </row>
    <row r="4021" spans="1:9" x14ac:dyDescent="0.3">
      <c r="A4021" s="1">
        <v>45461</v>
      </c>
      <c r="B4021" s="1" t="str">
        <f t="shared" si="186"/>
        <v>June</v>
      </c>
      <c r="C4021" s="1" t="str">
        <f t="shared" si="187"/>
        <v>Summer</v>
      </c>
      <c r="D4021" t="s">
        <v>5</v>
      </c>
      <c r="E4021" t="s">
        <v>6</v>
      </c>
      <c r="F4021">
        <v>65.53</v>
      </c>
      <c r="G4021">
        <v>47.23</v>
      </c>
      <c r="H4021">
        <v>1</v>
      </c>
      <c r="I4021">
        <f t="shared" si="188"/>
        <v>47.23</v>
      </c>
    </row>
    <row r="4022" spans="1:9" x14ac:dyDescent="0.3">
      <c r="A4022" s="1">
        <v>45463</v>
      </c>
      <c r="B4022" s="1" t="str">
        <f t="shared" si="186"/>
        <v>June</v>
      </c>
      <c r="C4022" s="1" t="str">
        <f t="shared" si="187"/>
        <v>Summer</v>
      </c>
      <c r="D4022" t="s">
        <v>27</v>
      </c>
      <c r="E4022" t="s">
        <v>4</v>
      </c>
      <c r="F4022">
        <v>120.75</v>
      </c>
      <c r="G4022">
        <v>114.97</v>
      </c>
      <c r="H4022">
        <v>3</v>
      </c>
      <c r="I4022">
        <f t="shared" si="188"/>
        <v>344.90999999999997</v>
      </c>
    </row>
    <row r="4023" spans="1:9" x14ac:dyDescent="0.3">
      <c r="A4023" s="1">
        <v>45506</v>
      </c>
      <c r="B4023" s="1" t="str">
        <f t="shared" si="186"/>
        <v>August</v>
      </c>
      <c r="C4023" s="1" t="str">
        <f t="shared" si="187"/>
        <v>Monsoon</v>
      </c>
      <c r="D4023" t="s">
        <v>27</v>
      </c>
      <c r="E4023" t="s">
        <v>4</v>
      </c>
      <c r="F4023">
        <v>109.79</v>
      </c>
      <c r="G4023">
        <v>80.55</v>
      </c>
      <c r="H4023">
        <v>0.5</v>
      </c>
      <c r="I4023">
        <f t="shared" si="188"/>
        <v>40.274999999999999</v>
      </c>
    </row>
    <row r="4024" spans="1:9" x14ac:dyDescent="0.3">
      <c r="A4024" s="1">
        <v>45579</v>
      </c>
      <c r="B4024" s="1" t="str">
        <f t="shared" si="186"/>
        <v>October</v>
      </c>
      <c r="C4024" s="1" t="str">
        <f t="shared" si="187"/>
        <v>Festive</v>
      </c>
      <c r="D4024" t="s">
        <v>53</v>
      </c>
      <c r="E4024" t="s">
        <v>6</v>
      </c>
      <c r="F4024">
        <v>92.32</v>
      </c>
      <c r="G4024">
        <v>75.33</v>
      </c>
      <c r="H4024">
        <v>5</v>
      </c>
      <c r="I4024">
        <f t="shared" si="188"/>
        <v>376.65</v>
      </c>
    </row>
    <row r="4025" spans="1:9" x14ac:dyDescent="0.3">
      <c r="A4025" s="1">
        <v>45313</v>
      </c>
      <c r="B4025" s="1" t="str">
        <f t="shared" si="186"/>
        <v>January</v>
      </c>
      <c r="C4025" s="1" t="str">
        <f t="shared" si="187"/>
        <v>Winter</v>
      </c>
      <c r="D4025" t="s">
        <v>24</v>
      </c>
      <c r="E4025" t="s">
        <v>6</v>
      </c>
      <c r="F4025">
        <v>0.91</v>
      </c>
      <c r="G4025">
        <v>0.7</v>
      </c>
      <c r="H4025">
        <v>750</v>
      </c>
      <c r="I4025">
        <f t="shared" si="188"/>
        <v>525</v>
      </c>
    </row>
    <row r="4026" spans="1:9" x14ac:dyDescent="0.3">
      <c r="A4026" s="1">
        <v>45293</v>
      </c>
      <c r="B4026" s="1" t="str">
        <f t="shared" si="186"/>
        <v>January</v>
      </c>
      <c r="C4026" s="1" t="str">
        <f t="shared" si="187"/>
        <v>Winter</v>
      </c>
      <c r="D4026" t="s">
        <v>53</v>
      </c>
      <c r="E4026" t="s">
        <v>6</v>
      </c>
      <c r="F4026">
        <v>58.31</v>
      </c>
      <c r="G4026">
        <v>40.08</v>
      </c>
      <c r="H4026">
        <v>5</v>
      </c>
      <c r="I4026">
        <f t="shared" si="188"/>
        <v>200.39999999999998</v>
      </c>
    </row>
    <row r="4027" spans="1:9" x14ac:dyDescent="0.3">
      <c r="A4027" s="1">
        <v>45409</v>
      </c>
      <c r="B4027" s="1" t="str">
        <f t="shared" si="186"/>
        <v>April</v>
      </c>
      <c r="C4027" s="1" t="str">
        <f t="shared" si="187"/>
        <v>Summer</v>
      </c>
      <c r="D4027" t="s">
        <v>51</v>
      </c>
      <c r="E4027" t="s">
        <v>6</v>
      </c>
      <c r="F4027">
        <v>126.67</v>
      </c>
      <c r="G4027">
        <v>108.2</v>
      </c>
      <c r="H4027">
        <v>10</v>
      </c>
      <c r="I4027">
        <f t="shared" si="188"/>
        <v>1082</v>
      </c>
    </row>
    <row r="4028" spans="1:9" x14ac:dyDescent="0.3">
      <c r="A4028" s="1">
        <v>45401</v>
      </c>
      <c r="B4028" s="1" t="str">
        <f t="shared" si="186"/>
        <v>April</v>
      </c>
      <c r="C4028" s="1" t="str">
        <f t="shared" si="187"/>
        <v>Summer</v>
      </c>
      <c r="D4028" t="s">
        <v>51</v>
      </c>
      <c r="E4028" t="s">
        <v>6</v>
      </c>
      <c r="F4028">
        <v>94.32</v>
      </c>
      <c r="G4028">
        <v>76.849999999999994</v>
      </c>
      <c r="H4028">
        <v>3</v>
      </c>
      <c r="I4028">
        <f t="shared" si="188"/>
        <v>230.54999999999998</v>
      </c>
    </row>
    <row r="4029" spans="1:9" x14ac:dyDescent="0.3">
      <c r="A4029" s="1">
        <v>45608</v>
      </c>
      <c r="B4029" s="1" t="str">
        <f t="shared" si="186"/>
        <v>November</v>
      </c>
      <c r="C4029" s="1" t="str">
        <f t="shared" si="187"/>
        <v>Festive</v>
      </c>
      <c r="D4029" t="s">
        <v>5</v>
      </c>
      <c r="E4029" t="s">
        <v>6</v>
      </c>
      <c r="F4029">
        <v>38.729999999999997</v>
      </c>
      <c r="G4029">
        <v>33.36</v>
      </c>
      <c r="H4029">
        <v>1</v>
      </c>
      <c r="I4029">
        <f t="shared" si="188"/>
        <v>33.36</v>
      </c>
    </row>
    <row r="4030" spans="1:9" x14ac:dyDescent="0.3">
      <c r="A4030" s="1">
        <v>45484</v>
      </c>
      <c r="B4030" s="1" t="str">
        <f t="shared" si="186"/>
        <v>July</v>
      </c>
      <c r="C4030" s="1" t="str">
        <f t="shared" si="187"/>
        <v>Monsoon</v>
      </c>
      <c r="D4030" t="s">
        <v>5</v>
      </c>
      <c r="E4030" t="s">
        <v>6</v>
      </c>
      <c r="F4030">
        <v>86.17</v>
      </c>
      <c r="G4030">
        <v>60.53</v>
      </c>
      <c r="H4030">
        <v>5</v>
      </c>
      <c r="I4030">
        <f t="shared" si="188"/>
        <v>302.64999999999998</v>
      </c>
    </row>
    <row r="4031" spans="1:9" x14ac:dyDescent="0.3">
      <c r="A4031" s="1">
        <v>45589</v>
      </c>
      <c r="B4031" s="1" t="str">
        <f t="shared" si="186"/>
        <v>October</v>
      </c>
      <c r="C4031" s="1" t="str">
        <f t="shared" si="187"/>
        <v>Festive</v>
      </c>
      <c r="D4031" t="s">
        <v>8</v>
      </c>
      <c r="E4031" t="s">
        <v>6</v>
      </c>
      <c r="F4031">
        <v>18.55</v>
      </c>
      <c r="G4031">
        <v>12.74</v>
      </c>
      <c r="H4031">
        <v>4</v>
      </c>
      <c r="I4031">
        <f t="shared" si="188"/>
        <v>50.96</v>
      </c>
    </row>
    <row r="4032" spans="1:9" x14ac:dyDescent="0.3">
      <c r="A4032" s="1">
        <v>45295</v>
      </c>
      <c r="B4032" s="1" t="str">
        <f t="shared" si="186"/>
        <v>January</v>
      </c>
      <c r="C4032" s="1" t="str">
        <f t="shared" si="187"/>
        <v>Winter</v>
      </c>
      <c r="D4032" t="s">
        <v>40</v>
      </c>
      <c r="E4032" t="s">
        <v>29</v>
      </c>
      <c r="F4032">
        <v>163.5</v>
      </c>
      <c r="G4032">
        <v>145.46</v>
      </c>
      <c r="H4032">
        <v>2</v>
      </c>
      <c r="I4032">
        <f t="shared" si="188"/>
        <v>290.92</v>
      </c>
    </row>
    <row r="4033" spans="1:9" x14ac:dyDescent="0.3">
      <c r="A4033" s="1">
        <v>45575</v>
      </c>
      <c r="B4033" s="1" t="str">
        <f t="shared" si="186"/>
        <v>October</v>
      </c>
      <c r="C4033" s="1" t="str">
        <f t="shared" si="187"/>
        <v>Festive</v>
      </c>
      <c r="D4033" t="s">
        <v>7</v>
      </c>
      <c r="E4033" t="s">
        <v>6</v>
      </c>
      <c r="F4033">
        <v>43.45</v>
      </c>
      <c r="G4033">
        <v>31.2</v>
      </c>
      <c r="H4033">
        <v>5</v>
      </c>
      <c r="I4033">
        <f t="shared" si="188"/>
        <v>156</v>
      </c>
    </row>
    <row r="4034" spans="1:9" x14ac:dyDescent="0.3">
      <c r="A4034" s="1">
        <v>45637</v>
      </c>
      <c r="B4034" s="1" t="str">
        <f t="shared" si="186"/>
        <v>December</v>
      </c>
      <c r="C4034" s="1" t="str">
        <f t="shared" si="187"/>
        <v>Festive</v>
      </c>
      <c r="D4034" t="s">
        <v>24</v>
      </c>
      <c r="E4034" t="s">
        <v>6</v>
      </c>
      <c r="F4034">
        <v>0.32</v>
      </c>
      <c r="G4034">
        <v>0.22</v>
      </c>
      <c r="H4034">
        <v>1500</v>
      </c>
      <c r="I4034">
        <f t="shared" si="188"/>
        <v>330</v>
      </c>
    </row>
    <row r="4035" spans="1:9" x14ac:dyDescent="0.3">
      <c r="A4035" s="1">
        <v>45603</v>
      </c>
      <c r="B4035" s="1" t="str">
        <f t="shared" ref="B4035:B4098" si="189">TEXT(A4035,"MMMM")</f>
        <v>November</v>
      </c>
      <c r="C4035" s="1" t="str">
        <f t="shared" ref="C4035:C4098" si="190">IF(OR(MONTH(A4035)=10,MONTH(A4035)=11,MONTH(A4035)=12),"Festive",
IF(OR(MONTH(A4035)=1,MONTH(A4035)=2,MONTH(A4035)=3),"Winter",
IF(OR(MONTH(A4035)=4,MONTH(A4035)=5,MONTH(A4035)=6),"Summer",
"Monsoon")))</f>
        <v>Festive</v>
      </c>
      <c r="D4035" t="s">
        <v>57</v>
      </c>
      <c r="E4035" t="s">
        <v>42</v>
      </c>
      <c r="F4035">
        <v>0.65</v>
      </c>
      <c r="G4035">
        <v>0.57999999999999996</v>
      </c>
      <c r="H4035">
        <v>200</v>
      </c>
      <c r="I4035">
        <f t="shared" ref="I4035:I4098" si="191">H4035*G4035</f>
        <v>115.99999999999999</v>
      </c>
    </row>
    <row r="4036" spans="1:9" x14ac:dyDescent="0.3">
      <c r="A4036" s="1">
        <v>45476</v>
      </c>
      <c r="B4036" s="1" t="str">
        <f t="shared" si="189"/>
        <v>July</v>
      </c>
      <c r="C4036" s="1" t="str">
        <f t="shared" si="190"/>
        <v>Monsoon</v>
      </c>
      <c r="D4036" t="s">
        <v>28</v>
      </c>
      <c r="E4036" t="s">
        <v>29</v>
      </c>
      <c r="F4036">
        <v>355.56</v>
      </c>
      <c r="G4036">
        <v>309.18</v>
      </c>
      <c r="H4036">
        <v>4</v>
      </c>
      <c r="I4036">
        <f t="shared" si="191"/>
        <v>1236.72</v>
      </c>
    </row>
    <row r="4037" spans="1:9" x14ac:dyDescent="0.3">
      <c r="A4037" s="1">
        <v>45569</v>
      </c>
      <c r="B4037" s="1" t="str">
        <f t="shared" si="189"/>
        <v>October</v>
      </c>
      <c r="C4037" s="1" t="str">
        <f t="shared" si="190"/>
        <v>Festive</v>
      </c>
      <c r="D4037" t="s">
        <v>60</v>
      </c>
      <c r="E4037" t="s">
        <v>17</v>
      </c>
      <c r="F4037">
        <v>5.0199999999999996</v>
      </c>
      <c r="G4037">
        <v>4.13</v>
      </c>
      <c r="H4037">
        <v>4000</v>
      </c>
      <c r="I4037">
        <f t="shared" si="191"/>
        <v>16520</v>
      </c>
    </row>
    <row r="4038" spans="1:9" x14ac:dyDescent="0.3">
      <c r="A4038" s="1">
        <v>45602</v>
      </c>
      <c r="B4038" s="1" t="str">
        <f t="shared" si="189"/>
        <v>November</v>
      </c>
      <c r="C4038" s="1" t="str">
        <f t="shared" si="190"/>
        <v>Festive</v>
      </c>
      <c r="D4038" t="s">
        <v>8</v>
      </c>
      <c r="E4038" t="s">
        <v>6</v>
      </c>
      <c r="F4038">
        <v>7.81</v>
      </c>
      <c r="G4038">
        <v>5.7</v>
      </c>
      <c r="H4038">
        <v>24</v>
      </c>
      <c r="I4038">
        <f t="shared" si="191"/>
        <v>136.80000000000001</v>
      </c>
    </row>
    <row r="4039" spans="1:9" x14ac:dyDescent="0.3">
      <c r="A4039" s="1">
        <v>45599</v>
      </c>
      <c r="B4039" s="1" t="str">
        <f t="shared" si="189"/>
        <v>November</v>
      </c>
      <c r="C4039" s="1" t="str">
        <f t="shared" si="190"/>
        <v>Festive</v>
      </c>
      <c r="D4039" t="s">
        <v>19</v>
      </c>
      <c r="E4039" t="s">
        <v>14</v>
      </c>
      <c r="F4039">
        <v>28.19</v>
      </c>
      <c r="G4039">
        <v>21.03</v>
      </c>
      <c r="H4039">
        <v>6</v>
      </c>
      <c r="I4039">
        <f t="shared" si="191"/>
        <v>126.18</v>
      </c>
    </row>
    <row r="4040" spans="1:9" x14ac:dyDescent="0.3">
      <c r="A4040" s="1">
        <v>45465</v>
      </c>
      <c r="B4040" s="1" t="str">
        <f t="shared" si="189"/>
        <v>June</v>
      </c>
      <c r="C4040" s="1" t="str">
        <f t="shared" si="190"/>
        <v>Summer</v>
      </c>
      <c r="D4040" t="s">
        <v>60</v>
      </c>
      <c r="E4040" t="s">
        <v>17</v>
      </c>
      <c r="F4040">
        <v>7.14</v>
      </c>
      <c r="G4040">
        <v>4.83</v>
      </c>
      <c r="H4040">
        <v>500</v>
      </c>
      <c r="I4040">
        <f t="shared" si="191"/>
        <v>2415</v>
      </c>
    </row>
    <row r="4041" spans="1:9" x14ac:dyDescent="0.3">
      <c r="A4041" s="1">
        <v>45417</v>
      </c>
      <c r="B4041" s="1" t="str">
        <f t="shared" si="189"/>
        <v>May</v>
      </c>
      <c r="C4041" s="1" t="str">
        <f t="shared" si="190"/>
        <v>Summer</v>
      </c>
      <c r="D4041" t="s">
        <v>18</v>
      </c>
      <c r="E4041" t="s">
        <v>17</v>
      </c>
      <c r="F4041">
        <v>1.27</v>
      </c>
      <c r="G4041">
        <v>1.06</v>
      </c>
      <c r="H4041">
        <v>750</v>
      </c>
      <c r="I4041">
        <f t="shared" si="191"/>
        <v>795</v>
      </c>
    </row>
    <row r="4042" spans="1:9" x14ac:dyDescent="0.3">
      <c r="A4042" s="1">
        <v>45568</v>
      </c>
      <c r="B4042" s="1" t="str">
        <f t="shared" si="189"/>
        <v>October</v>
      </c>
      <c r="C4042" s="1" t="str">
        <f t="shared" si="190"/>
        <v>Festive</v>
      </c>
      <c r="D4042" t="s">
        <v>36</v>
      </c>
      <c r="E4042" t="s">
        <v>35</v>
      </c>
      <c r="F4042">
        <v>0.48</v>
      </c>
      <c r="G4042">
        <v>0.42</v>
      </c>
      <c r="H4042">
        <v>500</v>
      </c>
      <c r="I4042">
        <f t="shared" si="191"/>
        <v>210</v>
      </c>
    </row>
    <row r="4043" spans="1:9" x14ac:dyDescent="0.3">
      <c r="A4043" s="1">
        <v>45599</v>
      </c>
      <c r="B4043" s="1" t="str">
        <f t="shared" si="189"/>
        <v>November</v>
      </c>
      <c r="C4043" s="1" t="str">
        <f t="shared" si="190"/>
        <v>Festive</v>
      </c>
      <c r="D4043" t="s">
        <v>59</v>
      </c>
      <c r="E4043" t="s">
        <v>6</v>
      </c>
      <c r="F4043">
        <v>15.51</v>
      </c>
      <c r="G4043">
        <v>14.05</v>
      </c>
      <c r="H4043">
        <v>5</v>
      </c>
      <c r="I4043">
        <f t="shared" si="191"/>
        <v>70.25</v>
      </c>
    </row>
    <row r="4044" spans="1:9" x14ac:dyDescent="0.3">
      <c r="A4044" s="1">
        <v>45302</v>
      </c>
      <c r="B4044" s="1" t="str">
        <f t="shared" si="189"/>
        <v>January</v>
      </c>
      <c r="C4044" s="1" t="str">
        <f t="shared" si="190"/>
        <v>Winter</v>
      </c>
      <c r="D4044" t="s">
        <v>22</v>
      </c>
      <c r="E4044" t="s">
        <v>23</v>
      </c>
      <c r="F4044">
        <v>312.44</v>
      </c>
      <c r="G4044">
        <v>283.79000000000002</v>
      </c>
      <c r="H4044">
        <v>3</v>
      </c>
      <c r="I4044">
        <f t="shared" si="191"/>
        <v>851.37000000000012</v>
      </c>
    </row>
    <row r="4045" spans="1:9" x14ac:dyDescent="0.3">
      <c r="A4045" s="1">
        <v>45362</v>
      </c>
      <c r="B4045" s="1" t="str">
        <f t="shared" si="189"/>
        <v>March</v>
      </c>
      <c r="C4045" s="1" t="str">
        <f t="shared" si="190"/>
        <v>Winter</v>
      </c>
      <c r="D4045" t="s">
        <v>55</v>
      </c>
      <c r="E4045" t="s">
        <v>35</v>
      </c>
      <c r="F4045">
        <v>0.11</v>
      </c>
      <c r="G4045">
        <v>0.1</v>
      </c>
      <c r="H4045">
        <v>1500</v>
      </c>
      <c r="I4045">
        <f t="shared" si="191"/>
        <v>150</v>
      </c>
    </row>
    <row r="4046" spans="1:9" x14ac:dyDescent="0.3">
      <c r="A4046" s="1">
        <v>45580</v>
      </c>
      <c r="B4046" s="1" t="str">
        <f t="shared" si="189"/>
        <v>October</v>
      </c>
      <c r="C4046" s="1" t="str">
        <f t="shared" si="190"/>
        <v>Festive</v>
      </c>
      <c r="D4046" t="s">
        <v>9</v>
      </c>
      <c r="E4046" t="s">
        <v>6</v>
      </c>
      <c r="F4046">
        <v>0.7</v>
      </c>
      <c r="G4046">
        <v>0.6</v>
      </c>
      <c r="H4046">
        <v>750</v>
      </c>
      <c r="I4046">
        <f t="shared" si="191"/>
        <v>450</v>
      </c>
    </row>
    <row r="4047" spans="1:9" x14ac:dyDescent="0.3">
      <c r="A4047" s="1">
        <v>45592</v>
      </c>
      <c r="B4047" s="1" t="str">
        <f t="shared" si="189"/>
        <v>October</v>
      </c>
      <c r="C4047" s="1" t="str">
        <f t="shared" si="190"/>
        <v>Festive</v>
      </c>
      <c r="D4047" t="s">
        <v>48</v>
      </c>
      <c r="E4047" t="s">
        <v>6</v>
      </c>
      <c r="F4047">
        <v>50.64</v>
      </c>
      <c r="G4047">
        <v>42.61</v>
      </c>
      <c r="H4047">
        <v>0.25</v>
      </c>
      <c r="I4047">
        <f t="shared" si="191"/>
        <v>10.6525</v>
      </c>
    </row>
    <row r="4048" spans="1:9" x14ac:dyDescent="0.3">
      <c r="A4048" s="1">
        <v>45596</v>
      </c>
      <c r="B4048" s="1" t="str">
        <f t="shared" si="189"/>
        <v>October</v>
      </c>
      <c r="C4048" s="1" t="str">
        <f t="shared" si="190"/>
        <v>Festive</v>
      </c>
      <c r="D4048" t="s">
        <v>58</v>
      </c>
      <c r="E4048" t="s">
        <v>33</v>
      </c>
      <c r="F4048">
        <v>0.05</v>
      </c>
      <c r="G4048">
        <v>0.04</v>
      </c>
      <c r="H4048">
        <v>500</v>
      </c>
      <c r="I4048">
        <f t="shared" si="191"/>
        <v>20</v>
      </c>
    </row>
    <row r="4049" spans="1:9" x14ac:dyDescent="0.3">
      <c r="A4049" s="1">
        <v>45613</v>
      </c>
      <c r="B4049" s="1" t="str">
        <f t="shared" si="189"/>
        <v>November</v>
      </c>
      <c r="C4049" s="1" t="str">
        <f t="shared" si="190"/>
        <v>Festive</v>
      </c>
      <c r="D4049" t="s">
        <v>58</v>
      </c>
      <c r="E4049" t="s">
        <v>33</v>
      </c>
      <c r="F4049">
        <v>0.04</v>
      </c>
      <c r="G4049">
        <v>0.03</v>
      </c>
      <c r="H4049">
        <v>350</v>
      </c>
      <c r="I4049">
        <f t="shared" si="191"/>
        <v>10.5</v>
      </c>
    </row>
    <row r="4050" spans="1:9" x14ac:dyDescent="0.3">
      <c r="A4050" s="1">
        <v>45561</v>
      </c>
      <c r="B4050" s="1" t="str">
        <f t="shared" si="189"/>
        <v>September</v>
      </c>
      <c r="C4050" s="1" t="str">
        <f t="shared" si="190"/>
        <v>Monsoon</v>
      </c>
      <c r="D4050" t="s">
        <v>19</v>
      </c>
      <c r="E4050" t="s">
        <v>14</v>
      </c>
      <c r="F4050">
        <v>66.62</v>
      </c>
      <c r="G4050">
        <v>52.7</v>
      </c>
      <c r="H4050">
        <v>4</v>
      </c>
      <c r="I4050">
        <f t="shared" si="191"/>
        <v>210.8</v>
      </c>
    </row>
    <row r="4051" spans="1:9" x14ac:dyDescent="0.3">
      <c r="A4051" s="1">
        <v>45514</v>
      </c>
      <c r="B4051" s="1" t="str">
        <f t="shared" si="189"/>
        <v>August</v>
      </c>
      <c r="C4051" s="1" t="str">
        <f t="shared" si="190"/>
        <v>Monsoon</v>
      </c>
      <c r="D4051" t="s">
        <v>60</v>
      </c>
      <c r="E4051" t="s">
        <v>17</v>
      </c>
      <c r="F4051">
        <v>2.42</v>
      </c>
      <c r="G4051">
        <v>1.95</v>
      </c>
      <c r="H4051">
        <v>200</v>
      </c>
      <c r="I4051">
        <f t="shared" si="191"/>
        <v>390</v>
      </c>
    </row>
    <row r="4052" spans="1:9" x14ac:dyDescent="0.3">
      <c r="A4052" s="1">
        <v>45325</v>
      </c>
      <c r="B4052" s="1" t="str">
        <f t="shared" si="189"/>
        <v>February</v>
      </c>
      <c r="C4052" s="1" t="str">
        <f t="shared" si="190"/>
        <v>Winter</v>
      </c>
      <c r="D4052" t="s">
        <v>58</v>
      </c>
      <c r="E4052" t="s">
        <v>33</v>
      </c>
      <c r="F4052">
        <v>0.04</v>
      </c>
      <c r="G4052">
        <v>0.03</v>
      </c>
      <c r="H4052">
        <v>100</v>
      </c>
      <c r="I4052">
        <f t="shared" si="191"/>
        <v>3</v>
      </c>
    </row>
    <row r="4053" spans="1:9" x14ac:dyDescent="0.3">
      <c r="A4053" s="1">
        <v>45582</v>
      </c>
      <c r="B4053" s="1" t="str">
        <f t="shared" si="189"/>
        <v>October</v>
      </c>
      <c r="C4053" s="1" t="str">
        <f t="shared" si="190"/>
        <v>Festive</v>
      </c>
      <c r="D4053" t="s">
        <v>47</v>
      </c>
      <c r="E4053" t="s">
        <v>6</v>
      </c>
      <c r="F4053">
        <v>87.53</v>
      </c>
      <c r="G4053">
        <v>62.68</v>
      </c>
      <c r="H4053">
        <v>5</v>
      </c>
      <c r="I4053">
        <f t="shared" si="191"/>
        <v>313.39999999999998</v>
      </c>
    </row>
    <row r="4054" spans="1:9" x14ac:dyDescent="0.3">
      <c r="A4054" s="1">
        <v>45390</v>
      </c>
      <c r="B4054" s="1" t="str">
        <f t="shared" si="189"/>
        <v>April</v>
      </c>
      <c r="C4054" s="1" t="str">
        <f t="shared" si="190"/>
        <v>Summer</v>
      </c>
      <c r="D4054" t="s">
        <v>7</v>
      </c>
      <c r="E4054" t="s">
        <v>6</v>
      </c>
      <c r="F4054">
        <v>37.450000000000003</v>
      </c>
      <c r="G4054">
        <v>30.64</v>
      </c>
      <c r="H4054">
        <v>0.25</v>
      </c>
      <c r="I4054">
        <f t="shared" si="191"/>
        <v>7.66</v>
      </c>
    </row>
    <row r="4055" spans="1:9" x14ac:dyDescent="0.3">
      <c r="A4055" s="1">
        <v>45483</v>
      </c>
      <c r="B4055" s="1" t="str">
        <f t="shared" si="189"/>
        <v>July</v>
      </c>
      <c r="C4055" s="1" t="str">
        <f t="shared" si="190"/>
        <v>Monsoon</v>
      </c>
      <c r="D4055" t="s">
        <v>60</v>
      </c>
      <c r="E4055" t="s">
        <v>17</v>
      </c>
      <c r="F4055">
        <v>4.8600000000000003</v>
      </c>
      <c r="G4055">
        <v>3.78</v>
      </c>
      <c r="H4055">
        <v>200</v>
      </c>
      <c r="I4055">
        <f t="shared" si="191"/>
        <v>756</v>
      </c>
    </row>
    <row r="4056" spans="1:9" x14ac:dyDescent="0.3">
      <c r="A4056" s="1">
        <v>45620</v>
      </c>
      <c r="B4056" s="1" t="str">
        <f t="shared" si="189"/>
        <v>November</v>
      </c>
      <c r="C4056" s="1" t="str">
        <f t="shared" si="190"/>
        <v>Festive</v>
      </c>
      <c r="D4056" t="s">
        <v>18</v>
      </c>
      <c r="E4056" t="s">
        <v>17</v>
      </c>
      <c r="F4056">
        <v>4.88</v>
      </c>
      <c r="G4056">
        <v>3.42</v>
      </c>
      <c r="H4056">
        <v>100</v>
      </c>
      <c r="I4056">
        <f t="shared" si="191"/>
        <v>342</v>
      </c>
    </row>
    <row r="4057" spans="1:9" x14ac:dyDescent="0.3">
      <c r="A4057" s="1">
        <v>45417</v>
      </c>
      <c r="B4057" s="1" t="str">
        <f t="shared" si="189"/>
        <v>May</v>
      </c>
      <c r="C4057" s="1" t="str">
        <f t="shared" si="190"/>
        <v>Summer</v>
      </c>
      <c r="D4057" t="s">
        <v>55</v>
      </c>
      <c r="E4057" t="s">
        <v>35</v>
      </c>
      <c r="F4057">
        <v>0.17</v>
      </c>
      <c r="G4057">
        <v>0.15</v>
      </c>
      <c r="H4057">
        <v>50</v>
      </c>
      <c r="I4057">
        <f t="shared" si="191"/>
        <v>7.5</v>
      </c>
    </row>
    <row r="4058" spans="1:9" x14ac:dyDescent="0.3">
      <c r="A4058" s="1">
        <v>45388</v>
      </c>
      <c r="B4058" s="1" t="str">
        <f t="shared" si="189"/>
        <v>April</v>
      </c>
      <c r="C4058" s="1" t="str">
        <f t="shared" si="190"/>
        <v>Summer</v>
      </c>
      <c r="D4058" t="s">
        <v>34</v>
      </c>
      <c r="E4058" t="s">
        <v>35</v>
      </c>
      <c r="F4058">
        <v>0.4</v>
      </c>
      <c r="G4058">
        <v>0.28999999999999998</v>
      </c>
      <c r="H4058">
        <v>2000</v>
      </c>
      <c r="I4058">
        <f t="shared" si="191"/>
        <v>580</v>
      </c>
    </row>
    <row r="4059" spans="1:9" x14ac:dyDescent="0.3">
      <c r="A4059" s="1">
        <v>45442</v>
      </c>
      <c r="B4059" s="1" t="str">
        <f t="shared" si="189"/>
        <v>May</v>
      </c>
      <c r="C4059" s="1" t="str">
        <f t="shared" si="190"/>
        <v>Summer</v>
      </c>
      <c r="D4059" t="s">
        <v>52</v>
      </c>
      <c r="E4059" t="s">
        <v>42</v>
      </c>
      <c r="F4059">
        <v>0.79</v>
      </c>
      <c r="G4059">
        <v>0.54</v>
      </c>
      <c r="H4059">
        <v>200</v>
      </c>
      <c r="I4059">
        <f t="shared" si="191"/>
        <v>108</v>
      </c>
    </row>
    <row r="4060" spans="1:9" x14ac:dyDescent="0.3">
      <c r="A4060" s="1">
        <v>45459</v>
      </c>
      <c r="B4060" s="1" t="str">
        <f t="shared" si="189"/>
        <v>June</v>
      </c>
      <c r="C4060" s="1" t="str">
        <f t="shared" si="190"/>
        <v>Summer</v>
      </c>
      <c r="D4060" t="s">
        <v>18</v>
      </c>
      <c r="E4060" t="s">
        <v>17</v>
      </c>
      <c r="F4060">
        <v>3.94</v>
      </c>
      <c r="G4060">
        <v>2.66</v>
      </c>
      <c r="H4060">
        <v>1000</v>
      </c>
      <c r="I4060">
        <f t="shared" si="191"/>
        <v>2660</v>
      </c>
    </row>
    <row r="4061" spans="1:9" x14ac:dyDescent="0.3">
      <c r="A4061" s="1">
        <v>45646</v>
      </c>
      <c r="B4061" s="1" t="str">
        <f t="shared" si="189"/>
        <v>December</v>
      </c>
      <c r="C4061" s="1" t="str">
        <f t="shared" si="190"/>
        <v>Festive</v>
      </c>
      <c r="D4061" t="s">
        <v>28</v>
      </c>
      <c r="E4061" t="s">
        <v>29</v>
      </c>
      <c r="F4061">
        <v>234.55</v>
      </c>
      <c r="G4061">
        <v>168.81</v>
      </c>
      <c r="H4061">
        <v>24</v>
      </c>
      <c r="I4061">
        <f t="shared" si="191"/>
        <v>4051.44</v>
      </c>
    </row>
    <row r="4062" spans="1:9" x14ac:dyDescent="0.3">
      <c r="A4062" s="1">
        <v>45356</v>
      </c>
      <c r="B4062" s="1" t="str">
        <f t="shared" si="189"/>
        <v>March</v>
      </c>
      <c r="C4062" s="1" t="str">
        <f t="shared" si="190"/>
        <v>Winter</v>
      </c>
      <c r="D4062" t="s">
        <v>16</v>
      </c>
      <c r="E4062" t="s">
        <v>17</v>
      </c>
      <c r="F4062">
        <v>3.05</v>
      </c>
      <c r="G4062">
        <v>2.12</v>
      </c>
      <c r="H4062">
        <v>1500</v>
      </c>
      <c r="I4062">
        <f t="shared" si="191"/>
        <v>3180</v>
      </c>
    </row>
    <row r="4063" spans="1:9" x14ac:dyDescent="0.3">
      <c r="A4063" s="1">
        <v>45542</v>
      </c>
      <c r="B4063" s="1" t="str">
        <f t="shared" si="189"/>
        <v>September</v>
      </c>
      <c r="C4063" s="1" t="str">
        <f t="shared" si="190"/>
        <v>Monsoon</v>
      </c>
      <c r="D4063" t="s">
        <v>5</v>
      </c>
      <c r="E4063" t="s">
        <v>6</v>
      </c>
      <c r="F4063">
        <v>71.58</v>
      </c>
      <c r="G4063">
        <v>47.96</v>
      </c>
      <c r="H4063">
        <v>2</v>
      </c>
      <c r="I4063">
        <f t="shared" si="191"/>
        <v>95.92</v>
      </c>
    </row>
    <row r="4064" spans="1:9" x14ac:dyDescent="0.3">
      <c r="A4064" s="1">
        <v>45576</v>
      </c>
      <c r="B4064" s="1" t="str">
        <f t="shared" si="189"/>
        <v>October</v>
      </c>
      <c r="C4064" s="1" t="str">
        <f t="shared" si="190"/>
        <v>Festive</v>
      </c>
      <c r="D4064" t="s">
        <v>45</v>
      </c>
      <c r="E4064" t="s">
        <v>23</v>
      </c>
      <c r="F4064">
        <v>299.11</v>
      </c>
      <c r="G4064">
        <v>241.24</v>
      </c>
      <c r="H4064">
        <v>1</v>
      </c>
      <c r="I4064">
        <f t="shared" si="191"/>
        <v>241.24</v>
      </c>
    </row>
    <row r="4065" spans="1:9" x14ac:dyDescent="0.3">
      <c r="A4065" s="1">
        <v>45325</v>
      </c>
      <c r="B4065" s="1" t="str">
        <f t="shared" si="189"/>
        <v>February</v>
      </c>
      <c r="C4065" s="1" t="str">
        <f t="shared" si="190"/>
        <v>Winter</v>
      </c>
      <c r="D4065" t="s">
        <v>19</v>
      </c>
      <c r="E4065" t="s">
        <v>14</v>
      </c>
      <c r="F4065">
        <v>73.58</v>
      </c>
      <c r="G4065">
        <v>51.5</v>
      </c>
      <c r="H4065">
        <v>6</v>
      </c>
      <c r="I4065">
        <f t="shared" si="191"/>
        <v>309</v>
      </c>
    </row>
    <row r="4066" spans="1:9" x14ac:dyDescent="0.3">
      <c r="A4066" s="1">
        <v>45615</v>
      </c>
      <c r="B4066" s="1" t="str">
        <f t="shared" si="189"/>
        <v>November</v>
      </c>
      <c r="C4066" s="1" t="str">
        <f t="shared" si="190"/>
        <v>Festive</v>
      </c>
      <c r="D4066" t="s">
        <v>32</v>
      </c>
      <c r="E4066" t="s">
        <v>33</v>
      </c>
      <c r="F4066">
        <v>0.06</v>
      </c>
      <c r="G4066">
        <v>0.05</v>
      </c>
      <c r="H4066">
        <v>250</v>
      </c>
      <c r="I4066">
        <f t="shared" si="191"/>
        <v>12.5</v>
      </c>
    </row>
    <row r="4067" spans="1:9" x14ac:dyDescent="0.3">
      <c r="A4067" s="1">
        <v>45552</v>
      </c>
      <c r="B4067" s="1" t="str">
        <f t="shared" si="189"/>
        <v>September</v>
      </c>
      <c r="C4067" s="1" t="str">
        <f t="shared" si="190"/>
        <v>Monsoon</v>
      </c>
      <c r="D4067" t="s">
        <v>49</v>
      </c>
      <c r="E4067" t="s">
        <v>4</v>
      </c>
      <c r="F4067">
        <v>160.76</v>
      </c>
      <c r="G4067">
        <v>129.37</v>
      </c>
      <c r="H4067">
        <v>0.25</v>
      </c>
      <c r="I4067">
        <f t="shared" si="191"/>
        <v>32.342500000000001</v>
      </c>
    </row>
    <row r="4068" spans="1:9" x14ac:dyDescent="0.3">
      <c r="A4068" s="1">
        <v>45632</v>
      </c>
      <c r="B4068" s="1" t="str">
        <f t="shared" si="189"/>
        <v>December</v>
      </c>
      <c r="C4068" s="1" t="str">
        <f t="shared" si="190"/>
        <v>Festive</v>
      </c>
      <c r="D4068" t="s">
        <v>13</v>
      </c>
      <c r="E4068" t="s">
        <v>14</v>
      </c>
      <c r="F4068">
        <v>36.47</v>
      </c>
      <c r="G4068">
        <v>25.45</v>
      </c>
      <c r="H4068">
        <v>1</v>
      </c>
      <c r="I4068">
        <f t="shared" si="191"/>
        <v>25.45</v>
      </c>
    </row>
    <row r="4069" spans="1:9" x14ac:dyDescent="0.3">
      <c r="A4069" s="1">
        <v>45456</v>
      </c>
      <c r="B4069" s="1" t="str">
        <f t="shared" si="189"/>
        <v>June</v>
      </c>
      <c r="C4069" s="1" t="str">
        <f t="shared" si="190"/>
        <v>Summer</v>
      </c>
      <c r="D4069" t="s">
        <v>48</v>
      </c>
      <c r="E4069" t="s">
        <v>6</v>
      </c>
      <c r="F4069">
        <v>95.1</v>
      </c>
      <c r="G4069">
        <v>78.099999999999994</v>
      </c>
      <c r="H4069">
        <v>0.25</v>
      </c>
      <c r="I4069">
        <f t="shared" si="191"/>
        <v>19.524999999999999</v>
      </c>
    </row>
    <row r="4070" spans="1:9" x14ac:dyDescent="0.3">
      <c r="A4070" s="1">
        <v>45561</v>
      </c>
      <c r="B4070" s="1" t="str">
        <f t="shared" si="189"/>
        <v>September</v>
      </c>
      <c r="C4070" s="1" t="str">
        <f t="shared" si="190"/>
        <v>Monsoon</v>
      </c>
      <c r="D4070" t="s">
        <v>8</v>
      </c>
      <c r="E4070" t="s">
        <v>6</v>
      </c>
      <c r="F4070">
        <v>5.97</v>
      </c>
      <c r="G4070">
        <v>5.16</v>
      </c>
      <c r="H4070">
        <v>4</v>
      </c>
      <c r="I4070">
        <f t="shared" si="191"/>
        <v>20.64</v>
      </c>
    </row>
    <row r="4071" spans="1:9" x14ac:dyDescent="0.3">
      <c r="A4071" s="1">
        <v>45545</v>
      </c>
      <c r="B4071" s="1" t="str">
        <f t="shared" si="189"/>
        <v>September</v>
      </c>
      <c r="C4071" s="1" t="str">
        <f t="shared" si="190"/>
        <v>Monsoon</v>
      </c>
      <c r="D4071" t="s">
        <v>27</v>
      </c>
      <c r="E4071" t="s">
        <v>4</v>
      </c>
      <c r="F4071">
        <v>184.31</v>
      </c>
      <c r="G4071">
        <v>127.92</v>
      </c>
      <c r="H4071">
        <v>10</v>
      </c>
      <c r="I4071">
        <f t="shared" si="191"/>
        <v>1279.2</v>
      </c>
    </row>
    <row r="4072" spans="1:9" x14ac:dyDescent="0.3">
      <c r="A4072" s="1">
        <v>45497</v>
      </c>
      <c r="B4072" s="1" t="str">
        <f t="shared" si="189"/>
        <v>July</v>
      </c>
      <c r="C4072" s="1" t="str">
        <f t="shared" si="190"/>
        <v>Monsoon</v>
      </c>
      <c r="D4072" t="s">
        <v>26</v>
      </c>
      <c r="E4072" t="s">
        <v>6</v>
      </c>
      <c r="F4072">
        <v>49.94</v>
      </c>
      <c r="G4072">
        <v>39.44</v>
      </c>
      <c r="H4072">
        <v>0.5</v>
      </c>
      <c r="I4072">
        <f t="shared" si="191"/>
        <v>19.72</v>
      </c>
    </row>
    <row r="4073" spans="1:9" x14ac:dyDescent="0.3">
      <c r="A4073" s="1">
        <v>45310</v>
      </c>
      <c r="B4073" s="1" t="str">
        <f t="shared" si="189"/>
        <v>January</v>
      </c>
      <c r="C4073" s="1" t="str">
        <f t="shared" si="190"/>
        <v>Winter</v>
      </c>
      <c r="D4073" t="s">
        <v>60</v>
      </c>
      <c r="E4073" t="s">
        <v>17</v>
      </c>
      <c r="F4073">
        <v>4.38</v>
      </c>
      <c r="G4073">
        <v>3.53</v>
      </c>
      <c r="H4073">
        <v>350</v>
      </c>
      <c r="I4073">
        <f t="shared" si="191"/>
        <v>1235.5</v>
      </c>
    </row>
    <row r="4074" spans="1:9" x14ac:dyDescent="0.3">
      <c r="A4074" s="1">
        <v>45591</v>
      </c>
      <c r="B4074" s="1" t="str">
        <f t="shared" si="189"/>
        <v>October</v>
      </c>
      <c r="C4074" s="1" t="str">
        <f t="shared" si="190"/>
        <v>Festive</v>
      </c>
      <c r="D4074" t="s">
        <v>46</v>
      </c>
      <c r="E4074" t="s">
        <v>6</v>
      </c>
      <c r="F4074">
        <v>0.82</v>
      </c>
      <c r="G4074">
        <v>0.7</v>
      </c>
      <c r="H4074">
        <v>200</v>
      </c>
      <c r="I4074">
        <f t="shared" si="191"/>
        <v>140</v>
      </c>
    </row>
    <row r="4075" spans="1:9" x14ac:dyDescent="0.3">
      <c r="A4075" s="1">
        <v>45412</v>
      </c>
      <c r="B4075" s="1" t="str">
        <f t="shared" si="189"/>
        <v>April</v>
      </c>
      <c r="C4075" s="1" t="str">
        <f t="shared" si="190"/>
        <v>Summer</v>
      </c>
      <c r="D4075" t="s">
        <v>32</v>
      </c>
      <c r="E4075" t="s">
        <v>33</v>
      </c>
      <c r="F4075">
        <v>0.06</v>
      </c>
      <c r="G4075">
        <v>0.05</v>
      </c>
      <c r="H4075">
        <v>2000</v>
      </c>
      <c r="I4075">
        <f t="shared" si="191"/>
        <v>100</v>
      </c>
    </row>
    <row r="4076" spans="1:9" x14ac:dyDescent="0.3">
      <c r="A4076" s="1">
        <v>45605</v>
      </c>
      <c r="B4076" s="1" t="str">
        <f t="shared" si="189"/>
        <v>November</v>
      </c>
      <c r="C4076" s="1" t="str">
        <f t="shared" si="190"/>
        <v>Festive</v>
      </c>
      <c r="D4076" t="s">
        <v>28</v>
      </c>
      <c r="E4076" t="s">
        <v>29</v>
      </c>
      <c r="F4076">
        <v>125.58</v>
      </c>
      <c r="G4076">
        <v>84.66</v>
      </c>
      <c r="H4076">
        <v>12</v>
      </c>
      <c r="I4076">
        <f t="shared" si="191"/>
        <v>1015.92</v>
      </c>
    </row>
    <row r="4077" spans="1:9" x14ac:dyDescent="0.3">
      <c r="A4077" s="1">
        <v>45485</v>
      </c>
      <c r="B4077" s="1" t="str">
        <f t="shared" si="189"/>
        <v>July</v>
      </c>
      <c r="C4077" s="1" t="str">
        <f t="shared" si="190"/>
        <v>Monsoon</v>
      </c>
      <c r="D4077" t="s">
        <v>38</v>
      </c>
      <c r="E4077" t="s">
        <v>23</v>
      </c>
      <c r="F4077">
        <v>238.99</v>
      </c>
      <c r="G4077">
        <v>178.78</v>
      </c>
      <c r="H4077">
        <v>0.5</v>
      </c>
      <c r="I4077">
        <f t="shared" si="191"/>
        <v>89.39</v>
      </c>
    </row>
    <row r="4078" spans="1:9" x14ac:dyDescent="0.3">
      <c r="A4078" s="1">
        <v>45483</v>
      </c>
      <c r="B4078" s="1" t="str">
        <f t="shared" si="189"/>
        <v>July</v>
      </c>
      <c r="C4078" s="1" t="str">
        <f t="shared" si="190"/>
        <v>Monsoon</v>
      </c>
      <c r="D4078" t="s">
        <v>54</v>
      </c>
      <c r="E4078" t="s">
        <v>6</v>
      </c>
      <c r="F4078">
        <v>0.38</v>
      </c>
      <c r="G4078">
        <v>0.34</v>
      </c>
      <c r="H4078">
        <v>500</v>
      </c>
      <c r="I4078">
        <f t="shared" si="191"/>
        <v>170</v>
      </c>
    </row>
    <row r="4079" spans="1:9" x14ac:dyDescent="0.3">
      <c r="A4079" s="1">
        <v>45576</v>
      </c>
      <c r="B4079" s="1" t="str">
        <f t="shared" si="189"/>
        <v>October</v>
      </c>
      <c r="C4079" s="1" t="str">
        <f t="shared" si="190"/>
        <v>Festive</v>
      </c>
      <c r="D4079" t="s">
        <v>43</v>
      </c>
      <c r="E4079" t="s">
        <v>6</v>
      </c>
      <c r="F4079">
        <v>120.59</v>
      </c>
      <c r="G4079">
        <v>80.760000000000005</v>
      </c>
      <c r="H4079">
        <v>0.5</v>
      </c>
      <c r="I4079">
        <f t="shared" si="191"/>
        <v>40.380000000000003</v>
      </c>
    </row>
    <row r="4080" spans="1:9" x14ac:dyDescent="0.3">
      <c r="A4080" s="1">
        <v>45576</v>
      </c>
      <c r="B4080" s="1" t="str">
        <f t="shared" si="189"/>
        <v>October</v>
      </c>
      <c r="C4080" s="1" t="str">
        <f t="shared" si="190"/>
        <v>Festive</v>
      </c>
      <c r="D4080" t="s">
        <v>9</v>
      </c>
      <c r="E4080" t="s">
        <v>6</v>
      </c>
      <c r="F4080">
        <v>1.0900000000000001</v>
      </c>
      <c r="G4080">
        <v>0.92</v>
      </c>
      <c r="H4080">
        <v>200</v>
      </c>
      <c r="I4080">
        <f t="shared" si="191"/>
        <v>184</v>
      </c>
    </row>
    <row r="4081" spans="1:9" x14ac:dyDescent="0.3">
      <c r="A4081" s="1">
        <v>45632</v>
      </c>
      <c r="B4081" s="1" t="str">
        <f t="shared" si="189"/>
        <v>December</v>
      </c>
      <c r="C4081" s="1" t="str">
        <f t="shared" si="190"/>
        <v>Festive</v>
      </c>
      <c r="D4081" t="s">
        <v>26</v>
      </c>
      <c r="E4081" t="s">
        <v>6</v>
      </c>
      <c r="F4081">
        <v>77.05</v>
      </c>
      <c r="G4081">
        <v>68.319999999999993</v>
      </c>
      <c r="H4081">
        <v>3</v>
      </c>
      <c r="I4081">
        <f t="shared" si="191"/>
        <v>204.95999999999998</v>
      </c>
    </row>
    <row r="4082" spans="1:9" x14ac:dyDescent="0.3">
      <c r="A4082" s="1">
        <v>45640</v>
      </c>
      <c r="B4082" s="1" t="str">
        <f t="shared" si="189"/>
        <v>December</v>
      </c>
      <c r="C4082" s="1" t="str">
        <f t="shared" si="190"/>
        <v>Festive</v>
      </c>
      <c r="D4082" t="s">
        <v>16</v>
      </c>
      <c r="E4082" t="s">
        <v>17</v>
      </c>
      <c r="F4082">
        <v>4.49</v>
      </c>
      <c r="G4082">
        <v>3.95</v>
      </c>
      <c r="H4082">
        <v>200</v>
      </c>
      <c r="I4082">
        <f t="shared" si="191"/>
        <v>790</v>
      </c>
    </row>
    <row r="4083" spans="1:9" x14ac:dyDescent="0.3">
      <c r="A4083" s="1">
        <v>45631</v>
      </c>
      <c r="B4083" s="1" t="str">
        <f t="shared" si="189"/>
        <v>December</v>
      </c>
      <c r="C4083" s="1" t="str">
        <f t="shared" si="190"/>
        <v>Festive</v>
      </c>
      <c r="D4083" t="s">
        <v>26</v>
      </c>
      <c r="E4083" t="s">
        <v>6</v>
      </c>
      <c r="F4083">
        <v>81.510000000000005</v>
      </c>
      <c r="G4083">
        <v>56.39</v>
      </c>
      <c r="H4083">
        <v>0.5</v>
      </c>
      <c r="I4083">
        <f t="shared" si="191"/>
        <v>28.195</v>
      </c>
    </row>
    <row r="4084" spans="1:9" x14ac:dyDescent="0.3">
      <c r="A4084" s="1">
        <v>45510</v>
      </c>
      <c r="B4084" s="1" t="str">
        <f t="shared" si="189"/>
        <v>August</v>
      </c>
      <c r="C4084" s="1" t="str">
        <f t="shared" si="190"/>
        <v>Monsoon</v>
      </c>
      <c r="D4084" t="s">
        <v>27</v>
      </c>
      <c r="E4084" t="s">
        <v>4</v>
      </c>
      <c r="F4084">
        <v>116.97</v>
      </c>
      <c r="G4084">
        <v>108.65</v>
      </c>
      <c r="H4084">
        <v>0.25</v>
      </c>
      <c r="I4084">
        <f t="shared" si="191"/>
        <v>27.162500000000001</v>
      </c>
    </row>
    <row r="4085" spans="1:9" x14ac:dyDescent="0.3">
      <c r="A4085" s="1">
        <v>45513</v>
      </c>
      <c r="B4085" s="1" t="str">
        <f t="shared" si="189"/>
        <v>August</v>
      </c>
      <c r="C4085" s="1" t="str">
        <f t="shared" si="190"/>
        <v>Monsoon</v>
      </c>
      <c r="D4085" t="s">
        <v>46</v>
      </c>
      <c r="E4085" t="s">
        <v>6</v>
      </c>
      <c r="F4085">
        <v>1.1399999999999999</v>
      </c>
      <c r="G4085">
        <v>0.89</v>
      </c>
      <c r="H4085">
        <v>50</v>
      </c>
      <c r="I4085">
        <f t="shared" si="191"/>
        <v>44.5</v>
      </c>
    </row>
    <row r="4086" spans="1:9" x14ac:dyDescent="0.3">
      <c r="A4086" s="1">
        <v>45546</v>
      </c>
      <c r="B4086" s="1" t="str">
        <f t="shared" si="189"/>
        <v>September</v>
      </c>
      <c r="C4086" s="1" t="str">
        <f t="shared" si="190"/>
        <v>Monsoon</v>
      </c>
      <c r="D4086" t="s">
        <v>41</v>
      </c>
      <c r="E4086" t="s">
        <v>42</v>
      </c>
      <c r="F4086">
        <v>0.37</v>
      </c>
      <c r="G4086">
        <v>0.32</v>
      </c>
      <c r="H4086">
        <v>500</v>
      </c>
      <c r="I4086">
        <f t="shared" si="191"/>
        <v>160</v>
      </c>
    </row>
    <row r="4087" spans="1:9" x14ac:dyDescent="0.3">
      <c r="A4087" s="1">
        <v>45614</v>
      </c>
      <c r="B4087" s="1" t="str">
        <f t="shared" si="189"/>
        <v>November</v>
      </c>
      <c r="C4087" s="1" t="str">
        <f t="shared" si="190"/>
        <v>Festive</v>
      </c>
      <c r="D4087" t="s">
        <v>18</v>
      </c>
      <c r="E4087" t="s">
        <v>17</v>
      </c>
      <c r="F4087">
        <v>3.07</v>
      </c>
      <c r="G4087">
        <v>2.38</v>
      </c>
      <c r="H4087">
        <v>1500</v>
      </c>
      <c r="I4087">
        <f t="shared" si="191"/>
        <v>3570</v>
      </c>
    </row>
    <row r="4088" spans="1:9" x14ac:dyDescent="0.3">
      <c r="A4088" s="1">
        <v>45622</v>
      </c>
      <c r="B4088" s="1" t="str">
        <f t="shared" si="189"/>
        <v>November</v>
      </c>
      <c r="C4088" s="1" t="str">
        <f t="shared" si="190"/>
        <v>Festive</v>
      </c>
      <c r="D4088" t="s">
        <v>55</v>
      </c>
      <c r="E4088" t="s">
        <v>35</v>
      </c>
      <c r="F4088">
        <v>0.28999999999999998</v>
      </c>
      <c r="G4088">
        <v>0.27</v>
      </c>
      <c r="H4088">
        <v>1000</v>
      </c>
      <c r="I4088">
        <f t="shared" si="191"/>
        <v>270</v>
      </c>
    </row>
    <row r="4089" spans="1:9" x14ac:dyDescent="0.3">
      <c r="A4089" s="1">
        <v>45648</v>
      </c>
      <c r="B4089" s="1" t="str">
        <f t="shared" si="189"/>
        <v>December</v>
      </c>
      <c r="C4089" s="1" t="str">
        <f t="shared" si="190"/>
        <v>Festive</v>
      </c>
      <c r="D4089" t="s">
        <v>50</v>
      </c>
      <c r="E4089" t="s">
        <v>6</v>
      </c>
      <c r="F4089">
        <v>0.57999999999999996</v>
      </c>
      <c r="G4089">
        <v>0.4</v>
      </c>
      <c r="H4089">
        <v>250</v>
      </c>
      <c r="I4089">
        <f t="shared" si="191"/>
        <v>100</v>
      </c>
    </row>
    <row r="4090" spans="1:9" x14ac:dyDescent="0.3">
      <c r="A4090" s="1">
        <v>45576</v>
      </c>
      <c r="B4090" s="1" t="str">
        <f t="shared" si="189"/>
        <v>October</v>
      </c>
      <c r="C4090" s="1" t="str">
        <f t="shared" si="190"/>
        <v>Festive</v>
      </c>
      <c r="D4090" t="s">
        <v>55</v>
      </c>
      <c r="E4090" t="s">
        <v>35</v>
      </c>
      <c r="F4090">
        <v>0.24</v>
      </c>
      <c r="G4090">
        <v>0.17</v>
      </c>
      <c r="H4090">
        <v>1500</v>
      </c>
      <c r="I4090">
        <f t="shared" si="191"/>
        <v>255.00000000000003</v>
      </c>
    </row>
    <row r="4091" spans="1:9" x14ac:dyDescent="0.3">
      <c r="A4091" s="1">
        <v>45630</v>
      </c>
      <c r="B4091" s="1" t="str">
        <f t="shared" si="189"/>
        <v>December</v>
      </c>
      <c r="C4091" s="1" t="str">
        <f t="shared" si="190"/>
        <v>Festive</v>
      </c>
      <c r="D4091" t="s">
        <v>19</v>
      </c>
      <c r="E4091" t="s">
        <v>14</v>
      </c>
      <c r="F4091">
        <v>57.19</v>
      </c>
      <c r="G4091">
        <v>45.11</v>
      </c>
      <c r="H4091">
        <v>24</v>
      </c>
      <c r="I4091">
        <f t="shared" si="191"/>
        <v>1082.6399999999999</v>
      </c>
    </row>
    <row r="4092" spans="1:9" x14ac:dyDescent="0.3">
      <c r="A4092" s="1">
        <v>45332</v>
      </c>
      <c r="B4092" s="1" t="str">
        <f t="shared" si="189"/>
        <v>February</v>
      </c>
      <c r="C4092" s="1" t="str">
        <f t="shared" si="190"/>
        <v>Winter</v>
      </c>
      <c r="D4092" t="s">
        <v>57</v>
      </c>
      <c r="E4092" t="s">
        <v>42</v>
      </c>
      <c r="F4092">
        <v>0.77</v>
      </c>
      <c r="G4092">
        <v>0.52</v>
      </c>
      <c r="H4092">
        <v>200</v>
      </c>
      <c r="I4092">
        <f t="shared" si="191"/>
        <v>104</v>
      </c>
    </row>
    <row r="4093" spans="1:9" x14ac:dyDescent="0.3">
      <c r="A4093" s="1">
        <v>45408</v>
      </c>
      <c r="B4093" s="1" t="str">
        <f t="shared" si="189"/>
        <v>April</v>
      </c>
      <c r="C4093" s="1" t="str">
        <f t="shared" si="190"/>
        <v>Summer</v>
      </c>
      <c r="D4093" t="s">
        <v>58</v>
      </c>
      <c r="E4093" t="s">
        <v>33</v>
      </c>
      <c r="F4093">
        <v>0.06</v>
      </c>
      <c r="G4093">
        <v>0.05</v>
      </c>
      <c r="H4093">
        <v>250</v>
      </c>
      <c r="I4093">
        <f t="shared" si="191"/>
        <v>12.5</v>
      </c>
    </row>
    <row r="4094" spans="1:9" x14ac:dyDescent="0.3">
      <c r="A4094" s="1">
        <v>45575</v>
      </c>
      <c r="B4094" s="1" t="str">
        <f t="shared" si="189"/>
        <v>October</v>
      </c>
      <c r="C4094" s="1" t="str">
        <f t="shared" si="190"/>
        <v>Festive</v>
      </c>
      <c r="D4094" t="s">
        <v>45</v>
      </c>
      <c r="E4094" t="s">
        <v>23</v>
      </c>
      <c r="F4094">
        <v>220.91</v>
      </c>
      <c r="G4094">
        <v>164.13</v>
      </c>
      <c r="H4094">
        <v>5</v>
      </c>
      <c r="I4094">
        <f t="shared" si="191"/>
        <v>820.65</v>
      </c>
    </row>
    <row r="4095" spans="1:9" x14ac:dyDescent="0.3">
      <c r="A4095" s="1">
        <v>45635</v>
      </c>
      <c r="B4095" s="1" t="str">
        <f t="shared" si="189"/>
        <v>December</v>
      </c>
      <c r="C4095" s="1" t="str">
        <f t="shared" si="190"/>
        <v>Festive</v>
      </c>
      <c r="D4095" t="s">
        <v>39</v>
      </c>
      <c r="E4095" t="s">
        <v>11</v>
      </c>
      <c r="F4095">
        <v>412.19</v>
      </c>
      <c r="G4095">
        <v>317.75</v>
      </c>
      <c r="H4095">
        <v>5</v>
      </c>
      <c r="I4095">
        <f t="shared" si="191"/>
        <v>1588.75</v>
      </c>
    </row>
    <row r="4096" spans="1:9" x14ac:dyDescent="0.3">
      <c r="A4096" s="1">
        <v>45591</v>
      </c>
      <c r="B4096" s="1" t="str">
        <f t="shared" si="189"/>
        <v>October</v>
      </c>
      <c r="C4096" s="1" t="str">
        <f t="shared" si="190"/>
        <v>Festive</v>
      </c>
      <c r="D4096" t="s">
        <v>51</v>
      </c>
      <c r="E4096" t="s">
        <v>6</v>
      </c>
      <c r="F4096">
        <v>156.6</v>
      </c>
      <c r="G4096">
        <v>116.83</v>
      </c>
      <c r="H4096">
        <v>5</v>
      </c>
      <c r="I4096">
        <f t="shared" si="191"/>
        <v>584.15</v>
      </c>
    </row>
    <row r="4097" spans="1:9" x14ac:dyDescent="0.3">
      <c r="A4097" s="1">
        <v>45420</v>
      </c>
      <c r="B4097" s="1" t="str">
        <f t="shared" si="189"/>
        <v>May</v>
      </c>
      <c r="C4097" s="1" t="str">
        <f t="shared" si="190"/>
        <v>Summer</v>
      </c>
      <c r="D4097" t="s">
        <v>51</v>
      </c>
      <c r="E4097" t="s">
        <v>6</v>
      </c>
      <c r="F4097">
        <v>108.23</v>
      </c>
      <c r="G4097">
        <v>95</v>
      </c>
      <c r="H4097">
        <v>0.25</v>
      </c>
      <c r="I4097">
        <f t="shared" si="191"/>
        <v>23.75</v>
      </c>
    </row>
    <row r="4098" spans="1:9" x14ac:dyDescent="0.3">
      <c r="A4098" s="1">
        <v>45653</v>
      </c>
      <c r="B4098" s="1" t="str">
        <f t="shared" si="189"/>
        <v>December</v>
      </c>
      <c r="C4098" s="1" t="str">
        <f t="shared" si="190"/>
        <v>Festive</v>
      </c>
      <c r="D4098" t="s">
        <v>9</v>
      </c>
      <c r="E4098" t="s">
        <v>6</v>
      </c>
      <c r="F4098">
        <v>1.25</v>
      </c>
      <c r="G4098">
        <v>0.93</v>
      </c>
      <c r="H4098">
        <v>250</v>
      </c>
      <c r="I4098">
        <f t="shared" si="191"/>
        <v>232.5</v>
      </c>
    </row>
    <row r="4099" spans="1:9" x14ac:dyDescent="0.3">
      <c r="A4099" s="1">
        <v>45389</v>
      </c>
      <c r="B4099" s="1" t="str">
        <f t="shared" ref="B4099:B4162" si="192">TEXT(A4099,"MMMM")</f>
        <v>April</v>
      </c>
      <c r="C4099" s="1" t="str">
        <f t="shared" ref="C4099:C4162" si="193">IF(OR(MONTH(A4099)=10,MONTH(A4099)=11,MONTH(A4099)=12),"Festive",
IF(OR(MONTH(A4099)=1,MONTH(A4099)=2,MONTH(A4099)=3),"Winter",
IF(OR(MONTH(A4099)=4,MONTH(A4099)=5,MONTH(A4099)=6),"Summer",
"Monsoon")))</f>
        <v>Summer</v>
      </c>
      <c r="D4099" t="s">
        <v>51</v>
      </c>
      <c r="E4099" t="s">
        <v>6</v>
      </c>
      <c r="F4099">
        <v>74.5</v>
      </c>
      <c r="G4099">
        <v>66.069999999999993</v>
      </c>
      <c r="H4099">
        <v>10</v>
      </c>
      <c r="I4099">
        <f t="shared" ref="I4099:I4162" si="194">H4099*G4099</f>
        <v>660.69999999999993</v>
      </c>
    </row>
    <row r="4100" spans="1:9" x14ac:dyDescent="0.3">
      <c r="A4100" s="1">
        <v>45362</v>
      </c>
      <c r="B4100" s="1" t="str">
        <f t="shared" si="192"/>
        <v>March</v>
      </c>
      <c r="C4100" s="1" t="str">
        <f t="shared" si="193"/>
        <v>Winter</v>
      </c>
      <c r="D4100" t="s">
        <v>40</v>
      </c>
      <c r="E4100" t="s">
        <v>29</v>
      </c>
      <c r="F4100">
        <v>390.19</v>
      </c>
      <c r="G4100">
        <v>269.70999999999998</v>
      </c>
      <c r="H4100">
        <v>4</v>
      </c>
      <c r="I4100">
        <f t="shared" si="194"/>
        <v>1078.8399999999999</v>
      </c>
    </row>
    <row r="4101" spans="1:9" x14ac:dyDescent="0.3">
      <c r="A4101" s="1">
        <v>45425</v>
      </c>
      <c r="B4101" s="1" t="str">
        <f t="shared" si="192"/>
        <v>May</v>
      </c>
      <c r="C4101" s="1" t="str">
        <f t="shared" si="193"/>
        <v>Summer</v>
      </c>
      <c r="D4101" t="s">
        <v>20</v>
      </c>
      <c r="E4101" t="s">
        <v>6</v>
      </c>
      <c r="F4101">
        <v>82.05</v>
      </c>
      <c r="G4101">
        <v>60.97</v>
      </c>
      <c r="H4101">
        <v>5</v>
      </c>
      <c r="I4101">
        <f t="shared" si="194"/>
        <v>304.85000000000002</v>
      </c>
    </row>
    <row r="4102" spans="1:9" x14ac:dyDescent="0.3">
      <c r="A4102" s="1">
        <v>45604</v>
      </c>
      <c r="B4102" s="1" t="str">
        <f t="shared" si="192"/>
        <v>November</v>
      </c>
      <c r="C4102" s="1" t="str">
        <f t="shared" si="193"/>
        <v>Festive</v>
      </c>
      <c r="D4102" t="s">
        <v>28</v>
      </c>
      <c r="E4102" t="s">
        <v>29</v>
      </c>
      <c r="F4102">
        <v>275.79000000000002</v>
      </c>
      <c r="G4102">
        <v>238.51</v>
      </c>
      <c r="H4102">
        <v>2</v>
      </c>
      <c r="I4102">
        <f t="shared" si="194"/>
        <v>477.02</v>
      </c>
    </row>
    <row r="4103" spans="1:9" x14ac:dyDescent="0.3">
      <c r="A4103" s="1">
        <v>45610</v>
      </c>
      <c r="B4103" s="1" t="str">
        <f t="shared" si="192"/>
        <v>November</v>
      </c>
      <c r="C4103" s="1" t="str">
        <f t="shared" si="193"/>
        <v>Festive</v>
      </c>
      <c r="D4103" t="s">
        <v>18</v>
      </c>
      <c r="E4103" t="s">
        <v>17</v>
      </c>
      <c r="F4103">
        <v>2.19</v>
      </c>
      <c r="G4103">
        <v>1.95</v>
      </c>
      <c r="H4103">
        <v>250</v>
      </c>
      <c r="I4103">
        <f t="shared" si="194"/>
        <v>487.5</v>
      </c>
    </row>
    <row r="4104" spans="1:9" x14ac:dyDescent="0.3">
      <c r="A4104" s="1">
        <v>45498</v>
      </c>
      <c r="B4104" s="1" t="str">
        <f t="shared" si="192"/>
        <v>July</v>
      </c>
      <c r="C4104" s="1" t="str">
        <f t="shared" si="193"/>
        <v>Monsoon</v>
      </c>
      <c r="D4104" t="s">
        <v>27</v>
      </c>
      <c r="E4104" t="s">
        <v>4</v>
      </c>
      <c r="F4104">
        <v>182.01</v>
      </c>
      <c r="G4104">
        <v>126.83</v>
      </c>
      <c r="H4104">
        <v>1</v>
      </c>
      <c r="I4104">
        <f t="shared" si="194"/>
        <v>126.83</v>
      </c>
    </row>
    <row r="4105" spans="1:9" x14ac:dyDescent="0.3">
      <c r="A4105" s="1">
        <v>45298</v>
      </c>
      <c r="B4105" s="1" t="str">
        <f t="shared" si="192"/>
        <v>January</v>
      </c>
      <c r="C4105" s="1" t="str">
        <f t="shared" si="193"/>
        <v>Winter</v>
      </c>
      <c r="D4105" t="s">
        <v>16</v>
      </c>
      <c r="E4105" t="s">
        <v>17</v>
      </c>
      <c r="F4105">
        <v>3.36</v>
      </c>
      <c r="G4105">
        <v>2.2799999999999998</v>
      </c>
      <c r="H4105">
        <v>350</v>
      </c>
      <c r="I4105">
        <f t="shared" si="194"/>
        <v>797.99999999999989</v>
      </c>
    </row>
    <row r="4106" spans="1:9" x14ac:dyDescent="0.3">
      <c r="A4106" s="1">
        <v>45554</v>
      </c>
      <c r="B4106" s="1" t="str">
        <f t="shared" si="192"/>
        <v>September</v>
      </c>
      <c r="C4106" s="1" t="str">
        <f t="shared" si="193"/>
        <v>Monsoon</v>
      </c>
      <c r="D4106" t="s">
        <v>10</v>
      </c>
      <c r="E4106" t="s">
        <v>11</v>
      </c>
      <c r="F4106">
        <v>464.64</v>
      </c>
      <c r="G4106">
        <v>346.73</v>
      </c>
      <c r="H4106">
        <v>2</v>
      </c>
      <c r="I4106">
        <f t="shared" si="194"/>
        <v>693.46</v>
      </c>
    </row>
    <row r="4107" spans="1:9" x14ac:dyDescent="0.3">
      <c r="A4107" s="1">
        <v>45368</v>
      </c>
      <c r="B4107" s="1" t="str">
        <f t="shared" si="192"/>
        <v>March</v>
      </c>
      <c r="C4107" s="1" t="str">
        <f t="shared" si="193"/>
        <v>Winter</v>
      </c>
      <c r="D4107" t="s">
        <v>46</v>
      </c>
      <c r="E4107" t="s">
        <v>6</v>
      </c>
      <c r="F4107">
        <v>0.37</v>
      </c>
      <c r="G4107">
        <v>0.26</v>
      </c>
      <c r="H4107">
        <v>1500</v>
      </c>
      <c r="I4107">
        <f t="shared" si="194"/>
        <v>390</v>
      </c>
    </row>
    <row r="4108" spans="1:9" x14ac:dyDescent="0.3">
      <c r="A4108" s="1">
        <v>45408</v>
      </c>
      <c r="B4108" s="1" t="str">
        <f t="shared" si="192"/>
        <v>April</v>
      </c>
      <c r="C4108" s="1" t="str">
        <f t="shared" si="193"/>
        <v>Summer</v>
      </c>
      <c r="D4108" t="s">
        <v>32</v>
      </c>
      <c r="E4108" t="s">
        <v>33</v>
      </c>
      <c r="F4108">
        <v>0.08</v>
      </c>
      <c r="G4108">
        <v>0.06</v>
      </c>
      <c r="H4108">
        <v>350</v>
      </c>
      <c r="I4108">
        <f t="shared" si="194"/>
        <v>21</v>
      </c>
    </row>
    <row r="4109" spans="1:9" x14ac:dyDescent="0.3">
      <c r="A4109" s="1">
        <v>45592</v>
      </c>
      <c r="B4109" s="1" t="str">
        <f t="shared" si="192"/>
        <v>October</v>
      </c>
      <c r="C4109" s="1" t="str">
        <f t="shared" si="193"/>
        <v>Festive</v>
      </c>
      <c r="D4109" t="s">
        <v>31</v>
      </c>
      <c r="E4109" t="s">
        <v>11</v>
      </c>
      <c r="F4109">
        <v>552.04</v>
      </c>
      <c r="G4109">
        <v>373.28</v>
      </c>
      <c r="H4109">
        <v>10</v>
      </c>
      <c r="I4109">
        <f t="shared" si="194"/>
        <v>3732.7999999999997</v>
      </c>
    </row>
    <row r="4110" spans="1:9" x14ac:dyDescent="0.3">
      <c r="A4110" s="1">
        <v>45556</v>
      </c>
      <c r="B4110" s="1" t="str">
        <f t="shared" si="192"/>
        <v>September</v>
      </c>
      <c r="C4110" s="1" t="str">
        <f t="shared" si="193"/>
        <v>Monsoon</v>
      </c>
      <c r="D4110" t="s">
        <v>36</v>
      </c>
      <c r="E4110" t="s">
        <v>35</v>
      </c>
      <c r="F4110">
        <v>0.14000000000000001</v>
      </c>
      <c r="G4110">
        <v>0.11</v>
      </c>
      <c r="H4110">
        <v>100</v>
      </c>
      <c r="I4110">
        <f t="shared" si="194"/>
        <v>11</v>
      </c>
    </row>
    <row r="4111" spans="1:9" x14ac:dyDescent="0.3">
      <c r="A4111" s="1">
        <v>45531</v>
      </c>
      <c r="B4111" s="1" t="str">
        <f t="shared" si="192"/>
        <v>August</v>
      </c>
      <c r="C4111" s="1" t="str">
        <f t="shared" si="193"/>
        <v>Monsoon</v>
      </c>
      <c r="D4111" t="s">
        <v>28</v>
      </c>
      <c r="E4111" t="s">
        <v>29</v>
      </c>
      <c r="F4111">
        <v>53.36</v>
      </c>
      <c r="G4111">
        <v>40.83</v>
      </c>
      <c r="H4111">
        <v>12</v>
      </c>
      <c r="I4111">
        <f t="shared" si="194"/>
        <v>489.96</v>
      </c>
    </row>
    <row r="4112" spans="1:9" x14ac:dyDescent="0.3">
      <c r="A4112" s="1">
        <v>45528</v>
      </c>
      <c r="B4112" s="1" t="str">
        <f t="shared" si="192"/>
        <v>August</v>
      </c>
      <c r="C4112" s="1" t="str">
        <f t="shared" si="193"/>
        <v>Monsoon</v>
      </c>
      <c r="D4112" t="s">
        <v>54</v>
      </c>
      <c r="E4112" t="s">
        <v>6</v>
      </c>
      <c r="F4112">
        <v>0.14000000000000001</v>
      </c>
      <c r="G4112">
        <v>0.12</v>
      </c>
      <c r="H4112">
        <v>200</v>
      </c>
      <c r="I4112">
        <f t="shared" si="194"/>
        <v>24</v>
      </c>
    </row>
    <row r="4113" spans="1:9" x14ac:dyDescent="0.3">
      <c r="A4113" s="1">
        <v>45576</v>
      </c>
      <c r="B4113" s="1" t="str">
        <f t="shared" si="192"/>
        <v>October</v>
      </c>
      <c r="C4113" s="1" t="str">
        <f t="shared" si="193"/>
        <v>Festive</v>
      </c>
      <c r="D4113" t="s">
        <v>45</v>
      </c>
      <c r="E4113" t="s">
        <v>23</v>
      </c>
      <c r="F4113">
        <v>360.77</v>
      </c>
      <c r="G4113">
        <v>247.14</v>
      </c>
      <c r="H4113">
        <v>3</v>
      </c>
      <c r="I4113">
        <f t="shared" si="194"/>
        <v>741.42</v>
      </c>
    </row>
    <row r="4114" spans="1:9" x14ac:dyDescent="0.3">
      <c r="A4114" s="1">
        <v>45590</v>
      </c>
      <c r="B4114" s="1" t="str">
        <f t="shared" si="192"/>
        <v>October</v>
      </c>
      <c r="C4114" s="1" t="str">
        <f t="shared" si="193"/>
        <v>Festive</v>
      </c>
      <c r="D4114" t="s">
        <v>24</v>
      </c>
      <c r="E4114" t="s">
        <v>6</v>
      </c>
      <c r="F4114">
        <v>0.34</v>
      </c>
      <c r="G4114">
        <v>0.25</v>
      </c>
      <c r="H4114">
        <v>100</v>
      </c>
      <c r="I4114">
        <f t="shared" si="194"/>
        <v>25</v>
      </c>
    </row>
    <row r="4115" spans="1:9" x14ac:dyDescent="0.3">
      <c r="A4115" s="1">
        <v>45505</v>
      </c>
      <c r="B4115" s="1" t="str">
        <f t="shared" si="192"/>
        <v>August</v>
      </c>
      <c r="C4115" s="1" t="str">
        <f t="shared" si="193"/>
        <v>Monsoon</v>
      </c>
      <c r="D4115" t="s">
        <v>58</v>
      </c>
      <c r="E4115" t="s">
        <v>33</v>
      </c>
      <c r="F4115">
        <v>7.0000000000000007E-2</v>
      </c>
      <c r="G4115">
        <v>0.05</v>
      </c>
      <c r="H4115">
        <v>250</v>
      </c>
      <c r="I4115">
        <f t="shared" si="194"/>
        <v>12.5</v>
      </c>
    </row>
    <row r="4116" spans="1:9" x14ac:dyDescent="0.3">
      <c r="A4116" s="1">
        <v>45623</v>
      </c>
      <c r="B4116" s="1" t="str">
        <f t="shared" si="192"/>
        <v>November</v>
      </c>
      <c r="C4116" s="1" t="str">
        <f t="shared" si="193"/>
        <v>Festive</v>
      </c>
      <c r="D4116" t="s">
        <v>60</v>
      </c>
      <c r="E4116" t="s">
        <v>17</v>
      </c>
      <c r="F4116">
        <v>1.62</v>
      </c>
      <c r="G4116">
        <v>1.52</v>
      </c>
      <c r="H4116">
        <v>350</v>
      </c>
      <c r="I4116">
        <f t="shared" si="194"/>
        <v>532</v>
      </c>
    </row>
    <row r="4117" spans="1:9" x14ac:dyDescent="0.3">
      <c r="A4117" s="1">
        <v>45307</v>
      </c>
      <c r="B4117" s="1" t="str">
        <f t="shared" si="192"/>
        <v>January</v>
      </c>
      <c r="C4117" s="1" t="str">
        <f t="shared" si="193"/>
        <v>Winter</v>
      </c>
      <c r="D4117" t="s">
        <v>22</v>
      </c>
      <c r="E4117" t="s">
        <v>23</v>
      </c>
      <c r="F4117">
        <v>133.1</v>
      </c>
      <c r="G4117">
        <v>109.64</v>
      </c>
      <c r="H4117">
        <v>10</v>
      </c>
      <c r="I4117">
        <f t="shared" si="194"/>
        <v>1096.4000000000001</v>
      </c>
    </row>
    <row r="4118" spans="1:9" x14ac:dyDescent="0.3">
      <c r="A4118" s="1">
        <v>45639</v>
      </c>
      <c r="B4118" s="1" t="str">
        <f t="shared" si="192"/>
        <v>December</v>
      </c>
      <c r="C4118" s="1" t="str">
        <f t="shared" si="193"/>
        <v>Festive</v>
      </c>
      <c r="D4118" t="s">
        <v>24</v>
      </c>
      <c r="E4118" t="s">
        <v>6</v>
      </c>
      <c r="F4118">
        <v>0.64</v>
      </c>
      <c r="G4118">
        <v>0.56999999999999995</v>
      </c>
      <c r="H4118">
        <v>50</v>
      </c>
      <c r="I4118">
        <f t="shared" si="194"/>
        <v>28.499999999999996</v>
      </c>
    </row>
    <row r="4119" spans="1:9" x14ac:dyDescent="0.3">
      <c r="A4119" s="1">
        <v>45448</v>
      </c>
      <c r="B4119" s="1" t="str">
        <f t="shared" si="192"/>
        <v>June</v>
      </c>
      <c r="C4119" s="1" t="str">
        <f t="shared" si="193"/>
        <v>Summer</v>
      </c>
      <c r="D4119" t="s">
        <v>48</v>
      </c>
      <c r="E4119" t="s">
        <v>6</v>
      </c>
      <c r="F4119">
        <v>97.78</v>
      </c>
      <c r="G4119">
        <v>66.39</v>
      </c>
      <c r="H4119">
        <v>1</v>
      </c>
      <c r="I4119">
        <f t="shared" si="194"/>
        <v>66.39</v>
      </c>
    </row>
    <row r="4120" spans="1:9" x14ac:dyDescent="0.3">
      <c r="A4120" s="1">
        <v>45296</v>
      </c>
      <c r="B4120" s="1" t="str">
        <f t="shared" si="192"/>
        <v>January</v>
      </c>
      <c r="C4120" s="1" t="str">
        <f t="shared" si="193"/>
        <v>Winter</v>
      </c>
      <c r="D4120" t="s">
        <v>50</v>
      </c>
      <c r="E4120" t="s">
        <v>6</v>
      </c>
      <c r="F4120">
        <v>0.4</v>
      </c>
      <c r="G4120">
        <v>0.28000000000000003</v>
      </c>
      <c r="H4120">
        <v>2000</v>
      </c>
      <c r="I4120">
        <f t="shared" si="194"/>
        <v>560</v>
      </c>
    </row>
    <row r="4121" spans="1:9" x14ac:dyDescent="0.3">
      <c r="A4121" s="1">
        <v>45473</v>
      </c>
      <c r="B4121" s="1" t="str">
        <f t="shared" si="192"/>
        <v>June</v>
      </c>
      <c r="C4121" s="1" t="str">
        <f t="shared" si="193"/>
        <v>Summer</v>
      </c>
      <c r="D4121" t="s">
        <v>54</v>
      </c>
      <c r="E4121" t="s">
        <v>6</v>
      </c>
      <c r="F4121">
        <v>0.49</v>
      </c>
      <c r="G4121">
        <v>0.36</v>
      </c>
      <c r="H4121">
        <v>750</v>
      </c>
      <c r="I4121">
        <f t="shared" si="194"/>
        <v>270</v>
      </c>
    </row>
    <row r="4122" spans="1:9" x14ac:dyDescent="0.3">
      <c r="A4122" s="1">
        <v>45619</v>
      </c>
      <c r="B4122" s="1" t="str">
        <f t="shared" si="192"/>
        <v>November</v>
      </c>
      <c r="C4122" s="1" t="str">
        <f t="shared" si="193"/>
        <v>Festive</v>
      </c>
      <c r="D4122" t="s">
        <v>24</v>
      </c>
      <c r="E4122" t="s">
        <v>6</v>
      </c>
      <c r="F4122">
        <v>0.82</v>
      </c>
      <c r="G4122">
        <v>0.68</v>
      </c>
      <c r="H4122">
        <v>750</v>
      </c>
      <c r="I4122">
        <f t="shared" si="194"/>
        <v>510.00000000000006</v>
      </c>
    </row>
    <row r="4123" spans="1:9" x14ac:dyDescent="0.3">
      <c r="A4123" s="1">
        <v>45498</v>
      </c>
      <c r="B4123" s="1" t="str">
        <f t="shared" si="192"/>
        <v>July</v>
      </c>
      <c r="C4123" s="1" t="str">
        <f t="shared" si="193"/>
        <v>Monsoon</v>
      </c>
      <c r="D4123" t="s">
        <v>39</v>
      </c>
      <c r="E4123" t="s">
        <v>11</v>
      </c>
      <c r="F4123">
        <v>672.7</v>
      </c>
      <c r="G4123">
        <v>477.29</v>
      </c>
      <c r="H4123">
        <v>5</v>
      </c>
      <c r="I4123">
        <f t="shared" si="194"/>
        <v>2386.4500000000003</v>
      </c>
    </row>
    <row r="4124" spans="1:9" x14ac:dyDescent="0.3">
      <c r="A4124" s="1">
        <v>45445</v>
      </c>
      <c r="B4124" s="1" t="str">
        <f t="shared" si="192"/>
        <v>June</v>
      </c>
      <c r="C4124" s="1" t="str">
        <f t="shared" si="193"/>
        <v>Summer</v>
      </c>
      <c r="D4124" t="s">
        <v>48</v>
      </c>
      <c r="E4124" t="s">
        <v>6</v>
      </c>
      <c r="F4124">
        <v>55.37</v>
      </c>
      <c r="G4124">
        <v>46.69</v>
      </c>
      <c r="H4124">
        <v>0.5</v>
      </c>
      <c r="I4124">
        <f t="shared" si="194"/>
        <v>23.344999999999999</v>
      </c>
    </row>
    <row r="4125" spans="1:9" x14ac:dyDescent="0.3">
      <c r="A4125" s="1">
        <v>45568</v>
      </c>
      <c r="B4125" s="1" t="str">
        <f t="shared" si="192"/>
        <v>October</v>
      </c>
      <c r="C4125" s="1" t="str">
        <f t="shared" si="193"/>
        <v>Festive</v>
      </c>
      <c r="D4125" t="s">
        <v>57</v>
      </c>
      <c r="E4125" t="s">
        <v>42</v>
      </c>
      <c r="F4125">
        <v>0.72</v>
      </c>
      <c r="G4125">
        <v>0.5</v>
      </c>
      <c r="H4125">
        <v>100</v>
      </c>
      <c r="I4125">
        <f t="shared" si="194"/>
        <v>50</v>
      </c>
    </row>
    <row r="4126" spans="1:9" x14ac:dyDescent="0.3">
      <c r="A4126" s="1">
        <v>45308</v>
      </c>
      <c r="B4126" s="1" t="str">
        <f t="shared" si="192"/>
        <v>January</v>
      </c>
      <c r="C4126" s="1" t="str">
        <f t="shared" si="193"/>
        <v>Winter</v>
      </c>
      <c r="D4126" t="s">
        <v>40</v>
      </c>
      <c r="E4126" t="s">
        <v>29</v>
      </c>
      <c r="F4126">
        <v>79.849999999999994</v>
      </c>
      <c r="G4126">
        <v>73.94</v>
      </c>
      <c r="H4126">
        <v>6</v>
      </c>
      <c r="I4126">
        <f t="shared" si="194"/>
        <v>443.64</v>
      </c>
    </row>
    <row r="4127" spans="1:9" x14ac:dyDescent="0.3">
      <c r="A4127" s="1">
        <v>45370</v>
      </c>
      <c r="B4127" s="1" t="str">
        <f t="shared" si="192"/>
        <v>March</v>
      </c>
      <c r="C4127" s="1" t="str">
        <f t="shared" si="193"/>
        <v>Winter</v>
      </c>
      <c r="D4127" t="s">
        <v>21</v>
      </c>
      <c r="E4127" t="s">
        <v>6</v>
      </c>
      <c r="F4127">
        <v>46.73</v>
      </c>
      <c r="G4127">
        <v>41.83</v>
      </c>
      <c r="H4127">
        <v>0.5</v>
      </c>
      <c r="I4127">
        <f t="shared" si="194"/>
        <v>20.914999999999999</v>
      </c>
    </row>
    <row r="4128" spans="1:9" x14ac:dyDescent="0.3">
      <c r="A4128" s="1">
        <v>45461</v>
      </c>
      <c r="B4128" s="1" t="str">
        <f t="shared" si="192"/>
        <v>June</v>
      </c>
      <c r="C4128" s="1" t="str">
        <f t="shared" si="193"/>
        <v>Summer</v>
      </c>
      <c r="D4128" t="s">
        <v>40</v>
      </c>
      <c r="E4128" t="s">
        <v>29</v>
      </c>
      <c r="F4128">
        <v>388.1</v>
      </c>
      <c r="G4128">
        <v>281.56</v>
      </c>
      <c r="H4128">
        <v>3</v>
      </c>
      <c r="I4128">
        <f t="shared" si="194"/>
        <v>844.68000000000006</v>
      </c>
    </row>
    <row r="4129" spans="1:9" x14ac:dyDescent="0.3">
      <c r="A4129" s="1">
        <v>45492</v>
      </c>
      <c r="B4129" s="1" t="str">
        <f t="shared" si="192"/>
        <v>July</v>
      </c>
      <c r="C4129" s="1" t="str">
        <f t="shared" si="193"/>
        <v>Monsoon</v>
      </c>
      <c r="D4129" t="s">
        <v>28</v>
      </c>
      <c r="E4129" t="s">
        <v>29</v>
      </c>
      <c r="F4129">
        <v>268.36</v>
      </c>
      <c r="G4129">
        <v>245.84</v>
      </c>
      <c r="H4129">
        <v>6</v>
      </c>
      <c r="I4129">
        <f t="shared" si="194"/>
        <v>1475.04</v>
      </c>
    </row>
    <row r="4130" spans="1:9" x14ac:dyDescent="0.3">
      <c r="A4130" s="1">
        <v>45396</v>
      </c>
      <c r="B4130" s="1" t="str">
        <f t="shared" si="192"/>
        <v>April</v>
      </c>
      <c r="C4130" s="1" t="str">
        <f t="shared" si="193"/>
        <v>Summer</v>
      </c>
      <c r="D4130" t="s">
        <v>59</v>
      </c>
      <c r="E4130" t="s">
        <v>6</v>
      </c>
      <c r="F4130">
        <v>12.14</v>
      </c>
      <c r="G4130">
        <v>8.43</v>
      </c>
      <c r="H4130">
        <v>12</v>
      </c>
      <c r="I4130">
        <f t="shared" si="194"/>
        <v>101.16</v>
      </c>
    </row>
    <row r="4131" spans="1:9" x14ac:dyDescent="0.3">
      <c r="A4131" s="1">
        <v>45324</v>
      </c>
      <c r="B4131" s="1" t="str">
        <f t="shared" si="192"/>
        <v>February</v>
      </c>
      <c r="C4131" s="1" t="str">
        <f t="shared" si="193"/>
        <v>Winter</v>
      </c>
      <c r="D4131" t="s">
        <v>34</v>
      </c>
      <c r="E4131" t="s">
        <v>35</v>
      </c>
      <c r="F4131">
        <v>7.0000000000000007E-2</v>
      </c>
      <c r="G4131">
        <v>0.05</v>
      </c>
      <c r="H4131">
        <v>250</v>
      </c>
      <c r="I4131">
        <f t="shared" si="194"/>
        <v>12.5</v>
      </c>
    </row>
    <row r="4132" spans="1:9" x14ac:dyDescent="0.3">
      <c r="A4132" s="1">
        <v>45388</v>
      </c>
      <c r="B4132" s="1" t="str">
        <f t="shared" si="192"/>
        <v>April</v>
      </c>
      <c r="C4132" s="1" t="str">
        <f t="shared" si="193"/>
        <v>Summer</v>
      </c>
      <c r="D4132" t="s">
        <v>43</v>
      </c>
      <c r="E4132" t="s">
        <v>6</v>
      </c>
      <c r="F4132">
        <v>97.34</v>
      </c>
      <c r="G4132">
        <v>89.53</v>
      </c>
      <c r="H4132">
        <v>3</v>
      </c>
      <c r="I4132">
        <f t="shared" si="194"/>
        <v>268.59000000000003</v>
      </c>
    </row>
    <row r="4133" spans="1:9" x14ac:dyDescent="0.3">
      <c r="A4133" s="1">
        <v>45460</v>
      </c>
      <c r="B4133" s="1" t="str">
        <f t="shared" si="192"/>
        <v>June</v>
      </c>
      <c r="C4133" s="1" t="str">
        <f t="shared" si="193"/>
        <v>Summer</v>
      </c>
      <c r="D4133" t="s">
        <v>22</v>
      </c>
      <c r="E4133" t="s">
        <v>23</v>
      </c>
      <c r="F4133">
        <v>149.19</v>
      </c>
      <c r="G4133">
        <v>100.44</v>
      </c>
      <c r="H4133">
        <v>3</v>
      </c>
      <c r="I4133">
        <f t="shared" si="194"/>
        <v>301.32</v>
      </c>
    </row>
    <row r="4134" spans="1:9" x14ac:dyDescent="0.3">
      <c r="A4134" s="1">
        <v>45523</v>
      </c>
      <c r="B4134" s="1" t="str">
        <f t="shared" si="192"/>
        <v>August</v>
      </c>
      <c r="C4134" s="1" t="str">
        <f t="shared" si="193"/>
        <v>Monsoon</v>
      </c>
      <c r="D4134" t="s">
        <v>47</v>
      </c>
      <c r="E4134" t="s">
        <v>6</v>
      </c>
      <c r="F4134">
        <v>125.05</v>
      </c>
      <c r="G4134">
        <v>90.66</v>
      </c>
      <c r="H4134">
        <v>2</v>
      </c>
      <c r="I4134">
        <f t="shared" si="194"/>
        <v>181.32</v>
      </c>
    </row>
    <row r="4135" spans="1:9" x14ac:dyDescent="0.3">
      <c r="A4135" s="1">
        <v>45447</v>
      </c>
      <c r="B4135" s="1" t="str">
        <f t="shared" si="192"/>
        <v>June</v>
      </c>
      <c r="C4135" s="1" t="str">
        <f t="shared" si="193"/>
        <v>Summer</v>
      </c>
      <c r="D4135" t="s">
        <v>30</v>
      </c>
      <c r="E4135" t="s">
        <v>6</v>
      </c>
      <c r="F4135">
        <v>41.19</v>
      </c>
      <c r="G4135">
        <v>30.31</v>
      </c>
      <c r="H4135">
        <v>0.5</v>
      </c>
      <c r="I4135">
        <f t="shared" si="194"/>
        <v>15.154999999999999</v>
      </c>
    </row>
    <row r="4136" spans="1:9" x14ac:dyDescent="0.3">
      <c r="A4136" s="1">
        <v>45579</v>
      </c>
      <c r="B4136" s="1" t="str">
        <f t="shared" si="192"/>
        <v>October</v>
      </c>
      <c r="C4136" s="1" t="str">
        <f t="shared" si="193"/>
        <v>Festive</v>
      </c>
      <c r="D4136" t="s">
        <v>38</v>
      </c>
      <c r="E4136" t="s">
        <v>23</v>
      </c>
      <c r="F4136">
        <v>246.03</v>
      </c>
      <c r="G4136">
        <v>182.64</v>
      </c>
      <c r="H4136">
        <v>2</v>
      </c>
      <c r="I4136">
        <f t="shared" si="194"/>
        <v>365.28</v>
      </c>
    </row>
    <row r="4137" spans="1:9" x14ac:dyDescent="0.3">
      <c r="A4137" s="1">
        <v>45382</v>
      </c>
      <c r="B4137" s="1" t="str">
        <f t="shared" si="192"/>
        <v>March</v>
      </c>
      <c r="C4137" s="1" t="str">
        <f t="shared" si="193"/>
        <v>Winter</v>
      </c>
      <c r="D4137" t="s">
        <v>25</v>
      </c>
      <c r="E4137" t="s">
        <v>6</v>
      </c>
      <c r="F4137">
        <v>32.950000000000003</v>
      </c>
      <c r="G4137">
        <v>26.96</v>
      </c>
      <c r="H4137">
        <v>0.25</v>
      </c>
      <c r="I4137">
        <f t="shared" si="194"/>
        <v>6.74</v>
      </c>
    </row>
    <row r="4138" spans="1:9" x14ac:dyDescent="0.3">
      <c r="A4138" s="1">
        <v>45654</v>
      </c>
      <c r="B4138" s="1" t="str">
        <f t="shared" si="192"/>
        <v>December</v>
      </c>
      <c r="C4138" s="1" t="str">
        <f t="shared" si="193"/>
        <v>Festive</v>
      </c>
      <c r="D4138" t="s">
        <v>20</v>
      </c>
      <c r="E4138" t="s">
        <v>6</v>
      </c>
      <c r="F4138">
        <v>35.69</v>
      </c>
      <c r="G4138">
        <v>26.88</v>
      </c>
      <c r="H4138">
        <v>0.5</v>
      </c>
      <c r="I4138">
        <f t="shared" si="194"/>
        <v>13.44</v>
      </c>
    </row>
    <row r="4139" spans="1:9" x14ac:dyDescent="0.3">
      <c r="A4139" s="1">
        <v>45305</v>
      </c>
      <c r="B4139" s="1" t="str">
        <f t="shared" si="192"/>
        <v>January</v>
      </c>
      <c r="C4139" s="1" t="str">
        <f t="shared" si="193"/>
        <v>Winter</v>
      </c>
      <c r="D4139" t="s">
        <v>48</v>
      </c>
      <c r="E4139" t="s">
        <v>6</v>
      </c>
      <c r="F4139">
        <v>98.9</v>
      </c>
      <c r="G4139">
        <v>73.38</v>
      </c>
      <c r="H4139">
        <v>2</v>
      </c>
      <c r="I4139">
        <f t="shared" si="194"/>
        <v>146.76</v>
      </c>
    </row>
    <row r="4140" spans="1:9" x14ac:dyDescent="0.3">
      <c r="A4140" s="1">
        <v>45574</v>
      </c>
      <c r="B4140" s="1" t="str">
        <f t="shared" si="192"/>
        <v>October</v>
      </c>
      <c r="C4140" s="1" t="str">
        <f t="shared" si="193"/>
        <v>Festive</v>
      </c>
      <c r="D4140" t="s">
        <v>60</v>
      </c>
      <c r="E4140" t="s">
        <v>17</v>
      </c>
      <c r="F4140">
        <v>5.39</v>
      </c>
      <c r="G4140">
        <v>4.7300000000000004</v>
      </c>
      <c r="H4140">
        <v>1500</v>
      </c>
      <c r="I4140">
        <f t="shared" si="194"/>
        <v>7095.0000000000009</v>
      </c>
    </row>
    <row r="4141" spans="1:9" x14ac:dyDescent="0.3">
      <c r="A4141" s="1">
        <v>45489</v>
      </c>
      <c r="B4141" s="1" t="str">
        <f t="shared" si="192"/>
        <v>July</v>
      </c>
      <c r="C4141" s="1" t="str">
        <f t="shared" si="193"/>
        <v>Monsoon</v>
      </c>
      <c r="D4141" t="s">
        <v>49</v>
      </c>
      <c r="E4141" t="s">
        <v>4</v>
      </c>
      <c r="F4141">
        <v>57.61</v>
      </c>
      <c r="G4141">
        <v>44.07</v>
      </c>
      <c r="H4141">
        <v>5</v>
      </c>
      <c r="I4141">
        <f t="shared" si="194"/>
        <v>220.35</v>
      </c>
    </row>
    <row r="4142" spans="1:9" x14ac:dyDescent="0.3">
      <c r="A4142" s="1">
        <v>45595</v>
      </c>
      <c r="B4142" s="1" t="str">
        <f t="shared" si="192"/>
        <v>October</v>
      </c>
      <c r="C4142" s="1" t="str">
        <f t="shared" si="193"/>
        <v>Festive</v>
      </c>
      <c r="D4142" t="s">
        <v>12</v>
      </c>
      <c r="E4142" t="s">
        <v>6</v>
      </c>
      <c r="F4142">
        <v>0.26</v>
      </c>
      <c r="G4142">
        <v>0.2</v>
      </c>
      <c r="H4142">
        <v>1000</v>
      </c>
      <c r="I4142">
        <f t="shared" si="194"/>
        <v>200</v>
      </c>
    </row>
    <row r="4143" spans="1:9" x14ac:dyDescent="0.3">
      <c r="A4143" s="1">
        <v>45633</v>
      </c>
      <c r="B4143" s="1" t="str">
        <f t="shared" si="192"/>
        <v>December</v>
      </c>
      <c r="C4143" s="1" t="str">
        <f t="shared" si="193"/>
        <v>Festive</v>
      </c>
      <c r="D4143" t="s">
        <v>45</v>
      </c>
      <c r="E4143" t="s">
        <v>23</v>
      </c>
      <c r="F4143">
        <v>301.08999999999997</v>
      </c>
      <c r="G4143">
        <v>223.14</v>
      </c>
      <c r="H4143">
        <v>0.5</v>
      </c>
      <c r="I4143">
        <f t="shared" si="194"/>
        <v>111.57</v>
      </c>
    </row>
    <row r="4144" spans="1:9" x14ac:dyDescent="0.3">
      <c r="A4144" s="1">
        <v>45573</v>
      </c>
      <c r="B4144" s="1" t="str">
        <f t="shared" si="192"/>
        <v>October</v>
      </c>
      <c r="C4144" s="1" t="str">
        <f t="shared" si="193"/>
        <v>Festive</v>
      </c>
      <c r="D4144" t="s">
        <v>37</v>
      </c>
      <c r="E4144" t="s">
        <v>33</v>
      </c>
      <c r="F4144">
        <v>0.04</v>
      </c>
      <c r="G4144">
        <v>0.03</v>
      </c>
      <c r="H4144">
        <v>2000</v>
      </c>
      <c r="I4144">
        <f t="shared" si="194"/>
        <v>60</v>
      </c>
    </row>
    <row r="4145" spans="1:9" x14ac:dyDescent="0.3">
      <c r="A4145" s="1">
        <v>45567</v>
      </c>
      <c r="B4145" s="1" t="str">
        <f t="shared" si="192"/>
        <v>October</v>
      </c>
      <c r="C4145" s="1" t="str">
        <f t="shared" si="193"/>
        <v>Festive</v>
      </c>
      <c r="D4145" t="s">
        <v>32</v>
      </c>
      <c r="E4145" t="s">
        <v>33</v>
      </c>
      <c r="F4145">
        <v>0.04</v>
      </c>
      <c r="G4145">
        <v>0.03</v>
      </c>
      <c r="H4145">
        <v>250</v>
      </c>
      <c r="I4145">
        <f t="shared" si="194"/>
        <v>7.5</v>
      </c>
    </row>
    <row r="4146" spans="1:9" x14ac:dyDescent="0.3">
      <c r="A4146" s="1">
        <v>45618</v>
      </c>
      <c r="B4146" s="1" t="str">
        <f t="shared" si="192"/>
        <v>November</v>
      </c>
      <c r="C4146" s="1" t="str">
        <f t="shared" si="193"/>
        <v>Festive</v>
      </c>
      <c r="D4146" t="s">
        <v>18</v>
      </c>
      <c r="E4146" t="s">
        <v>17</v>
      </c>
      <c r="F4146">
        <v>3.32</v>
      </c>
      <c r="G4146">
        <v>2.58</v>
      </c>
      <c r="H4146">
        <v>5000</v>
      </c>
      <c r="I4146">
        <f t="shared" si="194"/>
        <v>12900</v>
      </c>
    </row>
    <row r="4147" spans="1:9" x14ac:dyDescent="0.3">
      <c r="A4147" s="1">
        <v>45580</v>
      </c>
      <c r="B4147" s="1" t="str">
        <f t="shared" si="192"/>
        <v>October</v>
      </c>
      <c r="C4147" s="1" t="str">
        <f t="shared" si="193"/>
        <v>Festive</v>
      </c>
      <c r="D4147" t="s">
        <v>13</v>
      </c>
      <c r="E4147" t="s">
        <v>14</v>
      </c>
      <c r="F4147">
        <v>51.54</v>
      </c>
      <c r="G4147">
        <v>43.06</v>
      </c>
      <c r="H4147">
        <v>1</v>
      </c>
      <c r="I4147">
        <f t="shared" si="194"/>
        <v>43.06</v>
      </c>
    </row>
    <row r="4148" spans="1:9" x14ac:dyDescent="0.3">
      <c r="A4148" s="1">
        <v>45619</v>
      </c>
      <c r="B4148" s="1" t="str">
        <f t="shared" si="192"/>
        <v>November</v>
      </c>
      <c r="C4148" s="1" t="str">
        <f t="shared" si="193"/>
        <v>Festive</v>
      </c>
      <c r="D4148" t="s">
        <v>5</v>
      </c>
      <c r="E4148" t="s">
        <v>6</v>
      </c>
      <c r="F4148">
        <v>44.32</v>
      </c>
      <c r="G4148">
        <v>41.9</v>
      </c>
      <c r="H4148">
        <v>0.5</v>
      </c>
      <c r="I4148">
        <f t="shared" si="194"/>
        <v>20.95</v>
      </c>
    </row>
    <row r="4149" spans="1:9" x14ac:dyDescent="0.3">
      <c r="A4149" s="1">
        <v>45327</v>
      </c>
      <c r="B4149" s="1" t="str">
        <f t="shared" si="192"/>
        <v>February</v>
      </c>
      <c r="C4149" s="1" t="str">
        <f t="shared" si="193"/>
        <v>Winter</v>
      </c>
      <c r="D4149" t="s">
        <v>28</v>
      </c>
      <c r="E4149" t="s">
        <v>29</v>
      </c>
      <c r="F4149">
        <v>312.49</v>
      </c>
      <c r="G4149">
        <v>257.19</v>
      </c>
      <c r="H4149">
        <v>4</v>
      </c>
      <c r="I4149">
        <f t="shared" si="194"/>
        <v>1028.76</v>
      </c>
    </row>
    <row r="4150" spans="1:9" x14ac:dyDescent="0.3">
      <c r="A4150" s="1">
        <v>45592</v>
      </c>
      <c r="B4150" s="1" t="str">
        <f t="shared" si="192"/>
        <v>October</v>
      </c>
      <c r="C4150" s="1" t="str">
        <f t="shared" si="193"/>
        <v>Festive</v>
      </c>
      <c r="D4150" t="s">
        <v>15</v>
      </c>
      <c r="E4150" t="s">
        <v>14</v>
      </c>
      <c r="F4150">
        <v>57.86</v>
      </c>
      <c r="G4150">
        <v>53.59</v>
      </c>
      <c r="H4150">
        <v>10</v>
      </c>
      <c r="I4150">
        <f t="shared" si="194"/>
        <v>535.90000000000009</v>
      </c>
    </row>
    <row r="4151" spans="1:9" x14ac:dyDescent="0.3">
      <c r="A4151" s="1">
        <v>45592</v>
      </c>
      <c r="B4151" s="1" t="str">
        <f t="shared" si="192"/>
        <v>October</v>
      </c>
      <c r="C4151" s="1" t="str">
        <f t="shared" si="193"/>
        <v>Festive</v>
      </c>
      <c r="D4151" t="s">
        <v>46</v>
      </c>
      <c r="E4151" t="s">
        <v>6</v>
      </c>
      <c r="F4151">
        <v>0.94</v>
      </c>
      <c r="G4151">
        <v>0.82</v>
      </c>
      <c r="H4151">
        <v>50</v>
      </c>
      <c r="I4151">
        <f t="shared" si="194"/>
        <v>41</v>
      </c>
    </row>
    <row r="4152" spans="1:9" x14ac:dyDescent="0.3">
      <c r="A4152" s="1">
        <v>45656</v>
      </c>
      <c r="B4152" s="1" t="str">
        <f t="shared" si="192"/>
        <v>December</v>
      </c>
      <c r="C4152" s="1" t="str">
        <f t="shared" si="193"/>
        <v>Festive</v>
      </c>
      <c r="D4152" t="s">
        <v>45</v>
      </c>
      <c r="E4152" t="s">
        <v>23</v>
      </c>
      <c r="F4152">
        <v>147.43</v>
      </c>
      <c r="G4152">
        <v>108.2</v>
      </c>
      <c r="H4152">
        <v>3</v>
      </c>
      <c r="I4152">
        <f t="shared" si="194"/>
        <v>324.60000000000002</v>
      </c>
    </row>
    <row r="4153" spans="1:9" x14ac:dyDescent="0.3">
      <c r="A4153" s="1">
        <v>45373</v>
      </c>
      <c r="B4153" s="1" t="str">
        <f t="shared" si="192"/>
        <v>March</v>
      </c>
      <c r="C4153" s="1" t="str">
        <f t="shared" si="193"/>
        <v>Winter</v>
      </c>
      <c r="D4153" t="s">
        <v>36</v>
      </c>
      <c r="E4153" t="s">
        <v>35</v>
      </c>
      <c r="F4153">
        <v>0.45</v>
      </c>
      <c r="G4153">
        <v>0.39</v>
      </c>
      <c r="H4153">
        <v>50</v>
      </c>
      <c r="I4153">
        <f t="shared" si="194"/>
        <v>19.5</v>
      </c>
    </row>
    <row r="4154" spans="1:9" x14ac:dyDescent="0.3">
      <c r="A4154" s="1">
        <v>45450</v>
      </c>
      <c r="B4154" s="1" t="str">
        <f t="shared" si="192"/>
        <v>June</v>
      </c>
      <c r="C4154" s="1" t="str">
        <f t="shared" si="193"/>
        <v>Summer</v>
      </c>
      <c r="D4154" t="s">
        <v>50</v>
      </c>
      <c r="E4154" t="s">
        <v>6</v>
      </c>
      <c r="F4154">
        <v>0.12</v>
      </c>
      <c r="G4154">
        <v>0.11</v>
      </c>
      <c r="H4154">
        <v>200</v>
      </c>
      <c r="I4154">
        <f t="shared" si="194"/>
        <v>22</v>
      </c>
    </row>
    <row r="4155" spans="1:9" x14ac:dyDescent="0.3">
      <c r="A4155" s="1">
        <v>45549</v>
      </c>
      <c r="B4155" s="1" t="str">
        <f t="shared" si="192"/>
        <v>September</v>
      </c>
      <c r="C4155" s="1" t="str">
        <f t="shared" si="193"/>
        <v>Monsoon</v>
      </c>
      <c r="D4155" t="s">
        <v>15</v>
      </c>
      <c r="E4155" t="s">
        <v>14</v>
      </c>
      <c r="F4155">
        <v>40.18</v>
      </c>
      <c r="G4155">
        <v>33.07</v>
      </c>
      <c r="H4155">
        <v>24</v>
      </c>
      <c r="I4155">
        <f t="shared" si="194"/>
        <v>793.68000000000006</v>
      </c>
    </row>
    <row r="4156" spans="1:9" x14ac:dyDescent="0.3">
      <c r="A4156" s="1">
        <v>45526</v>
      </c>
      <c r="B4156" s="1" t="str">
        <f t="shared" si="192"/>
        <v>August</v>
      </c>
      <c r="C4156" s="1" t="str">
        <f t="shared" si="193"/>
        <v>Monsoon</v>
      </c>
      <c r="D4156" t="s">
        <v>37</v>
      </c>
      <c r="E4156" t="s">
        <v>33</v>
      </c>
      <c r="F4156">
        <v>0.04</v>
      </c>
      <c r="G4156">
        <v>0.04</v>
      </c>
      <c r="H4156">
        <v>250</v>
      </c>
      <c r="I4156">
        <f t="shared" si="194"/>
        <v>10</v>
      </c>
    </row>
    <row r="4157" spans="1:9" x14ac:dyDescent="0.3">
      <c r="A4157" s="1">
        <v>45566</v>
      </c>
      <c r="B4157" s="1" t="str">
        <f t="shared" si="192"/>
        <v>October</v>
      </c>
      <c r="C4157" s="1" t="str">
        <f t="shared" si="193"/>
        <v>Festive</v>
      </c>
      <c r="D4157" t="s">
        <v>26</v>
      </c>
      <c r="E4157" t="s">
        <v>6</v>
      </c>
      <c r="F4157">
        <v>32.21</v>
      </c>
      <c r="G4157">
        <v>21.54</v>
      </c>
      <c r="H4157">
        <v>5</v>
      </c>
      <c r="I4157">
        <f t="shared" si="194"/>
        <v>107.69999999999999</v>
      </c>
    </row>
    <row r="4158" spans="1:9" x14ac:dyDescent="0.3">
      <c r="A4158" s="1">
        <v>45520</v>
      </c>
      <c r="B4158" s="1" t="str">
        <f t="shared" si="192"/>
        <v>August</v>
      </c>
      <c r="C4158" s="1" t="str">
        <f t="shared" si="193"/>
        <v>Monsoon</v>
      </c>
      <c r="D4158" t="s">
        <v>25</v>
      </c>
      <c r="E4158" t="s">
        <v>6</v>
      </c>
      <c r="F4158">
        <v>46.84</v>
      </c>
      <c r="G4158">
        <v>41.71</v>
      </c>
      <c r="H4158">
        <v>2</v>
      </c>
      <c r="I4158">
        <f t="shared" si="194"/>
        <v>83.42</v>
      </c>
    </row>
    <row r="4159" spans="1:9" x14ac:dyDescent="0.3">
      <c r="A4159" s="1">
        <v>45617</v>
      </c>
      <c r="B4159" s="1" t="str">
        <f t="shared" si="192"/>
        <v>November</v>
      </c>
      <c r="C4159" s="1" t="str">
        <f t="shared" si="193"/>
        <v>Festive</v>
      </c>
      <c r="D4159" t="s">
        <v>8</v>
      </c>
      <c r="E4159" t="s">
        <v>6</v>
      </c>
      <c r="F4159">
        <v>12.84</v>
      </c>
      <c r="G4159">
        <v>11.92</v>
      </c>
      <c r="H4159">
        <v>24</v>
      </c>
      <c r="I4159">
        <f t="shared" si="194"/>
        <v>286.08</v>
      </c>
    </row>
    <row r="4160" spans="1:9" x14ac:dyDescent="0.3">
      <c r="A4160" s="1">
        <v>45418</v>
      </c>
      <c r="B4160" s="1" t="str">
        <f t="shared" si="192"/>
        <v>May</v>
      </c>
      <c r="C4160" s="1" t="str">
        <f t="shared" si="193"/>
        <v>Summer</v>
      </c>
      <c r="D4160" t="s">
        <v>56</v>
      </c>
      <c r="E4160" t="s">
        <v>29</v>
      </c>
      <c r="F4160">
        <v>243.83</v>
      </c>
      <c r="G4160">
        <v>177.37</v>
      </c>
      <c r="H4160">
        <v>1</v>
      </c>
      <c r="I4160">
        <f t="shared" si="194"/>
        <v>177.37</v>
      </c>
    </row>
    <row r="4161" spans="1:9" x14ac:dyDescent="0.3">
      <c r="A4161" s="1">
        <v>45543</v>
      </c>
      <c r="B4161" s="1" t="str">
        <f t="shared" si="192"/>
        <v>September</v>
      </c>
      <c r="C4161" s="1" t="str">
        <f t="shared" si="193"/>
        <v>Monsoon</v>
      </c>
      <c r="D4161" t="s">
        <v>7</v>
      </c>
      <c r="E4161" t="s">
        <v>6</v>
      </c>
      <c r="F4161">
        <v>76.03</v>
      </c>
      <c r="G4161">
        <v>71.72</v>
      </c>
      <c r="H4161">
        <v>2</v>
      </c>
      <c r="I4161">
        <f t="shared" si="194"/>
        <v>143.44</v>
      </c>
    </row>
    <row r="4162" spans="1:9" x14ac:dyDescent="0.3">
      <c r="A4162" s="1">
        <v>45312</v>
      </c>
      <c r="B4162" s="1" t="str">
        <f t="shared" si="192"/>
        <v>January</v>
      </c>
      <c r="C4162" s="1" t="str">
        <f t="shared" si="193"/>
        <v>Winter</v>
      </c>
      <c r="D4162" t="s">
        <v>8</v>
      </c>
      <c r="E4162" t="s">
        <v>6</v>
      </c>
      <c r="F4162">
        <v>7.08</v>
      </c>
      <c r="G4162">
        <v>6.02</v>
      </c>
      <c r="H4162">
        <v>3</v>
      </c>
      <c r="I4162">
        <f t="shared" si="194"/>
        <v>18.059999999999999</v>
      </c>
    </row>
    <row r="4163" spans="1:9" x14ac:dyDescent="0.3">
      <c r="A4163" s="1">
        <v>45439</v>
      </c>
      <c r="B4163" s="1" t="str">
        <f t="shared" ref="B4163:B4226" si="195">TEXT(A4163,"MMMM")</f>
        <v>May</v>
      </c>
      <c r="C4163" s="1" t="str">
        <f t="shared" ref="C4163:C4226" si="196">IF(OR(MONTH(A4163)=10,MONTH(A4163)=11,MONTH(A4163)=12),"Festive",
IF(OR(MONTH(A4163)=1,MONTH(A4163)=2,MONTH(A4163)=3),"Winter",
IF(OR(MONTH(A4163)=4,MONTH(A4163)=5,MONTH(A4163)=6),"Summer",
"Monsoon")))</f>
        <v>Summer</v>
      </c>
      <c r="D4163" t="s">
        <v>27</v>
      </c>
      <c r="E4163" t="s">
        <v>4</v>
      </c>
      <c r="F4163">
        <v>111.12</v>
      </c>
      <c r="G4163">
        <v>75.14</v>
      </c>
      <c r="H4163">
        <v>0.25</v>
      </c>
      <c r="I4163">
        <f t="shared" ref="I4163:I4226" si="197">H4163*G4163</f>
        <v>18.785</v>
      </c>
    </row>
    <row r="4164" spans="1:9" x14ac:dyDescent="0.3">
      <c r="A4164" s="1">
        <v>45525</v>
      </c>
      <c r="B4164" s="1" t="str">
        <f t="shared" si="195"/>
        <v>August</v>
      </c>
      <c r="C4164" s="1" t="str">
        <f t="shared" si="196"/>
        <v>Monsoon</v>
      </c>
      <c r="D4164" t="s">
        <v>21</v>
      </c>
      <c r="E4164" t="s">
        <v>6</v>
      </c>
      <c r="F4164">
        <v>79.099999999999994</v>
      </c>
      <c r="G4164">
        <v>57.75</v>
      </c>
      <c r="H4164">
        <v>10</v>
      </c>
      <c r="I4164">
        <f t="shared" si="197"/>
        <v>577.5</v>
      </c>
    </row>
    <row r="4165" spans="1:9" x14ac:dyDescent="0.3">
      <c r="A4165" s="1">
        <v>45657</v>
      </c>
      <c r="B4165" s="1" t="str">
        <f t="shared" si="195"/>
        <v>December</v>
      </c>
      <c r="C4165" s="1" t="str">
        <f t="shared" si="196"/>
        <v>Festive</v>
      </c>
      <c r="D4165" t="s">
        <v>32</v>
      </c>
      <c r="E4165" t="s">
        <v>33</v>
      </c>
      <c r="F4165">
        <v>0.04</v>
      </c>
      <c r="G4165">
        <v>0.04</v>
      </c>
      <c r="H4165">
        <v>100</v>
      </c>
      <c r="I4165">
        <f t="shared" si="197"/>
        <v>4</v>
      </c>
    </row>
    <row r="4166" spans="1:9" x14ac:dyDescent="0.3">
      <c r="A4166" s="1">
        <v>45492</v>
      </c>
      <c r="B4166" s="1" t="str">
        <f t="shared" si="195"/>
        <v>July</v>
      </c>
      <c r="C4166" s="1" t="str">
        <f t="shared" si="196"/>
        <v>Monsoon</v>
      </c>
      <c r="D4166" t="s">
        <v>49</v>
      </c>
      <c r="E4166" t="s">
        <v>4</v>
      </c>
      <c r="F4166">
        <v>189.37</v>
      </c>
      <c r="G4166">
        <v>145.22</v>
      </c>
      <c r="H4166">
        <v>1</v>
      </c>
      <c r="I4166">
        <f t="shared" si="197"/>
        <v>145.22</v>
      </c>
    </row>
    <row r="4167" spans="1:9" x14ac:dyDescent="0.3">
      <c r="A4167" s="1">
        <v>45381</v>
      </c>
      <c r="B4167" s="1" t="str">
        <f t="shared" si="195"/>
        <v>March</v>
      </c>
      <c r="C4167" s="1" t="str">
        <f t="shared" si="196"/>
        <v>Winter</v>
      </c>
      <c r="D4167" t="s">
        <v>3</v>
      </c>
      <c r="E4167" t="s">
        <v>4</v>
      </c>
      <c r="F4167">
        <v>121.52</v>
      </c>
      <c r="G4167">
        <v>86.55</v>
      </c>
      <c r="H4167">
        <v>2</v>
      </c>
      <c r="I4167">
        <f t="shared" si="197"/>
        <v>173.1</v>
      </c>
    </row>
    <row r="4168" spans="1:9" x14ac:dyDescent="0.3">
      <c r="A4168" s="1">
        <v>45383</v>
      </c>
      <c r="B4168" s="1" t="str">
        <f t="shared" si="195"/>
        <v>April</v>
      </c>
      <c r="C4168" s="1" t="str">
        <f t="shared" si="196"/>
        <v>Summer</v>
      </c>
      <c r="D4168" t="s">
        <v>49</v>
      </c>
      <c r="E4168" t="s">
        <v>4</v>
      </c>
      <c r="F4168">
        <v>120.17</v>
      </c>
      <c r="G4168">
        <v>88.71</v>
      </c>
      <c r="H4168">
        <v>0.25</v>
      </c>
      <c r="I4168">
        <f t="shared" si="197"/>
        <v>22.177499999999998</v>
      </c>
    </row>
    <row r="4169" spans="1:9" x14ac:dyDescent="0.3">
      <c r="A4169" s="1">
        <v>45513</v>
      </c>
      <c r="B4169" s="1" t="str">
        <f t="shared" si="195"/>
        <v>August</v>
      </c>
      <c r="C4169" s="1" t="str">
        <f t="shared" si="196"/>
        <v>Monsoon</v>
      </c>
      <c r="D4169" t="s">
        <v>15</v>
      </c>
      <c r="E4169" t="s">
        <v>14</v>
      </c>
      <c r="F4169">
        <v>44.89</v>
      </c>
      <c r="G4169">
        <v>31.4</v>
      </c>
      <c r="H4169">
        <v>6</v>
      </c>
      <c r="I4169">
        <f t="shared" si="197"/>
        <v>188.39999999999998</v>
      </c>
    </row>
    <row r="4170" spans="1:9" x14ac:dyDescent="0.3">
      <c r="A4170" s="1">
        <v>45385</v>
      </c>
      <c r="B4170" s="1" t="str">
        <f t="shared" si="195"/>
        <v>April</v>
      </c>
      <c r="C4170" s="1" t="str">
        <f t="shared" si="196"/>
        <v>Summer</v>
      </c>
      <c r="D4170" t="s">
        <v>39</v>
      </c>
      <c r="E4170" t="s">
        <v>11</v>
      </c>
      <c r="F4170">
        <v>502.96</v>
      </c>
      <c r="G4170">
        <v>452.47</v>
      </c>
      <c r="H4170">
        <v>1</v>
      </c>
      <c r="I4170">
        <f t="shared" si="197"/>
        <v>452.47</v>
      </c>
    </row>
    <row r="4171" spans="1:9" x14ac:dyDescent="0.3">
      <c r="A4171" s="1">
        <v>45340</v>
      </c>
      <c r="B4171" s="1" t="str">
        <f t="shared" si="195"/>
        <v>February</v>
      </c>
      <c r="C4171" s="1" t="str">
        <f t="shared" si="196"/>
        <v>Winter</v>
      </c>
      <c r="D4171" t="s">
        <v>31</v>
      </c>
      <c r="E4171" t="s">
        <v>11</v>
      </c>
      <c r="F4171">
        <v>214.85</v>
      </c>
      <c r="G4171">
        <v>200.82</v>
      </c>
      <c r="H4171">
        <v>2</v>
      </c>
      <c r="I4171">
        <f t="shared" si="197"/>
        <v>401.64</v>
      </c>
    </row>
    <row r="4172" spans="1:9" x14ac:dyDescent="0.3">
      <c r="A4172" s="1">
        <v>45571</v>
      </c>
      <c r="B4172" s="1" t="str">
        <f t="shared" si="195"/>
        <v>October</v>
      </c>
      <c r="C4172" s="1" t="str">
        <f t="shared" si="196"/>
        <v>Festive</v>
      </c>
      <c r="D4172" t="s">
        <v>25</v>
      </c>
      <c r="E4172" t="s">
        <v>6</v>
      </c>
      <c r="F4172">
        <v>86.93</v>
      </c>
      <c r="G4172">
        <v>67.84</v>
      </c>
      <c r="H4172">
        <v>10</v>
      </c>
      <c r="I4172">
        <f t="shared" si="197"/>
        <v>678.40000000000009</v>
      </c>
    </row>
    <row r="4173" spans="1:9" x14ac:dyDescent="0.3">
      <c r="A4173" s="1">
        <v>45586</v>
      </c>
      <c r="B4173" s="1" t="str">
        <f t="shared" si="195"/>
        <v>October</v>
      </c>
      <c r="C4173" s="1" t="str">
        <f t="shared" si="196"/>
        <v>Festive</v>
      </c>
      <c r="D4173" t="s">
        <v>48</v>
      </c>
      <c r="E4173" t="s">
        <v>6</v>
      </c>
      <c r="F4173">
        <v>108.27</v>
      </c>
      <c r="G4173">
        <v>78.37</v>
      </c>
      <c r="H4173">
        <v>0.5</v>
      </c>
      <c r="I4173">
        <f t="shared" si="197"/>
        <v>39.185000000000002</v>
      </c>
    </row>
    <row r="4174" spans="1:9" x14ac:dyDescent="0.3">
      <c r="A4174" s="1">
        <v>45646</v>
      </c>
      <c r="B4174" s="1" t="str">
        <f t="shared" si="195"/>
        <v>December</v>
      </c>
      <c r="C4174" s="1" t="str">
        <f t="shared" si="196"/>
        <v>Festive</v>
      </c>
      <c r="D4174" t="s">
        <v>41</v>
      </c>
      <c r="E4174" t="s">
        <v>42</v>
      </c>
      <c r="F4174">
        <v>0.23</v>
      </c>
      <c r="G4174">
        <v>0.18</v>
      </c>
      <c r="H4174">
        <v>2000</v>
      </c>
      <c r="I4174">
        <f t="shared" si="197"/>
        <v>360</v>
      </c>
    </row>
    <row r="4175" spans="1:9" x14ac:dyDescent="0.3">
      <c r="A4175" s="1">
        <v>45326</v>
      </c>
      <c r="B4175" s="1" t="str">
        <f t="shared" si="195"/>
        <v>February</v>
      </c>
      <c r="C4175" s="1" t="str">
        <f t="shared" si="196"/>
        <v>Winter</v>
      </c>
      <c r="D4175" t="s">
        <v>10</v>
      </c>
      <c r="E4175" t="s">
        <v>11</v>
      </c>
      <c r="F4175">
        <v>430.15</v>
      </c>
      <c r="G4175">
        <v>346.7</v>
      </c>
      <c r="H4175">
        <v>10</v>
      </c>
      <c r="I4175">
        <f t="shared" si="197"/>
        <v>3467</v>
      </c>
    </row>
    <row r="4176" spans="1:9" x14ac:dyDescent="0.3">
      <c r="A4176" s="1">
        <v>45403</v>
      </c>
      <c r="B4176" s="1" t="str">
        <f t="shared" si="195"/>
        <v>April</v>
      </c>
      <c r="C4176" s="1" t="str">
        <f t="shared" si="196"/>
        <v>Summer</v>
      </c>
      <c r="D4176" t="s">
        <v>48</v>
      </c>
      <c r="E4176" t="s">
        <v>6</v>
      </c>
      <c r="F4176">
        <v>86.36</v>
      </c>
      <c r="G4176">
        <v>61.01</v>
      </c>
      <c r="H4176">
        <v>3</v>
      </c>
      <c r="I4176">
        <f t="shared" si="197"/>
        <v>183.03</v>
      </c>
    </row>
    <row r="4177" spans="1:9" x14ac:dyDescent="0.3">
      <c r="A4177" s="1">
        <v>45502</v>
      </c>
      <c r="B4177" s="1" t="str">
        <f t="shared" si="195"/>
        <v>July</v>
      </c>
      <c r="C4177" s="1" t="str">
        <f t="shared" si="196"/>
        <v>Monsoon</v>
      </c>
      <c r="D4177" t="s">
        <v>45</v>
      </c>
      <c r="E4177" t="s">
        <v>23</v>
      </c>
      <c r="F4177">
        <v>136.44999999999999</v>
      </c>
      <c r="G4177">
        <v>103.63</v>
      </c>
      <c r="H4177">
        <v>1</v>
      </c>
      <c r="I4177">
        <f t="shared" si="197"/>
        <v>103.63</v>
      </c>
    </row>
    <row r="4178" spans="1:9" x14ac:dyDescent="0.3">
      <c r="A4178" s="1">
        <v>45354</v>
      </c>
      <c r="B4178" s="1" t="str">
        <f t="shared" si="195"/>
        <v>March</v>
      </c>
      <c r="C4178" s="1" t="str">
        <f t="shared" si="196"/>
        <v>Winter</v>
      </c>
      <c r="D4178" t="s">
        <v>24</v>
      </c>
      <c r="E4178" t="s">
        <v>6</v>
      </c>
      <c r="F4178">
        <v>1.34</v>
      </c>
      <c r="G4178">
        <v>0.98</v>
      </c>
      <c r="H4178">
        <v>100</v>
      </c>
      <c r="I4178">
        <f t="shared" si="197"/>
        <v>98</v>
      </c>
    </row>
    <row r="4179" spans="1:9" x14ac:dyDescent="0.3">
      <c r="A4179" s="1">
        <v>45331</v>
      </c>
      <c r="B4179" s="1" t="str">
        <f t="shared" si="195"/>
        <v>February</v>
      </c>
      <c r="C4179" s="1" t="str">
        <f t="shared" si="196"/>
        <v>Winter</v>
      </c>
      <c r="D4179" t="s">
        <v>50</v>
      </c>
      <c r="E4179" t="s">
        <v>6</v>
      </c>
      <c r="F4179">
        <v>0.15</v>
      </c>
      <c r="G4179">
        <v>0.14000000000000001</v>
      </c>
      <c r="H4179">
        <v>200</v>
      </c>
      <c r="I4179">
        <f t="shared" si="197"/>
        <v>28.000000000000004</v>
      </c>
    </row>
    <row r="4180" spans="1:9" x14ac:dyDescent="0.3">
      <c r="A4180" s="1">
        <v>45550</v>
      </c>
      <c r="B4180" s="1" t="str">
        <f t="shared" si="195"/>
        <v>September</v>
      </c>
      <c r="C4180" s="1" t="str">
        <f t="shared" si="196"/>
        <v>Monsoon</v>
      </c>
      <c r="D4180" t="s">
        <v>54</v>
      </c>
      <c r="E4180" t="s">
        <v>6</v>
      </c>
      <c r="F4180">
        <v>0.2</v>
      </c>
      <c r="G4180">
        <v>0.16</v>
      </c>
      <c r="H4180">
        <v>200</v>
      </c>
      <c r="I4180">
        <f t="shared" si="197"/>
        <v>32</v>
      </c>
    </row>
    <row r="4181" spans="1:9" x14ac:dyDescent="0.3">
      <c r="A4181" s="1">
        <v>45458</v>
      </c>
      <c r="B4181" s="1" t="str">
        <f t="shared" si="195"/>
        <v>June</v>
      </c>
      <c r="C4181" s="1" t="str">
        <f t="shared" si="196"/>
        <v>Summer</v>
      </c>
      <c r="D4181" t="s">
        <v>8</v>
      </c>
      <c r="E4181" t="s">
        <v>6</v>
      </c>
      <c r="F4181">
        <v>5.66</v>
      </c>
      <c r="G4181">
        <v>5.28</v>
      </c>
      <c r="H4181">
        <v>6</v>
      </c>
      <c r="I4181">
        <f t="shared" si="197"/>
        <v>31.68</v>
      </c>
    </row>
    <row r="4182" spans="1:9" x14ac:dyDescent="0.3">
      <c r="A4182" s="1">
        <v>45376</v>
      </c>
      <c r="B4182" s="1" t="str">
        <f t="shared" si="195"/>
        <v>March</v>
      </c>
      <c r="C4182" s="1" t="str">
        <f t="shared" si="196"/>
        <v>Winter</v>
      </c>
      <c r="D4182" t="s">
        <v>32</v>
      </c>
      <c r="E4182" t="s">
        <v>33</v>
      </c>
      <c r="F4182">
        <v>0.09</v>
      </c>
      <c r="G4182">
        <v>0.06</v>
      </c>
      <c r="H4182">
        <v>750</v>
      </c>
      <c r="I4182">
        <f t="shared" si="197"/>
        <v>45</v>
      </c>
    </row>
    <row r="4183" spans="1:9" x14ac:dyDescent="0.3">
      <c r="A4183" s="1">
        <v>45630</v>
      </c>
      <c r="B4183" s="1" t="str">
        <f t="shared" si="195"/>
        <v>December</v>
      </c>
      <c r="C4183" s="1" t="str">
        <f t="shared" si="196"/>
        <v>Festive</v>
      </c>
      <c r="D4183" t="s">
        <v>36</v>
      </c>
      <c r="E4183" t="s">
        <v>35</v>
      </c>
      <c r="F4183">
        <v>0.15</v>
      </c>
      <c r="G4183">
        <v>0.12</v>
      </c>
      <c r="H4183">
        <v>500</v>
      </c>
      <c r="I4183">
        <f t="shared" si="197"/>
        <v>60</v>
      </c>
    </row>
    <row r="4184" spans="1:9" x14ac:dyDescent="0.3">
      <c r="A4184" s="1">
        <v>45569</v>
      </c>
      <c r="B4184" s="1" t="str">
        <f t="shared" si="195"/>
        <v>October</v>
      </c>
      <c r="C4184" s="1" t="str">
        <f t="shared" si="196"/>
        <v>Festive</v>
      </c>
      <c r="D4184" t="s">
        <v>30</v>
      </c>
      <c r="E4184" t="s">
        <v>6</v>
      </c>
      <c r="F4184">
        <v>34.07</v>
      </c>
      <c r="G4184">
        <v>26.12</v>
      </c>
      <c r="H4184">
        <v>5</v>
      </c>
      <c r="I4184">
        <f t="shared" si="197"/>
        <v>130.6</v>
      </c>
    </row>
    <row r="4185" spans="1:9" x14ac:dyDescent="0.3">
      <c r="A4185" s="1">
        <v>45654</v>
      </c>
      <c r="B4185" s="1" t="str">
        <f t="shared" si="195"/>
        <v>December</v>
      </c>
      <c r="C4185" s="1" t="str">
        <f t="shared" si="196"/>
        <v>Festive</v>
      </c>
      <c r="D4185" t="s">
        <v>51</v>
      </c>
      <c r="E4185" t="s">
        <v>6</v>
      </c>
      <c r="F4185">
        <v>103.51</v>
      </c>
      <c r="G4185">
        <v>75.75</v>
      </c>
      <c r="H4185">
        <v>1</v>
      </c>
      <c r="I4185">
        <f t="shared" si="197"/>
        <v>75.75</v>
      </c>
    </row>
    <row r="4186" spans="1:9" x14ac:dyDescent="0.3">
      <c r="A4186" s="1">
        <v>45528</v>
      </c>
      <c r="B4186" s="1" t="str">
        <f t="shared" si="195"/>
        <v>August</v>
      </c>
      <c r="C4186" s="1" t="str">
        <f t="shared" si="196"/>
        <v>Monsoon</v>
      </c>
      <c r="D4186" t="s">
        <v>56</v>
      </c>
      <c r="E4186" t="s">
        <v>29</v>
      </c>
      <c r="F4186">
        <v>221.34</v>
      </c>
      <c r="G4186">
        <v>193.81</v>
      </c>
      <c r="H4186">
        <v>5</v>
      </c>
      <c r="I4186">
        <f t="shared" si="197"/>
        <v>969.05</v>
      </c>
    </row>
    <row r="4187" spans="1:9" x14ac:dyDescent="0.3">
      <c r="A4187" s="1">
        <v>45617</v>
      </c>
      <c r="B4187" s="1" t="str">
        <f t="shared" si="195"/>
        <v>November</v>
      </c>
      <c r="C4187" s="1" t="str">
        <f t="shared" si="196"/>
        <v>Festive</v>
      </c>
      <c r="D4187" t="s">
        <v>18</v>
      </c>
      <c r="E4187" t="s">
        <v>17</v>
      </c>
      <c r="F4187">
        <v>3.51</v>
      </c>
      <c r="G4187">
        <v>2.34</v>
      </c>
      <c r="H4187">
        <v>100</v>
      </c>
      <c r="I4187">
        <f t="shared" si="197"/>
        <v>234</v>
      </c>
    </row>
    <row r="4188" spans="1:9" x14ac:dyDescent="0.3">
      <c r="A4188" s="1">
        <v>45495</v>
      </c>
      <c r="B4188" s="1" t="str">
        <f t="shared" si="195"/>
        <v>July</v>
      </c>
      <c r="C4188" s="1" t="str">
        <f t="shared" si="196"/>
        <v>Monsoon</v>
      </c>
      <c r="D4188" t="s">
        <v>59</v>
      </c>
      <c r="E4188" t="s">
        <v>6</v>
      </c>
      <c r="F4188">
        <v>9.2100000000000009</v>
      </c>
      <c r="G4188">
        <v>6.51</v>
      </c>
      <c r="H4188">
        <v>10</v>
      </c>
      <c r="I4188">
        <f t="shared" si="197"/>
        <v>65.099999999999994</v>
      </c>
    </row>
    <row r="4189" spans="1:9" x14ac:dyDescent="0.3">
      <c r="A4189" s="1">
        <v>45598</v>
      </c>
      <c r="B4189" s="1" t="str">
        <f t="shared" si="195"/>
        <v>November</v>
      </c>
      <c r="C4189" s="1" t="str">
        <f t="shared" si="196"/>
        <v>Festive</v>
      </c>
      <c r="D4189" t="s">
        <v>54</v>
      </c>
      <c r="E4189" t="s">
        <v>6</v>
      </c>
      <c r="F4189">
        <v>0.62</v>
      </c>
      <c r="G4189">
        <v>0.43</v>
      </c>
      <c r="H4189">
        <v>500</v>
      </c>
      <c r="I4189">
        <f t="shared" si="197"/>
        <v>215</v>
      </c>
    </row>
    <row r="4190" spans="1:9" x14ac:dyDescent="0.3">
      <c r="A4190" s="1">
        <v>45583</v>
      </c>
      <c r="B4190" s="1" t="str">
        <f t="shared" si="195"/>
        <v>October</v>
      </c>
      <c r="C4190" s="1" t="str">
        <f t="shared" si="196"/>
        <v>Festive</v>
      </c>
      <c r="D4190" t="s">
        <v>12</v>
      </c>
      <c r="E4190" t="s">
        <v>6</v>
      </c>
      <c r="F4190">
        <v>0.12</v>
      </c>
      <c r="G4190">
        <v>0.09</v>
      </c>
      <c r="H4190">
        <v>250</v>
      </c>
      <c r="I4190">
        <f t="shared" si="197"/>
        <v>22.5</v>
      </c>
    </row>
    <row r="4191" spans="1:9" x14ac:dyDescent="0.3">
      <c r="A4191" s="1">
        <v>45625</v>
      </c>
      <c r="B4191" s="1" t="str">
        <f t="shared" si="195"/>
        <v>November</v>
      </c>
      <c r="C4191" s="1" t="str">
        <f t="shared" si="196"/>
        <v>Festive</v>
      </c>
      <c r="D4191" t="s">
        <v>60</v>
      </c>
      <c r="E4191" t="s">
        <v>17</v>
      </c>
      <c r="F4191">
        <v>5.9</v>
      </c>
      <c r="G4191">
        <v>4.32</v>
      </c>
      <c r="H4191">
        <v>350</v>
      </c>
      <c r="I4191">
        <f t="shared" si="197"/>
        <v>1512</v>
      </c>
    </row>
    <row r="4192" spans="1:9" x14ac:dyDescent="0.3">
      <c r="A4192" s="1">
        <v>45326</v>
      </c>
      <c r="B4192" s="1" t="str">
        <f t="shared" si="195"/>
        <v>February</v>
      </c>
      <c r="C4192" s="1" t="str">
        <f t="shared" si="196"/>
        <v>Winter</v>
      </c>
      <c r="D4192" t="s">
        <v>55</v>
      </c>
      <c r="E4192" t="s">
        <v>35</v>
      </c>
      <c r="F4192">
        <v>0.06</v>
      </c>
      <c r="G4192">
        <v>0.04</v>
      </c>
      <c r="H4192">
        <v>50</v>
      </c>
      <c r="I4192">
        <f t="shared" si="197"/>
        <v>2</v>
      </c>
    </row>
    <row r="4193" spans="1:9" x14ac:dyDescent="0.3">
      <c r="A4193" s="1">
        <v>45650</v>
      </c>
      <c r="B4193" s="1" t="str">
        <f t="shared" si="195"/>
        <v>December</v>
      </c>
      <c r="C4193" s="1" t="str">
        <f t="shared" si="196"/>
        <v>Festive</v>
      </c>
      <c r="D4193" t="s">
        <v>52</v>
      </c>
      <c r="E4193" t="s">
        <v>42</v>
      </c>
      <c r="F4193">
        <v>0.33</v>
      </c>
      <c r="G4193">
        <v>0.28000000000000003</v>
      </c>
      <c r="H4193">
        <v>1000</v>
      </c>
      <c r="I4193">
        <f t="shared" si="197"/>
        <v>280</v>
      </c>
    </row>
    <row r="4194" spans="1:9" x14ac:dyDescent="0.3">
      <c r="A4194" s="1">
        <v>45622</v>
      </c>
      <c r="B4194" s="1" t="str">
        <f t="shared" si="195"/>
        <v>November</v>
      </c>
      <c r="C4194" s="1" t="str">
        <f t="shared" si="196"/>
        <v>Festive</v>
      </c>
      <c r="D4194" t="s">
        <v>13</v>
      </c>
      <c r="E4194" t="s">
        <v>14</v>
      </c>
      <c r="F4194">
        <v>70.67</v>
      </c>
      <c r="G4194">
        <v>50.2</v>
      </c>
      <c r="H4194">
        <v>1</v>
      </c>
      <c r="I4194">
        <f t="shared" si="197"/>
        <v>50.2</v>
      </c>
    </row>
    <row r="4195" spans="1:9" x14ac:dyDescent="0.3">
      <c r="A4195" s="1">
        <v>45601</v>
      </c>
      <c r="B4195" s="1" t="str">
        <f t="shared" si="195"/>
        <v>November</v>
      </c>
      <c r="C4195" s="1" t="str">
        <f t="shared" si="196"/>
        <v>Festive</v>
      </c>
      <c r="D4195" t="s">
        <v>25</v>
      </c>
      <c r="E4195" t="s">
        <v>6</v>
      </c>
      <c r="F4195">
        <v>66.349999999999994</v>
      </c>
      <c r="G4195">
        <v>59.99</v>
      </c>
      <c r="H4195">
        <v>2</v>
      </c>
      <c r="I4195">
        <f t="shared" si="197"/>
        <v>119.98</v>
      </c>
    </row>
    <row r="4196" spans="1:9" x14ac:dyDescent="0.3">
      <c r="A4196" s="1">
        <v>45379</v>
      </c>
      <c r="B4196" s="1" t="str">
        <f t="shared" si="195"/>
        <v>March</v>
      </c>
      <c r="C4196" s="1" t="str">
        <f t="shared" si="196"/>
        <v>Winter</v>
      </c>
      <c r="D4196" t="s">
        <v>31</v>
      </c>
      <c r="E4196" t="s">
        <v>11</v>
      </c>
      <c r="F4196">
        <v>496.15</v>
      </c>
      <c r="G4196">
        <v>424.71</v>
      </c>
      <c r="H4196">
        <v>0.25</v>
      </c>
      <c r="I4196">
        <f t="shared" si="197"/>
        <v>106.17749999999999</v>
      </c>
    </row>
    <row r="4197" spans="1:9" x14ac:dyDescent="0.3">
      <c r="A4197" s="1">
        <v>45343</v>
      </c>
      <c r="B4197" s="1" t="str">
        <f t="shared" si="195"/>
        <v>February</v>
      </c>
      <c r="C4197" s="1" t="str">
        <f t="shared" si="196"/>
        <v>Winter</v>
      </c>
      <c r="D4197" t="s">
        <v>39</v>
      </c>
      <c r="E4197" t="s">
        <v>11</v>
      </c>
      <c r="F4197">
        <v>581.49</v>
      </c>
      <c r="G4197">
        <v>446.16</v>
      </c>
      <c r="H4197">
        <v>3</v>
      </c>
      <c r="I4197">
        <f t="shared" si="197"/>
        <v>1338.48</v>
      </c>
    </row>
    <row r="4198" spans="1:9" x14ac:dyDescent="0.3">
      <c r="A4198" s="1">
        <v>45581</v>
      </c>
      <c r="B4198" s="1" t="str">
        <f t="shared" si="195"/>
        <v>October</v>
      </c>
      <c r="C4198" s="1" t="str">
        <f t="shared" si="196"/>
        <v>Festive</v>
      </c>
      <c r="D4198" t="s">
        <v>38</v>
      </c>
      <c r="E4198" t="s">
        <v>23</v>
      </c>
      <c r="F4198">
        <v>245.89</v>
      </c>
      <c r="G4198">
        <v>206.32</v>
      </c>
      <c r="H4198">
        <v>10</v>
      </c>
      <c r="I4198">
        <f t="shared" si="197"/>
        <v>2063.1999999999998</v>
      </c>
    </row>
    <row r="4199" spans="1:9" x14ac:dyDescent="0.3">
      <c r="A4199" s="1">
        <v>45492</v>
      </c>
      <c r="B4199" s="1" t="str">
        <f t="shared" si="195"/>
        <v>July</v>
      </c>
      <c r="C4199" s="1" t="str">
        <f t="shared" si="196"/>
        <v>Monsoon</v>
      </c>
      <c r="D4199" t="s">
        <v>45</v>
      </c>
      <c r="E4199" t="s">
        <v>23</v>
      </c>
      <c r="F4199">
        <v>168.75</v>
      </c>
      <c r="G4199">
        <v>149.66999999999999</v>
      </c>
      <c r="H4199">
        <v>5</v>
      </c>
      <c r="I4199">
        <f t="shared" si="197"/>
        <v>748.34999999999991</v>
      </c>
    </row>
    <row r="4200" spans="1:9" x14ac:dyDescent="0.3">
      <c r="A4200" s="1">
        <v>45651</v>
      </c>
      <c r="B4200" s="1" t="str">
        <f t="shared" si="195"/>
        <v>December</v>
      </c>
      <c r="C4200" s="1" t="str">
        <f t="shared" si="196"/>
        <v>Festive</v>
      </c>
      <c r="D4200" t="s">
        <v>31</v>
      </c>
      <c r="E4200" t="s">
        <v>11</v>
      </c>
      <c r="F4200">
        <v>523.71</v>
      </c>
      <c r="G4200">
        <v>442.35</v>
      </c>
      <c r="H4200">
        <v>3</v>
      </c>
      <c r="I4200">
        <f t="shared" si="197"/>
        <v>1327.0500000000002</v>
      </c>
    </row>
    <row r="4201" spans="1:9" x14ac:dyDescent="0.3">
      <c r="A4201" s="1">
        <v>45431</v>
      </c>
      <c r="B4201" s="1" t="str">
        <f t="shared" si="195"/>
        <v>May</v>
      </c>
      <c r="C4201" s="1" t="str">
        <f t="shared" si="196"/>
        <v>Summer</v>
      </c>
      <c r="D4201" t="s">
        <v>56</v>
      </c>
      <c r="E4201" t="s">
        <v>29</v>
      </c>
      <c r="F4201">
        <v>402.79</v>
      </c>
      <c r="G4201">
        <v>328.07</v>
      </c>
      <c r="H4201">
        <v>12</v>
      </c>
      <c r="I4201">
        <f t="shared" si="197"/>
        <v>3936.84</v>
      </c>
    </row>
    <row r="4202" spans="1:9" x14ac:dyDescent="0.3">
      <c r="A4202" s="1">
        <v>45611</v>
      </c>
      <c r="B4202" s="1" t="str">
        <f t="shared" si="195"/>
        <v>November</v>
      </c>
      <c r="C4202" s="1" t="str">
        <f t="shared" si="196"/>
        <v>Festive</v>
      </c>
      <c r="D4202" t="s">
        <v>56</v>
      </c>
      <c r="E4202" t="s">
        <v>29</v>
      </c>
      <c r="F4202">
        <v>463.86</v>
      </c>
      <c r="G4202">
        <v>346.81</v>
      </c>
      <c r="H4202">
        <v>24</v>
      </c>
      <c r="I4202">
        <f t="shared" si="197"/>
        <v>8323.44</v>
      </c>
    </row>
    <row r="4203" spans="1:9" x14ac:dyDescent="0.3">
      <c r="A4203" s="1">
        <v>45657</v>
      </c>
      <c r="B4203" s="1" t="str">
        <f t="shared" si="195"/>
        <v>December</v>
      </c>
      <c r="C4203" s="1" t="str">
        <f t="shared" si="196"/>
        <v>Festive</v>
      </c>
      <c r="D4203" t="s">
        <v>27</v>
      </c>
      <c r="E4203" t="s">
        <v>4</v>
      </c>
      <c r="F4203">
        <v>113.48</v>
      </c>
      <c r="G4203">
        <v>90.96</v>
      </c>
      <c r="H4203">
        <v>0.25</v>
      </c>
      <c r="I4203">
        <f t="shared" si="197"/>
        <v>22.74</v>
      </c>
    </row>
    <row r="4204" spans="1:9" x14ac:dyDescent="0.3">
      <c r="A4204" s="1">
        <v>45652</v>
      </c>
      <c r="B4204" s="1" t="str">
        <f t="shared" si="195"/>
        <v>December</v>
      </c>
      <c r="C4204" s="1" t="str">
        <f t="shared" si="196"/>
        <v>Festive</v>
      </c>
      <c r="D4204" t="s">
        <v>30</v>
      </c>
      <c r="E4204" t="s">
        <v>6</v>
      </c>
      <c r="F4204">
        <v>54.88</v>
      </c>
      <c r="G4204">
        <v>42.2</v>
      </c>
      <c r="H4204">
        <v>10</v>
      </c>
      <c r="I4204">
        <f t="shared" si="197"/>
        <v>422</v>
      </c>
    </row>
    <row r="4205" spans="1:9" x14ac:dyDescent="0.3">
      <c r="A4205" s="1">
        <v>45518</v>
      </c>
      <c r="B4205" s="1" t="str">
        <f t="shared" si="195"/>
        <v>August</v>
      </c>
      <c r="C4205" s="1" t="str">
        <f t="shared" si="196"/>
        <v>Monsoon</v>
      </c>
      <c r="D4205" t="s">
        <v>32</v>
      </c>
      <c r="E4205" t="s">
        <v>33</v>
      </c>
      <c r="F4205">
        <v>0.05</v>
      </c>
      <c r="G4205">
        <v>0.04</v>
      </c>
      <c r="H4205">
        <v>200</v>
      </c>
      <c r="I4205">
        <f t="shared" si="197"/>
        <v>8</v>
      </c>
    </row>
    <row r="4206" spans="1:9" x14ac:dyDescent="0.3">
      <c r="A4206" s="1">
        <v>45559</v>
      </c>
      <c r="B4206" s="1" t="str">
        <f t="shared" si="195"/>
        <v>September</v>
      </c>
      <c r="C4206" s="1" t="str">
        <f t="shared" si="196"/>
        <v>Monsoon</v>
      </c>
      <c r="D4206" t="s">
        <v>20</v>
      </c>
      <c r="E4206" t="s">
        <v>6</v>
      </c>
      <c r="F4206">
        <v>69.23</v>
      </c>
      <c r="G4206">
        <v>46.82</v>
      </c>
      <c r="H4206">
        <v>0.5</v>
      </c>
      <c r="I4206">
        <f t="shared" si="197"/>
        <v>23.41</v>
      </c>
    </row>
    <row r="4207" spans="1:9" x14ac:dyDescent="0.3">
      <c r="A4207" s="1">
        <v>45344</v>
      </c>
      <c r="B4207" s="1" t="str">
        <f t="shared" si="195"/>
        <v>February</v>
      </c>
      <c r="C4207" s="1" t="str">
        <f t="shared" si="196"/>
        <v>Winter</v>
      </c>
      <c r="D4207" t="s">
        <v>36</v>
      </c>
      <c r="E4207" t="s">
        <v>35</v>
      </c>
      <c r="F4207">
        <v>0.34</v>
      </c>
      <c r="G4207">
        <v>0.28999999999999998</v>
      </c>
      <c r="H4207">
        <v>1500</v>
      </c>
      <c r="I4207">
        <f t="shared" si="197"/>
        <v>434.99999999999994</v>
      </c>
    </row>
    <row r="4208" spans="1:9" x14ac:dyDescent="0.3">
      <c r="A4208" s="1">
        <v>45605</v>
      </c>
      <c r="B4208" s="1" t="str">
        <f t="shared" si="195"/>
        <v>November</v>
      </c>
      <c r="C4208" s="1" t="str">
        <f t="shared" si="196"/>
        <v>Festive</v>
      </c>
      <c r="D4208" t="s">
        <v>51</v>
      </c>
      <c r="E4208" t="s">
        <v>6</v>
      </c>
      <c r="F4208">
        <v>85.81</v>
      </c>
      <c r="G4208">
        <v>74.95</v>
      </c>
      <c r="H4208">
        <v>10</v>
      </c>
      <c r="I4208">
        <f t="shared" si="197"/>
        <v>749.5</v>
      </c>
    </row>
    <row r="4209" spans="1:9" x14ac:dyDescent="0.3">
      <c r="A4209" s="1">
        <v>45294</v>
      </c>
      <c r="B4209" s="1" t="str">
        <f t="shared" si="195"/>
        <v>January</v>
      </c>
      <c r="C4209" s="1" t="str">
        <f t="shared" si="196"/>
        <v>Winter</v>
      </c>
      <c r="D4209" t="s">
        <v>38</v>
      </c>
      <c r="E4209" t="s">
        <v>23</v>
      </c>
      <c r="F4209">
        <v>304.10000000000002</v>
      </c>
      <c r="G4209">
        <v>208.23</v>
      </c>
      <c r="H4209">
        <v>3</v>
      </c>
      <c r="I4209">
        <f t="shared" si="197"/>
        <v>624.68999999999994</v>
      </c>
    </row>
    <row r="4210" spans="1:9" x14ac:dyDescent="0.3">
      <c r="A4210" s="1">
        <v>45614</v>
      </c>
      <c r="B4210" s="1" t="str">
        <f t="shared" si="195"/>
        <v>November</v>
      </c>
      <c r="C4210" s="1" t="str">
        <f t="shared" si="196"/>
        <v>Festive</v>
      </c>
      <c r="D4210" t="s">
        <v>49</v>
      </c>
      <c r="E4210" t="s">
        <v>4</v>
      </c>
      <c r="F4210">
        <v>67.27</v>
      </c>
      <c r="G4210">
        <v>47.37</v>
      </c>
      <c r="H4210">
        <v>2</v>
      </c>
      <c r="I4210">
        <f t="shared" si="197"/>
        <v>94.74</v>
      </c>
    </row>
    <row r="4211" spans="1:9" x14ac:dyDescent="0.3">
      <c r="A4211" s="1">
        <v>45419</v>
      </c>
      <c r="B4211" s="1" t="str">
        <f t="shared" si="195"/>
        <v>May</v>
      </c>
      <c r="C4211" s="1" t="str">
        <f t="shared" si="196"/>
        <v>Summer</v>
      </c>
      <c r="D4211" t="s">
        <v>31</v>
      </c>
      <c r="E4211" t="s">
        <v>11</v>
      </c>
      <c r="F4211">
        <v>672.61</v>
      </c>
      <c r="G4211">
        <v>454.44</v>
      </c>
      <c r="H4211">
        <v>0.5</v>
      </c>
      <c r="I4211">
        <f t="shared" si="197"/>
        <v>227.22</v>
      </c>
    </row>
    <row r="4212" spans="1:9" x14ac:dyDescent="0.3">
      <c r="A4212" s="1">
        <v>45596</v>
      </c>
      <c r="B4212" s="1" t="str">
        <f t="shared" si="195"/>
        <v>October</v>
      </c>
      <c r="C4212" s="1" t="str">
        <f t="shared" si="196"/>
        <v>Festive</v>
      </c>
      <c r="D4212" t="s">
        <v>5</v>
      </c>
      <c r="E4212" t="s">
        <v>6</v>
      </c>
      <c r="F4212">
        <v>59.01</v>
      </c>
      <c r="G4212">
        <v>46.03</v>
      </c>
      <c r="H4212">
        <v>0.25</v>
      </c>
      <c r="I4212">
        <f t="shared" si="197"/>
        <v>11.5075</v>
      </c>
    </row>
    <row r="4213" spans="1:9" x14ac:dyDescent="0.3">
      <c r="A4213" s="1">
        <v>45568</v>
      </c>
      <c r="B4213" s="1" t="str">
        <f t="shared" si="195"/>
        <v>October</v>
      </c>
      <c r="C4213" s="1" t="str">
        <f t="shared" si="196"/>
        <v>Festive</v>
      </c>
      <c r="D4213" t="s">
        <v>16</v>
      </c>
      <c r="E4213" t="s">
        <v>17</v>
      </c>
      <c r="F4213">
        <v>1.75</v>
      </c>
      <c r="G4213">
        <v>1.42</v>
      </c>
      <c r="H4213">
        <v>250</v>
      </c>
      <c r="I4213">
        <f t="shared" si="197"/>
        <v>355</v>
      </c>
    </row>
    <row r="4214" spans="1:9" x14ac:dyDescent="0.3">
      <c r="A4214" s="1">
        <v>45299</v>
      </c>
      <c r="B4214" s="1" t="str">
        <f t="shared" si="195"/>
        <v>January</v>
      </c>
      <c r="C4214" s="1" t="str">
        <f t="shared" si="196"/>
        <v>Winter</v>
      </c>
      <c r="D4214" t="s">
        <v>21</v>
      </c>
      <c r="E4214" t="s">
        <v>6</v>
      </c>
      <c r="F4214">
        <v>121.88</v>
      </c>
      <c r="G4214">
        <v>90.47</v>
      </c>
      <c r="H4214">
        <v>5</v>
      </c>
      <c r="I4214">
        <f t="shared" si="197"/>
        <v>452.35</v>
      </c>
    </row>
    <row r="4215" spans="1:9" x14ac:dyDescent="0.3">
      <c r="A4215" s="1">
        <v>45590</v>
      </c>
      <c r="B4215" s="1" t="str">
        <f t="shared" si="195"/>
        <v>October</v>
      </c>
      <c r="C4215" s="1" t="str">
        <f t="shared" si="196"/>
        <v>Festive</v>
      </c>
      <c r="D4215" t="s">
        <v>31</v>
      </c>
      <c r="E4215" t="s">
        <v>11</v>
      </c>
      <c r="F4215">
        <v>367.41</v>
      </c>
      <c r="G4215">
        <v>270.56</v>
      </c>
      <c r="H4215">
        <v>0.25</v>
      </c>
      <c r="I4215">
        <f t="shared" si="197"/>
        <v>67.64</v>
      </c>
    </row>
    <row r="4216" spans="1:9" x14ac:dyDescent="0.3">
      <c r="A4216" s="1">
        <v>45324</v>
      </c>
      <c r="B4216" s="1" t="str">
        <f t="shared" si="195"/>
        <v>February</v>
      </c>
      <c r="C4216" s="1" t="str">
        <f t="shared" si="196"/>
        <v>Winter</v>
      </c>
      <c r="D4216" t="s">
        <v>49</v>
      </c>
      <c r="E4216" t="s">
        <v>4</v>
      </c>
      <c r="F4216">
        <v>202.22</v>
      </c>
      <c r="G4216">
        <v>139.09</v>
      </c>
      <c r="H4216">
        <v>3</v>
      </c>
      <c r="I4216">
        <f t="shared" si="197"/>
        <v>417.27</v>
      </c>
    </row>
    <row r="4217" spans="1:9" x14ac:dyDescent="0.3">
      <c r="A4217" s="1">
        <v>45578</v>
      </c>
      <c r="B4217" s="1" t="str">
        <f t="shared" si="195"/>
        <v>October</v>
      </c>
      <c r="C4217" s="1" t="str">
        <f t="shared" si="196"/>
        <v>Festive</v>
      </c>
      <c r="D4217" t="s">
        <v>7</v>
      </c>
      <c r="E4217" t="s">
        <v>6</v>
      </c>
      <c r="F4217">
        <v>82.5</v>
      </c>
      <c r="G4217">
        <v>63.86</v>
      </c>
      <c r="H4217">
        <v>2</v>
      </c>
      <c r="I4217">
        <f t="shared" si="197"/>
        <v>127.72</v>
      </c>
    </row>
    <row r="4218" spans="1:9" x14ac:dyDescent="0.3">
      <c r="A4218" s="1">
        <v>45377</v>
      </c>
      <c r="B4218" s="1" t="str">
        <f t="shared" si="195"/>
        <v>March</v>
      </c>
      <c r="C4218" s="1" t="str">
        <f t="shared" si="196"/>
        <v>Winter</v>
      </c>
      <c r="D4218" t="s">
        <v>3</v>
      </c>
      <c r="E4218" t="s">
        <v>4</v>
      </c>
      <c r="F4218">
        <v>181.65</v>
      </c>
      <c r="G4218">
        <v>142.06</v>
      </c>
      <c r="H4218">
        <v>3</v>
      </c>
      <c r="I4218">
        <f t="shared" si="197"/>
        <v>426.18</v>
      </c>
    </row>
    <row r="4219" spans="1:9" x14ac:dyDescent="0.3">
      <c r="A4219" s="1">
        <v>45314</v>
      </c>
      <c r="B4219" s="1" t="str">
        <f t="shared" si="195"/>
        <v>January</v>
      </c>
      <c r="C4219" s="1" t="str">
        <f t="shared" si="196"/>
        <v>Winter</v>
      </c>
      <c r="D4219" t="s">
        <v>26</v>
      </c>
      <c r="E4219" t="s">
        <v>6</v>
      </c>
      <c r="F4219">
        <v>87.41</v>
      </c>
      <c r="G4219">
        <v>73.650000000000006</v>
      </c>
      <c r="H4219">
        <v>3</v>
      </c>
      <c r="I4219">
        <f t="shared" si="197"/>
        <v>220.95000000000002</v>
      </c>
    </row>
    <row r="4220" spans="1:9" x14ac:dyDescent="0.3">
      <c r="A4220" s="1">
        <v>45347</v>
      </c>
      <c r="B4220" s="1" t="str">
        <f t="shared" si="195"/>
        <v>February</v>
      </c>
      <c r="C4220" s="1" t="str">
        <f t="shared" si="196"/>
        <v>Winter</v>
      </c>
      <c r="D4220" t="s">
        <v>5</v>
      </c>
      <c r="E4220" t="s">
        <v>6</v>
      </c>
      <c r="F4220">
        <v>65.52</v>
      </c>
      <c r="G4220">
        <v>45.31</v>
      </c>
      <c r="H4220">
        <v>0.5</v>
      </c>
      <c r="I4220">
        <f t="shared" si="197"/>
        <v>22.655000000000001</v>
      </c>
    </row>
    <row r="4221" spans="1:9" x14ac:dyDescent="0.3">
      <c r="A4221" s="1">
        <v>45457</v>
      </c>
      <c r="B4221" s="1" t="str">
        <f t="shared" si="195"/>
        <v>June</v>
      </c>
      <c r="C4221" s="1" t="str">
        <f t="shared" si="196"/>
        <v>Summer</v>
      </c>
      <c r="D4221" t="s">
        <v>15</v>
      </c>
      <c r="E4221" t="s">
        <v>14</v>
      </c>
      <c r="F4221">
        <v>59.47</v>
      </c>
      <c r="G4221">
        <v>40.53</v>
      </c>
      <c r="H4221">
        <v>24</v>
      </c>
      <c r="I4221">
        <f t="shared" si="197"/>
        <v>972.72</v>
      </c>
    </row>
    <row r="4222" spans="1:9" x14ac:dyDescent="0.3">
      <c r="A4222" s="1">
        <v>45389</v>
      </c>
      <c r="B4222" s="1" t="str">
        <f t="shared" si="195"/>
        <v>April</v>
      </c>
      <c r="C4222" s="1" t="str">
        <f t="shared" si="196"/>
        <v>Summer</v>
      </c>
      <c r="D4222" t="s">
        <v>40</v>
      </c>
      <c r="E4222" t="s">
        <v>29</v>
      </c>
      <c r="F4222">
        <v>415.99</v>
      </c>
      <c r="G4222">
        <v>341.48</v>
      </c>
      <c r="H4222">
        <v>12</v>
      </c>
      <c r="I4222">
        <f t="shared" si="197"/>
        <v>4097.76</v>
      </c>
    </row>
    <row r="4223" spans="1:9" x14ac:dyDescent="0.3">
      <c r="A4223" s="1">
        <v>45494</v>
      </c>
      <c r="B4223" s="1" t="str">
        <f t="shared" si="195"/>
        <v>July</v>
      </c>
      <c r="C4223" s="1" t="str">
        <f t="shared" si="196"/>
        <v>Monsoon</v>
      </c>
      <c r="D4223" t="s">
        <v>43</v>
      </c>
      <c r="E4223" t="s">
        <v>6</v>
      </c>
      <c r="F4223">
        <v>35.770000000000003</v>
      </c>
      <c r="G4223">
        <v>33.700000000000003</v>
      </c>
      <c r="H4223">
        <v>3</v>
      </c>
      <c r="I4223">
        <f t="shared" si="197"/>
        <v>101.10000000000001</v>
      </c>
    </row>
    <row r="4224" spans="1:9" x14ac:dyDescent="0.3">
      <c r="A4224" s="1">
        <v>45353</v>
      </c>
      <c r="B4224" s="1" t="str">
        <f t="shared" si="195"/>
        <v>March</v>
      </c>
      <c r="C4224" s="1" t="str">
        <f t="shared" si="196"/>
        <v>Winter</v>
      </c>
      <c r="D4224" t="s">
        <v>16</v>
      </c>
      <c r="E4224" t="s">
        <v>17</v>
      </c>
      <c r="F4224">
        <v>3.2</v>
      </c>
      <c r="G4224">
        <v>2.68</v>
      </c>
      <c r="H4224">
        <v>100</v>
      </c>
      <c r="I4224">
        <f t="shared" si="197"/>
        <v>268</v>
      </c>
    </row>
    <row r="4225" spans="1:9" x14ac:dyDescent="0.3">
      <c r="A4225" s="1">
        <v>45579</v>
      </c>
      <c r="B4225" s="1" t="str">
        <f t="shared" si="195"/>
        <v>October</v>
      </c>
      <c r="C4225" s="1" t="str">
        <f t="shared" si="196"/>
        <v>Festive</v>
      </c>
      <c r="D4225" t="s">
        <v>45</v>
      </c>
      <c r="E4225" t="s">
        <v>23</v>
      </c>
      <c r="F4225">
        <v>323.92</v>
      </c>
      <c r="G4225">
        <v>265.27</v>
      </c>
      <c r="H4225">
        <v>0.25</v>
      </c>
      <c r="I4225">
        <f t="shared" si="197"/>
        <v>66.317499999999995</v>
      </c>
    </row>
    <row r="4226" spans="1:9" x14ac:dyDescent="0.3">
      <c r="A4226" s="1">
        <v>45588</v>
      </c>
      <c r="B4226" s="1" t="str">
        <f t="shared" si="195"/>
        <v>October</v>
      </c>
      <c r="C4226" s="1" t="str">
        <f t="shared" si="196"/>
        <v>Festive</v>
      </c>
      <c r="D4226" t="s">
        <v>7</v>
      </c>
      <c r="E4226" t="s">
        <v>6</v>
      </c>
      <c r="F4226">
        <v>34.200000000000003</v>
      </c>
      <c r="G4226">
        <v>25.49</v>
      </c>
      <c r="H4226">
        <v>1</v>
      </c>
      <c r="I4226">
        <f t="shared" si="197"/>
        <v>25.49</v>
      </c>
    </row>
    <row r="4227" spans="1:9" x14ac:dyDescent="0.3">
      <c r="A4227" s="1">
        <v>45649</v>
      </c>
      <c r="B4227" s="1" t="str">
        <f t="shared" ref="B4227:B4290" si="198">TEXT(A4227,"MMMM")</f>
        <v>December</v>
      </c>
      <c r="C4227" s="1" t="str">
        <f t="shared" ref="C4227:C4290" si="199">IF(OR(MONTH(A4227)=10,MONTH(A4227)=11,MONTH(A4227)=12),"Festive",
IF(OR(MONTH(A4227)=1,MONTH(A4227)=2,MONTH(A4227)=3),"Winter",
IF(OR(MONTH(A4227)=4,MONTH(A4227)=5,MONTH(A4227)=6),"Summer",
"Monsoon")))</f>
        <v>Festive</v>
      </c>
      <c r="D4227" t="s">
        <v>7</v>
      </c>
      <c r="E4227" t="s">
        <v>6</v>
      </c>
      <c r="F4227">
        <v>79.55</v>
      </c>
      <c r="G4227">
        <v>60.46</v>
      </c>
      <c r="H4227">
        <v>0.5</v>
      </c>
      <c r="I4227">
        <f t="shared" ref="I4227:I4290" si="200">H4227*G4227</f>
        <v>30.23</v>
      </c>
    </row>
    <row r="4228" spans="1:9" x14ac:dyDescent="0.3">
      <c r="A4228" s="1">
        <v>45615</v>
      </c>
      <c r="B4228" s="1" t="str">
        <f t="shared" si="198"/>
        <v>November</v>
      </c>
      <c r="C4228" s="1" t="str">
        <f t="shared" si="199"/>
        <v>Festive</v>
      </c>
      <c r="D4228" t="s">
        <v>21</v>
      </c>
      <c r="E4228" t="s">
        <v>6</v>
      </c>
      <c r="F4228">
        <v>108.27</v>
      </c>
      <c r="G4228">
        <v>84.78</v>
      </c>
      <c r="H4228">
        <v>3</v>
      </c>
      <c r="I4228">
        <f t="shared" si="200"/>
        <v>254.34</v>
      </c>
    </row>
    <row r="4229" spans="1:9" x14ac:dyDescent="0.3">
      <c r="A4229" s="1">
        <v>45594</v>
      </c>
      <c r="B4229" s="1" t="str">
        <f t="shared" si="198"/>
        <v>October</v>
      </c>
      <c r="C4229" s="1" t="str">
        <f t="shared" si="199"/>
        <v>Festive</v>
      </c>
      <c r="D4229" t="s">
        <v>50</v>
      </c>
      <c r="E4229" t="s">
        <v>6</v>
      </c>
      <c r="F4229">
        <v>0.46</v>
      </c>
      <c r="G4229">
        <v>0.31</v>
      </c>
      <c r="H4229">
        <v>1000</v>
      </c>
      <c r="I4229">
        <f t="shared" si="200"/>
        <v>310</v>
      </c>
    </row>
    <row r="4230" spans="1:9" x14ac:dyDescent="0.3">
      <c r="A4230" s="1">
        <v>45601</v>
      </c>
      <c r="B4230" s="1" t="str">
        <f t="shared" si="198"/>
        <v>November</v>
      </c>
      <c r="C4230" s="1" t="str">
        <f t="shared" si="199"/>
        <v>Festive</v>
      </c>
      <c r="D4230" t="s">
        <v>55</v>
      </c>
      <c r="E4230" t="s">
        <v>35</v>
      </c>
      <c r="F4230">
        <v>0.2</v>
      </c>
      <c r="G4230">
        <v>0.15</v>
      </c>
      <c r="H4230">
        <v>50</v>
      </c>
      <c r="I4230">
        <f t="shared" si="200"/>
        <v>7.5</v>
      </c>
    </row>
    <row r="4231" spans="1:9" x14ac:dyDescent="0.3">
      <c r="A4231" s="1">
        <v>45480</v>
      </c>
      <c r="B4231" s="1" t="str">
        <f t="shared" si="198"/>
        <v>July</v>
      </c>
      <c r="C4231" s="1" t="str">
        <f t="shared" si="199"/>
        <v>Monsoon</v>
      </c>
      <c r="D4231" t="s">
        <v>8</v>
      </c>
      <c r="E4231" t="s">
        <v>6</v>
      </c>
      <c r="F4231">
        <v>11.44</v>
      </c>
      <c r="G4231">
        <v>8.14</v>
      </c>
      <c r="H4231">
        <v>2</v>
      </c>
      <c r="I4231">
        <f t="shared" si="200"/>
        <v>16.28</v>
      </c>
    </row>
    <row r="4232" spans="1:9" x14ac:dyDescent="0.3">
      <c r="A4232" s="1">
        <v>45593</v>
      </c>
      <c r="B4232" s="1" t="str">
        <f t="shared" si="198"/>
        <v>October</v>
      </c>
      <c r="C4232" s="1" t="str">
        <f t="shared" si="199"/>
        <v>Festive</v>
      </c>
      <c r="D4232" t="s">
        <v>28</v>
      </c>
      <c r="E4232" t="s">
        <v>29</v>
      </c>
      <c r="F4232">
        <v>93</v>
      </c>
      <c r="G4232">
        <v>74.87</v>
      </c>
      <c r="H4232">
        <v>10</v>
      </c>
      <c r="I4232">
        <f t="shared" si="200"/>
        <v>748.7</v>
      </c>
    </row>
    <row r="4233" spans="1:9" x14ac:dyDescent="0.3">
      <c r="A4233" s="1">
        <v>45547</v>
      </c>
      <c r="B4233" s="1" t="str">
        <f t="shared" si="198"/>
        <v>September</v>
      </c>
      <c r="C4233" s="1" t="str">
        <f t="shared" si="199"/>
        <v>Monsoon</v>
      </c>
      <c r="D4233" t="s">
        <v>36</v>
      </c>
      <c r="E4233" t="s">
        <v>35</v>
      </c>
      <c r="F4233">
        <v>0.37</v>
      </c>
      <c r="G4233">
        <v>0.33</v>
      </c>
      <c r="H4233">
        <v>2000</v>
      </c>
      <c r="I4233">
        <f t="shared" si="200"/>
        <v>660</v>
      </c>
    </row>
    <row r="4234" spans="1:9" x14ac:dyDescent="0.3">
      <c r="A4234" s="1">
        <v>45344</v>
      </c>
      <c r="B4234" s="1" t="str">
        <f t="shared" si="198"/>
        <v>February</v>
      </c>
      <c r="C4234" s="1" t="str">
        <f t="shared" si="199"/>
        <v>Winter</v>
      </c>
      <c r="D4234" t="s">
        <v>32</v>
      </c>
      <c r="E4234" t="s">
        <v>33</v>
      </c>
      <c r="F4234">
        <v>0.08</v>
      </c>
      <c r="G4234">
        <v>0.06</v>
      </c>
      <c r="H4234">
        <v>5000</v>
      </c>
      <c r="I4234">
        <f t="shared" si="200"/>
        <v>300</v>
      </c>
    </row>
    <row r="4235" spans="1:9" x14ac:dyDescent="0.3">
      <c r="A4235" s="1">
        <v>45379</v>
      </c>
      <c r="B4235" s="1" t="str">
        <f t="shared" si="198"/>
        <v>March</v>
      </c>
      <c r="C4235" s="1" t="str">
        <f t="shared" si="199"/>
        <v>Winter</v>
      </c>
      <c r="D4235" t="s">
        <v>18</v>
      </c>
      <c r="E4235" t="s">
        <v>17</v>
      </c>
      <c r="F4235">
        <v>2.84</v>
      </c>
      <c r="G4235">
        <v>2.33</v>
      </c>
      <c r="H4235">
        <v>350</v>
      </c>
      <c r="I4235">
        <f t="shared" si="200"/>
        <v>815.5</v>
      </c>
    </row>
    <row r="4236" spans="1:9" x14ac:dyDescent="0.3">
      <c r="A4236" s="1">
        <v>45578</v>
      </c>
      <c r="B4236" s="1" t="str">
        <f t="shared" si="198"/>
        <v>October</v>
      </c>
      <c r="C4236" s="1" t="str">
        <f t="shared" si="199"/>
        <v>Festive</v>
      </c>
      <c r="D4236" t="s">
        <v>20</v>
      </c>
      <c r="E4236" t="s">
        <v>6</v>
      </c>
      <c r="F4236">
        <v>73.48</v>
      </c>
      <c r="G4236">
        <v>51.15</v>
      </c>
      <c r="H4236">
        <v>10</v>
      </c>
      <c r="I4236">
        <f t="shared" si="200"/>
        <v>511.5</v>
      </c>
    </row>
    <row r="4237" spans="1:9" x14ac:dyDescent="0.3">
      <c r="A4237" s="1">
        <v>45490</v>
      </c>
      <c r="B4237" s="1" t="str">
        <f t="shared" si="198"/>
        <v>July</v>
      </c>
      <c r="C4237" s="1" t="str">
        <f t="shared" si="199"/>
        <v>Monsoon</v>
      </c>
      <c r="D4237" t="s">
        <v>45</v>
      </c>
      <c r="E4237" t="s">
        <v>23</v>
      </c>
      <c r="F4237">
        <v>160.53</v>
      </c>
      <c r="G4237">
        <v>119.98</v>
      </c>
      <c r="H4237">
        <v>5</v>
      </c>
      <c r="I4237">
        <f t="shared" si="200"/>
        <v>599.9</v>
      </c>
    </row>
    <row r="4238" spans="1:9" x14ac:dyDescent="0.3">
      <c r="A4238" s="1">
        <v>45360</v>
      </c>
      <c r="B4238" s="1" t="str">
        <f t="shared" si="198"/>
        <v>March</v>
      </c>
      <c r="C4238" s="1" t="str">
        <f t="shared" si="199"/>
        <v>Winter</v>
      </c>
      <c r="D4238" t="s">
        <v>56</v>
      </c>
      <c r="E4238" t="s">
        <v>29</v>
      </c>
      <c r="F4238">
        <v>303.31</v>
      </c>
      <c r="G4238">
        <v>257.62</v>
      </c>
      <c r="H4238">
        <v>10</v>
      </c>
      <c r="I4238">
        <f t="shared" si="200"/>
        <v>2576.1999999999998</v>
      </c>
    </row>
    <row r="4239" spans="1:9" x14ac:dyDescent="0.3">
      <c r="A4239" s="1">
        <v>45647</v>
      </c>
      <c r="B4239" s="1" t="str">
        <f t="shared" si="198"/>
        <v>December</v>
      </c>
      <c r="C4239" s="1" t="str">
        <f t="shared" si="199"/>
        <v>Festive</v>
      </c>
      <c r="D4239" t="s">
        <v>49</v>
      </c>
      <c r="E4239" t="s">
        <v>4</v>
      </c>
      <c r="F4239">
        <v>137.62</v>
      </c>
      <c r="G4239">
        <v>100.15</v>
      </c>
      <c r="H4239">
        <v>2</v>
      </c>
      <c r="I4239">
        <f t="shared" si="200"/>
        <v>200.3</v>
      </c>
    </row>
    <row r="4240" spans="1:9" x14ac:dyDescent="0.3">
      <c r="A4240" s="1">
        <v>45454</v>
      </c>
      <c r="B4240" s="1" t="str">
        <f t="shared" si="198"/>
        <v>June</v>
      </c>
      <c r="C4240" s="1" t="str">
        <f t="shared" si="199"/>
        <v>Summer</v>
      </c>
      <c r="D4240" t="s">
        <v>49</v>
      </c>
      <c r="E4240" t="s">
        <v>4</v>
      </c>
      <c r="F4240">
        <v>88.62</v>
      </c>
      <c r="G4240">
        <v>69.22</v>
      </c>
      <c r="H4240">
        <v>2</v>
      </c>
      <c r="I4240">
        <f t="shared" si="200"/>
        <v>138.44</v>
      </c>
    </row>
    <row r="4241" spans="1:9" x14ac:dyDescent="0.3">
      <c r="A4241" s="1">
        <v>45538</v>
      </c>
      <c r="B4241" s="1" t="str">
        <f t="shared" si="198"/>
        <v>September</v>
      </c>
      <c r="C4241" s="1" t="str">
        <f t="shared" si="199"/>
        <v>Monsoon</v>
      </c>
      <c r="D4241" t="s">
        <v>47</v>
      </c>
      <c r="E4241" t="s">
        <v>6</v>
      </c>
      <c r="F4241">
        <v>53.31</v>
      </c>
      <c r="G4241">
        <v>40.93</v>
      </c>
      <c r="H4241">
        <v>0.25</v>
      </c>
      <c r="I4241">
        <f t="shared" si="200"/>
        <v>10.2325</v>
      </c>
    </row>
    <row r="4242" spans="1:9" x14ac:dyDescent="0.3">
      <c r="A4242" s="1">
        <v>45568</v>
      </c>
      <c r="B4242" s="1" t="str">
        <f t="shared" si="198"/>
        <v>October</v>
      </c>
      <c r="C4242" s="1" t="str">
        <f t="shared" si="199"/>
        <v>Festive</v>
      </c>
      <c r="D4242" t="s">
        <v>20</v>
      </c>
      <c r="E4242" t="s">
        <v>6</v>
      </c>
      <c r="F4242">
        <v>47.32</v>
      </c>
      <c r="G4242">
        <v>32.19</v>
      </c>
      <c r="H4242">
        <v>2</v>
      </c>
      <c r="I4242">
        <f t="shared" si="200"/>
        <v>64.38</v>
      </c>
    </row>
    <row r="4243" spans="1:9" x14ac:dyDescent="0.3">
      <c r="A4243" s="1">
        <v>45521</v>
      </c>
      <c r="B4243" s="1" t="str">
        <f t="shared" si="198"/>
        <v>August</v>
      </c>
      <c r="C4243" s="1" t="str">
        <f t="shared" si="199"/>
        <v>Monsoon</v>
      </c>
      <c r="D4243" t="s">
        <v>28</v>
      </c>
      <c r="E4243" t="s">
        <v>29</v>
      </c>
      <c r="F4243">
        <v>364.85</v>
      </c>
      <c r="G4243">
        <v>295.91000000000003</v>
      </c>
      <c r="H4243">
        <v>4</v>
      </c>
      <c r="I4243">
        <f t="shared" si="200"/>
        <v>1183.6400000000001</v>
      </c>
    </row>
    <row r="4244" spans="1:9" x14ac:dyDescent="0.3">
      <c r="A4244" s="1">
        <v>45647</v>
      </c>
      <c r="B4244" s="1" t="str">
        <f t="shared" si="198"/>
        <v>December</v>
      </c>
      <c r="C4244" s="1" t="str">
        <f t="shared" si="199"/>
        <v>Festive</v>
      </c>
      <c r="D4244" t="s">
        <v>16</v>
      </c>
      <c r="E4244" t="s">
        <v>17</v>
      </c>
      <c r="F4244">
        <v>1.91</v>
      </c>
      <c r="G4244">
        <v>1.5</v>
      </c>
      <c r="H4244">
        <v>2000</v>
      </c>
      <c r="I4244">
        <f t="shared" si="200"/>
        <v>3000</v>
      </c>
    </row>
    <row r="4245" spans="1:9" x14ac:dyDescent="0.3">
      <c r="A4245" s="1">
        <v>45549</v>
      </c>
      <c r="B4245" s="1" t="str">
        <f t="shared" si="198"/>
        <v>September</v>
      </c>
      <c r="C4245" s="1" t="str">
        <f t="shared" si="199"/>
        <v>Monsoon</v>
      </c>
      <c r="D4245" t="s">
        <v>40</v>
      </c>
      <c r="E4245" t="s">
        <v>29</v>
      </c>
      <c r="F4245">
        <v>150.6</v>
      </c>
      <c r="G4245">
        <v>122.43</v>
      </c>
      <c r="H4245">
        <v>4</v>
      </c>
      <c r="I4245">
        <f t="shared" si="200"/>
        <v>489.72</v>
      </c>
    </row>
    <row r="4246" spans="1:9" x14ac:dyDescent="0.3">
      <c r="A4246" s="1">
        <v>45298</v>
      </c>
      <c r="B4246" s="1" t="str">
        <f t="shared" si="198"/>
        <v>January</v>
      </c>
      <c r="C4246" s="1" t="str">
        <f t="shared" si="199"/>
        <v>Winter</v>
      </c>
      <c r="D4246" t="s">
        <v>38</v>
      </c>
      <c r="E4246" t="s">
        <v>23</v>
      </c>
      <c r="F4246">
        <v>311.07</v>
      </c>
      <c r="G4246">
        <v>215.1</v>
      </c>
      <c r="H4246">
        <v>3</v>
      </c>
      <c r="I4246">
        <f t="shared" si="200"/>
        <v>645.29999999999995</v>
      </c>
    </row>
    <row r="4247" spans="1:9" x14ac:dyDescent="0.3">
      <c r="A4247" s="1">
        <v>45644</v>
      </c>
      <c r="B4247" s="1" t="str">
        <f t="shared" si="198"/>
        <v>December</v>
      </c>
      <c r="C4247" s="1" t="str">
        <f t="shared" si="199"/>
        <v>Festive</v>
      </c>
      <c r="D4247" t="s">
        <v>5</v>
      </c>
      <c r="E4247" t="s">
        <v>6</v>
      </c>
      <c r="F4247">
        <v>69.67</v>
      </c>
      <c r="G4247">
        <v>46.58</v>
      </c>
      <c r="H4247">
        <v>1</v>
      </c>
      <c r="I4247">
        <f t="shared" si="200"/>
        <v>46.58</v>
      </c>
    </row>
    <row r="4248" spans="1:9" x14ac:dyDescent="0.3">
      <c r="A4248" s="1">
        <v>45355</v>
      </c>
      <c r="B4248" s="1" t="str">
        <f t="shared" si="198"/>
        <v>March</v>
      </c>
      <c r="C4248" s="1" t="str">
        <f t="shared" si="199"/>
        <v>Winter</v>
      </c>
      <c r="D4248" t="s">
        <v>60</v>
      </c>
      <c r="E4248" t="s">
        <v>17</v>
      </c>
      <c r="F4248">
        <v>3.69</v>
      </c>
      <c r="G4248">
        <v>3.41</v>
      </c>
      <c r="H4248">
        <v>1500</v>
      </c>
      <c r="I4248">
        <f t="shared" si="200"/>
        <v>5115</v>
      </c>
    </row>
    <row r="4249" spans="1:9" x14ac:dyDescent="0.3">
      <c r="A4249" s="1">
        <v>45620</v>
      </c>
      <c r="B4249" s="1" t="str">
        <f t="shared" si="198"/>
        <v>November</v>
      </c>
      <c r="C4249" s="1" t="str">
        <f t="shared" si="199"/>
        <v>Festive</v>
      </c>
      <c r="D4249" t="s">
        <v>53</v>
      </c>
      <c r="E4249" t="s">
        <v>6</v>
      </c>
      <c r="F4249">
        <v>38.29</v>
      </c>
      <c r="G4249">
        <v>35.35</v>
      </c>
      <c r="H4249">
        <v>3</v>
      </c>
      <c r="I4249">
        <f t="shared" si="200"/>
        <v>106.05000000000001</v>
      </c>
    </row>
    <row r="4250" spans="1:9" x14ac:dyDescent="0.3">
      <c r="A4250" s="1">
        <v>45332</v>
      </c>
      <c r="B4250" s="1" t="str">
        <f t="shared" si="198"/>
        <v>February</v>
      </c>
      <c r="C4250" s="1" t="str">
        <f t="shared" si="199"/>
        <v>Winter</v>
      </c>
      <c r="D4250" t="s">
        <v>30</v>
      </c>
      <c r="E4250" t="s">
        <v>6</v>
      </c>
      <c r="F4250">
        <v>57.13</v>
      </c>
      <c r="G4250">
        <v>41.1</v>
      </c>
      <c r="H4250">
        <v>3</v>
      </c>
      <c r="I4250">
        <f t="shared" si="200"/>
        <v>123.30000000000001</v>
      </c>
    </row>
    <row r="4251" spans="1:9" x14ac:dyDescent="0.3">
      <c r="A4251" s="1">
        <v>45613</v>
      </c>
      <c r="B4251" s="1" t="str">
        <f t="shared" si="198"/>
        <v>November</v>
      </c>
      <c r="C4251" s="1" t="str">
        <f t="shared" si="199"/>
        <v>Festive</v>
      </c>
      <c r="D4251" t="s">
        <v>56</v>
      </c>
      <c r="E4251" t="s">
        <v>29</v>
      </c>
      <c r="F4251">
        <v>504.38</v>
      </c>
      <c r="G4251">
        <v>349.56</v>
      </c>
      <c r="H4251">
        <v>3</v>
      </c>
      <c r="I4251">
        <f t="shared" si="200"/>
        <v>1048.68</v>
      </c>
    </row>
    <row r="4252" spans="1:9" x14ac:dyDescent="0.3">
      <c r="A4252" s="1">
        <v>45395</v>
      </c>
      <c r="B4252" s="1" t="str">
        <f t="shared" si="198"/>
        <v>April</v>
      </c>
      <c r="C4252" s="1" t="str">
        <f t="shared" si="199"/>
        <v>Summer</v>
      </c>
      <c r="D4252" t="s">
        <v>9</v>
      </c>
      <c r="E4252" t="s">
        <v>6</v>
      </c>
      <c r="F4252">
        <v>0.17</v>
      </c>
      <c r="G4252">
        <v>0.15</v>
      </c>
      <c r="H4252">
        <v>1000</v>
      </c>
      <c r="I4252">
        <f t="shared" si="200"/>
        <v>150</v>
      </c>
    </row>
    <row r="4253" spans="1:9" x14ac:dyDescent="0.3">
      <c r="A4253" s="1">
        <v>45592</v>
      </c>
      <c r="B4253" s="1" t="str">
        <f t="shared" si="198"/>
        <v>October</v>
      </c>
      <c r="C4253" s="1" t="str">
        <f t="shared" si="199"/>
        <v>Festive</v>
      </c>
      <c r="D4253" t="s">
        <v>24</v>
      </c>
      <c r="E4253" t="s">
        <v>6</v>
      </c>
      <c r="F4253">
        <v>1.08</v>
      </c>
      <c r="G4253">
        <v>0.9</v>
      </c>
      <c r="H4253">
        <v>1000</v>
      </c>
      <c r="I4253">
        <f t="shared" si="200"/>
        <v>900</v>
      </c>
    </row>
    <row r="4254" spans="1:9" x14ac:dyDescent="0.3">
      <c r="A4254" s="1">
        <v>45413</v>
      </c>
      <c r="B4254" s="1" t="str">
        <f t="shared" si="198"/>
        <v>May</v>
      </c>
      <c r="C4254" s="1" t="str">
        <f t="shared" si="199"/>
        <v>Summer</v>
      </c>
      <c r="D4254" t="s">
        <v>39</v>
      </c>
      <c r="E4254" t="s">
        <v>11</v>
      </c>
      <c r="F4254">
        <v>379.34</v>
      </c>
      <c r="G4254">
        <v>296.37</v>
      </c>
      <c r="H4254">
        <v>0.25</v>
      </c>
      <c r="I4254">
        <f t="shared" si="200"/>
        <v>74.092500000000001</v>
      </c>
    </row>
    <row r="4255" spans="1:9" x14ac:dyDescent="0.3">
      <c r="A4255" s="1">
        <v>45519</v>
      </c>
      <c r="B4255" s="1" t="str">
        <f t="shared" si="198"/>
        <v>August</v>
      </c>
      <c r="C4255" s="1" t="str">
        <f t="shared" si="199"/>
        <v>Monsoon</v>
      </c>
      <c r="D4255" t="s">
        <v>52</v>
      </c>
      <c r="E4255" t="s">
        <v>42</v>
      </c>
      <c r="F4255">
        <v>0.66</v>
      </c>
      <c r="G4255">
        <v>0.48</v>
      </c>
      <c r="H4255">
        <v>750</v>
      </c>
      <c r="I4255">
        <f t="shared" si="200"/>
        <v>360</v>
      </c>
    </row>
    <row r="4256" spans="1:9" x14ac:dyDescent="0.3">
      <c r="A4256" s="1">
        <v>45460</v>
      </c>
      <c r="B4256" s="1" t="str">
        <f t="shared" si="198"/>
        <v>June</v>
      </c>
      <c r="C4256" s="1" t="str">
        <f t="shared" si="199"/>
        <v>Summer</v>
      </c>
      <c r="D4256" t="s">
        <v>21</v>
      </c>
      <c r="E4256" t="s">
        <v>6</v>
      </c>
      <c r="F4256">
        <v>127.35</v>
      </c>
      <c r="G4256">
        <v>100.04</v>
      </c>
      <c r="H4256">
        <v>1</v>
      </c>
      <c r="I4256">
        <f t="shared" si="200"/>
        <v>100.04</v>
      </c>
    </row>
    <row r="4257" spans="1:9" x14ac:dyDescent="0.3">
      <c r="A4257" s="1">
        <v>45606</v>
      </c>
      <c r="B4257" s="1" t="str">
        <f t="shared" si="198"/>
        <v>November</v>
      </c>
      <c r="C4257" s="1" t="str">
        <f t="shared" si="199"/>
        <v>Festive</v>
      </c>
      <c r="D4257" t="s">
        <v>31</v>
      </c>
      <c r="E4257" t="s">
        <v>11</v>
      </c>
      <c r="F4257">
        <v>441.3</v>
      </c>
      <c r="G4257">
        <v>328.68</v>
      </c>
      <c r="H4257">
        <v>0.25</v>
      </c>
      <c r="I4257">
        <f t="shared" si="200"/>
        <v>82.17</v>
      </c>
    </row>
    <row r="4258" spans="1:9" x14ac:dyDescent="0.3">
      <c r="A4258" s="1">
        <v>45312</v>
      </c>
      <c r="B4258" s="1" t="str">
        <f t="shared" si="198"/>
        <v>January</v>
      </c>
      <c r="C4258" s="1" t="str">
        <f t="shared" si="199"/>
        <v>Winter</v>
      </c>
      <c r="D4258" t="s">
        <v>59</v>
      </c>
      <c r="E4258" t="s">
        <v>6</v>
      </c>
      <c r="F4258">
        <v>11.77</v>
      </c>
      <c r="G4258">
        <v>8.3800000000000008</v>
      </c>
      <c r="H4258">
        <v>5</v>
      </c>
      <c r="I4258">
        <f t="shared" si="200"/>
        <v>41.900000000000006</v>
      </c>
    </row>
    <row r="4259" spans="1:9" x14ac:dyDescent="0.3">
      <c r="A4259" s="1">
        <v>45504</v>
      </c>
      <c r="B4259" s="1" t="str">
        <f t="shared" si="198"/>
        <v>July</v>
      </c>
      <c r="C4259" s="1" t="str">
        <f t="shared" si="199"/>
        <v>Monsoon</v>
      </c>
      <c r="D4259" t="s">
        <v>41</v>
      </c>
      <c r="E4259" t="s">
        <v>42</v>
      </c>
      <c r="F4259">
        <v>0.64</v>
      </c>
      <c r="G4259">
        <v>0.51</v>
      </c>
      <c r="H4259">
        <v>1000</v>
      </c>
      <c r="I4259">
        <f t="shared" si="200"/>
        <v>510</v>
      </c>
    </row>
    <row r="4260" spans="1:9" x14ac:dyDescent="0.3">
      <c r="A4260" s="1">
        <v>45439</v>
      </c>
      <c r="B4260" s="1" t="str">
        <f t="shared" si="198"/>
        <v>May</v>
      </c>
      <c r="C4260" s="1" t="str">
        <f t="shared" si="199"/>
        <v>Summer</v>
      </c>
      <c r="D4260" t="s">
        <v>46</v>
      </c>
      <c r="E4260" t="s">
        <v>6</v>
      </c>
      <c r="F4260">
        <v>1.32</v>
      </c>
      <c r="G4260">
        <v>0.9</v>
      </c>
      <c r="H4260">
        <v>1500</v>
      </c>
      <c r="I4260">
        <f t="shared" si="200"/>
        <v>1350</v>
      </c>
    </row>
    <row r="4261" spans="1:9" x14ac:dyDescent="0.3">
      <c r="A4261" s="1">
        <v>45409</v>
      </c>
      <c r="B4261" s="1" t="str">
        <f t="shared" si="198"/>
        <v>April</v>
      </c>
      <c r="C4261" s="1" t="str">
        <f t="shared" si="199"/>
        <v>Summer</v>
      </c>
      <c r="D4261" t="s">
        <v>26</v>
      </c>
      <c r="E4261" t="s">
        <v>6</v>
      </c>
      <c r="F4261">
        <v>81.7</v>
      </c>
      <c r="G4261">
        <v>62.01</v>
      </c>
      <c r="H4261">
        <v>10</v>
      </c>
      <c r="I4261">
        <f t="shared" si="200"/>
        <v>620.1</v>
      </c>
    </row>
    <row r="4262" spans="1:9" x14ac:dyDescent="0.3">
      <c r="A4262" s="1">
        <v>45461</v>
      </c>
      <c r="B4262" s="1" t="str">
        <f t="shared" si="198"/>
        <v>June</v>
      </c>
      <c r="C4262" s="1" t="str">
        <f t="shared" si="199"/>
        <v>Summer</v>
      </c>
      <c r="D4262" t="s">
        <v>40</v>
      </c>
      <c r="E4262" t="s">
        <v>29</v>
      </c>
      <c r="F4262">
        <v>305.14999999999998</v>
      </c>
      <c r="G4262">
        <v>235.45</v>
      </c>
      <c r="H4262">
        <v>24</v>
      </c>
      <c r="I4262">
        <f t="shared" si="200"/>
        <v>5650.7999999999993</v>
      </c>
    </row>
    <row r="4263" spans="1:9" x14ac:dyDescent="0.3">
      <c r="A4263" s="1">
        <v>45592</v>
      </c>
      <c r="B4263" s="1" t="str">
        <f t="shared" si="198"/>
        <v>October</v>
      </c>
      <c r="C4263" s="1" t="str">
        <f t="shared" si="199"/>
        <v>Festive</v>
      </c>
      <c r="D4263" t="s">
        <v>24</v>
      </c>
      <c r="E4263" t="s">
        <v>6</v>
      </c>
      <c r="F4263">
        <v>1.0900000000000001</v>
      </c>
      <c r="G4263">
        <v>0.87</v>
      </c>
      <c r="H4263">
        <v>50</v>
      </c>
      <c r="I4263">
        <f t="shared" si="200"/>
        <v>43.5</v>
      </c>
    </row>
    <row r="4264" spans="1:9" x14ac:dyDescent="0.3">
      <c r="A4264" s="1">
        <v>45419</v>
      </c>
      <c r="B4264" s="1" t="str">
        <f t="shared" si="198"/>
        <v>May</v>
      </c>
      <c r="C4264" s="1" t="str">
        <f t="shared" si="199"/>
        <v>Summer</v>
      </c>
      <c r="D4264" t="s">
        <v>18</v>
      </c>
      <c r="E4264" t="s">
        <v>17</v>
      </c>
      <c r="F4264">
        <v>1.51</v>
      </c>
      <c r="G4264">
        <v>1.39</v>
      </c>
      <c r="H4264">
        <v>250</v>
      </c>
      <c r="I4264">
        <f t="shared" si="200"/>
        <v>347.5</v>
      </c>
    </row>
    <row r="4265" spans="1:9" x14ac:dyDescent="0.3">
      <c r="A4265" s="1">
        <v>45405</v>
      </c>
      <c r="B4265" s="1" t="str">
        <f t="shared" si="198"/>
        <v>April</v>
      </c>
      <c r="C4265" s="1" t="str">
        <f t="shared" si="199"/>
        <v>Summer</v>
      </c>
      <c r="D4265" t="s">
        <v>10</v>
      </c>
      <c r="E4265" t="s">
        <v>11</v>
      </c>
      <c r="F4265">
        <v>622.80999999999995</v>
      </c>
      <c r="G4265">
        <v>436.18</v>
      </c>
      <c r="H4265">
        <v>2</v>
      </c>
      <c r="I4265">
        <f t="shared" si="200"/>
        <v>872.36</v>
      </c>
    </row>
    <row r="4266" spans="1:9" x14ac:dyDescent="0.3">
      <c r="A4266" s="1">
        <v>45487</v>
      </c>
      <c r="B4266" s="1" t="str">
        <f t="shared" si="198"/>
        <v>July</v>
      </c>
      <c r="C4266" s="1" t="str">
        <f t="shared" si="199"/>
        <v>Monsoon</v>
      </c>
      <c r="D4266" t="s">
        <v>49</v>
      </c>
      <c r="E4266" t="s">
        <v>4</v>
      </c>
      <c r="F4266">
        <v>160.79</v>
      </c>
      <c r="G4266">
        <v>108.92</v>
      </c>
      <c r="H4266">
        <v>0.5</v>
      </c>
      <c r="I4266">
        <f t="shared" si="200"/>
        <v>54.46</v>
      </c>
    </row>
    <row r="4267" spans="1:9" x14ac:dyDescent="0.3">
      <c r="A4267" s="1">
        <v>45385</v>
      </c>
      <c r="B4267" s="1" t="str">
        <f t="shared" si="198"/>
        <v>April</v>
      </c>
      <c r="C4267" s="1" t="str">
        <f t="shared" si="199"/>
        <v>Summer</v>
      </c>
      <c r="D4267" t="s">
        <v>16</v>
      </c>
      <c r="E4267" t="s">
        <v>17</v>
      </c>
      <c r="F4267">
        <v>4.4800000000000004</v>
      </c>
      <c r="G4267">
        <v>3.47</v>
      </c>
      <c r="H4267">
        <v>1000</v>
      </c>
      <c r="I4267">
        <f t="shared" si="200"/>
        <v>3470</v>
      </c>
    </row>
    <row r="4268" spans="1:9" x14ac:dyDescent="0.3">
      <c r="A4268" s="1">
        <v>45295</v>
      </c>
      <c r="B4268" s="1" t="str">
        <f t="shared" si="198"/>
        <v>January</v>
      </c>
      <c r="C4268" s="1" t="str">
        <f t="shared" si="199"/>
        <v>Winter</v>
      </c>
      <c r="D4268" t="s">
        <v>39</v>
      </c>
      <c r="E4268" t="s">
        <v>11</v>
      </c>
      <c r="F4268">
        <v>530.52</v>
      </c>
      <c r="G4268">
        <v>408.94</v>
      </c>
      <c r="H4268">
        <v>5</v>
      </c>
      <c r="I4268">
        <f t="shared" si="200"/>
        <v>2044.7</v>
      </c>
    </row>
    <row r="4269" spans="1:9" x14ac:dyDescent="0.3">
      <c r="A4269" s="1">
        <v>45628</v>
      </c>
      <c r="B4269" s="1" t="str">
        <f t="shared" si="198"/>
        <v>December</v>
      </c>
      <c r="C4269" s="1" t="str">
        <f t="shared" si="199"/>
        <v>Festive</v>
      </c>
      <c r="D4269" t="s">
        <v>37</v>
      </c>
      <c r="E4269" t="s">
        <v>33</v>
      </c>
      <c r="F4269">
        <v>0.05</v>
      </c>
      <c r="G4269">
        <v>0.04</v>
      </c>
      <c r="H4269">
        <v>2000</v>
      </c>
      <c r="I4269">
        <f t="shared" si="200"/>
        <v>80</v>
      </c>
    </row>
    <row r="4270" spans="1:9" x14ac:dyDescent="0.3">
      <c r="A4270" s="1">
        <v>45590</v>
      </c>
      <c r="B4270" s="1" t="str">
        <f t="shared" si="198"/>
        <v>October</v>
      </c>
      <c r="C4270" s="1" t="str">
        <f t="shared" si="199"/>
        <v>Festive</v>
      </c>
      <c r="D4270" t="s">
        <v>7</v>
      </c>
      <c r="E4270" t="s">
        <v>6</v>
      </c>
      <c r="F4270">
        <v>82.42</v>
      </c>
      <c r="G4270">
        <v>55.3</v>
      </c>
      <c r="H4270">
        <v>1</v>
      </c>
      <c r="I4270">
        <f t="shared" si="200"/>
        <v>55.3</v>
      </c>
    </row>
    <row r="4271" spans="1:9" x14ac:dyDescent="0.3">
      <c r="A4271" s="1">
        <v>45584</v>
      </c>
      <c r="B4271" s="1" t="str">
        <f t="shared" si="198"/>
        <v>October</v>
      </c>
      <c r="C4271" s="1" t="str">
        <f t="shared" si="199"/>
        <v>Festive</v>
      </c>
      <c r="D4271" t="s">
        <v>45</v>
      </c>
      <c r="E4271" t="s">
        <v>23</v>
      </c>
      <c r="F4271">
        <v>119.18</v>
      </c>
      <c r="G4271">
        <v>107.31</v>
      </c>
      <c r="H4271">
        <v>0.25</v>
      </c>
      <c r="I4271">
        <f t="shared" si="200"/>
        <v>26.827500000000001</v>
      </c>
    </row>
    <row r="4272" spans="1:9" x14ac:dyDescent="0.3">
      <c r="A4272" s="1">
        <v>45356</v>
      </c>
      <c r="B4272" s="1" t="str">
        <f t="shared" si="198"/>
        <v>March</v>
      </c>
      <c r="C4272" s="1" t="str">
        <f t="shared" si="199"/>
        <v>Winter</v>
      </c>
      <c r="D4272" t="s">
        <v>56</v>
      </c>
      <c r="E4272" t="s">
        <v>29</v>
      </c>
      <c r="F4272">
        <v>79.06</v>
      </c>
      <c r="G4272">
        <v>58.16</v>
      </c>
      <c r="H4272">
        <v>3</v>
      </c>
      <c r="I4272">
        <f t="shared" si="200"/>
        <v>174.48</v>
      </c>
    </row>
    <row r="4273" spans="1:9" x14ac:dyDescent="0.3">
      <c r="A4273" s="1">
        <v>45641</v>
      </c>
      <c r="B4273" s="1" t="str">
        <f t="shared" si="198"/>
        <v>December</v>
      </c>
      <c r="C4273" s="1" t="str">
        <f t="shared" si="199"/>
        <v>Festive</v>
      </c>
      <c r="D4273" t="s">
        <v>55</v>
      </c>
      <c r="E4273" t="s">
        <v>35</v>
      </c>
      <c r="F4273">
        <v>0.21</v>
      </c>
      <c r="G4273">
        <v>0.14000000000000001</v>
      </c>
      <c r="H4273">
        <v>750</v>
      </c>
      <c r="I4273">
        <f t="shared" si="200"/>
        <v>105.00000000000001</v>
      </c>
    </row>
    <row r="4274" spans="1:9" x14ac:dyDescent="0.3">
      <c r="A4274" s="1">
        <v>45396</v>
      </c>
      <c r="B4274" s="1" t="str">
        <f t="shared" si="198"/>
        <v>April</v>
      </c>
      <c r="C4274" s="1" t="str">
        <f t="shared" si="199"/>
        <v>Summer</v>
      </c>
      <c r="D4274" t="s">
        <v>38</v>
      </c>
      <c r="E4274" t="s">
        <v>23</v>
      </c>
      <c r="F4274">
        <v>132.61000000000001</v>
      </c>
      <c r="G4274">
        <v>104.95</v>
      </c>
      <c r="H4274">
        <v>0.25</v>
      </c>
      <c r="I4274">
        <f t="shared" si="200"/>
        <v>26.237500000000001</v>
      </c>
    </row>
    <row r="4275" spans="1:9" x14ac:dyDescent="0.3">
      <c r="A4275" s="1">
        <v>45576</v>
      </c>
      <c r="B4275" s="1" t="str">
        <f t="shared" si="198"/>
        <v>October</v>
      </c>
      <c r="C4275" s="1" t="str">
        <f t="shared" si="199"/>
        <v>Festive</v>
      </c>
      <c r="D4275" t="s">
        <v>12</v>
      </c>
      <c r="E4275" t="s">
        <v>6</v>
      </c>
      <c r="F4275">
        <v>0.44</v>
      </c>
      <c r="G4275">
        <v>0.38</v>
      </c>
      <c r="H4275">
        <v>5000</v>
      </c>
      <c r="I4275">
        <f t="shared" si="200"/>
        <v>1900</v>
      </c>
    </row>
    <row r="4276" spans="1:9" x14ac:dyDescent="0.3">
      <c r="A4276" s="1">
        <v>45531</v>
      </c>
      <c r="B4276" s="1" t="str">
        <f t="shared" si="198"/>
        <v>August</v>
      </c>
      <c r="C4276" s="1" t="str">
        <f t="shared" si="199"/>
        <v>Monsoon</v>
      </c>
      <c r="D4276" t="s">
        <v>56</v>
      </c>
      <c r="E4276" t="s">
        <v>29</v>
      </c>
      <c r="F4276">
        <v>355.3</v>
      </c>
      <c r="G4276">
        <v>273.33999999999997</v>
      </c>
      <c r="H4276">
        <v>24</v>
      </c>
      <c r="I4276">
        <f t="shared" si="200"/>
        <v>6560.16</v>
      </c>
    </row>
    <row r="4277" spans="1:9" x14ac:dyDescent="0.3">
      <c r="A4277" s="1">
        <v>45591</v>
      </c>
      <c r="B4277" s="1" t="str">
        <f t="shared" si="198"/>
        <v>October</v>
      </c>
      <c r="C4277" s="1" t="str">
        <f t="shared" si="199"/>
        <v>Festive</v>
      </c>
      <c r="D4277" t="s">
        <v>52</v>
      </c>
      <c r="E4277" t="s">
        <v>42</v>
      </c>
      <c r="F4277">
        <v>0.33</v>
      </c>
      <c r="G4277">
        <v>0.28000000000000003</v>
      </c>
      <c r="H4277">
        <v>250</v>
      </c>
      <c r="I4277">
        <f t="shared" si="200"/>
        <v>70</v>
      </c>
    </row>
    <row r="4278" spans="1:9" x14ac:dyDescent="0.3">
      <c r="A4278" s="1">
        <v>45588</v>
      </c>
      <c r="B4278" s="1" t="str">
        <f t="shared" si="198"/>
        <v>October</v>
      </c>
      <c r="C4278" s="1" t="str">
        <f t="shared" si="199"/>
        <v>Festive</v>
      </c>
      <c r="D4278" t="s">
        <v>9</v>
      </c>
      <c r="E4278" t="s">
        <v>6</v>
      </c>
      <c r="F4278">
        <v>0.2</v>
      </c>
      <c r="G4278">
        <v>0.15</v>
      </c>
      <c r="H4278">
        <v>200</v>
      </c>
      <c r="I4278">
        <f t="shared" si="200"/>
        <v>30</v>
      </c>
    </row>
    <row r="4279" spans="1:9" x14ac:dyDescent="0.3">
      <c r="A4279" s="1">
        <v>45447</v>
      </c>
      <c r="B4279" s="1" t="str">
        <f t="shared" si="198"/>
        <v>June</v>
      </c>
      <c r="C4279" s="1" t="str">
        <f t="shared" si="199"/>
        <v>Summer</v>
      </c>
      <c r="D4279" t="s">
        <v>58</v>
      </c>
      <c r="E4279" t="s">
        <v>33</v>
      </c>
      <c r="F4279">
        <v>0.06</v>
      </c>
      <c r="G4279">
        <v>0.05</v>
      </c>
      <c r="H4279">
        <v>750</v>
      </c>
      <c r="I4279">
        <f t="shared" si="200"/>
        <v>37.5</v>
      </c>
    </row>
    <row r="4280" spans="1:9" x14ac:dyDescent="0.3">
      <c r="A4280" s="1">
        <v>45623</v>
      </c>
      <c r="B4280" s="1" t="str">
        <f t="shared" si="198"/>
        <v>November</v>
      </c>
      <c r="C4280" s="1" t="str">
        <f t="shared" si="199"/>
        <v>Festive</v>
      </c>
      <c r="D4280" t="s">
        <v>43</v>
      </c>
      <c r="E4280" t="s">
        <v>6</v>
      </c>
      <c r="F4280">
        <v>88.17</v>
      </c>
      <c r="G4280">
        <v>65.650000000000006</v>
      </c>
      <c r="H4280">
        <v>0.25</v>
      </c>
      <c r="I4280">
        <f t="shared" si="200"/>
        <v>16.412500000000001</v>
      </c>
    </row>
    <row r="4281" spans="1:9" x14ac:dyDescent="0.3">
      <c r="A4281" s="1">
        <v>45395</v>
      </c>
      <c r="B4281" s="1" t="str">
        <f t="shared" si="198"/>
        <v>April</v>
      </c>
      <c r="C4281" s="1" t="str">
        <f t="shared" si="199"/>
        <v>Summer</v>
      </c>
      <c r="D4281" t="s">
        <v>37</v>
      </c>
      <c r="E4281" t="s">
        <v>33</v>
      </c>
      <c r="F4281">
        <v>0.06</v>
      </c>
      <c r="G4281">
        <v>0.04</v>
      </c>
      <c r="H4281">
        <v>250</v>
      </c>
      <c r="I4281">
        <f t="shared" si="200"/>
        <v>10</v>
      </c>
    </row>
    <row r="4282" spans="1:9" x14ac:dyDescent="0.3">
      <c r="A4282" s="1">
        <v>45627</v>
      </c>
      <c r="B4282" s="1" t="str">
        <f t="shared" si="198"/>
        <v>December</v>
      </c>
      <c r="C4282" s="1" t="str">
        <f t="shared" si="199"/>
        <v>Festive</v>
      </c>
      <c r="D4282" t="s">
        <v>31</v>
      </c>
      <c r="E4282" t="s">
        <v>11</v>
      </c>
      <c r="F4282">
        <v>351.17</v>
      </c>
      <c r="G4282">
        <v>288</v>
      </c>
      <c r="H4282">
        <v>0.5</v>
      </c>
      <c r="I4282">
        <f t="shared" si="200"/>
        <v>144</v>
      </c>
    </row>
    <row r="4283" spans="1:9" x14ac:dyDescent="0.3">
      <c r="A4283" s="1">
        <v>45612</v>
      </c>
      <c r="B4283" s="1" t="str">
        <f t="shared" si="198"/>
        <v>November</v>
      </c>
      <c r="C4283" s="1" t="str">
        <f t="shared" si="199"/>
        <v>Festive</v>
      </c>
      <c r="D4283" t="s">
        <v>57</v>
      </c>
      <c r="E4283" t="s">
        <v>42</v>
      </c>
      <c r="F4283">
        <v>0.66</v>
      </c>
      <c r="G4283">
        <v>0.48</v>
      </c>
      <c r="H4283">
        <v>500</v>
      </c>
      <c r="I4283">
        <f t="shared" si="200"/>
        <v>240</v>
      </c>
    </row>
    <row r="4284" spans="1:9" x14ac:dyDescent="0.3">
      <c r="A4284" s="1">
        <v>45587</v>
      </c>
      <c r="B4284" s="1" t="str">
        <f t="shared" si="198"/>
        <v>October</v>
      </c>
      <c r="C4284" s="1" t="str">
        <f t="shared" si="199"/>
        <v>Festive</v>
      </c>
      <c r="D4284" t="s">
        <v>18</v>
      </c>
      <c r="E4284" t="s">
        <v>17</v>
      </c>
      <c r="F4284">
        <v>3.49</v>
      </c>
      <c r="G4284">
        <v>2.74</v>
      </c>
      <c r="H4284">
        <v>4000</v>
      </c>
      <c r="I4284">
        <f t="shared" si="200"/>
        <v>10960</v>
      </c>
    </row>
    <row r="4285" spans="1:9" x14ac:dyDescent="0.3">
      <c r="A4285" s="1">
        <v>45508</v>
      </c>
      <c r="B4285" s="1" t="str">
        <f t="shared" si="198"/>
        <v>August</v>
      </c>
      <c r="C4285" s="1" t="str">
        <f t="shared" si="199"/>
        <v>Monsoon</v>
      </c>
      <c r="D4285" t="s">
        <v>25</v>
      </c>
      <c r="E4285" t="s">
        <v>6</v>
      </c>
      <c r="F4285">
        <v>37.75</v>
      </c>
      <c r="G4285">
        <v>35.729999999999997</v>
      </c>
      <c r="H4285">
        <v>1</v>
      </c>
      <c r="I4285">
        <f t="shared" si="200"/>
        <v>35.729999999999997</v>
      </c>
    </row>
    <row r="4286" spans="1:9" x14ac:dyDescent="0.3">
      <c r="A4286" s="1">
        <v>45513</v>
      </c>
      <c r="B4286" s="1" t="str">
        <f t="shared" si="198"/>
        <v>August</v>
      </c>
      <c r="C4286" s="1" t="str">
        <f t="shared" si="199"/>
        <v>Monsoon</v>
      </c>
      <c r="D4286" t="s">
        <v>37</v>
      </c>
      <c r="E4286" t="s">
        <v>33</v>
      </c>
      <c r="F4286">
        <v>0.05</v>
      </c>
      <c r="G4286">
        <v>0.04</v>
      </c>
      <c r="H4286">
        <v>750</v>
      </c>
      <c r="I4286">
        <f t="shared" si="200"/>
        <v>30</v>
      </c>
    </row>
    <row r="4287" spans="1:9" x14ac:dyDescent="0.3">
      <c r="A4287" s="1">
        <v>45538</v>
      </c>
      <c r="B4287" s="1" t="str">
        <f t="shared" si="198"/>
        <v>September</v>
      </c>
      <c r="C4287" s="1" t="str">
        <f t="shared" si="199"/>
        <v>Monsoon</v>
      </c>
      <c r="D4287" t="s">
        <v>54</v>
      </c>
      <c r="E4287" t="s">
        <v>6</v>
      </c>
      <c r="F4287">
        <v>0.31</v>
      </c>
      <c r="G4287">
        <v>0.28999999999999998</v>
      </c>
      <c r="H4287">
        <v>750</v>
      </c>
      <c r="I4287">
        <f t="shared" si="200"/>
        <v>217.49999999999997</v>
      </c>
    </row>
    <row r="4288" spans="1:9" x14ac:dyDescent="0.3">
      <c r="A4288" s="1">
        <v>45614</v>
      </c>
      <c r="B4288" s="1" t="str">
        <f t="shared" si="198"/>
        <v>November</v>
      </c>
      <c r="C4288" s="1" t="str">
        <f t="shared" si="199"/>
        <v>Festive</v>
      </c>
      <c r="D4288" t="s">
        <v>54</v>
      </c>
      <c r="E4288" t="s">
        <v>6</v>
      </c>
      <c r="F4288">
        <v>0.59</v>
      </c>
      <c r="G4288">
        <v>0.4</v>
      </c>
      <c r="H4288">
        <v>500</v>
      </c>
      <c r="I4288">
        <f t="shared" si="200"/>
        <v>200</v>
      </c>
    </row>
    <row r="4289" spans="1:9" x14ac:dyDescent="0.3">
      <c r="A4289" s="1">
        <v>45334</v>
      </c>
      <c r="B4289" s="1" t="str">
        <f t="shared" si="198"/>
        <v>February</v>
      </c>
      <c r="C4289" s="1" t="str">
        <f t="shared" si="199"/>
        <v>Winter</v>
      </c>
      <c r="D4289" t="s">
        <v>59</v>
      </c>
      <c r="E4289" t="s">
        <v>6</v>
      </c>
      <c r="F4289">
        <v>17.940000000000001</v>
      </c>
      <c r="G4289">
        <v>16.88</v>
      </c>
      <c r="H4289">
        <v>24</v>
      </c>
      <c r="I4289">
        <f t="shared" si="200"/>
        <v>405.12</v>
      </c>
    </row>
    <row r="4290" spans="1:9" x14ac:dyDescent="0.3">
      <c r="A4290" s="1">
        <v>45445</v>
      </c>
      <c r="B4290" s="1" t="str">
        <f t="shared" si="198"/>
        <v>June</v>
      </c>
      <c r="C4290" s="1" t="str">
        <f t="shared" si="199"/>
        <v>Summer</v>
      </c>
      <c r="D4290" t="s">
        <v>5</v>
      </c>
      <c r="E4290" t="s">
        <v>6</v>
      </c>
      <c r="F4290">
        <v>45.1</v>
      </c>
      <c r="G4290">
        <v>36.61</v>
      </c>
      <c r="H4290">
        <v>0.5</v>
      </c>
      <c r="I4290">
        <f t="shared" si="200"/>
        <v>18.305</v>
      </c>
    </row>
    <row r="4291" spans="1:9" x14ac:dyDescent="0.3">
      <c r="A4291" s="1">
        <v>45370</v>
      </c>
      <c r="B4291" s="1" t="str">
        <f t="shared" ref="B4291:B4354" si="201">TEXT(A4291,"MMMM")</f>
        <v>March</v>
      </c>
      <c r="C4291" s="1" t="str">
        <f t="shared" ref="C4291:C4354" si="202">IF(OR(MONTH(A4291)=10,MONTH(A4291)=11,MONTH(A4291)=12),"Festive",
IF(OR(MONTH(A4291)=1,MONTH(A4291)=2,MONTH(A4291)=3),"Winter",
IF(OR(MONTH(A4291)=4,MONTH(A4291)=5,MONTH(A4291)=6),"Summer",
"Monsoon")))</f>
        <v>Winter</v>
      </c>
      <c r="D4291" t="s">
        <v>57</v>
      </c>
      <c r="E4291" t="s">
        <v>42</v>
      </c>
      <c r="F4291">
        <v>0.59</v>
      </c>
      <c r="G4291">
        <v>0.52</v>
      </c>
      <c r="H4291">
        <v>200</v>
      </c>
      <c r="I4291">
        <f t="shared" ref="I4291:I4354" si="203">H4291*G4291</f>
        <v>104</v>
      </c>
    </row>
    <row r="4292" spans="1:9" x14ac:dyDescent="0.3">
      <c r="A4292" s="1">
        <v>45381</v>
      </c>
      <c r="B4292" s="1" t="str">
        <f t="shared" si="201"/>
        <v>March</v>
      </c>
      <c r="C4292" s="1" t="str">
        <f t="shared" si="202"/>
        <v>Winter</v>
      </c>
      <c r="D4292" t="s">
        <v>41</v>
      </c>
      <c r="E4292" t="s">
        <v>42</v>
      </c>
      <c r="F4292">
        <v>0.47</v>
      </c>
      <c r="G4292">
        <v>0.44</v>
      </c>
      <c r="H4292">
        <v>750</v>
      </c>
      <c r="I4292">
        <f t="shared" si="203"/>
        <v>330</v>
      </c>
    </row>
    <row r="4293" spans="1:9" x14ac:dyDescent="0.3">
      <c r="A4293" s="1">
        <v>45625</v>
      </c>
      <c r="B4293" s="1" t="str">
        <f t="shared" si="201"/>
        <v>November</v>
      </c>
      <c r="C4293" s="1" t="str">
        <f t="shared" si="202"/>
        <v>Festive</v>
      </c>
      <c r="D4293" t="s">
        <v>52</v>
      </c>
      <c r="E4293" t="s">
        <v>42</v>
      </c>
      <c r="F4293">
        <v>0.46</v>
      </c>
      <c r="G4293">
        <v>0.38</v>
      </c>
      <c r="H4293">
        <v>750</v>
      </c>
      <c r="I4293">
        <f t="shared" si="203"/>
        <v>285</v>
      </c>
    </row>
    <row r="4294" spans="1:9" x14ac:dyDescent="0.3">
      <c r="A4294" s="1">
        <v>45602</v>
      </c>
      <c r="B4294" s="1" t="str">
        <f t="shared" si="201"/>
        <v>November</v>
      </c>
      <c r="C4294" s="1" t="str">
        <f t="shared" si="202"/>
        <v>Festive</v>
      </c>
      <c r="D4294" t="s">
        <v>25</v>
      </c>
      <c r="E4294" t="s">
        <v>6</v>
      </c>
      <c r="F4294">
        <v>33.590000000000003</v>
      </c>
      <c r="G4294">
        <v>29.62</v>
      </c>
      <c r="H4294">
        <v>0.25</v>
      </c>
      <c r="I4294">
        <f t="shared" si="203"/>
        <v>7.4050000000000002</v>
      </c>
    </row>
    <row r="4295" spans="1:9" x14ac:dyDescent="0.3">
      <c r="A4295" s="1">
        <v>45643</v>
      </c>
      <c r="B4295" s="1" t="str">
        <f t="shared" si="201"/>
        <v>December</v>
      </c>
      <c r="C4295" s="1" t="str">
        <f t="shared" si="202"/>
        <v>Festive</v>
      </c>
      <c r="D4295" t="s">
        <v>51</v>
      </c>
      <c r="E4295" t="s">
        <v>6</v>
      </c>
      <c r="F4295">
        <v>75.89</v>
      </c>
      <c r="G4295">
        <v>54.48</v>
      </c>
      <c r="H4295">
        <v>0.5</v>
      </c>
      <c r="I4295">
        <f t="shared" si="203"/>
        <v>27.24</v>
      </c>
    </row>
    <row r="4296" spans="1:9" x14ac:dyDescent="0.3">
      <c r="A4296" s="1">
        <v>45462</v>
      </c>
      <c r="B4296" s="1" t="str">
        <f t="shared" si="201"/>
        <v>June</v>
      </c>
      <c r="C4296" s="1" t="str">
        <f t="shared" si="202"/>
        <v>Summer</v>
      </c>
      <c r="D4296" t="s">
        <v>54</v>
      </c>
      <c r="E4296" t="s">
        <v>6</v>
      </c>
      <c r="F4296">
        <v>0.61</v>
      </c>
      <c r="G4296">
        <v>0.48</v>
      </c>
      <c r="H4296">
        <v>1000</v>
      </c>
      <c r="I4296">
        <f t="shared" si="203"/>
        <v>480</v>
      </c>
    </row>
    <row r="4297" spans="1:9" x14ac:dyDescent="0.3">
      <c r="A4297" s="1">
        <v>45626</v>
      </c>
      <c r="B4297" s="1" t="str">
        <f t="shared" si="201"/>
        <v>November</v>
      </c>
      <c r="C4297" s="1" t="str">
        <f t="shared" si="202"/>
        <v>Festive</v>
      </c>
      <c r="D4297" t="s">
        <v>45</v>
      </c>
      <c r="E4297" t="s">
        <v>23</v>
      </c>
      <c r="F4297">
        <v>234.52</v>
      </c>
      <c r="G4297">
        <v>168.27</v>
      </c>
      <c r="H4297">
        <v>2</v>
      </c>
      <c r="I4297">
        <f t="shared" si="203"/>
        <v>336.54</v>
      </c>
    </row>
    <row r="4298" spans="1:9" x14ac:dyDescent="0.3">
      <c r="A4298" s="1">
        <v>45590</v>
      </c>
      <c r="B4298" s="1" t="str">
        <f t="shared" si="201"/>
        <v>October</v>
      </c>
      <c r="C4298" s="1" t="str">
        <f t="shared" si="202"/>
        <v>Festive</v>
      </c>
      <c r="D4298" t="s">
        <v>49</v>
      </c>
      <c r="E4298" t="s">
        <v>4</v>
      </c>
      <c r="F4298">
        <v>46.73</v>
      </c>
      <c r="G4298">
        <v>43.05</v>
      </c>
      <c r="H4298">
        <v>0.25</v>
      </c>
      <c r="I4298">
        <f t="shared" si="203"/>
        <v>10.762499999999999</v>
      </c>
    </row>
    <row r="4299" spans="1:9" x14ac:dyDescent="0.3">
      <c r="A4299" s="1">
        <v>45630</v>
      </c>
      <c r="B4299" s="1" t="str">
        <f t="shared" si="201"/>
        <v>December</v>
      </c>
      <c r="C4299" s="1" t="str">
        <f t="shared" si="202"/>
        <v>Festive</v>
      </c>
      <c r="D4299" t="s">
        <v>10</v>
      </c>
      <c r="E4299" t="s">
        <v>11</v>
      </c>
      <c r="F4299">
        <v>332.39</v>
      </c>
      <c r="G4299">
        <v>227.69</v>
      </c>
      <c r="H4299">
        <v>5</v>
      </c>
      <c r="I4299">
        <f t="shared" si="203"/>
        <v>1138.45</v>
      </c>
    </row>
    <row r="4300" spans="1:9" x14ac:dyDescent="0.3">
      <c r="A4300" s="1">
        <v>45483</v>
      </c>
      <c r="B4300" s="1" t="str">
        <f t="shared" si="201"/>
        <v>July</v>
      </c>
      <c r="C4300" s="1" t="str">
        <f t="shared" si="202"/>
        <v>Monsoon</v>
      </c>
      <c r="D4300" t="s">
        <v>34</v>
      </c>
      <c r="E4300" t="s">
        <v>35</v>
      </c>
      <c r="F4300">
        <v>0.36</v>
      </c>
      <c r="G4300">
        <v>0.28000000000000003</v>
      </c>
      <c r="H4300">
        <v>500</v>
      </c>
      <c r="I4300">
        <f t="shared" si="203"/>
        <v>140</v>
      </c>
    </row>
    <row r="4301" spans="1:9" x14ac:dyDescent="0.3">
      <c r="A4301" s="1">
        <v>45504</v>
      </c>
      <c r="B4301" s="1" t="str">
        <f t="shared" si="201"/>
        <v>July</v>
      </c>
      <c r="C4301" s="1" t="str">
        <f t="shared" si="202"/>
        <v>Monsoon</v>
      </c>
      <c r="D4301" t="s">
        <v>57</v>
      </c>
      <c r="E4301" t="s">
        <v>42</v>
      </c>
      <c r="F4301">
        <v>7.0000000000000007E-2</v>
      </c>
      <c r="G4301">
        <v>0.05</v>
      </c>
      <c r="H4301">
        <v>50</v>
      </c>
      <c r="I4301">
        <f t="shared" si="203"/>
        <v>2.5</v>
      </c>
    </row>
    <row r="4302" spans="1:9" x14ac:dyDescent="0.3">
      <c r="A4302" s="1">
        <v>45483</v>
      </c>
      <c r="B4302" s="1" t="str">
        <f t="shared" si="201"/>
        <v>July</v>
      </c>
      <c r="C4302" s="1" t="str">
        <f t="shared" si="202"/>
        <v>Monsoon</v>
      </c>
      <c r="D4302" t="s">
        <v>16</v>
      </c>
      <c r="E4302" t="s">
        <v>17</v>
      </c>
      <c r="F4302">
        <v>1.88</v>
      </c>
      <c r="G4302">
        <v>1.43</v>
      </c>
      <c r="H4302">
        <v>100</v>
      </c>
      <c r="I4302">
        <f t="shared" si="203"/>
        <v>143</v>
      </c>
    </row>
    <row r="4303" spans="1:9" x14ac:dyDescent="0.3">
      <c r="A4303" s="1">
        <v>45605</v>
      </c>
      <c r="B4303" s="1" t="str">
        <f t="shared" si="201"/>
        <v>November</v>
      </c>
      <c r="C4303" s="1" t="str">
        <f t="shared" si="202"/>
        <v>Festive</v>
      </c>
      <c r="D4303" t="s">
        <v>52</v>
      </c>
      <c r="E4303" t="s">
        <v>42</v>
      </c>
      <c r="F4303">
        <v>0.66</v>
      </c>
      <c r="G4303">
        <v>0.44</v>
      </c>
      <c r="H4303">
        <v>1500</v>
      </c>
      <c r="I4303">
        <f t="shared" si="203"/>
        <v>660</v>
      </c>
    </row>
    <row r="4304" spans="1:9" x14ac:dyDescent="0.3">
      <c r="A4304" s="1">
        <v>45328</v>
      </c>
      <c r="B4304" s="1" t="str">
        <f t="shared" si="201"/>
        <v>February</v>
      </c>
      <c r="C4304" s="1" t="str">
        <f t="shared" si="202"/>
        <v>Winter</v>
      </c>
      <c r="D4304" t="s">
        <v>5</v>
      </c>
      <c r="E4304" t="s">
        <v>6</v>
      </c>
      <c r="F4304">
        <v>43.2</v>
      </c>
      <c r="G4304">
        <v>32.78</v>
      </c>
      <c r="H4304">
        <v>0.5</v>
      </c>
      <c r="I4304">
        <f t="shared" si="203"/>
        <v>16.39</v>
      </c>
    </row>
    <row r="4305" spans="1:9" x14ac:dyDescent="0.3">
      <c r="A4305" s="1">
        <v>45311</v>
      </c>
      <c r="B4305" s="1" t="str">
        <f t="shared" si="201"/>
        <v>January</v>
      </c>
      <c r="C4305" s="1" t="str">
        <f t="shared" si="202"/>
        <v>Winter</v>
      </c>
      <c r="D4305" t="s">
        <v>15</v>
      </c>
      <c r="E4305" t="s">
        <v>14</v>
      </c>
      <c r="F4305">
        <v>83.2</v>
      </c>
      <c r="G4305">
        <v>57.23</v>
      </c>
      <c r="H4305">
        <v>12</v>
      </c>
      <c r="I4305">
        <f t="shared" si="203"/>
        <v>686.76</v>
      </c>
    </row>
    <row r="4306" spans="1:9" x14ac:dyDescent="0.3">
      <c r="A4306" s="1">
        <v>45355</v>
      </c>
      <c r="B4306" s="1" t="str">
        <f t="shared" si="201"/>
        <v>March</v>
      </c>
      <c r="C4306" s="1" t="str">
        <f t="shared" si="202"/>
        <v>Winter</v>
      </c>
      <c r="D4306" t="s">
        <v>10</v>
      </c>
      <c r="E4306" t="s">
        <v>11</v>
      </c>
      <c r="F4306">
        <v>614.78</v>
      </c>
      <c r="G4306">
        <v>498.26</v>
      </c>
      <c r="H4306">
        <v>2</v>
      </c>
      <c r="I4306">
        <f t="shared" si="203"/>
        <v>996.52</v>
      </c>
    </row>
    <row r="4307" spans="1:9" x14ac:dyDescent="0.3">
      <c r="A4307" s="1">
        <v>45638</v>
      </c>
      <c r="B4307" s="1" t="str">
        <f t="shared" si="201"/>
        <v>December</v>
      </c>
      <c r="C4307" s="1" t="str">
        <f t="shared" si="202"/>
        <v>Festive</v>
      </c>
      <c r="D4307" t="s">
        <v>31</v>
      </c>
      <c r="E4307" t="s">
        <v>11</v>
      </c>
      <c r="F4307">
        <v>486.05</v>
      </c>
      <c r="G4307">
        <v>391.58</v>
      </c>
      <c r="H4307">
        <v>10</v>
      </c>
      <c r="I4307">
        <f t="shared" si="203"/>
        <v>3915.7999999999997</v>
      </c>
    </row>
    <row r="4308" spans="1:9" x14ac:dyDescent="0.3">
      <c r="A4308" s="1">
        <v>45621</v>
      </c>
      <c r="B4308" s="1" t="str">
        <f t="shared" si="201"/>
        <v>November</v>
      </c>
      <c r="C4308" s="1" t="str">
        <f t="shared" si="202"/>
        <v>Festive</v>
      </c>
      <c r="D4308" t="s">
        <v>47</v>
      </c>
      <c r="E4308" t="s">
        <v>6</v>
      </c>
      <c r="F4308">
        <v>121.97</v>
      </c>
      <c r="G4308">
        <v>113.56</v>
      </c>
      <c r="H4308">
        <v>5</v>
      </c>
      <c r="I4308">
        <f t="shared" si="203"/>
        <v>567.79999999999995</v>
      </c>
    </row>
    <row r="4309" spans="1:9" x14ac:dyDescent="0.3">
      <c r="A4309" s="1">
        <v>45470</v>
      </c>
      <c r="B4309" s="1" t="str">
        <f t="shared" si="201"/>
        <v>June</v>
      </c>
      <c r="C4309" s="1" t="str">
        <f t="shared" si="202"/>
        <v>Summer</v>
      </c>
      <c r="D4309" t="s">
        <v>60</v>
      </c>
      <c r="E4309" t="s">
        <v>17</v>
      </c>
      <c r="F4309">
        <v>2.67</v>
      </c>
      <c r="G4309">
        <v>1.92</v>
      </c>
      <c r="H4309">
        <v>500</v>
      </c>
      <c r="I4309">
        <f t="shared" si="203"/>
        <v>960</v>
      </c>
    </row>
    <row r="4310" spans="1:9" x14ac:dyDescent="0.3">
      <c r="A4310" s="1">
        <v>45542</v>
      </c>
      <c r="B4310" s="1" t="str">
        <f t="shared" si="201"/>
        <v>September</v>
      </c>
      <c r="C4310" s="1" t="str">
        <f t="shared" si="202"/>
        <v>Monsoon</v>
      </c>
      <c r="D4310" t="s">
        <v>55</v>
      </c>
      <c r="E4310" t="s">
        <v>35</v>
      </c>
      <c r="F4310">
        <v>0.16</v>
      </c>
      <c r="G4310">
        <v>0.13</v>
      </c>
      <c r="H4310">
        <v>750</v>
      </c>
      <c r="I4310">
        <f t="shared" si="203"/>
        <v>97.5</v>
      </c>
    </row>
    <row r="4311" spans="1:9" x14ac:dyDescent="0.3">
      <c r="A4311" s="1">
        <v>45480</v>
      </c>
      <c r="B4311" s="1" t="str">
        <f t="shared" si="201"/>
        <v>July</v>
      </c>
      <c r="C4311" s="1" t="str">
        <f t="shared" si="202"/>
        <v>Monsoon</v>
      </c>
      <c r="D4311" t="s">
        <v>28</v>
      </c>
      <c r="E4311" t="s">
        <v>29</v>
      </c>
      <c r="F4311">
        <v>397.92</v>
      </c>
      <c r="G4311">
        <v>308.58</v>
      </c>
      <c r="H4311">
        <v>10</v>
      </c>
      <c r="I4311">
        <f t="shared" si="203"/>
        <v>3085.7999999999997</v>
      </c>
    </row>
    <row r="4312" spans="1:9" x14ac:dyDescent="0.3">
      <c r="A4312" s="1">
        <v>45489</v>
      </c>
      <c r="B4312" s="1" t="str">
        <f t="shared" si="201"/>
        <v>July</v>
      </c>
      <c r="C4312" s="1" t="str">
        <f t="shared" si="202"/>
        <v>Monsoon</v>
      </c>
      <c r="D4312" t="s">
        <v>50</v>
      </c>
      <c r="E4312" t="s">
        <v>6</v>
      </c>
      <c r="F4312">
        <v>0.3</v>
      </c>
      <c r="G4312">
        <v>0.21</v>
      </c>
      <c r="H4312">
        <v>2000</v>
      </c>
      <c r="I4312">
        <f t="shared" si="203"/>
        <v>420</v>
      </c>
    </row>
    <row r="4313" spans="1:9" x14ac:dyDescent="0.3">
      <c r="A4313" s="1">
        <v>45418</v>
      </c>
      <c r="B4313" s="1" t="str">
        <f t="shared" si="201"/>
        <v>May</v>
      </c>
      <c r="C4313" s="1" t="str">
        <f t="shared" si="202"/>
        <v>Summer</v>
      </c>
      <c r="D4313" t="s">
        <v>21</v>
      </c>
      <c r="E4313" t="s">
        <v>6</v>
      </c>
      <c r="F4313">
        <v>130.75</v>
      </c>
      <c r="G4313">
        <v>115.84</v>
      </c>
      <c r="H4313">
        <v>1</v>
      </c>
      <c r="I4313">
        <f t="shared" si="203"/>
        <v>115.84</v>
      </c>
    </row>
    <row r="4314" spans="1:9" x14ac:dyDescent="0.3">
      <c r="A4314" s="1">
        <v>45570</v>
      </c>
      <c r="B4314" s="1" t="str">
        <f t="shared" si="201"/>
        <v>October</v>
      </c>
      <c r="C4314" s="1" t="str">
        <f t="shared" si="202"/>
        <v>Festive</v>
      </c>
      <c r="D4314" t="s">
        <v>5</v>
      </c>
      <c r="E4314" t="s">
        <v>6</v>
      </c>
      <c r="F4314">
        <v>68.89</v>
      </c>
      <c r="G4314">
        <v>47.66</v>
      </c>
      <c r="H4314">
        <v>0.25</v>
      </c>
      <c r="I4314">
        <f t="shared" si="203"/>
        <v>11.914999999999999</v>
      </c>
    </row>
    <row r="4315" spans="1:9" x14ac:dyDescent="0.3">
      <c r="A4315" s="1">
        <v>45477</v>
      </c>
      <c r="B4315" s="1" t="str">
        <f t="shared" si="201"/>
        <v>July</v>
      </c>
      <c r="C4315" s="1" t="str">
        <f t="shared" si="202"/>
        <v>Monsoon</v>
      </c>
      <c r="D4315" t="s">
        <v>19</v>
      </c>
      <c r="E4315" t="s">
        <v>14</v>
      </c>
      <c r="F4315">
        <v>29.64</v>
      </c>
      <c r="G4315">
        <v>21.89</v>
      </c>
      <c r="H4315">
        <v>5</v>
      </c>
      <c r="I4315">
        <f t="shared" si="203"/>
        <v>109.45</v>
      </c>
    </row>
    <row r="4316" spans="1:9" x14ac:dyDescent="0.3">
      <c r="A4316" s="1">
        <v>45306</v>
      </c>
      <c r="B4316" s="1" t="str">
        <f t="shared" si="201"/>
        <v>January</v>
      </c>
      <c r="C4316" s="1" t="str">
        <f t="shared" si="202"/>
        <v>Winter</v>
      </c>
      <c r="D4316" t="s">
        <v>12</v>
      </c>
      <c r="E4316" t="s">
        <v>6</v>
      </c>
      <c r="F4316">
        <v>0.23</v>
      </c>
      <c r="G4316">
        <v>0.19</v>
      </c>
      <c r="H4316">
        <v>500</v>
      </c>
      <c r="I4316">
        <f t="shared" si="203"/>
        <v>95</v>
      </c>
    </row>
    <row r="4317" spans="1:9" x14ac:dyDescent="0.3">
      <c r="A4317" s="1">
        <v>45367</v>
      </c>
      <c r="B4317" s="1" t="str">
        <f t="shared" si="201"/>
        <v>March</v>
      </c>
      <c r="C4317" s="1" t="str">
        <f t="shared" si="202"/>
        <v>Winter</v>
      </c>
      <c r="D4317" t="s">
        <v>27</v>
      </c>
      <c r="E4317" t="s">
        <v>4</v>
      </c>
      <c r="F4317">
        <v>174.95</v>
      </c>
      <c r="G4317">
        <v>121.37</v>
      </c>
      <c r="H4317">
        <v>2</v>
      </c>
      <c r="I4317">
        <f t="shared" si="203"/>
        <v>242.74</v>
      </c>
    </row>
    <row r="4318" spans="1:9" x14ac:dyDescent="0.3">
      <c r="A4318" s="1">
        <v>45624</v>
      </c>
      <c r="B4318" s="1" t="str">
        <f t="shared" si="201"/>
        <v>November</v>
      </c>
      <c r="C4318" s="1" t="str">
        <f t="shared" si="202"/>
        <v>Festive</v>
      </c>
      <c r="D4318" t="s">
        <v>26</v>
      </c>
      <c r="E4318" t="s">
        <v>6</v>
      </c>
      <c r="F4318">
        <v>85.82</v>
      </c>
      <c r="G4318">
        <v>76.67</v>
      </c>
      <c r="H4318">
        <v>0.25</v>
      </c>
      <c r="I4318">
        <f t="shared" si="203"/>
        <v>19.1675</v>
      </c>
    </row>
    <row r="4319" spans="1:9" x14ac:dyDescent="0.3">
      <c r="A4319" s="1">
        <v>45367</v>
      </c>
      <c r="B4319" s="1" t="str">
        <f t="shared" si="201"/>
        <v>March</v>
      </c>
      <c r="C4319" s="1" t="str">
        <f t="shared" si="202"/>
        <v>Winter</v>
      </c>
      <c r="D4319" t="s">
        <v>9</v>
      </c>
      <c r="E4319" t="s">
        <v>6</v>
      </c>
      <c r="F4319">
        <v>0.41</v>
      </c>
      <c r="G4319">
        <v>0.32</v>
      </c>
      <c r="H4319">
        <v>1500</v>
      </c>
      <c r="I4319">
        <f t="shared" si="203"/>
        <v>480</v>
      </c>
    </row>
    <row r="4320" spans="1:9" x14ac:dyDescent="0.3">
      <c r="A4320" s="1">
        <v>45643</v>
      </c>
      <c r="B4320" s="1" t="str">
        <f t="shared" si="201"/>
        <v>December</v>
      </c>
      <c r="C4320" s="1" t="str">
        <f t="shared" si="202"/>
        <v>Festive</v>
      </c>
      <c r="D4320" t="s">
        <v>46</v>
      </c>
      <c r="E4320" t="s">
        <v>6</v>
      </c>
      <c r="F4320">
        <v>0.93</v>
      </c>
      <c r="G4320">
        <v>0.7</v>
      </c>
      <c r="H4320">
        <v>1500</v>
      </c>
      <c r="I4320">
        <f t="shared" si="203"/>
        <v>1050</v>
      </c>
    </row>
    <row r="4321" spans="1:9" x14ac:dyDescent="0.3">
      <c r="A4321" s="1">
        <v>45374</v>
      </c>
      <c r="B4321" s="1" t="str">
        <f t="shared" si="201"/>
        <v>March</v>
      </c>
      <c r="C4321" s="1" t="str">
        <f t="shared" si="202"/>
        <v>Winter</v>
      </c>
      <c r="D4321" t="s">
        <v>7</v>
      </c>
      <c r="E4321" t="s">
        <v>6</v>
      </c>
      <c r="F4321">
        <v>91.04</v>
      </c>
      <c r="G4321">
        <v>74.069999999999993</v>
      </c>
      <c r="H4321">
        <v>2</v>
      </c>
      <c r="I4321">
        <f t="shared" si="203"/>
        <v>148.13999999999999</v>
      </c>
    </row>
    <row r="4322" spans="1:9" x14ac:dyDescent="0.3">
      <c r="A4322" s="1">
        <v>45577</v>
      </c>
      <c r="B4322" s="1" t="str">
        <f t="shared" si="201"/>
        <v>October</v>
      </c>
      <c r="C4322" s="1" t="str">
        <f t="shared" si="202"/>
        <v>Festive</v>
      </c>
      <c r="D4322" t="s">
        <v>44</v>
      </c>
      <c r="E4322" t="s">
        <v>6</v>
      </c>
      <c r="F4322">
        <v>19.61</v>
      </c>
      <c r="G4322">
        <v>14.63</v>
      </c>
      <c r="H4322">
        <v>4</v>
      </c>
      <c r="I4322">
        <f t="shared" si="203"/>
        <v>58.52</v>
      </c>
    </row>
    <row r="4323" spans="1:9" x14ac:dyDescent="0.3">
      <c r="A4323" s="1">
        <v>45488</v>
      </c>
      <c r="B4323" s="1" t="str">
        <f t="shared" si="201"/>
        <v>July</v>
      </c>
      <c r="C4323" s="1" t="str">
        <f t="shared" si="202"/>
        <v>Monsoon</v>
      </c>
      <c r="D4323" t="s">
        <v>22</v>
      </c>
      <c r="E4323" t="s">
        <v>23</v>
      </c>
      <c r="F4323">
        <v>199.61</v>
      </c>
      <c r="G4323">
        <v>187.64</v>
      </c>
      <c r="H4323">
        <v>5</v>
      </c>
      <c r="I4323">
        <f t="shared" si="203"/>
        <v>938.19999999999993</v>
      </c>
    </row>
    <row r="4324" spans="1:9" x14ac:dyDescent="0.3">
      <c r="A4324" s="1">
        <v>45641</v>
      </c>
      <c r="B4324" s="1" t="str">
        <f t="shared" si="201"/>
        <v>December</v>
      </c>
      <c r="C4324" s="1" t="str">
        <f t="shared" si="202"/>
        <v>Festive</v>
      </c>
      <c r="D4324" t="s">
        <v>18</v>
      </c>
      <c r="E4324" t="s">
        <v>17</v>
      </c>
      <c r="F4324">
        <v>2.84</v>
      </c>
      <c r="G4324">
        <v>2.52</v>
      </c>
      <c r="H4324">
        <v>2000</v>
      </c>
      <c r="I4324">
        <f t="shared" si="203"/>
        <v>5040</v>
      </c>
    </row>
    <row r="4325" spans="1:9" x14ac:dyDescent="0.3">
      <c r="A4325" s="1">
        <v>45333</v>
      </c>
      <c r="B4325" s="1" t="str">
        <f t="shared" si="201"/>
        <v>February</v>
      </c>
      <c r="C4325" s="1" t="str">
        <f t="shared" si="202"/>
        <v>Winter</v>
      </c>
      <c r="D4325" t="s">
        <v>26</v>
      </c>
      <c r="E4325" t="s">
        <v>6</v>
      </c>
      <c r="F4325">
        <v>84.52</v>
      </c>
      <c r="G4325">
        <v>62.85</v>
      </c>
      <c r="H4325">
        <v>2</v>
      </c>
      <c r="I4325">
        <f t="shared" si="203"/>
        <v>125.7</v>
      </c>
    </row>
    <row r="4326" spans="1:9" x14ac:dyDescent="0.3">
      <c r="A4326" s="1">
        <v>45388</v>
      </c>
      <c r="B4326" s="1" t="str">
        <f t="shared" si="201"/>
        <v>April</v>
      </c>
      <c r="C4326" s="1" t="str">
        <f t="shared" si="202"/>
        <v>Summer</v>
      </c>
      <c r="D4326" t="s">
        <v>25</v>
      </c>
      <c r="E4326" t="s">
        <v>6</v>
      </c>
      <c r="F4326">
        <v>69.040000000000006</v>
      </c>
      <c r="G4326">
        <v>56.4</v>
      </c>
      <c r="H4326">
        <v>10</v>
      </c>
      <c r="I4326">
        <f t="shared" si="203"/>
        <v>564</v>
      </c>
    </row>
    <row r="4327" spans="1:9" x14ac:dyDescent="0.3">
      <c r="A4327" s="1">
        <v>45376</v>
      </c>
      <c r="B4327" s="1" t="str">
        <f t="shared" si="201"/>
        <v>March</v>
      </c>
      <c r="C4327" s="1" t="str">
        <f t="shared" si="202"/>
        <v>Winter</v>
      </c>
      <c r="D4327" t="s">
        <v>39</v>
      </c>
      <c r="E4327" t="s">
        <v>11</v>
      </c>
      <c r="F4327">
        <v>379.23</v>
      </c>
      <c r="G4327">
        <v>276.48</v>
      </c>
      <c r="H4327">
        <v>10</v>
      </c>
      <c r="I4327">
        <f t="shared" si="203"/>
        <v>2764.8</v>
      </c>
    </row>
    <row r="4328" spans="1:9" x14ac:dyDescent="0.3">
      <c r="A4328" s="1">
        <v>45421</v>
      </c>
      <c r="B4328" s="1" t="str">
        <f t="shared" si="201"/>
        <v>May</v>
      </c>
      <c r="C4328" s="1" t="str">
        <f t="shared" si="202"/>
        <v>Summer</v>
      </c>
      <c r="D4328" t="s">
        <v>59</v>
      </c>
      <c r="E4328" t="s">
        <v>6</v>
      </c>
      <c r="F4328">
        <v>15.26</v>
      </c>
      <c r="G4328">
        <v>10.19</v>
      </c>
      <c r="H4328">
        <v>1</v>
      </c>
      <c r="I4328">
        <f t="shared" si="203"/>
        <v>10.19</v>
      </c>
    </row>
    <row r="4329" spans="1:9" x14ac:dyDescent="0.3">
      <c r="A4329" s="1">
        <v>45548</v>
      </c>
      <c r="B4329" s="1" t="str">
        <f t="shared" si="201"/>
        <v>September</v>
      </c>
      <c r="C4329" s="1" t="str">
        <f t="shared" si="202"/>
        <v>Monsoon</v>
      </c>
      <c r="D4329" t="s">
        <v>8</v>
      </c>
      <c r="E4329" t="s">
        <v>6</v>
      </c>
      <c r="F4329">
        <v>19.8</v>
      </c>
      <c r="G4329">
        <v>15.51</v>
      </c>
      <c r="H4329">
        <v>6</v>
      </c>
      <c r="I4329">
        <f t="shared" si="203"/>
        <v>93.06</v>
      </c>
    </row>
    <row r="4330" spans="1:9" x14ac:dyDescent="0.3">
      <c r="A4330" s="1">
        <v>45487</v>
      </c>
      <c r="B4330" s="1" t="str">
        <f t="shared" si="201"/>
        <v>July</v>
      </c>
      <c r="C4330" s="1" t="str">
        <f t="shared" si="202"/>
        <v>Monsoon</v>
      </c>
      <c r="D4330" t="s">
        <v>47</v>
      </c>
      <c r="E4330" t="s">
        <v>6</v>
      </c>
      <c r="F4330">
        <v>76.67</v>
      </c>
      <c r="G4330">
        <v>66.48</v>
      </c>
      <c r="H4330">
        <v>1</v>
      </c>
      <c r="I4330">
        <f t="shared" si="203"/>
        <v>66.48</v>
      </c>
    </row>
    <row r="4331" spans="1:9" x14ac:dyDescent="0.3">
      <c r="A4331" s="1">
        <v>45502</v>
      </c>
      <c r="B4331" s="1" t="str">
        <f t="shared" si="201"/>
        <v>July</v>
      </c>
      <c r="C4331" s="1" t="str">
        <f t="shared" si="202"/>
        <v>Monsoon</v>
      </c>
      <c r="D4331" t="s">
        <v>37</v>
      </c>
      <c r="E4331" t="s">
        <v>33</v>
      </c>
      <c r="F4331">
        <v>0.04</v>
      </c>
      <c r="G4331">
        <v>0.03</v>
      </c>
      <c r="H4331">
        <v>100</v>
      </c>
      <c r="I4331">
        <f t="shared" si="203"/>
        <v>3</v>
      </c>
    </row>
    <row r="4332" spans="1:9" x14ac:dyDescent="0.3">
      <c r="A4332" s="1">
        <v>45337</v>
      </c>
      <c r="B4332" s="1" t="str">
        <f t="shared" si="201"/>
        <v>February</v>
      </c>
      <c r="C4332" s="1" t="str">
        <f t="shared" si="202"/>
        <v>Winter</v>
      </c>
      <c r="D4332" t="s">
        <v>38</v>
      </c>
      <c r="E4332" t="s">
        <v>23</v>
      </c>
      <c r="F4332">
        <v>265.08</v>
      </c>
      <c r="G4332">
        <v>193.23</v>
      </c>
      <c r="H4332">
        <v>10</v>
      </c>
      <c r="I4332">
        <f t="shared" si="203"/>
        <v>1932.3</v>
      </c>
    </row>
    <row r="4333" spans="1:9" x14ac:dyDescent="0.3">
      <c r="A4333" s="1">
        <v>45639</v>
      </c>
      <c r="B4333" s="1" t="str">
        <f t="shared" si="201"/>
        <v>December</v>
      </c>
      <c r="C4333" s="1" t="str">
        <f t="shared" si="202"/>
        <v>Festive</v>
      </c>
      <c r="D4333" t="s">
        <v>52</v>
      </c>
      <c r="E4333" t="s">
        <v>42</v>
      </c>
      <c r="F4333">
        <v>0.37</v>
      </c>
      <c r="G4333">
        <v>0.31</v>
      </c>
      <c r="H4333">
        <v>1500</v>
      </c>
      <c r="I4333">
        <f t="shared" si="203"/>
        <v>465</v>
      </c>
    </row>
    <row r="4334" spans="1:9" x14ac:dyDescent="0.3">
      <c r="A4334" s="1">
        <v>45468</v>
      </c>
      <c r="B4334" s="1" t="str">
        <f t="shared" si="201"/>
        <v>June</v>
      </c>
      <c r="C4334" s="1" t="str">
        <f t="shared" si="202"/>
        <v>Summer</v>
      </c>
      <c r="D4334" t="s">
        <v>26</v>
      </c>
      <c r="E4334" t="s">
        <v>6</v>
      </c>
      <c r="F4334">
        <v>45.91</v>
      </c>
      <c r="G4334">
        <v>40.72</v>
      </c>
      <c r="H4334">
        <v>10</v>
      </c>
      <c r="I4334">
        <f t="shared" si="203"/>
        <v>407.2</v>
      </c>
    </row>
    <row r="4335" spans="1:9" x14ac:dyDescent="0.3">
      <c r="A4335" s="1">
        <v>45429</v>
      </c>
      <c r="B4335" s="1" t="str">
        <f t="shared" si="201"/>
        <v>May</v>
      </c>
      <c r="C4335" s="1" t="str">
        <f t="shared" si="202"/>
        <v>Summer</v>
      </c>
      <c r="D4335" t="s">
        <v>31</v>
      </c>
      <c r="E4335" t="s">
        <v>11</v>
      </c>
      <c r="F4335">
        <v>346</v>
      </c>
      <c r="G4335">
        <v>278.5</v>
      </c>
      <c r="H4335">
        <v>1</v>
      </c>
      <c r="I4335">
        <f t="shared" si="203"/>
        <v>278.5</v>
      </c>
    </row>
    <row r="4336" spans="1:9" x14ac:dyDescent="0.3">
      <c r="A4336" s="1">
        <v>45495</v>
      </c>
      <c r="B4336" s="1" t="str">
        <f t="shared" si="201"/>
        <v>July</v>
      </c>
      <c r="C4336" s="1" t="str">
        <f t="shared" si="202"/>
        <v>Monsoon</v>
      </c>
      <c r="D4336" t="s">
        <v>16</v>
      </c>
      <c r="E4336" t="s">
        <v>17</v>
      </c>
      <c r="F4336">
        <v>6.19</v>
      </c>
      <c r="G4336">
        <v>4.28</v>
      </c>
      <c r="H4336">
        <v>350</v>
      </c>
      <c r="I4336">
        <f t="shared" si="203"/>
        <v>1498</v>
      </c>
    </row>
    <row r="4337" spans="1:9" x14ac:dyDescent="0.3">
      <c r="A4337" s="1">
        <v>45295</v>
      </c>
      <c r="B4337" s="1" t="str">
        <f t="shared" si="201"/>
        <v>January</v>
      </c>
      <c r="C4337" s="1" t="str">
        <f t="shared" si="202"/>
        <v>Winter</v>
      </c>
      <c r="D4337" t="s">
        <v>38</v>
      </c>
      <c r="E4337" t="s">
        <v>23</v>
      </c>
      <c r="F4337">
        <v>244.04</v>
      </c>
      <c r="G4337">
        <v>212.61</v>
      </c>
      <c r="H4337">
        <v>0.25</v>
      </c>
      <c r="I4337">
        <f t="shared" si="203"/>
        <v>53.152500000000003</v>
      </c>
    </row>
    <row r="4338" spans="1:9" x14ac:dyDescent="0.3">
      <c r="A4338" s="1">
        <v>45543</v>
      </c>
      <c r="B4338" s="1" t="str">
        <f t="shared" si="201"/>
        <v>September</v>
      </c>
      <c r="C4338" s="1" t="str">
        <f t="shared" si="202"/>
        <v>Monsoon</v>
      </c>
      <c r="D4338" t="s">
        <v>9</v>
      </c>
      <c r="E4338" t="s">
        <v>6</v>
      </c>
      <c r="F4338">
        <v>0.2</v>
      </c>
      <c r="G4338">
        <v>0.15</v>
      </c>
      <c r="H4338">
        <v>2000</v>
      </c>
      <c r="I4338">
        <f t="shared" si="203"/>
        <v>300</v>
      </c>
    </row>
    <row r="4339" spans="1:9" x14ac:dyDescent="0.3">
      <c r="A4339" s="1">
        <v>45574</v>
      </c>
      <c r="B4339" s="1" t="str">
        <f t="shared" si="201"/>
        <v>October</v>
      </c>
      <c r="C4339" s="1" t="str">
        <f t="shared" si="202"/>
        <v>Festive</v>
      </c>
      <c r="D4339" t="s">
        <v>27</v>
      </c>
      <c r="E4339" t="s">
        <v>4</v>
      </c>
      <c r="F4339">
        <v>87.65</v>
      </c>
      <c r="G4339">
        <v>66.5</v>
      </c>
      <c r="H4339">
        <v>10</v>
      </c>
      <c r="I4339">
        <f t="shared" si="203"/>
        <v>665</v>
      </c>
    </row>
    <row r="4340" spans="1:9" x14ac:dyDescent="0.3">
      <c r="A4340" s="1">
        <v>45505</v>
      </c>
      <c r="B4340" s="1" t="str">
        <f t="shared" si="201"/>
        <v>August</v>
      </c>
      <c r="C4340" s="1" t="str">
        <f t="shared" si="202"/>
        <v>Monsoon</v>
      </c>
      <c r="D4340" t="s">
        <v>47</v>
      </c>
      <c r="E4340" t="s">
        <v>6</v>
      </c>
      <c r="F4340">
        <v>149.62</v>
      </c>
      <c r="G4340">
        <v>116.83</v>
      </c>
      <c r="H4340">
        <v>3</v>
      </c>
      <c r="I4340">
        <f t="shared" si="203"/>
        <v>350.49</v>
      </c>
    </row>
    <row r="4341" spans="1:9" x14ac:dyDescent="0.3">
      <c r="A4341" s="1">
        <v>45439</v>
      </c>
      <c r="B4341" s="1" t="str">
        <f t="shared" si="201"/>
        <v>May</v>
      </c>
      <c r="C4341" s="1" t="str">
        <f t="shared" si="202"/>
        <v>Summer</v>
      </c>
      <c r="D4341" t="s">
        <v>31</v>
      </c>
      <c r="E4341" t="s">
        <v>11</v>
      </c>
      <c r="F4341">
        <v>575.97</v>
      </c>
      <c r="G4341">
        <v>441.17</v>
      </c>
      <c r="H4341">
        <v>10</v>
      </c>
      <c r="I4341">
        <f t="shared" si="203"/>
        <v>4411.7</v>
      </c>
    </row>
    <row r="4342" spans="1:9" x14ac:dyDescent="0.3">
      <c r="A4342" s="1">
        <v>45379</v>
      </c>
      <c r="B4342" s="1" t="str">
        <f t="shared" si="201"/>
        <v>March</v>
      </c>
      <c r="C4342" s="1" t="str">
        <f t="shared" si="202"/>
        <v>Winter</v>
      </c>
      <c r="D4342" t="s">
        <v>12</v>
      </c>
      <c r="E4342" t="s">
        <v>6</v>
      </c>
      <c r="F4342">
        <v>0.41</v>
      </c>
      <c r="G4342">
        <v>0.28999999999999998</v>
      </c>
      <c r="H4342">
        <v>4000</v>
      </c>
      <c r="I4342">
        <f t="shared" si="203"/>
        <v>1160</v>
      </c>
    </row>
    <row r="4343" spans="1:9" x14ac:dyDescent="0.3">
      <c r="A4343" s="1">
        <v>45589</v>
      </c>
      <c r="B4343" s="1" t="str">
        <f t="shared" si="201"/>
        <v>October</v>
      </c>
      <c r="C4343" s="1" t="str">
        <f t="shared" si="202"/>
        <v>Festive</v>
      </c>
      <c r="D4343" t="s">
        <v>38</v>
      </c>
      <c r="E4343" t="s">
        <v>23</v>
      </c>
      <c r="F4343">
        <v>220.03</v>
      </c>
      <c r="G4343">
        <v>147.34</v>
      </c>
      <c r="H4343">
        <v>3</v>
      </c>
      <c r="I4343">
        <f t="shared" si="203"/>
        <v>442.02</v>
      </c>
    </row>
    <row r="4344" spans="1:9" x14ac:dyDescent="0.3">
      <c r="A4344" s="1">
        <v>45393</v>
      </c>
      <c r="B4344" s="1" t="str">
        <f t="shared" si="201"/>
        <v>April</v>
      </c>
      <c r="C4344" s="1" t="str">
        <f t="shared" si="202"/>
        <v>Summer</v>
      </c>
      <c r="D4344" t="s">
        <v>55</v>
      </c>
      <c r="E4344" t="s">
        <v>35</v>
      </c>
      <c r="F4344">
        <v>0.46</v>
      </c>
      <c r="G4344">
        <v>0.42</v>
      </c>
      <c r="H4344">
        <v>200</v>
      </c>
      <c r="I4344">
        <f t="shared" si="203"/>
        <v>84</v>
      </c>
    </row>
    <row r="4345" spans="1:9" x14ac:dyDescent="0.3">
      <c r="A4345" s="1">
        <v>45549</v>
      </c>
      <c r="B4345" s="1" t="str">
        <f t="shared" si="201"/>
        <v>September</v>
      </c>
      <c r="C4345" s="1" t="str">
        <f t="shared" si="202"/>
        <v>Monsoon</v>
      </c>
      <c r="D4345" t="s">
        <v>54</v>
      </c>
      <c r="E4345" t="s">
        <v>6</v>
      </c>
      <c r="F4345">
        <v>0.13</v>
      </c>
      <c r="G4345">
        <v>0.11</v>
      </c>
      <c r="H4345">
        <v>5000</v>
      </c>
      <c r="I4345">
        <f t="shared" si="203"/>
        <v>550</v>
      </c>
    </row>
    <row r="4346" spans="1:9" x14ac:dyDescent="0.3">
      <c r="A4346" s="1">
        <v>45522</v>
      </c>
      <c r="B4346" s="1" t="str">
        <f t="shared" si="201"/>
        <v>August</v>
      </c>
      <c r="C4346" s="1" t="str">
        <f t="shared" si="202"/>
        <v>Monsoon</v>
      </c>
      <c r="D4346" t="s">
        <v>48</v>
      </c>
      <c r="E4346" t="s">
        <v>6</v>
      </c>
      <c r="F4346">
        <v>122.07</v>
      </c>
      <c r="G4346">
        <v>81.709999999999994</v>
      </c>
      <c r="H4346">
        <v>10</v>
      </c>
      <c r="I4346">
        <f t="shared" si="203"/>
        <v>817.09999999999991</v>
      </c>
    </row>
    <row r="4347" spans="1:9" x14ac:dyDescent="0.3">
      <c r="A4347" s="1">
        <v>45400</v>
      </c>
      <c r="B4347" s="1" t="str">
        <f t="shared" si="201"/>
        <v>April</v>
      </c>
      <c r="C4347" s="1" t="str">
        <f t="shared" si="202"/>
        <v>Summer</v>
      </c>
      <c r="D4347" t="s">
        <v>16</v>
      </c>
      <c r="E4347" t="s">
        <v>17</v>
      </c>
      <c r="F4347">
        <v>4.33</v>
      </c>
      <c r="G4347">
        <v>3.84</v>
      </c>
      <c r="H4347">
        <v>1000</v>
      </c>
      <c r="I4347">
        <f t="shared" si="203"/>
        <v>3840</v>
      </c>
    </row>
    <row r="4348" spans="1:9" x14ac:dyDescent="0.3">
      <c r="A4348" s="1">
        <v>45573</v>
      </c>
      <c r="B4348" s="1" t="str">
        <f t="shared" si="201"/>
        <v>October</v>
      </c>
      <c r="C4348" s="1" t="str">
        <f t="shared" si="202"/>
        <v>Festive</v>
      </c>
      <c r="D4348" t="s">
        <v>5</v>
      </c>
      <c r="E4348" t="s">
        <v>6</v>
      </c>
      <c r="F4348">
        <v>58.03</v>
      </c>
      <c r="G4348">
        <v>51.66</v>
      </c>
      <c r="H4348">
        <v>0.5</v>
      </c>
      <c r="I4348">
        <f t="shared" si="203"/>
        <v>25.83</v>
      </c>
    </row>
    <row r="4349" spans="1:9" x14ac:dyDescent="0.3">
      <c r="A4349" s="1">
        <v>45390</v>
      </c>
      <c r="B4349" s="1" t="str">
        <f t="shared" si="201"/>
        <v>April</v>
      </c>
      <c r="C4349" s="1" t="str">
        <f t="shared" si="202"/>
        <v>Summer</v>
      </c>
      <c r="D4349" t="s">
        <v>39</v>
      </c>
      <c r="E4349" t="s">
        <v>11</v>
      </c>
      <c r="F4349">
        <v>269.99</v>
      </c>
      <c r="G4349">
        <v>245.28</v>
      </c>
      <c r="H4349">
        <v>0.5</v>
      </c>
      <c r="I4349">
        <f t="shared" si="203"/>
        <v>122.64</v>
      </c>
    </row>
    <row r="4350" spans="1:9" x14ac:dyDescent="0.3">
      <c r="A4350" s="1">
        <v>45618</v>
      </c>
      <c r="B4350" s="1" t="str">
        <f t="shared" si="201"/>
        <v>November</v>
      </c>
      <c r="C4350" s="1" t="str">
        <f t="shared" si="202"/>
        <v>Festive</v>
      </c>
      <c r="D4350" t="s">
        <v>27</v>
      </c>
      <c r="E4350" t="s">
        <v>4</v>
      </c>
      <c r="F4350">
        <v>63.4</v>
      </c>
      <c r="G4350">
        <v>43.31</v>
      </c>
      <c r="H4350">
        <v>5</v>
      </c>
      <c r="I4350">
        <f t="shared" si="203"/>
        <v>216.55</v>
      </c>
    </row>
    <row r="4351" spans="1:9" x14ac:dyDescent="0.3">
      <c r="A4351" s="1">
        <v>45347</v>
      </c>
      <c r="B4351" s="1" t="str">
        <f t="shared" si="201"/>
        <v>February</v>
      </c>
      <c r="C4351" s="1" t="str">
        <f t="shared" si="202"/>
        <v>Winter</v>
      </c>
      <c r="D4351" t="s">
        <v>21</v>
      </c>
      <c r="E4351" t="s">
        <v>6</v>
      </c>
      <c r="F4351">
        <v>152.22</v>
      </c>
      <c r="G4351">
        <v>118.67</v>
      </c>
      <c r="H4351">
        <v>3</v>
      </c>
      <c r="I4351">
        <f t="shared" si="203"/>
        <v>356.01</v>
      </c>
    </row>
    <row r="4352" spans="1:9" x14ac:dyDescent="0.3">
      <c r="A4352" s="1">
        <v>45377</v>
      </c>
      <c r="B4352" s="1" t="str">
        <f t="shared" si="201"/>
        <v>March</v>
      </c>
      <c r="C4352" s="1" t="str">
        <f t="shared" si="202"/>
        <v>Winter</v>
      </c>
      <c r="D4352" t="s">
        <v>34</v>
      </c>
      <c r="E4352" t="s">
        <v>35</v>
      </c>
      <c r="F4352">
        <v>0.47</v>
      </c>
      <c r="G4352">
        <v>0.36</v>
      </c>
      <c r="H4352">
        <v>50</v>
      </c>
      <c r="I4352">
        <f t="shared" si="203"/>
        <v>18</v>
      </c>
    </row>
    <row r="4353" spans="1:9" x14ac:dyDescent="0.3">
      <c r="A4353" s="1">
        <v>45576</v>
      </c>
      <c r="B4353" s="1" t="str">
        <f t="shared" si="201"/>
        <v>October</v>
      </c>
      <c r="C4353" s="1" t="str">
        <f t="shared" si="202"/>
        <v>Festive</v>
      </c>
      <c r="D4353" t="s">
        <v>44</v>
      </c>
      <c r="E4353" t="s">
        <v>6</v>
      </c>
      <c r="F4353">
        <v>6.77</v>
      </c>
      <c r="G4353">
        <v>6.33</v>
      </c>
      <c r="H4353">
        <v>3</v>
      </c>
      <c r="I4353">
        <f t="shared" si="203"/>
        <v>18.990000000000002</v>
      </c>
    </row>
    <row r="4354" spans="1:9" x14ac:dyDescent="0.3">
      <c r="A4354" s="1">
        <v>45601</v>
      </c>
      <c r="B4354" s="1" t="str">
        <f t="shared" si="201"/>
        <v>November</v>
      </c>
      <c r="C4354" s="1" t="str">
        <f t="shared" si="202"/>
        <v>Festive</v>
      </c>
      <c r="D4354" t="s">
        <v>30</v>
      </c>
      <c r="E4354" t="s">
        <v>6</v>
      </c>
      <c r="F4354">
        <v>51.26</v>
      </c>
      <c r="G4354">
        <v>35.35</v>
      </c>
      <c r="H4354">
        <v>0.25</v>
      </c>
      <c r="I4354">
        <f t="shared" si="203"/>
        <v>8.8375000000000004</v>
      </c>
    </row>
    <row r="4355" spans="1:9" x14ac:dyDescent="0.3">
      <c r="A4355" s="1">
        <v>45569</v>
      </c>
      <c r="B4355" s="1" t="str">
        <f t="shared" ref="B4355:B4418" si="204">TEXT(A4355,"MMMM")</f>
        <v>October</v>
      </c>
      <c r="C4355" s="1" t="str">
        <f t="shared" ref="C4355:C4418" si="205">IF(OR(MONTH(A4355)=10,MONTH(A4355)=11,MONTH(A4355)=12),"Festive",
IF(OR(MONTH(A4355)=1,MONTH(A4355)=2,MONTH(A4355)=3),"Winter",
IF(OR(MONTH(A4355)=4,MONTH(A4355)=5,MONTH(A4355)=6),"Summer",
"Monsoon")))</f>
        <v>Festive</v>
      </c>
      <c r="D4355" t="s">
        <v>53</v>
      </c>
      <c r="E4355" t="s">
        <v>6</v>
      </c>
      <c r="F4355">
        <v>70.41</v>
      </c>
      <c r="G4355">
        <v>57.68</v>
      </c>
      <c r="H4355">
        <v>0.25</v>
      </c>
      <c r="I4355">
        <f t="shared" ref="I4355:I4418" si="206">H4355*G4355</f>
        <v>14.42</v>
      </c>
    </row>
    <row r="4356" spans="1:9" x14ac:dyDescent="0.3">
      <c r="A4356" s="1">
        <v>45536</v>
      </c>
      <c r="B4356" s="1" t="str">
        <f t="shared" si="204"/>
        <v>September</v>
      </c>
      <c r="C4356" s="1" t="str">
        <f t="shared" si="205"/>
        <v>Monsoon</v>
      </c>
      <c r="D4356" t="s">
        <v>48</v>
      </c>
      <c r="E4356" t="s">
        <v>6</v>
      </c>
      <c r="F4356">
        <v>80.53</v>
      </c>
      <c r="G4356">
        <v>72.89</v>
      </c>
      <c r="H4356">
        <v>0.25</v>
      </c>
      <c r="I4356">
        <f t="shared" si="206"/>
        <v>18.2225</v>
      </c>
    </row>
    <row r="4357" spans="1:9" x14ac:dyDescent="0.3">
      <c r="A4357" s="1">
        <v>45343</v>
      </c>
      <c r="B4357" s="1" t="str">
        <f t="shared" si="204"/>
        <v>February</v>
      </c>
      <c r="C4357" s="1" t="str">
        <f t="shared" si="205"/>
        <v>Winter</v>
      </c>
      <c r="D4357" t="s">
        <v>18</v>
      </c>
      <c r="E4357" t="s">
        <v>17</v>
      </c>
      <c r="F4357">
        <v>4.8499999999999996</v>
      </c>
      <c r="G4357">
        <v>4.2699999999999996</v>
      </c>
      <c r="H4357">
        <v>200</v>
      </c>
      <c r="I4357">
        <f t="shared" si="206"/>
        <v>853.99999999999989</v>
      </c>
    </row>
    <row r="4358" spans="1:9" x14ac:dyDescent="0.3">
      <c r="A4358" s="1">
        <v>45600</v>
      </c>
      <c r="B4358" s="1" t="str">
        <f t="shared" si="204"/>
        <v>November</v>
      </c>
      <c r="C4358" s="1" t="str">
        <f t="shared" si="205"/>
        <v>Festive</v>
      </c>
      <c r="D4358" t="s">
        <v>57</v>
      </c>
      <c r="E4358" t="s">
        <v>42</v>
      </c>
      <c r="F4358">
        <v>0.31</v>
      </c>
      <c r="G4358">
        <v>0.21</v>
      </c>
      <c r="H4358">
        <v>100</v>
      </c>
      <c r="I4358">
        <f t="shared" si="206"/>
        <v>21</v>
      </c>
    </row>
    <row r="4359" spans="1:9" x14ac:dyDescent="0.3">
      <c r="A4359" s="1">
        <v>45295</v>
      </c>
      <c r="B4359" s="1" t="str">
        <f t="shared" si="204"/>
        <v>January</v>
      </c>
      <c r="C4359" s="1" t="str">
        <f t="shared" si="205"/>
        <v>Winter</v>
      </c>
      <c r="D4359" t="s">
        <v>39</v>
      </c>
      <c r="E4359" t="s">
        <v>11</v>
      </c>
      <c r="F4359">
        <v>642.45000000000005</v>
      </c>
      <c r="G4359">
        <v>478.57</v>
      </c>
      <c r="H4359">
        <v>3</v>
      </c>
      <c r="I4359">
        <f t="shared" si="206"/>
        <v>1435.71</v>
      </c>
    </row>
    <row r="4360" spans="1:9" x14ac:dyDescent="0.3">
      <c r="A4360" s="1">
        <v>45313</v>
      </c>
      <c r="B4360" s="1" t="str">
        <f t="shared" si="204"/>
        <v>January</v>
      </c>
      <c r="C4360" s="1" t="str">
        <f t="shared" si="205"/>
        <v>Winter</v>
      </c>
      <c r="D4360" t="s">
        <v>27</v>
      </c>
      <c r="E4360" t="s">
        <v>4</v>
      </c>
      <c r="F4360">
        <v>148.53</v>
      </c>
      <c r="G4360">
        <v>126.48</v>
      </c>
      <c r="H4360">
        <v>0.25</v>
      </c>
      <c r="I4360">
        <f t="shared" si="206"/>
        <v>31.62</v>
      </c>
    </row>
    <row r="4361" spans="1:9" x14ac:dyDescent="0.3">
      <c r="A4361" s="1">
        <v>45632</v>
      </c>
      <c r="B4361" s="1" t="str">
        <f t="shared" si="204"/>
        <v>December</v>
      </c>
      <c r="C4361" s="1" t="str">
        <f t="shared" si="205"/>
        <v>Festive</v>
      </c>
      <c r="D4361" t="s">
        <v>18</v>
      </c>
      <c r="E4361" t="s">
        <v>17</v>
      </c>
      <c r="F4361">
        <v>1.85</v>
      </c>
      <c r="G4361">
        <v>1.55</v>
      </c>
      <c r="H4361">
        <v>5000</v>
      </c>
      <c r="I4361">
        <f t="shared" si="206"/>
        <v>7750</v>
      </c>
    </row>
    <row r="4362" spans="1:9" x14ac:dyDescent="0.3">
      <c r="A4362" s="1">
        <v>45484</v>
      </c>
      <c r="B4362" s="1" t="str">
        <f t="shared" si="204"/>
        <v>July</v>
      </c>
      <c r="C4362" s="1" t="str">
        <f t="shared" si="205"/>
        <v>Monsoon</v>
      </c>
      <c r="D4362" t="s">
        <v>41</v>
      </c>
      <c r="E4362" t="s">
        <v>42</v>
      </c>
      <c r="F4362">
        <v>0.72</v>
      </c>
      <c r="G4362">
        <v>0.51</v>
      </c>
      <c r="H4362">
        <v>750</v>
      </c>
      <c r="I4362">
        <f t="shared" si="206"/>
        <v>382.5</v>
      </c>
    </row>
    <row r="4363" spans="1:9" x14ac:dyDescent="0.3">
      <c r="A4363" s="1">
        <v>45428</v>
      </c>
      <c r="B4363" s="1" t="str">
        <f t="shared" si="204"/>
        <v>May</v>
      </c>
      <c r="C4363" s="1" t="str">
        <f t="shared" si="205"/>
        <v>Summer</v>
      </c>
      <c r="D4363" t="s">
        <v>48</v>
      </c>
      <c r="E4363" t="s">
        <v>6</v>
      </c>
      <c r="F4363">
        <v>110.82</v>
      </c>
      <c r="G4363">
        <v>74</v>
      </c>
      <c r="H4363">
        <v>0.25</v>
      </c>
      <c r="I4363">
        <f t="shared" si="206"/>
        <v>18.5</v>
      </c>
    </row>
    <row r="4364" spans="1:9" x14ac:dyDescent="0.3">
      <c r="A4364" s="1">
        <v>45534</v>
      </c>
      <c r="B4364" s="1" t="str">
        <f t="shared" si="204"/>
        <v>August</v>
      </c>
      <c r="C4364" s="1" t="str">
        <f t="shared" si="205"/>
        <v>Monsoon</v>
      </c>
      <c r="D4364" t="s">
        <v>50</v>
      </c>
      <c r="E4364" t="s">
        <v>6</v>
      </c>
      <c r="F4364">
        <v>0.48</v>
      </c>
      <c r="G4364">
        <v>0.46</v>
      </c>
      <c r="H4364">
        <v>1000</v>
      </c>
      <c r="I4364">
        <f t="shared" si="206"/>
        <v>460</v>
      </c>
    </row>
    <row r="4365" spans="1:9" x14ac:dyDescent="0.3">
      <c r="A4365" s="1">
        <v>45511</v>
      </c>
      <c r="B4365" s="1" t="str">
        <f t="shared" si="204"/>
        <v>August</v>
      </c>
      <c r="C4365" s="1" t="str">
        <f t="shared" si="205"/>
        <v>Monsoon</v>
      </c>
      <c r="D4365" t="s">
        <v>10</v>
      </c>
      <c r="E4365" t="s">
        <v>11</v>
      </c>
      <c r="F4365">
        <v>358.93</v>
      </c>
      <c r="G4365">
        <v>331.26</v>
      </c>
      <c r="H4365">
        <v>1</v>
      </c>
      <c r="I4365">
        <f t="shared" si="206"/>
        <v>331.26</v>
      </c>
    </row>
    <row r="4366" spans="1:9" x14ac:dyDescent="0.3">
      <c r="A4366" s="1">
        <v>45653</v>
      </c>
      <c r="B4366" s="1" t="str">
        <f t="shared" si="204"/>
        <v>December</v>
      </c>
      <c r="C4366" s="1" t="str">
        <f t="shared" si="205"/>
        <v>Festive</v>
      </c>
      <c r="D4366" t="s">
        <v>53</v>
      </c>
      <c r="E4366" t="s">
        <v>6</v>
      </c>
      <c r="F4366">
        <v>83.53</v>
      </c>
      <c r="G4366">
        <v>56.15</v>
      </c>
      <c r="H4366">
        <v>5</v>
      </c>
      <c r="I4366">
        <f t="shared" si="206"/>
        <v>280.75</v>
      </c>
    </row>
    <row r="4367" spans="1:9" x14ac:dyDescent="0.3">
      <c r="A4367" s="1">
        <v>45453</v>
      </c>
      <c r="B4367" s="1" t="str">
        <f t="shared" si="204"/>
        <v>June</v>
      </c>
      <c r="C4367" s="1" t="str">
        <f t="shared" si="205"/>
        <v>Summer</v>
      </c>
      <c r="D4367" t="s">
        <v>45</v>
      </c>
      <c r="E4367" t="s">
        <v>23</v>
      </c>
      <c r="F4367">
        <v>150.69</v>
      </c>
      <c r="G4367">
        <v>139.11000000000001</v>
      </c>
      <c r="H4367">
        <v>2</v>
      </c>
      <c r="I4367">
        <f t="shared" si="206"/>
        <v>278.22000000000003</v>
      </c>
    </row>
    <row r="4368" spans="1:9" x14ac:dyDescent="0.3">
      <c r="A4368" s="1">
        <v>45476</v>
      </c>
      <c r="B4368" s="1" t="str">
        <f t="shared" si="204"/>
        <v>July</v>
      </c>
      <c r="C4368" s="1" t="str">
        <f t="shared" si="205"/>
        <v>Monsoon</v>
      </c>
      <c r="D4368" t="s">
        <v>27</v>
      </c>
      <c r="E4368" t="s">
        <v>4</v>
      </c>
      <c r="F4368">
        <v>79.38</v>
      </c>
      <c r="G4368">
        <v>72.900000000000006</v>
      </c>
      <c r="H4368">
        <v>2</v>
      </c>
      <c r="I4368">
        <f t="shared" si="206"/>
        <v>145.80000000000001</v>
      </c>
    </row>
    <row r="4369" spans="1:9" x14ac:dyDescent="0.3">
      <c r="A4369" s="1">
        <v>45485</v>
      </c>
      <c r="B4369" s="1" t="str">
        <f t="shared" si="204"/>
        <v>July</v>
      </c>
      <c r="C4369" s="1" t="str">
        <f t="shared" si="205"/>
        <v>Monsoon</v>
      </c>
      <c r="D4369" t="s">
        <v>7</v>
      </c>
      <c r="E4369" t="s">
        <v>6</v>
      </c>
      <c r="F4369">
        <v>83.23</v>
      </c>
      <c r="G4369">
        <v>79.209999999999994</v>
      </c>
      <c r="H4369">
        <v>5</v>
      </c>
      <c r="I4369">
        <f t="shared" si="206"/>
        <v>396.04999999999995</v>
      </c>
    </row>
    <row r="4370" spans="1:9" x14ac:dyDescent="0.3">
      <c r="A4370" s="1">
        <v>45474</v>
      </c>
      <c r="B4370" s="1" t="str">
        <f t="shared" si="204"/>
        <v>July</v>
      </c>
      <c r="C4370" s="1" t="str">
        <f t="shared" si="205"/>
        <v>Monsoon</v>
      </c>
      <c r="D4370" t="s">
        <v>54</v>
      </c>
      <c r="E4370" t="s">
        <v>6</v>
      </c>
      <c r="F4370">
        <v>0.25</v>
      </c>
      <c r="G4370">
        <v>0.2</v>
      </c>
      <c r="H4370">
        <v>2000</v>
      </c>
      <c r="I4370">
        <f t="shared" si="206"/>
        <v>400</v>
      </c>
    </row>
    <row r="4371" spans="1:9" x14ac:dyDescent="0.3">
      <c r="A4371" s="1">
        <v>45343</v>
      </c>
      <c r="B4371" s="1" t="str">
        <f t="shared" si="204"/>
        <v>February</v>
      </c>
      <c r="C4371" s="1" t="str">
        <f t="shared" si="205"/>
        <v>Winter</v>
      </c>
      <c r="D4371" t="s">
        <v>28</v>
      </c>
      <c r="E4371" t="s">
        <v>29</v>
      </c>
      <c r="F4371">
        <v>352.45</v>
      </c>
      <c r="G4371">
        <v>279.45</v>
      </c>
      <c r="H4371">
        <v>5</v>
      </c>
      <c r="I4371">
        <f t="shared" si="206"/>
        <v>1397.25</v>
      </c>
    </row>
    <row r="4372" spans="1:9" x14ac:dyDescent="0.3">
      <c r="A4372" s="1">
        <v>45655</v>
      </c>
      <c r="B4372" s="1" t="str">
        <f t="shared" si="204"/>
        <v>December</v>
      </c>
      <c r="C4372" s="1" t="str">
        <f t="shared" si="205"/>
        <v>Festive</v>
      </c>
      <c r="D4372" t="s">
        <v>60</v>
      </c>
      <c r="E4372" t="s">
        <v>17</v>
      </c>
      <c r="F4372">
        <v>1.48</v>
      </c>
      <c r="G4372">
        <v>1.06</v>
      </c>
      <c r="H4372">
        <v>4000</v>
      </c>
      <c r="I4372">
        <f t="shared" si="206"/>
        <v>4240</v>
      </c>
    </row>
    <row r="4373" spans="1:9" x14ac:dyDescent="0.3">
      <c r="A4373" s="1">
        <v>45363</v>
      </c>
      <c r="B4373" s="1" t="str">
        <f t="shared" si="204"/>
        <v>March</v>
      </c>
      <c r="C4373" s="1" t="str">
        <f t="shared" si="205"/>
        <v>Winter</v>
      </c>
      <c r="D4373" t="s">
        <v>59</v>
      </c>
      <c r="E4373" t="s">
        <v>6</v>
      </c>
      <c r="F4373">
        <v>12.23</v>
      </c>
      <c r="G4373">
        <v>10.72</v>
      </c>
      <c r="H4373">
        <v>10</v>
      </c>
      <c r="I4373">
        <f t="shared" si="206"/>
        <v>107.2</v>
      </c>
    </row>
    <row r="4374" spans="1:9" x14ac:dyDescent="0.3">
      <c r="A4374" s="1">
        <v>45581</v>
      </c>
      <c r="B4374" s="1" t="str">
        <f t="shared" si="204"/>
        <v>October</v>
      </c>
      <c r="C4374" s="1" t="str">
        <f t="shared" si="205"/>
        <v>Festive</v>
      </c>
      <c r="D4374" t="s">
        <v>18</v>
      </c>
      <c r="E4374" t="s">
        <v>17</v>
      </c>
      <c r="F4374">
        <v>3.46</v>
      </c>
      <c r="G4374">
        <v>2.5099999999999998</v>
      </c>
      <c r="H4374">
        <v>250</v>
      </c>
      <c r="I4374">
        <f t="shared" si="206"/>
        <v>627.5</v>
      </c>
    </row>
    <row r="4375" spans="1:9" x14ac:dyDescent="0.3">
      <c r="A4375" s="1">
        <v>45435</v>
      </c>
      <c r="B4375" s="1" t="str">
        <f t="shared" si="204"/>
        <v>May</v>
      </c>
      <c r="C4375" s="1" t="str">
        <f t="shared" si="205"/>
        <v>Summer</v>
      </c>
      <c r="D4375" t="s">
        <v>40</v>
      </c>
      <c r="E4375" t="s">
        <v>29</v>
      </c>
      <c r="F4375">
        <v>118.26</v>
      </c>
      <c r="G4375">
        <v>89.38</v>
      </c>
      <c r="H4375">
        <v>10</v>
      </c>
      <c r="I4375">
        <f t="shared" si="206"/>
        <v>893.8</v>
      </c>
    </row>
    <row r="4376" spans="1:9" x14ac:dyDescent="0.3">
      <c r="A4376" s="1">
        <v>45419</v>
      </c>
      <c r="B4376" s="1" t="str">
        <f t="shared" si="204"/>
        <v>May</v>
      </c>
      <c r="C4376" s="1" t="str">
        <f t="shared" si="205"/>
        <v>Summer</v>
      </c>
      <c r="D4376" t="s">
        <v>43</v>
      </c>
      <c r="E4376" t="s">
        <v>6</v>
      </c>
      <c r="F4376">
        <v>81.19</v>
      </c>
      <c r="G4376">
        <v>62.4</v>
      </c>
      <c r="H4376">
        <v>3</v>
      </c>
      <c r="I4376">
        <f t="shared" si="206"/>
        <v>187.2</v>
      </c>
    </row>
    <row r="4377" spans="1:9" x14ac:dyDescent="0.3">
      <c r="A4377" s="1">
        <v>45645</v>
      </c>
      <c r="B4377" s="1" t="str">
        <f t="shared" si="204"/>
        <v>December</v>
      </c>
      <c r="C4377" s="1" t="str">
        <f t="shared" si="205"/>
        <v>Festive</v>
      </c>
      <c r="D4377" t="s">
        <v>60</v>
      </c>
      <c r="E4377" t="s">
        <v>17</v>
      </c>
      <c r="F4377">
        <v>4.12</v>
      </c>
      <c r="G4377">
        <v>3.26</v>
      </c>
      <c r="H4377">
        <v>5000</v>
      </c>
      <c r="I4377">
        <f t="shared" si="206"/>
        <v>16299.999999999998</v>
      </c>
    </row>
    <row r="4378" spans="1:9" x14ac:dyDescent="0.3">
      <c r="A4378" s="1">
        <v>45535</v>
      </c>
      <c r="B4378" s="1" t="str">
        <f t="shared" si="204"/>
        <v>August</v>
      </c>
      <c r="C4378" s="1" t="str">
        <f t="shared" si="205"/>
        <v>Monsoon</v>
      </c>
      <c r="D4378" t="s">
        <v>22</v>
      </c>
      <c r="E4378" t="s">
        <v>23</v>
      </c>
      <c r="F4378">
        <v>272.77999999999997</v>
      </c>
      <c r="G4378">
        <v>251.95</v>
      </c>
      <c r="H4378">
        <v>5</v>
      </c>
      <c r="I4378">
        <f t="shared" si="206"/>
        <v>1259.75</v>
      </c>
    </row>
    <row r="4379" spans="1:9" x14ac:dyDescent="0.3">
      <c r="A4379" s="1">
        <v>45388</v>
      </c>
      <c r="B4379" s="1" t="str">
        <f t="shared" si="204"/>
        <v>April</v>
      </c>
      <c r="C4379" s="1" t="str">
        <f t="shared" si="205"/>
        <v>Summer</v>
      </c>
      <c r="D4379" t="s">
        <v>53</v>
      </c>
      <c r="E4379" t="s">
        <v>6</v>
      </c>
      <c r="F4379">
        <v>51.22</v>
      </c>
      <c r="G4379">
        <v>40.840000000000003</v>
      </c>
      <c r="H4379">
        <v>1</v>
      </c>
      <c r="I4379">
        <f t="shared" si="206"/>
        <v>40.840000000000003</v>
      </c>
    </row>
    <row r="4380" spans="1:9" x14ac:dyDescent="0.3">
      <c r="A4380" s="1">
        <v>45647</v>
      </c>
      <c r="B4380" s="1" t="str">
        <f t="shared" si="204"/>
        <v>December</v>
      </c>
      <c r="C4380" s="1" t="str">
        <f t="shared" si="205"/>
        <v>Festive</v>
      </c>
      <c r="D4380" t="s">
        <v>26</v>
      </c>
      <c r="E4380" t="s">
        <v>6</v>
      </c>
      <c r="F4380">
        <v>78.28</v>
      </c>
      <c r="G4380">
        <v>73.81</v>
      </c>
      <c r="H4380">
        <v>3</v>
      </c>
      <c r="I4380">
        <f t="shared" si="206"/>
        <v>221.43</v>
      </c>
    </row>
    <row r="4381" spans="1:9" x14ac:dyDescent="0.3">
      <c r="A4381" s="1">
        <v>45456</v>
      </c>
      <c r="B4381" s="1" t="str">
        <f t="shared" si="204"/>
        <v>June</v>
      </c>
      <c r="C4381" s="1" t="str">
        <f t="shared" si="205"/>
        <v>Summer</v>
      </c>
      <c r="D4381" t="s">
        <v>56</v>
      </c>
      <c r="E4381" t="s">
        <v>29</v>
      </c>
      <c r="F4381">
        <v>116.81</v>
      </c>
      <c r="G4381">
        <v>79.22</v>
      </c>
      <c r="H4381">
        <v>4</v>
      </c>
      <c r="I4381">
        <f t="shared" si="206"/>
        <v>316.88</v>
      </c>
    </row>
    <row r="4382" spans="1:9" x14ac:dyDescent="0.3">
      <c r="A4382" s="1">
        <v>45612</v>
      </c>
      <c r="B4382" s="1" t="str">
        <f t="shared" si="204"/>
        <v>November</v>
      </c>
      <c r="C4382" s="1" t="str">
        <f t="shared" si="205"/>
        <v>Festive</v>
      </c>
      <c r="D4382" t="s">
        <v>5</v>
      </c>
      <c r="E4382" t="s">
        <v>6</v>
      </c>
      <c r="F4382">
        <v>67.430000000000007</v>
      </c>
      <c r="G4382">
        <v>45.45</v>
      </c>
      <c r="H4382">
        <v>2</v>
      </c>
      <c r="I4382">
        <f t="shared" si="206"/>
        <v>90.9</v>
      </c>
    </row>
    <row r="4383" spans="1:9" x14ac:dyDescent="0.3">
      <c r="A4383" s="1">
        <v>45458</v>
      </c>
      <c r="B4383" s="1" t="str">
        <f t="shared" si="204"/>
        <v>June</v>
      </c>
      <c r="C4383" s="1" t="str">
        <f t="shared" si="205"/>
        <v>Summer</v>
      </c>
      <c r="D4383" t="s">
        <v>60</v>
      </c>
      <c r="E4383" t="s">
        <v>17</v>
      </c>
      <c r="F4383">
        <v>4.67</v>
      </c>
      <c r="G4383">
        <v>3.24</v>
      </c>
      <c r="H4383">
        <v>4000</v>
      </c>
      <c r="I4383">
        <f t="shared" si="206"/>
        <v>12960</v>
      </c>
    </row>
    <row r="4384" spans="1:9" x14ac:dyDescent="0.3">
      <c r="A4384" s="1">
        <v>45411</v>
      </c>
      <c r="B4384" s="1" t="str">
        <f t="shared" si="204"/>
        <v>April</v>
      </c>
      <c r="C4384" s="1" t="str">
        <f t="shared" si="205"/>
        <v>Summer</v>
      </c>
      <c r="D4384" t="s">
        <v>57</v>
      </c>
      <c r="E4384" t="s">
        <v>42</v>
      </c>
      <c r="F4384">
        <v>0.24</v>
      </c>
      <c r="G4384">
        <v>0.22</v>
      </c>
      <c r="H4384">
        <v>50</v>
      </c>
      <c r="I4384">
        <f t="shared" si="206"/>
        <v>11</v>
      </c>
    </row>
    <row r="4385" spans="1:9" x14ac:dyDescent="0.3">
      <c r="A4385" s="1">
        <v>45496</v>
      </c>
      <c r="B4385" s="1" t="str">
        <f t="shared" si="204"/>
        <v>July</v>
      </c>
      <c r="C4385" s="1" t="str">
        <f t="shared" si="205"/>
        <v>Monsoon</v>
      </c>
      <c r="D4385" t="s">
        <v>43</v>
      </c>
      <c r="E4385" t="s">
        <v>6</v>
      </c>
      <c r="F4385">
        <v>126.81</v>
      </c>
      <c r="G4385">
        <v>86.07</v>
      </c>
      <c r="H4385">
        <v>10</v>
      </c>
      <c r="I4385">
        <f t="shared" si="206"/>
        <v>860.69999999999993</v>
      </c>
    </row>
    <row r="4386" spans="1:9" x14ac:dyDescent="0.3">
      <c r="A4386" s="1">
        <v>45333</v>
      </c>
      <c r="B4386" s="1" t="str">
        <f t="shared" si="204"/>
        <v>February</v>
      </c>
      <c r="C4386" s="1" t="str">
        <f t="shared" si="205"/>
        <v>Winter</v>
      </c>
      <c r="D4386" t="s">
        <v>50</v>
      </c>
      <c r="E4386" t="s">
        <v>6</v>
      </c>
      <c r="F4386">
        <v>0.24</v>
      </c>
      <c r="G4386">
        <v>0.2</v>
      </c>
      <c r="H4386">
        <v>750</v>
      </c>
      <c r="I4386">
        <f t="shared" si="206"/>
        <v>150</v>
      </c>
    </row>
    <row r="4387" spans="1:9" x14ac:dyDescent="0.3">
      <c r="A4387" s="1">
        <v>45626</v>
      </c>
      <c r="B4387" s="1" t="str">
        <f t="shared" si="204"/>
        <v>November</v>
      </c>
      <c r="C4387" s="1" t="str">
        <f t="shared" si="205"/>
        <v>Festive</v>
      </c>
      <c r="D4387" t="s">
        <v>30</v>
      </c>
      <c r="E4387" t="s">
        <v>6</v>
      </c>
      <c r="F4387">
        <v>62.31</v>
      </c>
      <c r="G4387">
        <v>45.56</v>
      </c>
      <c r="H4387">
        <v>2</v>
      </c>
      <c r="I4387">
        <f t="shared" si="206"/>
        <v>91.12</v>
      </c>
    </row>
    <row r="4388" spans="1:9" x14ac:dyDescent="0.3">
      <c r="A4388" s="1">
        <v>45343</v>
      </c>
      <c r="B4388" s="1" t="str">
        <f t="shared" si="204"/>
        <v>February</v>
      </c>
      <c r="C4388" s="1" t="str">
        <f t="shared" si="205"/>
        <v>Winter</v>
      </c>
      <c r="D4388" t="s">
        <v>45</v>
      </c>
      <c r="E4388" t="s">
        <v>23</v>
      </c>
      <c r="F4388">
        <v>229.27</v>
      </c>
      <c r="G4388">
        <v>187.42</v>
      </c>
      <c r="H4388">
        <v>5</v>
      </c>
      <c r="I4388">
        <f t="shared" si="206"/>
        <v>937.09999999999991</v>
      </c>
    </row>
    <row r="4389" spans="1:9" x14ac:dyDescent="0.3">
      <c r="A4389" s="1">
        <v>45442</v>
      </c>
      <c r="B4389" s="1" t="str">
        <f t="shared" si="204"/>
        <v>May</v>
      </c>
      <c r="C4389" s="1" t="str">
        <f t="shared" si="205"/>
        <v>Summer</v>
      </c>
      <c r="D4389" t="s">
        <v>51</v>
      </c>
      <c r="E4389" t="s">
        <v>6</v>
      </c>
      <c r="F4389">
        <v>64.569999999999993</v>
      </c>
      <c r="G4389">
        <v>47.73</v>
      </c>
      <c r="H4389">
        <v>10</v>
      </c>
      <c r="I4389">
        <f t="shared" si="206"/>
        <v>477.29999999999995</v>
      </c>
    </row>
    <row r="4390" spans="1:9" x14ac:dyDescent="0.3">
      <c r="A4390" s="1">
        <v>45365</v>
      </c>
      <c r="B4390" s="1" t="str">
        <f t="shared" si="204"/>
        <v>March</v>
      </c>
      <c r="C4390" s="1" t="str">
        <f t="shared" si="205"/>
        <v>Winter</v>
      </c>
      <c r="D4390" t="s">
        <v>27</v>
      </c>
      <c r="E4390" t="s">
        <v>4</v>
      </c>
      <c r="F4390">
        <v>93.78</v>
      </c>
      <c r="G4390">
        <v>70.84</v>
      </c>
      <c r="H4390">
        <v>3</v>
      </c>
      <c r="I4390">
        <f t="shared" si="206"/>
        <v>212.52</v>
      </c>
    </row>
    <row r="4391" spans="1:9" x14ac:dyDescent="0.3">
      <c r="A4391" s="1">
        <v>45550</v>
      </c>
      <c r="B4391" s="1" t="str">
        <f t="shared" si="204"/>
        <v>September</v>
      </c>
      <c r="C4391" s="1" t="str">
        <f t="shared" si="205"/>
        <v>Monsoon</v>
      </c>
      <c r="D4391" t="s">
        <v>28</v>
      </c>
      <c r="E4391" t="s">
        <v>29</v>
      </c>
      <c r="F4391">
        <v>412.94</v>
      </c>
      <c r="G4391">
        <v>331.39</v>
      </c>
      <c r="H4391">
        <v>10</v>
      </c>
      <c r="I4391">
        <f t="shared" si="206"/>
        <v>3313.8999999999996</v>
      </c>
    </row>
    <row r="4392" spans="1:9" x14ac:dyDescent="0.3">
      <c r="A4392" s="1">
        <v>45629</v>
      </c>
      <c r="B4392" s="1" t="str">
        <f t="shared" si="204"/>
        <v>December</v>
      </c>
      <c r="C4392" s="1" t="str">
        <f t="shared" si="205"/>
        <v>Festive</v>
      </c>
      <c r="D4392" t="s">
        <v>51</v>
      </c>
      <c r="E4392" t="s">
        <v>6</v>
      </c>
      <c r="F4392">
        <v>111.63</v>
      </c>
      <c r="G4392">
        <v>88.25</v>
      </c>
      <c r="H4392">
        <v>0.5</v>
      </c>
      <c r="I4392">
        <f t="shared" si="206"/>
        <v>44.125</v>
      </c>
    </row>
    <row r="4393" spans="1:9" x14ac:dyDescent="0.3">
      <c r="A4393" s="1">
        <v>45446</v>
      </c>
      <c r="B4393" s="1" t="str">
        <f t="shared" si="204"/>
        <v>June</v>
      </c>
      <c r="C4393" s="1" t="str">
        <f t="shared" si="205"/>
        <v>Summer</v>
      </c>
      <c r="D4393" t="s">
        <v>34</v>
      </c>
      <c r="E4393" t="s">
        <v>35</v>
      </c>
      <c r="F4393">
        <v>0.34</v>
      </c>
      <c r="G4393">
        <v>0.24</v>
      </c>
      <c r="H4393">
        <v>100</v>
      </c>
      <c r="I4393">
        <f t="shared" si="206"/>
        <v>24</v>
      </c>
    </row>
    <row r="4394" spans="1:9" x14ac:dyDescent="0.3">
      <c r="A4394" s="1">
        <v>45531</v>
      </c>
      <c r="B4394" s="1" t="str">
        <f t="shared" si="204"/>
        <v>August</v>
      </c>
      <c r="C4394" s="1" t="str">
        <f t="shared" si="205"/>
        <v>Monsoon</v>
      </c>
      <c r="D4394" t="s">
        <v>31</v>
      </c>
      <c r="E4394" t="s">
        <v>11</v>
      </c>
      <c r="F4394">
        <v>310.52999999999997</v>
      </c>
      <c r="G4394">
        <v>279.92</v>
      </c>
      <c r="H4394">
        <v>5</v>
      </c>
      <c r="I4394">
        <f t="shared" si="206"/>
        <v>1399.6000000000001</v>
      </c>
    </row>
    <row r="4395" spans="1:9" x14ac:dyDescent="0.3">
      <c r="A4395" s="1">
        <v>45623</v>
      </c>
      <c r="B4395" s="1" t="str">
        <f t="shared" si="204"/>
        <v>November</v>
      </c>
      <c r="C4395" s="1" t="str">
        <f t="shared" si="205"/>
        <v>Festive</v>
      </c>
      <c r="D4395" t="s">
        <v>18</v>
      </c>
      <c r="E4395" t="s">
        <v>17</v>
      </c>
      <c r="F4395">
        <v>4.53</v>
      </c>
      <c r="G4395">
        <v>3.72</v>
      </c>
      <c r="H4395">
        <v>750</v>
      </c>
      <c r="I4395">
        <f t="shared" si="206"/>
        <v>2790</v>
      </c>
    </row>
    <row r="4396" spans="1:9" x14ac:dyDescent="0.3">
      <c r="A4396" s="1">
        <v>45538</v>
      </c>
      <c r="B4396" s="1" t="str">
        <f t="shared" si="204"/>
        <v>September</v>
      </c>
      <c r="C4396" s="1" t="str">
        <f t="shared" si="205"/>
        <v>Monsoon</v>
      </c>
      <c r="D4396" t="s">
        <v>48</v>
      </c>
      <c r="E4396" t="s">
        <v>6</v>
      </c>
      <c r="F4396">
        <v>84.98</v>
      </c>
      <c r="G4396">
        <v>76.77</v>
      </c>
      <c r="H4396">
        <v>1</v>
      </c>
      <c r="I4396">
        <f t="shared" si="206"/>
        <v>76.77</v>
      </c>
    </row>
    <row r="4397" spans="1:9" x14ac:dyDescent="0.3">
      <c r="A4397" s="1">
        <v>45415</v>
      </c>
      <c r="B4397" s="1" t="str">
        <f t="shared" si="204"/>
        <v>May</v>
      </c>
      <c r="C4397" s="1" t="str">
        <f t="shared" si="205"/>
        <v>Summer</v>
      </c>
      <c r="D4397" t="s">
        <v>40</v>
      </c>
      <c r="E4397" t="s">
        <v>29</v>
      </c>
      <c r="F4397">
        <v>114.1</v>
      </c>
      <c r="G4397">
        <v>79.16</v>
      </c>
      <c r="H4397">
        <v>3</v>
      </c>
      <c r="I4397">
        <f t="shared" si="206"/>
        <v>237.48</v>
      </c>
    </row>
    <row r="4398" spans="1:9" x14ac:dyDescent="0.3">
      <c r="A4398" s="1">
        <v>45587</v>
      </c>
      <c r="B4398" s="1" t="str">
        <f t="shared" si="204"/>
        <v>October</v>
      </c>
      <c r="C4398" s="1" t="str">
        <f t="shared" si="205"/>
        <v>Festive</v>
      </c>
      <c r="D4398" t="s">
        <v>36</v>
      </c>
      <c r="E4398" t="s">
        <v>35</v>
      </c>
      <c r="F4398">
        <v>0.38</v>
      </c>
      <c r="G4398">
        <v>0.36</v>
      </c>
      <c r="H4398">
        <v>50</v>
      </c>
      <c r="I4398">
        <f t="shared" si="206"/>
        <v>18</v>
      </c>
    </row>
    <row r="4399" spans="1:9" x14ac:dyDescent="0.3">
      <c r="A4399" s="1">
        <v>45337</v>
      </c>
      <c r="B4399" s="1" t="str">
        <f t="shared" si="204"/>
        <v>February</v>
      </c>
      <c r="C4399" s="1" t="str">
        <f t="shared" si="205"/>
        <v>Winter</v>
      </c>
      <c r="D4399" t="s">
        <v>24</v>
      </c>
      <c r="E4399" t="s">
        <v>6</v>
      </c>
      <c r="F4399">
        <v>0.14000000000000001</v>
      </c>
      <c r="G4399">
        <v>0.11</v>
      </c>
      <c r="H4399">
        <v>50</v>
      </c>
      <c r="I4399">
        <f t="shared" si="206"/>
        <v>5.5</v>
      </c>
    </row>
    <row r="4400" spans="1:9" x14ac:dyDescent="0.3">
      <c r="A4400" s="1">
        <v>45657</v>
      </c>
      <c r="B4400" s="1" t="str">
        <f t="shared" si="204"/>
        <v>December</v>
      </c>
      <c r="C4400" s="1" t="str">
        <f t="shared" si="205"/>
        <v>Festive</v>
      </c>
      <c r="D4400" t="s">
        <v>9</v>
      </c>
      <c r="E4400" t="s">
        <v>6</v>
      </c>
      <c r="F4400">
        <v>0.65</v>
      </c>
      <c r="G4400">
        <v>0.44</v>
      </c>
      <c r="H4400">
        <v>750</v>
      </c>
      <c r="I4400">
        <f t="shared" si="206"/>
        <v>330</v>
      </c>
    </row>
    <row r="4401" spans="1:9" x14ac:dyDescent="0.3">
      <c r="A4401" s="1">
        <v>45607</v>
      </c>
      <c r="B4401" s="1" t="str">
        <f t="shared" si="204"/>
        <v>November</v>
      </c>
      <c r="C4401" s="1" t="str">
        <f t="shared" si="205"/>
        <v>Festive</v>
      </c>
      <c r="D4401" t="s">
        <v>50</v>
      </c>
      <c r="E4401" t="s">
        <v>6</v>
      </c>
      <c r="F4401">
        <v>0.17</v>
      </c>
      <c r="G4401">
        <v>0.15</v>
      </c>
      <c r="H4401">
        <v>250</v>
      </c>
      <c r="I4401">
        <f t="shared" si="206"/>
        <v>37.5</v>
      </c>
    </row>
    <row r="4402" spans="1:9" x14ac:dyDescent="0.3">
      <c r="A4402" s="1">
        <v>45435</v>
      </c>
      <c r="B4402" s="1" t="str">
        <f t="shared" si="204"/>
        <v>May</v>
      </c>
      <c r="C4402" s="1" t="str">
        <f t="shared" si="205"/>
        <v>Summer</v>
      </c>
      <c r="D4402" t="s">
        <v>55</v>
      </c>
      <c r="E4402" t="s">
        <v>35</v>
      </c>
      <c r="F4402">
        <v>0.38</v>
      </c>
      <c r="G4402">
        <v>0.26</v>
      </c>
      <c r="H4402">
        <v>200</v>
      </c>
      <c r="I4402">
        <f t="shared" si="206"/>
        <v>52</v>
      </c>
    </row>
    <row r="4403" spans="1:9" x14ac:dyDescent="0.3">
      <c r="A4403" s="1">
        <v>45598</v>
      </c>
      <c r="B4403" s="1" t="str">
        <f t="shared" si="204"/>
        <v>November</v>
      </c>
      <c r="C4403" s="1" t="str">
        <f t="shared" si="205"/>
        <v>Festive</v>
      </c>
      <c r="D4403" t="s">
        <v>49</v>
      </c>
      <c r="E4403" t="s">
        <v>4</v>
      </c>
      <c r="F4403">
        <v>44.21</v>
      </c>
      <c r="G4403">
        <v>40.56</v>
      </c>
      <c r="H4403">
        <v>1</v>
      </c>
      <c r="I4403">
        <f t="shared" si="206"/>
        <v>40.56</v>
      </c>
    </row>
    <row r="4404" spans="1:9" x14ac:dyDescent="0.3">
      <c r="A4404" s="1">
        <v>45355</v>
      </c>
      <c r="B4404" s="1" t="str">
        <f t="shared" si="204"/>
        <v>March</v>
      </c>
      <c r="C4404" s="1" t="str">
        <f t="shared" si="205"/>
        <v>Winter</v>
      </c>
      <c r="D4404" t="s">
        <v>60</v>
      </c>
      <c r="E4404" t="s">
        <v>17</v>
      </c>
      <c r="F4404">
        <v>6.78</v>
      </c>
      <c r="G4404">
        <v>4.78</v>
      </c>
      <c r="H4404">
        <v>5000</v>
      </c>
      <c r="I4404">
        <f t="shared" si="206"/>
        <v>23900</v>
      </c>
    </row>
    <row r="4405" spans="1:9" x14ac:dyDescent="0.3">
      <c r="A4405" s="1">
        <v>45565</v>
      </c>
      <c r="B4405" s="1" t="str">
        <f t="shared" si="204"/>
        <v>September</v>
      </c>
      <c r="C4405" s="1" t="str">
        <f t="shared" si="205"/>
        <v>Monsoon</v>
      </c>
      <c r="D4405" t="s">
        <v>51</v>
      </c>
      <c r="E4405" t="s">
        <v>6</v>
      </c>
      <c r="F4405">
        <v>112.77</v>
      </c>
      <c r="G4405">
        <v>97.37</v>
      </c>
      <c r="H4405">
        <v>0.5</v>
      </c>
      <c r="I4405">
        <f t="shared" si="206"/>
        <v>48.685000000000002</v>
      </c>
    </row>
    <row r="4406" spans="1:9" x14ac:dyDescent="0.3">
      <c r="A4406" s="1">
        <v>45543</v>
      </c>
      <c r="B4406" s="1" t="str">
        <f t="shared" si="204"/>
        <v>September</v>
      </c>
      <c r="C4406" s="1" t="str">
        <f t="shared" si="205"/>
        <v>Monsoon</v>
      </c>
      <c r="D4406" t="s">
        <v>5</v>
      </c>
      <c r="E4406" t="s">
        <v>6</v>
      </c>
      <c r="F4406">
        <v>62.53</v>
      </c>
      <c r="G4406">
        <v>42.53</v>
      </c>
      <c r="H4406">
        <v>2</v>
      </c>
      <c r="I4406">
        <f t="shared" si="206"/>
        <v>85.06</v>
      </c>
    </row>
    <row r="4407" spans="1:9" x14ac:dyDescent="0.3">
      <c r="A4407" s="1">
        <v>45654</v>
      </c>
      <c r="B4407" s="1" t="str">
        <f t="shared" si="204"/>
        <v>December</v>
      </c>
      <c r="C4407" s="1" t="str">
        <f t="shared" si="205"/>
        <v>Festive</v>
      </c>
      <c r="D4407" t="s">
        <v>19</v>
      </c>
      <c r="E4407" t="s">
        <v>14</v>
      </c>
      <c r="F4407">
        <v>42.26</v>
      </c>
      <c r="G4407">
        <v>39.26</v>
      </c>
      <c r="H4407">
        <v>1</v>
      </c>
      <c r="I4407">
        <f t="shared" si="206"/>
        <v>39.26</v>
      </c>
    </row>
    <row r="4408" spans="1:9" x14ac:dyDescent="0.3">
      <c r="A4408" s="1">
        <v>45594</v>
      </c>
      <c r="B4408" s="1" t="str">
        <f t="shared" si="204"/>
        <v>October</v>
      </c>
      <c r="C4408" s="1" t="str">
        <f t="shared" si="205"/>
        <v>Festive</v>
      </c>
      <c r="D4408" t="s">
        <v>15</v>
      </c>
      <c r="E4408" t="s">
        <v>14</v>
      </c>
      <c r="F4408">
        <v>63.42</v>
      </c>
      <c r="G4408">
        <v>45.66</v>
      </c>
      <c r="H4408">
        <v>24</v>
      </c>
      <c r="I4408">
        <f t="shared" si="206"/>
        <v>1095.8399999999999</v>
      </c>
    </row>
    <row r="4409" spans="1:9" x14ac:dyDescent="0.3">
      <c r="A4409" s="1">
        <v>45325</v>
      </c>
      <c r="B4409" s="1" t="str">
        <f t="shared" si="204"/>
        <v>February</v>
      </c>
      <c r="C4409" s="1" t="str">
        <f t="shared" si="205"/>
        <v>Winter</v>
      </c>
      <c r="D4409" t="s">
        <v>25</v>
      </c>
      <c r="E4409" t="s">
        <v>6</v>
      </c>
      <c r="F4409">
        <v>81.069999999999993</v>
      </c>
      <c r="G4409">
        <v>54.46</v>
      </c>
      <c r="H4409">
        <v>0.25</v>
      </c>
      <c r="I4409">
        <f t="shared" si="206"/>
        <v>13.615</v>
      </c>
    </row>
    <row r="4410" spans="1:9" x14ac:dyDescent="0.3">
      <c r="A4410" s="1">
        <v>45485</v>
      </c>
      <c r="B4410" s="1" t="str">
        <f t="shared" si="204"/>
        <v>July</v>
      </c>
      <c r="C4410" s="1" t="str">
        <f t="shared" si="205"/>
        <v>Monsoon</v>
      </c>
      <c r="D4410" t="s">
        <v>49</v>
      </c>
      <c r="E4410" t="s">
        <v>4</v>
      </c>
      <c r="F4410">
        <v>151.08000000000001</v>
      </c>
      <c r="G4410">
        <v>137.44999999999999</v>
      </c>
      <c r="H4410">
        <v>0.5</v>
      </c>
      <c r="I4410">
        <f t="shared" si="206"/>
        <v>68.724999999999994</v>
      </c>
    </row>
    <row r="4411" spans="1:9" x14ac:dyDescent="0.3">
      <c r="A4411" s="1">
        <v>45487</v>
      </c>
      <c r="B4411" s="1" t="str">
        <f t="shared" si="204"/>
        <v>July</v>
      </c>
      <c r="C4411" s="1" t="str">
        <f t="shared" si="205"/>
        <v>Monsoon</v>
      </c>
      <c r="D4411" t="s">
        <v>45</v>
      </c>
      <c r="E4411" t="s">
        <v>23</v>
      </c>
      <c r="F4411">
        <v>131.34</v>
      </c>
      <c r="G4411">
        <v>120.9</v>
      </c>
      <c r="H4411">
        <v>0.25</v>
      </c>
      <c r="I4411">
        <f t="shared" si="206"/>
        <v>30.225000000000001</v>
      </c>
    </row>
    <row r="4412" spans="1:9" x14ac:dyDescent="0.3">
      <c r="A4412" s="1">
        <v>45515</v>
      </c>
      <c r="B4412" s="1" t="str">
        <f t="shared" si="204"/>
        <v>August</v>
      </c>
      <c r="C4412" s="1" t="str">
        <f t="shared" si="205"/>
        <v>Monsoon</v>
      </c>
      <c r="D4412" t="s">
        <v>48</v>
      </c>
      <c r="E4412" t="s">
        <v>6</v>
      </c>
      <c r="F4412">
        <v>61.87</v>
      </c>
      <c r="G4412">
        <v>43.64</v>
      </c>
      <c r="H4412">
        <v>5</v>
      </c>
      <c r="I4412">
        <f t="shared" si="206"/>
        <v>218.2</v>
      </c>
    </row>
    <row r="4413" spans="1:9" x14ac:dyDescent="0.3">
      <c r="A4413" s="1">
        <v>45406</v>
      </c>
      <c r="B4413" s="1" t="str">
        <f t="shared" si="204"/>
        <v>April</v>
      </c>
      <c r="C4413" s="1" t="str">
        <f t="shared" si="205"/>
        <v>Summer</v>
      </c>
      <c r="D4413" t="s">
        <v>54</v>
      </c>
      <c r="E4413" t="s">
        <v>6</v>
      </c>
      <c r="F4413">
        <v>0.47</v>
      </c>
      <c r="G4413">
        <v>0.42</v>
      </c>
      <c r="H4413">
        <v>100</v>
      </c>
      <c r="I4413">
        <f t="shared" si="206"/>
        <v>42</v>
      </c>
    </row>
    <row r="4414" spans="1:9" x14ac:dyDescent="0.3">
      <c r="A4414" s="1">
        <v>45603</v>
      </c>
      <c r="B4414" s="1" t="str">
        <f t="shared" si="204"/>
        <v>November</v>
      </c>
      <c r="C4414" s="1" t="str">
        <f t="shared" si="205"/>
        <v>Festive</v>
      </c>
      <c r="D4414" t="s">
        <v>48</v>
      </c>
      <c r="E4414" t="s">
        <v>6</v>
      </c>
      <c r="F4414">
        <v>42.59</v>
      </c>
      <c r="G4414">
        <v>34.25</v>
      </c>
      <c r="H4414">
        <v>0.25</v>
      </c>
      <c r="I4414">
        <f t="shared" si="206"/>
        <v>8.5625</v>
      </c>
    </row>
    <row r="4415" spans="1:9" x14ac:dyDescent="0.3">
      <c r="A4415" s="1">
        <v>45577</v>
      </c>
      <c r="B4415" s="1" t="str">
        <f t="shared" si="204"/>
        <v>October</v>
      </c>
      <c r="C4415" s="1" t="str">
        <f t="shared" si="205"/>
        <v>Festive</v>
      </c>
      <c r="D4415" t="s">
        <v>58</v>
      </c>
      <c r="E4415" t="s">
        <v>33</v>
      </c>
      <c r="F4415">
        <v>0.04</v>
      </c>
      <c r="G4415">
        <v>0.03</v>
      </c>
      <c r="H4415">
        <v>5000</v>
      </c>
      <c r="I4415">
        <f t="shared" si="206"/>
        <v>150</v>
      </c>
    </row>
    <row r="4416" spans="1:9" x14ac:dyDescent="0.3">
      <c r="A4416" s="1">
        <v>45641</v>
      </c>
      <c r="B4416" s="1" t="str">
        <f t="shared" si="204"/>
        <v>December</v>
      </c>
      <c r="C4416" s="1" t="str">
        <f t="shared" si="205"/>
        <v>Festive</v>
      </c>
      <c r="D4416" t="s">
        <v>31</v>
      </c>
      <c r="E4416" t="s">
        <v>11</v>
      </c>
      <c r="F4416">
        <v>605.98</v>
      </c>
      <c r="G4416">
        <v>463.18</v>
      </c>
      <c r="H4416">
        <v>5</v>
      </c>
      <c r="I4416">
        <f t="shared" si="206"/>
        <v>2315.9</v>
      </c>
    </row>
    <row r="4417" spans="1:9" x14ac:dyDescent="0.3">
      <c r="A4417" s="1">
        <v>45351</v>
      </c>
      <c r="B4417" s="1" t="str">
        <f t="shared" si="204"/>
        <v>February</v>
      </c>
      <c r="C4417" s="1" t="str">
        <f t="shared" si="205"/>
        <v>Winter</v>
      </c>
      <c r="D4417" t="s">
        <v>37</v>
      </c>
      <c r="E4417" t="s">
        <v>33</v>
      </c>
      <c r="F4417">
        <v>7.0000000000000007E-2</v>
      </c>
      <c r="G4417">
        <v>0.05</v>
      </c>
      <c r="H4417">
        <v>2000</v>
      </c>
      <c r="I4417">
        <f t="shared" si="206"/>
        <v>100</v>
      </c>
    </row>
    <row r="4418" spans="1:9" x14ac:dyDescent="0.3">
      <c r="A4418" s="1">
        <v>45357</v>
      </c>
      <c r="B4418" s="1" t="str">
        <f t="shared" si="204"/>
        <v>March</v>
      </c>
      <c r="C4418" s="1" t="str">
        <f t="shared" si="205"/>
        <v>Winter</v>
      </c>
      <c r="D4418" t="s">
        <v>8</v>
      </c>
      <c r="E4418" t="s">
        <v>6</v>
      </c>
      <c r="F4418">
        <v>21.53</v>
      </c>
      <c r="G4418">
        <v>16.760000000000002</v>
      </c>
      <c r="H4418">
        <v>3</v>
      </c>
      <c r="I4418">
        <f t="shared" si="206"/>
        <v>50.28</v>
      </c>
    </row>
    <row r="4419" spans="1:9" x14ac:dyDescent="0.3">
      <c r="A4419" s="1">
        <v>45486</v>
      </c>
      <c r="B4419" s="1" t="str">
        <f t="shared" ref="B4419:B4482" si="207">TEXT(A4419,"MMMM")</f>
        <v>July</v>
      </c>
      <c r="C4419" s="1" t="str">
        <f t="shared" ref="C4419:C4482" si="208">IF(OR(MONTH(A4419)=10,MONTH(A4419)=11,MONTH(A4419)=12),"Festive",
IF(OR(MONTH(A4419)=1,MONTH(A4419)=2,MONTH(A4419)=3),"Winter",
IF(OR(MONTH(A4419)=4,MONTH(A4419)=5,MONTH(A4419)=6),"Summer",
"Monsoon")))</f>
        <v>Monsoon</v>
      </c>
      <c r="D4419" t="s">
        <v>41</v>
      </c>
      <c r="E4419" t="s">
        <v>42</v>
      </c>
      <c r="F4419">
        <v>0.53</v>
      </c>
      <c r="G4419">
        <v>0.37</v>
      </c>
      <c r="H4419">
        <v>2000</v>
      </c>
      <c r="I4419">
        <f t="shared" ref="I4419:I4482" si="209">H4419*G4419</f>
        <v>740</v>
      </c>
    </row>
    <row r="4420" spans="1:9" x14ac:dyDescent="0.3">
      <c r="A4420" s="1">
        <v>45292</v>
      </c>
      <c r="B4420" s="1" t="str">
        <f t="shared" si="207"/>
        <v>January</v>
      </c>
      <c r="C4420" s="1" t="str">
        <f t="shared" si="208"/>
        <v>Winter</v>
      </c>
      <c r="D4420" t="s">
        <v>41</v>
      </c>
      <c r="E4420" t="s">
        <v>42</v>
      </c>
      <c r="F4420">
        <v>0.14000000000000001</v>
      </c>
      <c r="G4420">
        <v>0.12</v>
      </c>
      <c r="H4420">
        <v>750</v>
      </c>
      <c r="I4420">
        <f t="shared" si="209"/>
        <v>90</v>
      </c>
    </row>
    <row r="4421" spans="1:9" x14ac:dyDescent="0.3">
      <c r="A4421" s="1">
        <v>45641</v>
      </c>
      <c r="B4421" s="1" t="str">
        <f t="shared" si="207"/>
        <v>December</v>
      </c>
      <c r="C4421" s="1" t="str">
        <f t="shared" si="208"/>
        <v>Festive</v>
      </c>
      <c r="D4421" t="s">
        <v>55</v>
      </c>
      <c r="E4421" t="s">
        <v>35</v>
      </c>
      <c r="F4421">
        <v>0.3</v>
      </c>
      <c r="G4421">
        <v>0.22</v>
      </c>
      <c r="H4421">
        <v>100</v>
      </c>
      <c r="I4421">
        <f t="shared" si="209"/>
        <v>22</v>
      </c>
    </row>
    <row r="4422" spans="1:9" x14ac:dyDescent="0.3">
      <c r="A4422" s="1">
        <v>45490</v>
      </c>
      <c r="B4422" s="1" t="str">
        <f t="shared" si="207"/>
        <v>July</v>
      </c>
      <c r="C4422" s="1" t="str">
        <f t="shared" si="208"/>
        <v>Monsoon</v>
      </c>
      <c r="D4422" t="s">
        <v>49</v>
      </c>
      <c r="E4422" t="s">
        <v>4</v>
      </c>
      <c r="F4422">
        <v>168.31</v>
      </c>
      <c r="G4422">
        <v>147.51</v>
      </c>
      <c r="H4422">
        <v>10</v>
      </c>
      <c r="I4422">
        <f t="shared" si="209"/>
        <v>1475.1</v>
      </c>
    </row>
    <row r="4423" spans="1:9" x14ac:dyDescent="0.3">
      <c r="A4423" s="1">
        <v>45455</v>
      </c>
      <c r="B4423" s="1" t="str">
        <f t="shared" si="207"/>
        <v>June</v>
      </c>
      <c r="C4423" s="1" t="str">
        <f t="shared" si="208"/>
        <v>Summer</v>
      </c>
      <c r="D4423" t="s">
        <v>37</v>
      </c>
      <c r="E4423" t="s">
        <v>33</v>
      </c>
      <c r="F4423">
        <v>0.04</v>
      </c>
      <c r="G4423">
        <v>0.03</v>
      </c>
      <c r="H4423">
        <v>2000</v>
      </c>
      <c r="I4423">
        <f t="shared" si="209"/>
        <v>60</v>
      </c>
    </row>
    <row r="4424" spans="1:9" x14ac:dyDescent="0.3">
      <c r="A4424" s="1">
        <v>45356</v>
      </c>
      <c r="B4424" s="1" t="str">
        <f t="shared" si="207"/>
        <v>March</v>
      </c>
      <c r="C4424" s="1" t="str">
        <f t="shared" si="208"/>
        <v>Winter</v>
      </c>
      <c r="D4424" t="s">
        <v>24</v>
      </c>
      <c r="E4424" t="s">
        <v>6</v>
      </c>
      <c r="F4424">
        <v>0.1</v>
      </c>
      <c r="G4424">
        <v>0.08</v>
      </c>
      <c r="H4424">
        <v>100</v>
      </c>
      <c r="I4424">
        <f t="shared" si="209"/>
        <v>8</v>
      </c>
    </row>
    <row r="4425" spans="1:9" x14ac:dyDescent="0.3">
      <c r="A4425" s="1">
        <v>45405</v>
      </c>
      <c r="B4425" s="1" t="str">
        <f t="shared" si="207"/>
        <v>April</v>
      </c>
      <c r="C4425" s="1" t="str">
        <f t="shared" si="208"/>
        <v>Summer</v>
      </c>
      <c r="D4425" t="s">
        <v>47</v>
      </c>
      <c r="E4425" t="s">
        <v>6</v>
      </c>
      <c r="F4425">
        <v>65.39</v>
      </c>
      <c r="G4425">
        <v>57.74</v>
      </c>
      <c r="H4425">
        <v>1</v>
      </c>
      <c r="I4425">
        <f t="shared" si="209"/>
        <v>57.74</v>
      </c>
    </row>
    <row r="4426" spans="1:9" x14ac:dyDescent="0.3">
      <c r="A4426" s="1">
        <v>45567</v>
      </c>
      <c r="B4426" s="1" t="str">
        <f t="shared" si="207"/>
        <v>October</v>
      </c>
      <c r="C4426" s="1" t="str">
        <f t="shared" si="208"/>
        <v>Festive</v>
      </c>
      <c r="D4426" t="s">
        <v>50</v>
      </c>
      <c r="E4426" t="s">
        <v>6</v>
      </c>
      <c r="F4426">
        <v>0.22</v>
      </c>
      <c r="G4426">
        <v>0.15</v>
      </c>
      <c r="H4426">
        <v>500</v>
      </c>
      <c r="I4426">
        <f t="shared" si="209"/>
        <v>75</v>
      </c>
    </row>
    <row r="4427" spans="1:9" x14ac:dyDescent="0.3">
      <c r="A4427" s="1">
        <v>45527</v>
      </c>
      <c r="B4427" s="1" t="str">
        <f t="shared" si="207"/>
        <v>August</v>
      </c>
      <c r="C4427" s="1" t="str">
        <f t="shared" si="208"/>
        <v>Monsoon</v>
      </c>
      <c r="D4427" t="s">
        <v>24</v>
      </c>
      <c r="E4427" t="s">
        <v>6</v>
      </c>
      <c r="F4427">
        <v>0.6</v>
      </c>
      <c r="G4427">
        <v>0.47</v>
      </c>
      <c r="H4427">
        <v>750</v>
      </c>
      <c r="I4427">
        <f t="shared" si="209"/>
        <v>352.5</v>
      </c>
    </row>
    <row r="4428" spans="1:9" x14ac:dyDescent="0.3">
      <c r="A4428" s="1">
        <v>45603</v>
      </c>
      <c r="B4428" s="1" t="str">
        <f t="shared" si="207"/>
        <v>November</v>
      </c>
      <c r="C4428" s="1" t="str">
        <f t="shared" si="208"/>
        <v>Festive</v>
      </c>
      <c r="D4428" t="s">
        <v>39</v>
      </c>
      <c r="E4428" t="s">
        <v>11</v>
      </c>
      <c r="F4428">
        <v>351.39</v>
      </c>
      <c r="G4428">
        <v>326.2</v>
      </c>
      <c r="H4428">
        <v>1</v>
      </c>
      <c r="I4428">
        <f t="shared" si="209"/>
        <v>326.2</v>
      </c>
    </row>
    <row r="4429" spans="1:9" x14ac:dyDescent="0.3">
      <c r="A4429" s="1">
        <v>45547</v>
      </c>
      <c r="B4429" s="1" t="str">
        <f t="shared" si="207"/>
        <v>September</v>
      </c>
      <c r="C4429" s="1" t="str">
        <f t="shared" si="208"/>
        <v>Monsoon</v>
      </c>
      <c r="D4429" t="s">
        <v>10</v>
      </c>
      <c r="E4429" t="s">
        <v>11</v>
      </c>
      <c r="F4429">
        <v>263.14999999999998</v>
      </c>
      <c r="G4429">
        <v>211.68</v>
      </c>
      <c r="H4429">
        <v>3</v>
      </c>
      <c r="I4429">
        <f t="shared" si="209"/>
        <v>635.04</v>
      </c>
    </row>
    <row r="4430" spans="1:9" x14ac:dyDescent="0.3">
      <c r="A4430" s="1">
        <v>45367</v>
      </c>
      <c r="B4430" s="1" t="str">
        <f t="shared" si="207"/>
        <v>March</v>
      </c>
      <c r="C4430" s="1" t="str">
        <f t="shared" si="208"/>
        <v>Winter</v>
      </c>
      <c r="D4430" t="s">
        <v>59</v>
      </c>
      <c r="E4430" t="s">
        <v>6</v>
      </c>
      <c r="F4430">
        <v>10.3</v>
      </c>
      <c r="G4430">
        <v>7.5</v>
      </c>
      <c r="H4430">
        <v>24</v>
      </c>
      <c r="I4430">
        <f t="shared" si="209"/>
        <v>180</v>
      </c>
    </row>
    <row r="4431" spans="1:9" x14ac:dyDescent="0.3">
      <c r="A4431" s="1">
        <v>45366</v>
      </c>
      <c r="B4431" s="1" t="str">
        <f t="shared" si="207"/>
        <v>March</v>
      </c>
      <c r="C4431" s="1" t="str">
        <f t="shared" si="208"/>
        <v>Winter</v>
      </c>
      <c r="D4431" t="s">
        <v>31</v>
      </c>
      <c r="E4431" t="s">
        <v>11</v>
      </c>
      <c r="F4431">
        <v>540.92999999999995</v>
      </c>
      <c r="G4431">
        <v>364.15</v>
      </c>
      <c r="H4431">
        <v>1</v>
      </c>
      <c r="I4431">
        <f t="shared" si="209"/>
        <v>364.15</v>
      </c>
    </row>
    <row r="4432" spans="1:9" x14ac:dyDescent="0.3">
      <c r="A4432" s="1">
        <v>45309</v>
      </c>
      <c r="B4432" s="1" t="str">
        <f t="shared" si="207"/>
        <v>January</v>
      </c>
      <c r="C4432" s="1" t="str">
        <f t="shared" si="208"/>
        <v>Winter</v>
      </c>
      <c r="D4432" t="s">
        <v>58</v>
      </c>
      <c r="E4432" t="s">
        <v>33</v>
      </c>
      <c r="F4432">
        <v>0.06</v>
      </c>
      <c r="G4432">
        <v>0.04</v>
      </c>
      <c r="H4432">
        <v>350</v>
      </c>
      <c r="I4432">
        <f t="shared" si="209"/>
        <v>14</v>
      </c>
    </row>
    <row r="4433" spans="1:9" x14ac:dyDescent="0.3">
      <c r="A4433" s="1">
        <v>45450</v>
      </c>
      <c r="B4433" s="1" t="str">
        <f t="shared" si="207"/>
        <v>June</v>
      </c>
      <c r="C4433" s="1" t="str">
        <f t="shared" si="208"/>
        <v>Summer</v>
      </c>
      <c r="D4433" t="s">
        <v>3</v>
      </c>
      <c r="E4433" t="s">
        <v>4</v>
      </c>
      <c r="F4433">
        <v>94.14</v>
      </c>
      <c r="G4433">
        <v>84.65</v>
      </c>
      <c r="H4433">
        <v>10</v>
      </c>
      <c r="I4433">
        <f t="shared" si="209"/>
        <v>846.5</v>
      </c>
    </row>
    <row r="4434" spans="1:9" x14ac:dyDescent="0.3">
      <c r="A4434" s="1">
        <v>45355</v>
      </c>
      <c r="B4434" s="1" t="str">
        <f t="shared" si="207"/>
        <v>March</v>
      </c>
      <c r="C4434" s="1" t="str">
        <f t="shared" si="208"/>
        <v>Winter</v>
      </c>
      <c r="D4434" t="s">
        <v>25</v>
      </c>
      <c r="E4434" t="s">
        <v>6</v>
      </c>
      <c r="F4434">
        <v>32.85</v>
      </c>
      <c r="G4434">
        <v>23.18</v>
      </c>
      <c r="H4434">
        <v>1</v>
      </c>
      <c r="I4434">
        <f t="shared" si="209"/>
        <v>23.18</v>
      </c>
    </row>
    <row r="4435" spans="1:9" x14ac:dyDescent="0.3">
      <c r="A4435" s="1">
        <v>45656</v>
      </c>
      <c r="B4435" s="1" t="str">
        <f t="shared" si="207"/>
        <v>December</v>
      </c>
      <c r="C4435" s="1" t="str">
        <f t="shared" si="208"/>
        <v>Festive</v>
      </c>
      <c r="D4435" t="s">
        <v>10</v>
      </c>
      <c r="E4435" t="s">
        <v>11</v>
      </c>
      <c r="F4435">
        <v>398.2</v>
      </c>
      <c r="G4435">
        <v>318.04000000000002</v>
      </c>
      <c r="H4435">
        <v>5</v>
      </c>
      <c r="I4435">
        <f t="shared" si="209"/>
        <v>1590.2</v>
      </c>
    </row>
    <row r="4436" spans="1:9" x14ac:dyDescent="0.3">
      <c r="A4436" s="1">
        <v>45402</v>
      </c>
      <c r="B4436" s="1" t="str">
        <f t="shared" si="207"/>
        <v>April</v>
      </c>
      <c r="C4436" s="1" t="str">
        <f t="shared" si="208"/>
        <v>Summer</v>
      </c>
      <c r="D4436" t="s">
        <v>13</v>
      </c>
      <c r="E4436" t="s">
        <v>14</v>
      </c>
      <c r="F4436">
        <v>34.39</v>
      </c>
      <c r="G4436">
        <v>23.2</v>
      </c>
      <c r="H4436">
        <v>6</v>
      </c>
      <c r="I4436">
        <f t="shared" si="209"/>
        <v>139.19999999999999</v>
      </c>
    </row>
    <row r="4437" spans="1:9" x14ac:dyDescent="0.3">
      <c r="A4437" s="1">
        <v>45484</v>
      </c>
      <c r="B4437" s="1" t="str">
        <f t="shared" si="207"/>
        <v>July</v>
      </c>
      <c r="C4437" s="1" t="str">
        <f t="shared" si="208"/>
        <v>Monsoon</v>
      </c>
      <c r="D4437" t="s">
        <v>21</v>
      </c>
      <c r="E4437" t="s">
        <v>6</v>
      </c>
      <c r="F4437">
        <v>103.68</v>
      </c>
      <c r="G4437">
        <v>98.33</v>
      </c>
      <c r="H4437">
        <v>0.5</v>
      </c>
      <c r="I4437">
        <f t="shared" si="209"/>
        <v>49.164999999999999</v>
      </c>
    </row>
    <row r="4438" spans="1:9" x14ac:dyDescent="0.3">
      <c r="A4438" s="1">
        <v>45608</v>
      </c>
      <c r="B4438" s="1" t="str">
        <f t="shared" si="207"/>
        <v>November</v>
      </c>
      <c r="C4438" s="1" t="str">
        <f t="shared" si="208"/>
        <v>Festive</v>
      </c>
      <c r="D4438" t="s">
        <v>48</v>
      </c>
      <c r="E4438" t="s">
        <v>6</v>
      </c>
      <c r="F4438">
        <v>100.64</v>
      </c>
      <c r="G4438">
        <v>84.14</v>
      </c>
      <c r="H4438">
        <v>3</v>
      </c>
      <c r="I4438">
        <f t="shared" si="209"/>
        <v>252.42000000000002</v>
      </c>
    </row>
    <row r="4439" spans="1:9" x14ac:dyDescent="0.3">
      <c r="A4439" s="1">
        <v>45657</v>
      </c>
      <c r="B4439" s="1" t="str">
        <f t="shared" si="207"/>
        <v>December</v>
      </c>
      <c r="C4439" s="1" t="str">
        <f t="shared" si="208"/>
        <v>Festive</v>
      </c>
      <c r="D4439" t="s">
        <v>48</v>
      </c>
      <c r="E4439" t="s">
        <v>6</v>
      </c>
      <c r="F4439">
        <v>99.66</v>
      </c>
      <c r="G4439">
        <v>73.84</v>
      </c>
      <c r="H4439">
        <v>2</v>
      </c>
      <c r="I4439">
        <f t="shared" si="209"/>
        <v>147.68</v>
      </c>
    </row>
    <row r="4440" spans="1:9" x14ac:dyDescent="0.3">
      <c r="A4440" s="1">
        <v>45594</v>
      </c>
      <c r="B4440" s="1" t="str">
        <f t="shared" si="207"/>
        <v>October</v>
      </c>
      <c r="C4440" s="1" t="str">
        <f t="shared" si="208"/>
        <v>Festive</v>
      </c>
      <c r="D4440" t="s">
        <v>56</v>
      </c>
      <c r="E4440" t="s">
        <v>29</v>
      </c>
      <c r="F4440">
        <v>345.7</v>
      </c>
      <c r="G4440">
        <v>315.74</v>
      </c>
      <c r="H4440">
        <v>2</v>
      </c>
      <c r="I4440">
        <f t="shared" si="209"/>
        <v>631.48</v>
      </c>
    </row>
    <row r="4441" spans="1:9" x14ac:dyDescent="0.3">
      <c r="A4441" s="1">
        <v>45318</v>
      </c>
      <c r="B4441" s="1" t="str">
        <f t="shared" si="207"/>
        <v>January</v>
      </c>
      <c r="C4441" s="1" t="str">
        <f t="shared" si="208"/>
        <v>Winter</v>
      </c>
      <c r="D4441" t="s">
        <v>7</v>
      </c>
      <c r="E4441" t="s">
        <v>6</v>
      </c>
      <c r="F4441">
        <v>98.34</v>
      </c>
      <c r="G4441">
        <v>66.73</v>
      </c>
      <c r="H4441">
        <v>0.25</v>
      </c>
      <c r="I4441">
        <f t="shared" si="209"/>
        <v>16.682500000000001</v>
      </c>
    </row>
    <row r="4442" spans="1:9" x14ac:dyDescent="0.3">
      <c r="A4442" s="1">
        <v>45383</v>
      </c>
      <c r="B4442" s="1" t="str">
        <f t="shared" si="207"/>
        <v>April</v>
      </c>
      <c r="C4442" s="1" t="str">
        <f t="shared" si="208"/>
        <v>Summer</v>
      </c>
      <c r="D4442" t="s">
        <v>20</v>
      </c>
      <c r="E4442" t="s">
        <v>6</v>
      </c>
      <c r="F4442">
        <v>44.35</v>
      </c>
      <c r="G4442">
        <v>31.4</v>
      </c>
      <c r="H4442">
        <v>3</v>
      </c>
      <c r="I4442">
        <f t="shared" si="209"/>
        <v>94.199999999999989</v>
      </c>
    </row>
    <row r="4443" spans="1:9" x14ac:dyDescent="0.3">
      <c r="A4443" s="1">
        <v>45492</v>
      </c>
      <c r="B4443" s="1" t="str">
        <f t="shared" si="207"/>
        <v>July</v>
      </c>
      <c r="C4443" s="1" t="str">
        <f t="shared" si="208"/>
        <v>Monsoon</v>
      </c>
      <c r="D4443" t="s">
        <v>9</v>
      </c>
      <c r="E4443" t="s">
        <v>6</v>
      </c>
      <c r="F4443">
        <v>0.75</v>
      </c>
      <c r="G4443">
        <v>0.7</v>
      </c>
      <c r="H4443">
        <v>1500</v>
      </c>
      <c r="I4443">
        <f t="shared" si="209"/>
        <v>1050</v>
      </c>
    </row>
    <row r="4444" spans="1:9" x14ac:dyDescent="0.3">
      <c r="A4444" s="1">
        <v>45650</v>
      </c>
      <c r="B4444" s="1" t="str">
        <f t="shared" si="207"/>
        <v>December</v>
      </c>
      <c r="C4444" s="1" t="str">
        <f t="shared" si="208"/>
        <v>Festive</v>
      </c>
      <c r="D4444" t="s">
        <v>38</v>
      </c>
      <c r="E4444" t="s">
        <v>23</v>
      </c>
      <c r="F4444">
        <v>270.52999999999997</v>
      </c>
      <c r="G4444">
        <v>219.45</v>
      </c>
      <c r="H4444">
        <v>0.5</v>
      </c>
      <c r="I4444">
        <f t="shared" si="209"/>
        <v>109.72499999999999</v>
      </c>
    </row>
    <row r="4445" spans="1:9" x14ac:dyDescent="0.3">
      <c r="A4445" s="1">
        <v>45373</v>
      </c>
      <c r="B4445" s="1" t="str">
        <f t="shared" si="207"/>
        <v>March</v>
      </c>
      <c r="C4445" s="1" t="str">
        <f t="shared" si="208"/>
        <v>Winter</v>
      </c>
      <c r="D4445" t="s">
        <v>49</v>
      </c>
      <c r="E4445" t="s">
        <v>4</v>
      </c>
      <c r="F4445">
        <v>109.3</v>
      </c>
      <c r="G4445">
        <v>74.66</v>
      </c>
      <c r="H4445">
        <v>1</v>
      </c>
      <c r="I4445">
        <f t="shared" si="209"/>
        <v>74.66</v>
      </c>
    </row>
    <row r="4446" spans="1:9" x14ac:dyDescent="0.3">
      <c r="A4446" s="1">
        <v>45492</v>
      </c>
      <c r="B4446" s="1" t="str">
        <f t="shared" si="207"/>
        <v>July</v>
      </c>
      <c r="C4446" s="1" t="str">
        <f t="shared" si="208"/>
        <v>Monsoon</v>
      </c>
      <c r="D4446" t="s">
        <v>10</v>
      </c>
      <c r="E4446" t="s">
        <v>11</v>
      </c>
      <c r="F4446">
        <v>606.84</v>
      </c>
      <c r="G4446">
        <v>404.78</v>
      </c>
      <c r="H4446">
        <v>5</v>
      </c>
      <c r="I4446">
        <f t="shared" si="209"/>
        <v>2023.8999999999999</v>
      </c>
    </row>
    <row r="4447" spans="1:9" x14ac:dyDescent="0.3">
      <c r="A4447" s="1">
        <v>45652</v>
      </c>
      <c r="B4447" s="1" t="str">
        <f t="shared" si="207"/>
        <v>December</v>
      </c>
      <c r="C4447" s="1" t="str">
        <f t="shared" si="208"/>
        <v>Festive</v>
      </c>
      <c r="D4447" t="s">
        <v>7</v>
      </c>
      <c r="E4447" t="s">
        <v>6</v>
      </c>
      <c r="F4447">
        <v>45.02</v>
      </c>
      <c r="G4447">
        <v>30.93</v>
      </c>
      <c r="H4447">
        <v>5</v>
      </c>
      <c r="I4447">
        <f t="shared" si="209"/>
        <v>154.65</v>
      </c>
    </row>
    <row r="4448" spans="1:9" x14ac:dyDescent="0.3">
      <c r="A4448" s="1">
        <v>45470</v>
      </c>
      <c r="B4448" s="1" t="str">
        <f t="shared" si="207"/>
        <v>June</v>
      </c>
      <c r="C4448" s="1" t="str">
        <f t="shared" si="208"/>
        <v>Summer</v>
      </c>
      <c r="D4448" t="s">
        <v>40</v>
      </c>
      <c r="E4448" t="s">
        <v>29</v>
      </c>
      <c r="F4448">
        <v>334.13</v>
      </c>
      <c r="G4448">
        <v>310.3</v>
      </c>
      <c r="H4448">
        <v>6</v>
      </c>
      <c r="I4448">
        <f t="shared" si="209"/>
        <v>1861.8000000000002</v>
      </c>
    </row>
    <row r="4449" spans="1:9" x14ac:dyDescent="0.3">
      <c r="A4449" s="1">
        <v>45492</v>
      </c>
      <c r="B4449" s="1" t="str">
        <f t="shared" si="207"/>
        <v>July</v>
      </c>
      <c r="C4449" s="1" t="str">
        <f t="shared" si="208"/>
        <v>Monsoon</v>
      </c>
      <c r="D4449" t="s">
        <v>21</v>
      </c>
      <c r="E4449" t="s">
        <v>6</v>
      </c>
      <c r="F4449">
        <v>137.52000000000001</v>
      </c>
      <c r="G4449">
        <v>100.76</v>
      </c>
      <c r="H4449">
        <v>10</v>
      </c>
      <c r="I4449">
        <f t="shared" si="209"/>
        <v>1007.6</v>
      </c>
    </row>
    <row r="4450" spans="1:9" x14ac:dyDescent="0.3">
      <c r="A4450" s="1">
        <v>45602</v>
      </c>
      <c r="B4450" s="1" t="str">
        <f t="shared" si="207"/>
        <v>November</v>
      </c>
      <c r="C4450" s="1" t="str">
        <f t="shared" si="208"/>
        <v>Festive</v>
      </c>
      <c r="D4450" t="s">
        <v>25</v>
      </c>
      <c r="E4450" t="s">
        <v>6</v>
      </c>
      <c r="F4450">
        <v>30.57</v>
      </c>
      <c r="G4450">
        <v>26.66</v>
      </c>
      <c r="H4450">
        <v>0.25</v>
      </c>
      <c r="I4450">
        <f t="shared" si="209"/>
        <v>6.665</v>
      </c>
    </row>
    <row r="4451" spans="1:9" x14ac:dyDescent="0.3">
      <c r="A4451" s="1">
        <v>45590</v>
      </c>
      <c r="B4451" s="1" t="str">
        <f t="shared" si="207"/>
        <v>October</v>
      </c>
      <c r="C4451" s="1" t="str">
        <f t="shared" si="208"/>
        <v>Festive</v>
      </c>
      <c r="D4451" t="s">
        <v>24</v>
      </c>
      <c r="E4451" t="s">
        <v>6</v>
      </c>
      <c r="F4451">
        <v>1.1000000000000001</v>
      </c>
      <c r="G4451">
        <v>0.91</v>
      </c>
      <c r="H4451">
        <v>200</v>
      </c>
      <c r="I4451">
        <f t="shared" si="209"/>
        <v>182</v>
      </c>
    </row>
    <row r="4452" spans="1:9" x14ac:dyDescent="0.3">
      <c r="A4452" s="1">
        <v>45493</v>
      </c>
      <c r="B4452" s="1" t="str">
        <f t="shared" si="207"/>
        <v>July</v>
      </c>
      <c r="C4452" s="1" t="str">
        <f t="shared" si="208"/>
        <v>Monsoon</v>
      </c>
      <c r="D4452" t="s">
        <v>27</v>
      </c>
      <c r="E4452" t="s">
        <v>4</v>
      </c>
      <c r="F4452">
        <v>128.28</v>
      </c>
      <c r="G4452">
        <v>88.42</v>
      </c>
      <c r="H4452">
        <v>5</v>
      </c>
      <c r="I4452">
        <f t="shared" si="209"/>
        <v>442.1</v>
      </c>
    </row>
    <row r="4453" spans="1:9" x14ac:dyDescent="0.3">
      <c r="A4453" s="1">
        <v>45607</v>
      </c>
      <c r="B4453" s="1" t="str">
        <f t="shared" si="207"/>
        <v>November</v>
      </c>
      <c r="C4453" s="1" t="str">
        <f t="shared" si="208"/>
        <v>Festive</v>
      </c>
      <c r="D4453" t="s">
        <v>13</v>
      </c>
      <c r="E4453" t="s">
        <v>14</v>
      </c>
      <c r="F4453">
        <v>40.14</v>
      </c>
      <c r="G4453">
        <v>37.520000000000003</v>
      </c>
      <c r="H4453">
        <v>1</v>
      </c>
      <c r="I4453">
        <f t="shared" si="209"/>
        <v>37.520000000000003</v>
      </c>
    </row>
    <row r="4454" spans="1:9" x14ac:dyDescent="0.3">
      <c r="A4454" s="1">
        <v>45319</v>
      </c>
      <c r="B4454" s="1" t="str">
        <f t="shared" si="207"/>
        <v>January</v>
      </c>
      <c r="C4454" s="1" t="str">
        <f t="shared" si="208"/>
        <v>Winter</v>
      </c>
      <c r="D4454" t="s">
        <v>36</v>
      </c>
      <c r="E4454" t="s">
        <v>35</v>
      </c>
      <c r="F4454">
        <v>0.53</v>
      </c>
      <c r="G4454">
        <v>0.39</v>
      </c>
      <c r="H4454">
        <v>100</v>
      </c>
      <c r="I4454">
        <f t="shared" si="209"/>
        <v>39</v>
      </c>
    </row>
    <row r="4455" spans="1:9" x14ac:dyDescent="0.3">
      <c r="A4455" s="1">
        <v>45447</v>
      </c>
      <c r="B4455" s="1" t="str">
        <f t="shared" si="207"/>
        <v>June</v>
      </c>
      <c r="C4455" s="1" t="str">
        <f t="shared" si="208"/>
        <v>Summer</v>
      </c>
      <c r="D4455" t="s">
        <v>5</v>
      </c>
      <c r="E4455" t="s">
        <v>6</v>
      </c>
      <c r="F4455">
        <v>91.54</v>
      </c>
      <c r="G4455">
        <v>66.88</v>
      </c>
      <c r="H4455">
        <v>2</v>
      </c>
      <c r="I4455">
        <f t="shared" si="209"/>
        <v>133.76</v>
      </c>
    </row>
    <row r="4456" spans="1:9" x14ac:dyDescent="0.3">
      <c r="A4456" s="1">
        <v>45375</v>
      </c>
      <c r="B4456" s="1" t="str">
        <f t="shared" si="207"/>
        <v>March</v>
      </c>
      <c r="C4456" s="1" t="str">
        <f t="shared" si="208"/>
        <v>Winter</v>
      </c>
      <c r="D4456" t="s">
        <v>28</v>
      </c>
      <c r="E4456" t="s">
        <v>29</v>
      </c>
      <c r="F4456">
        <v>350.08</v>
      </c>
      <c r="G4456">
        <v>239.61</v>
      </c>
      <c r="H4456">
        <v>6</v>
      </c>
      <c r="I4456">
        <f t="shared" si="209"/>
        <v>1437.66</v>
      </c>
    </row>
    <row r="4457" spans="1:9" x14ac:dyDescent="0.3">
      <c r="A4457" s="1">
        <v>45518</v>
      </c>
      <c r="B4457" s="1" t="str">
        <f t="shared" si="207"/>
        <v>August</v>
      </c>
      <c r="C4457" s="1" t="str">
        <f t="shared" si="208"/>
        <v>Monsoon</v>
      </c>
      <c r="D4457" t="s">
        <v>45</v>
      </c>
      <c r="E4457" t="s">
        <v>23</v>
      </c>
      <c r="F4457">
        <v>135.16999999999999</v>
      </c>
      <c r="G4457">
        <v>90.59</v>
      </c>
      <c r="H4457">
        <v>10</v>
      </c>
      <c r="I4457">
        <f t="shared" si="209"/>
        <v>905.90000000000009</v>
      </c>
    </row>
    <row r="4458" spans="1:9" x14ac:dyDescent="0.3">
      <c r="A4458" s="1">
        <v>45441</v>
      </c>
      <c r="B4458" s="1" t="str">
        <f t="shared" si="207"/>
        <v>May</v>
      </c>
      <c r="C4458" s="1" t="str">
        <f t="shared" si="208"/>
        <v>Summer</v>
      </c>
      <c r="D4458" t="s">
        <v>32</v>
      </c>
      <c r="E4458" t="s">
        <v>33</v>
      </c>
      <c r="F4458">
        <v>7.0000000000000007E-2</v>
      </c>
      <c r="G4458">
        <v>0.05</v>
      </c>
      <c r="H4458">
        <v>5000</v>
      </c>
      <c r="I4458">
        <f t="shared" si="209"/>
        <v>250</v>
      </c>
    </row>
    <row r="4459" spans="1:9" x14ac:dyDescent="0.3">
      <c r="A4459" s="1">
        <v>45399</v>
      </c>
      <c r="B4459" s="1" t="str">
        <f t="shared" si="207"/>
        <v>April</v>
      </c>
      <c r="C4459" s="1" t="str">
        <f t="shared" si="208"/>
        <v>Summer</v>
      </c>
      <c r="D4459" t="s">
        <v>24</v>
      </c>
      <c r="E4459" t="s">
        <v>6</v>
      </c>
      <c r="F4459">
        <v>0.35</v>
      </c>
      <c r="G4459">
        <v>0.24</v>
      </c>
      <c r="H4459">
        <v>50</v>
      </c>
      <c r="I4459">
        <f t="shared" si="209"/>
        <v>12</v>
      </c>
    </row>
    <row r="4460" spans="1:9" x14ac:dyDescent="0.3">
      <c r="A4460" s="1">
        <v>45591</v>
      </c>
      <c r="B4460" s="1" t="str">
        <f t="shared" si="207"/>
        <v>October</v>
      </c>
      <c r="C4460" s="1" t="str">
        <f t="shared" si="208"/>
        <v>Festive</v>
      </c>
      <c r="D4460" t="s">
        <v>30</v>
      </c>
      <c r="E4460" t="s">
        <v>6</v>
      </c>
      <c r="F4460">
        <v>59.86</v>
      </c>
      <c r="G4460">
        <v>40.67</v>
      </c>
      <c r="H4460">
        <v>0.25</v>
      </c>
      <c r="I4460">
        <f t="shared" si="209"/>
        <v>10.1675</v>
      </c>
    </row>
    <row r="4461" spans="1:9" x14ac:dyDescent="0.3">
      <c r="A4461" s="1">
        <v>45296</v>
      </c>
      <c r="B4461" s="1" t="str">
        <f t="shared" si="207"/>
        <v>January</v>
      </c>
      <c r="C4461" s="1" t="str">
        <f t="shared" si="208"/>
        <v>Winter</v>
      </c>
      <c r="D4461" t="s">
        <v>44</v>
      </c>
      <c r="E4461" t="s">
        <v>6</v>
      </c>
      <c r="F4461">
        <v>6.27</v>
      </c>
      <c r="G4461">
        <v>4.7300000000000004</v>
      </c>
      <c r="H4461">
        <v>10</v>
      </c>
      <c r="I4461">
        <f t="shared" si="209"/>
        <v>47.300000000000004</v>
      </c>
    </row>
    <row r="4462" spans="1:9" x14ac:dyDescent="0.3">
      <c r="A4462" s="1">
        <v>45639</v>
      </c>
      <c r="B4462" s="1" t="str">
        <f t="shared" si="207"/>
        <v>December</v>
      </c>
      <c r="C4462" s="1" t="str">
        <f t="shared" si="208"/>
        <v>Festive</v>
      </c>
      <c r="D4462" t="s">
        <v>32</v>
      </c>
      <c r="E4462" t="s">
        <v>33</v>
      </c>
      <c r="F4462">
        <v>0.04</v>
      </c>
      <c r="G4462">
        <v>0.03</v>
      </c>
      <c r="H4462">
        <v>200</v>
      </c>
      <c r="I4462">
        <f t="shared" si="209"/>
        <v>6</v>
      </c>
    </row>
    <row r="4463" spans="1:9" x14ac:dyDescent="0.3">
      <c r="A4463" s="1">
        <v>45584</v>
      </c>
      <c r="B4463" s="1" t="str">
        <f t="shared" si="207"/>
        <v>October</v>
      </c>
      <c r="C4463" s="1" t="str">
        <f t="shared" si="208"/>
        <v>Festive</v>
      </c>
      <c r="D4463" t="s">
        <v>49</v>
      </c>
      <c r="E4463" t="s">
        <v>4</v>
      </c>
      <c r="F4463">
        <v>178.97</v>
      </c>
      <c r="G4463">
        <v>148.94999999999999</v>
      </c>
      <c r="H4463">
        <v>0.25</v>
      </c>
      <c r="I4463">
        <f t="shared" si="209"/>
        <v>37.237499999999997</v>
      </c>
    </row>
    <row r="4464" spans="1:9" x14ac:dyDescent="0.3">
      <c r="A4464" s="1">
        <v>45620</v>
      </c>
      <c r="B4464" s="1" t="str">
        <f t="shared" si="207"/>
        <v>November</v>
      </c>
      <c r="C4464" s="1" t="str">
        <f t="shared" si="208"/>
        <v>Festive</v>
      </c>
      <c r="D4464" t="s">
        <v>49</v>
      </c>
      <c r="E4464" t="s">
        <v>4</v>
      </c>
      <c r="F4464">
        <v>176.39</v>
      </c>
      <c r="G4464">
        <v>145.58000000000001</v>
      </c>
      <c r="H4464">
        <v>3</v>
      </c>
      <c r="I4464">
        <f t="shared" si="209"/>
        <v>436.74</v>
      </c>
    </row>
    <row r="4465" spans="1:9" x14ac:dyDescent="0.3">
      <c r="A4465" s="1">
        <v>45378</v>
      </c>
      <c r="B4465" s="1" t="str">
        <f t="shared" si="207"/>
        <v>March</v>
      </c>
      <c r="C4465" s="1" t="str">
        <f t="shared" si="208"/>
        <v>Winter</v>
      </c>
      <c r="D4465" t="s">
        <v>39</v>
      </c>
      <c r="E4465" t="s">
        <v>11</v>
      </c>
      <c r="F4465">
        <v>295.82</v>
      </c>
      <c r="G4465">
        <v>243.95</v>
      </c>
      <c r="H4465">
        <v>1</v>
      </c>
      <c r="I4465">
        <f t="shared" si="209"/>
        <v>243.95</v>
      </c>
    </row>
    <row r="4466" spans="1:9" x14ac:dyDescent="0.3">
      <c r="A4466" s="1">
        <v>45341</v>
      </c>
      <c r="B4466" s="1" t="str">
        <f t="shared" si="207"/>
        <v>February</v>
      </c>
      <c r="C4466" s="1" t="str">
        <f t="shared" si="208"/>
        <v>Winter</v>
      </c>
      <c r="D4466" t="s">
        <v>26</v>
      </c>
      <c r="E4466" t="s">
        <v>6</v>
      </c>
      <c r="F4466">
        <v>56.41</v>
      </c>
      <c r="G4466">
        <v>44.45</v>
      </c>
      <c r="H4466">
        <v>0.25</v>
      </c>
      <c r="I4466">
        <f t="shared" si="209"/>
        <v>11.112500000000001</v>
      </c>
    </row>
    <row r="4467" spans="1:9" x14ac:dyDescent="0.3">
      <c r="A4467" s="1">
        <v>45626</v>
      </c>
      <c r="B4467" s="1" t="str">
        <f t="shared" si="207"/>
        <v>November</v>
      </c>
      <c r="C4467" s="1" t="str">
        <f t="shared" si="208"/>
        <v>Festive</v>
      </c>
      <c r="D4467" t="s">
        <v>40</v>
      </c>
      <c r="E4467" t="s">
        <v>29</v>
      </c>
      <c r="F4467">
        <v>294.57</v>
      </c>
      <c r="G4467">
        <v>239.68</v>
      </c>
      <c r="H4467">
        <v>1</v>
      </c>
      <c r="I4467">
        <f t="shared" si="209"/>
        <v>239.68</v>
      </c>
    </row>
    <row r="4468" spans="1:9" x14ac:dyDescent="0.3">
      <c r="A4468" s="1">
        <v>45572</v>
      </c>
      <c r="B4468" s="1" t="str">
        <f t="shared" si="207"/>
        <v>October</v>
      </c>
      <c r="C4468" s="1" t="str">
        <f t="shared" si="208"/>
        <v>Festive</v>
      </c>
      <c r="D4468" t="s">
        <v>12</v>
      </c>
      <c r="E4468" t="s">
        <v>6</v>
      </c>
      <c r="F4468">
        <v>0.1</v>
      </c>
      <c r="G4468">
        <v>0.08</v>
      </c>
      <c r="H4468">
        <v>2000</v>
      </c>
      <c r="I4468">
        <f t="shared" si="209"/>
        <v>160</v>
      </c>
    </row>
    <row r="4469" spans="1:9" x14ac:dyDescent="0.3">
      <c r="A4469" s="1">
        <v>45631</v>
      </c>
      <c r="B4469" s="1" t="str">
        <f t="shared" si="207"/>
        <v>December</v>
      </c>
      <c r="C4469" s="1" t="str">
        <f t="shared" si="208"/>
        <v>Festive</v>
      </c>
      <c r="D4469" t="s">
        <v>9</v>
      </c>
      <c r="E4469" t="s">
        <v>6</v>
      </c>
      <c r="F4469">
        <v>0.53</v>
      </c>
      <c r="G4469">
        <v>0.5</v>
      </c>
      <c r="H4469">
        <v>1500</v>
      </c>
      <c r="I4469">
        <f t="shared" si="209"/>
        <v>750</v>
      </c>
    </row>
    <row r="4470" spans="1:9" x14ac:dyDescent="0.3">
      <c r="A4470" s="1">
        <v>45514</v>
      </c>
      <c r="B4470" s="1" t="str">
        <f t="shared" si="207"/>
        <v>August</v>
      </c>
      <c r="C4470" s="1" t="str">
        <f t="shared" si="208"/>
        <v>Monsoon</v>
      </c>
      <c r="D4470" t="s">
        <v>38</v>
      </c>
      <c r="E4470" t="s">
        <v>23</v>
      </c>
      <c r="F4470">
        <v>259.16000000000003</v>
      </c>
      <c r="G4470">
        <v>190.21</v>
      </c>
      <c r="H4470">
        <v>0.5</v>
      </c>
      <c r="I4470">
        <f t="shared" si="209"/>
        <v>95.105000000000004</v>
      </c>
    </row>
    <row r="4471" spans="1:9" x14ac:dyDescent="0.3">
      <c r="A4471" s="1">
        <v>45498</v>
      </c>
      <c r="B4471" s="1" t="str">
        <f t="shared" si="207"/>
        <v>July</v>
      </c>
      <c r="C4471" s="1" t="str">
        <f t="shared" si="208"/>
        <v>Monsoon</v>
      </c>
      <c r="D4471" t="s">
        <v>5</v>
      </c>
      <c r="E4471" t="s">
        <v>6</v>
      </c>
      <c r="F4471">
        <v>71.599999999999994</v>
      </c>
      <c r="G4471">
        <v>54.8</v>
      </c>
      <c r="H4471">
        <v>5</v>
      </c>
      <c r="I4471">
        <f t="shared" si="209"/>
        <v>274</v>
      </c>
    </row>
    <row r="4472" spans="1:9" x14ac:dyDescent="0.3">
      <c r="A4472" s="1">
        <v>45581</v>
      </c>
      <c r="B4472" s="1" t="str">
        <f t="shared" si="207"/>
        <v>October</v>
      </c>
      <c r="C4472" s="1" t="str">
        <f t="shared" si="208"/>
        <v>Festive</v>
      </c>
      <c r="D4472" t="s">
        <v>32</v>
      </c>
      <c r="E4472" t="s">
        <v>33</v>
      </c>
      <c r="F4472">
        <v>7.0000000000000007E-2</v>
      </c>
      <c r="G4472">
        <v>0.05</v>
      </c>
      <c r="H4472">
        <v>500</v>
      </c>
      <c r="I4472">
        <f t="shared" si="209"/>
        <v>25</v>
      </c>
    </row>
    <row r="4473" spans="1:9" x14ac:dyDescent="0.3">
      <c r="A4473" s="1">
        <v>45628</v>
      </c>
      <c r="B4473" s="1" t="str">
        <f t="shared" si="207"/>
        <v>December</v>
      </c>
      <c r="C4473" s="1" t="str">
        <f t="shared" si="208"/>
        <v>Festive</v>
      </c>
      <c r="D4473" t="s">
        <v>19</v>
      </c>
      <c r="E4473" t="s">
        <v>14</v>
      </c>
      <c r="F4473">
        <v>25.54</v>
      </c>
      <c r="G4473">
        <v>20.82</v>
      </c>
      <c r="H4473">
        <v>4</v>
      </c>
      <c r="I4473">
        <f t="shared" si="209"/>
        <v>83.28</v>
      </c>
    </row>
    <row r="4474" spans="1:9" x14ac:dyDescent="0.3">
      <c r="A4474" s="1">
        <v>45642</v>
      </c>
      <c r="B4474" s="1" t="str">
        <f t="shared" si="207"/>
        <v>December</v>
      </c>
      <c r="C4474" s="1" t="str">
        <f t="shared" si="208"/>
        <v>Festive</v>
      </c>
      <c r="D4474" t="s">
        <v>50</v>
      </c>
      <c r="E4474" t="s">
        <v>6</v>
      </c>
      <c r="F4474">
        <v>0.56000000000000005</v>
      </c>
      <c r="G4474">
        <v>0.39</v>
      </c>
      <c r="H4474">
        <v>1000</v>
      </c>
      <c r="I4474">
        <f t="shared" si="209"/>
        <v>390</v>
      </c>
    </row>
    <row r="4475" spans="1:9" x14ac:dyDescent="0.3">
      <c r="A4475" s="1">
        <v>45484</v>
      </c>
      <c r="B4475" s="1" t="str">
        <f t="shared" si="207"/>
        <v>July</v>
      </c>
      <c r="C4475" s="1" t="str">
        <f t="shared" si="208"/>
        <v>Monsoon</v>
      </c>
      <c r="D4475" t="s">
        <v>13</v>
      </c>
      <c r="E4475" t="s">
        <v>14</v>
      </c>
      <c r="F4475">
        <v>22.81</v>
      </c>
      <c r="G4475">
        <v>20.32</v>
      </c>
      <c r="H4475">
        <v>6</v>
      </c>
      <c r="I4475">
        <f t="shared" si="209"/>
        <v>121.92</v>
      </c>
    </row>
    <row r="4476" spans="1:9" x14ac:dyDescent="0.3">
      <c r="A4476" s="1">
        <v>45337</v>
      </c>
      <c r="B4476" s="1" t="str">
        <f t="shared" si="207"/>
        <v>February</v>
      </c>
      <c r="C4476" s="1" t="str">
        <f t="shared" si="208"/>
        <v>Winter</v>
      </c>
      <c r="D4476" t="s">
        <v>15</v>
      </c>
      <c r="E4476" t="s">
        <v>14</v>
      </c>
      <c r="F4476">
        <v>26.26</v>
      </c>
      <c r="G4476">
        <v>22.92</v>
      </c>
      <c r="H4476">
        <v>1</v>
      </c>
      <c r="I4476">
        <f t="shared" si="209"/>
        <v>22.92</v>
      </c>
    </row>
    <row r="4477" spans="1:9" x14ac:dyDescent="0.3">
      <c r="A4477" s="1">
        <v>45487</v>
      </c>
      <c r="B4477" s="1" t="str">
        <f t="shared" si="207"/>
        <v>July</v>
      </c>
      <c r="C4477" s="1" t="str">
        <f t="shared" si="208"/>
        <v>Monsoon</v>
      </c>
      <c r="D4477" t="s">
        <v>57</v>
      </c>
      <c r="E4477" t="s">
        <v>42</v>
      </c>
      <c r="F4477">
        <v>0.28000000000000003</v>
      </c>
      <c r="G4477">
        <v>0.19</v>
      </c>
      <c r="H4477">
        <v>750</v>
      </c>
      <c r="I4477">
        <f t="shared" si="209"/>
        <v>142.5</v>
      </c>
    </row>
    <row r="4478" spans="1:9" x14ac:dyDescent="0.3">
      <c r="A4478" s="1">
        <v>45649</v>
      </c>
      <c r="B4478" s="1" t="str">
        <f t="shared" si="207"/>
        <v>December</v>
      </c>
      <c r="C4478" s="1" t="str">
        <f t="shared" si="208"/>
        <v>Festive</v>
      </c>
      <c r="D4478" t="s">
        <v>51</v>
      </c>
      <c r="E4478" t="s">
        <v>6</v>
      </c>
      <c r="F4478">
        <v>89.39</v>
      </c>
      <c r="G4478">
        <v>76.75</v>
      </c>
      <c r="H4478">
        <v>1</v>
      </c>
      <c r="I4478">
        <f t="shared" si="209"/>
        <v>76.75</v>
      </c>
    </row>
    <row r="4479" spans="1:9" x14ac:dyDescent="0.3">
      <c r="A4479" s="1">
        <v>45297</v>
      </c>
      <c r="B4479" s="1" t="str">
        <f t="shared" si="207"/>
        <v>January</v>
      </c>
      <c r="C4479" s="1" t="str">
        <f t="shared" si="208"/>
        <v>Winter</v>
      </c>
      <c r="D4479" t="s">
        <v>28</v>
      </c>
      <c r="E4479" t="s">
        <v>29</v>
      </c>
      <c r="F4479">
        <v>316.16000000000003</v>
      </c>
      <c r="G4479">
        <v>234.6</v>
      </c>
      <c r="H4479">
        <v>1</v>
      </c>
      <c r="I4479">
        <f t="shared" si="209"/>
        <v>234.6</v>
      </c>
    </row>
    <row r="4480" spans="1:9" x14ac:dyDescent="0.3">
      <c r="A4480" s="1">
        <v>45576</v>
      </c>
      <c r="B4480" s="1" t="str">
        <f t="shared" si="207"/>
        <v>October</v>
      </c>
      <c r="C4480" s="1" t="str">
        <f t="shared" si="208"/>
        <v>Festive</v>
      </c>
      <c r="D4480" t="s">
        <v>40</v>
      </c>
      <c r="E4480" t="s">
        <v>29</v>
      </c>
      <c r="F4480">
        <v>123.97</v>
      </c>
      <c r="G4480">
        <v>107.84</v>
      </c>
      <c r="H4480">
        <v>3</v>
      </c>
      <c r="I4480">
        <f t="shared" si="209"/>
        <v>323.52</v>
      </c>
    </row>
    <row r="4481" spans="1:9" x14ac:dyDescent="0.3">
      <c r="A4481" s="1">
        <v>45648</v>
      </c>
      <c r="B4481" s="1" t="str">
        <f t="shared" si="207"/>
        <v>December</v>
      </c>
      <c r="C4481" s="1" t="str">
        <f t="shared" si="208"/>
        <v>Festive</v>
      </c>
      <c r="D4481" t="s">
        <v>13</v>
      </c>
      <c r="E4481" t="s">
        <v>14</v>
      </c>
      <c r="F4481">
        <v>31.49</v>
      </c>
      <c r="G4481">
        <v>22.79</v>
      </c>
      <c r="H4481">
        <v>2</v>
      </c>
      <c r="I4481">
        <f t="shared" si="209"/>
        <v>45.58</v>
      </c>
    </row>
    <row r="4482" spans="1:9" x14ac:dyDescent="0.3">
      <c r="A4482" s="1">
        <v>45552</v>
      </c>
      <c r="B4482" s="1" t="str">
        <f t="shared" si="207"/>
        <v>September</v>
      </c>
      <c r="C4482" s="1" t="str">
        <f t="shared" si="208"/>
        <v>Monsoon</v>
      </c>
      <c r="D4482" t="s">
        <v>48</v>
      </c>
      <c r="E4482" t="s">
        <v>6</v>
      </c>
      <c r="F4482">
        <v>99.56</v>
      </c>
      <c r="G4482">
        <v>68.59</v>
      </c>
      <c r="H4482">
        <v>3</v>
      </c>
      <c r="I4482">
        <f t="shared" si="209"/>
        <v>205.77</v>
      </c>
    </row>
    <row r="4483" spans="1:9" x14ac:dyDescent="0.3">
      <c r="A4483" s="1">
        <v>45641</v>
      </c>
      <c r="B4483" s="1" t="str">
        <f t="shared" ref="B4483:B4546" si="210">TEXT(A4483,"MMMM")</f>
        <v>December</v>
      </c>
      <c r="C4483" s="1" t="str">
        <f t="shared" ref="C4483:C4546" si="211">IF(OR(MONTH(A4483)=10,MONTH(A4483)=11,MONTH(A4483)=12),"Festive",
IF(OR(MONTH(A4483)=1,MONTH(A4483)=2,MONTH(A4483)=3),"Winter",
IF(OR(MONTH(A4483)=4,MONTH(A4483)=5,MONTH(A4483)=6),"Summer",
"Monsoon")))</f>
        <v>Festive</v>
      </c>
      <c r="D4483" t="s">
        <v>22</v>
      </c>
      <c r="E4483" t="s">
        <v>23</v>
      </c>
      <c r="F4483">
        <v>178.78</v>
      </c>
      <c r="G4483">
        <v>133.74</v>
      </c>
      <c r="H4483">
        <v>0.25</v>
      </c>
      <c r="I4483">
        <f t="shared" ref="I4483:I4546" si="212">H4483*G4483</f>
        <v>33.435000000000002</v>
      </c>
    </row>
    <row r="4484" spans="1:9" x14ac:dyDescent="0.3">
      <c r="A4484" s="1">
        <v>45537</v>
      </c>
      <c r="B4484" s="1" t="str">
        <f t="shared" si="210"/>
        <v>September</v>
      </c>
      <c r="C4484" s="1" t="str">
        <f t="shared" si="211"/>
        <v>Monsoon</v>
      </c>
      <c r="D4484" t="s">
        <v>16</v>
      </c>
      <c r="E4484" t="s">
        <v>17</v>
      </c>
      <c r="F4484">
        <v>5.95</v>
      </c>
      <c r="G4484">
        <v>4.6500000000000004</v>
      </c>
      <c r="H4484">
        <v>2000</v>
      </c>
      <c r="I4484">
        <f t="shared" si="212"/>
        <v>9300</v>
      </c>
    </row>
    <row r="4485" spans="1:9" x14ac:dyDescent="0.3">
      <c r="A4485" s="1">
        <v>45578</v>
      </c>
      <c r="B4485" s="1" t="str">
        <f t="shared" si="210"/>
        <v>October</v>
      </c>
      <c r="C4485" s="1" t="str">
        <f t="shared" si="211"/>
        <v>Festive</v>
      </c>
      <c r="D4485" t="s">
        <v>39</v>
      </c>
      <c r="E4485" t="s">
        <v>11</v>
      </c>
      <c r="F4485">
        <v>513.66999999999996</v>
      </c>
      <c r="G4485">
        <v>465.92</v>
      </c>
      <c r="H4485">
        <v>0.25</v>
      </c>
      <c r="I4485">
        <f t="shared" si="212"/>
        <v>116.48</v>
      </c>
    </row>
    <row r="4486" spans="1:9" x14ac:dyDescent="0.3">
      <c r="A4486" s="1">
        <v>45384</v>
      </c>
      <c r="B4486" s="1" t="str">
        <f t="shared" si="210"/>
        <v>April</v>
      </c>
      <c r="C4486" s="1" t="str">
        <f t="shared" si="211"/>
        <v>Summer</v>
      </c>
      <c r="D4486" t="s">
        <v>57</v>
      </c>
      <c r="E4486" t="s">
        <v>42</v>
      </c>
      <c r="F4486">
        <v>0.41</v>
      </c>
      <c r="G4486">
        <v>0.28999999999999998</v>
      </c>
      <c r="H4486">
        <v>1000</v>
      </c>
      <c r="I4486">
        <f t="shared" si="212"/>
        <v>290</v>
      </c>
    </row>
    <row r="4487" spans="1:9" x14ac:dyDescent="0.3">
      <c r="A4487" s="1">
        <v>45648</v>
      </c>
      <c r="B4487" s="1" t="str">
        <f t="shared" si="210"/>
        <v>December</v>
      </c>
      <c r="C4487" s="1" t="str">
        <f t="shared" si="211"/>
        <v>Festive</v>
      </c>
      <c r="D4487" t="s">
        <v>49</v>
      </c>
      <c r="E4487" t="s">
        <v>4</v>
      </c>
      <c r="F4487">
        <v>166.39</v>
      </c>
      <c r="G4487">
        <v>138.6</v>
      </c>
      <c r="H4487">
        <v>0.25</v>
      </c>
      <c r="I4487">
        <f t="shared" si="212"/>
        <v>34.65</v>
      </c>
    </row>
    <row r="4488" spans="1:9" x14ac:dyDescent="0.3">
      <c r="A4488" s="1">
        <v>45444</v>
      </c>
      <c r="B4488" s="1" t="str">
        <f t="shared" si="210"/>
        <v>June</v>
      </c>
      <c r="C4488" s="1" t="str">
        <f t="shared" si="211"/>
        <v>Summer</v>
      </c>
      <c r="D4488" t="s">
        <v>50</v>
      </c>
      <c r="E4488" t="s">
        <v>6</v>
      </c>
      <c r="F4488">
        <v>0.57999999999999996</v>
      </c>
      <c r="G4488">
        <v>0.39</v>
      </c>
      <c r="H4488">
        <v>750</v>
      </c>
      <c r="I4488">
        <f t="shared" si="212"/>
        <v>292.5</v>
      </c>
    </row>
    <row r="4489" spans="1:9" x14ac:dyDescent="0.3">
      <c r="A4489" s="1">
        <v>45342</v>
      </c>
      <c r="B4489" s="1" t="str">
        <f t="shared" si="210"/>
        <v>February</v>
      </c>
      <c r="C4489" s="1" t="str">
        <f t="shared" si="211"/>
        <v>Winter</v>
      </c>
      <c r="D4489" t="s">
        <v>18</v>
      </c>
      <c r="E4489" t="s">
        <v>17</v>
      </c>
      <c r="F4489">
        <v>4.0199999999999996</v>
      </c>
      <c r="G4489">
        <v>2.8</v>
      </c>
      <c r="H4489">
        <v>2000</v>
      </c>
      <c r="I4489">
        <f t="shared" si="212"/>
        <v>5600</v>
      </c>
    </row>
    <row r="4490" spans="1:9" x14ac:dyDescent="0.3">
      <c r="A4490" s="1">
        <v>45657</v>
      </c>
      <c r="B4490" s="1" t="str">
        <f t="shared" si="210"/>
        <v>December</v>
      </c>
      <c r="C4490" s="1" t="str">
        <f t="shared" si="211"/>
        <v>Festive</v>
      </c>
      <c r="D4490" t="s">
        <v>51</v>
      </c>
      <c r="E4490" t="s">
        <v>6</v>
      </c>
      <c r="F4490">
        <v>115.21</v>
      </c>
      <c r="G4490">
        <v>87.47</v>
      </c>
      <c r="H4490">
        <v>0.25</v>
      </c>
      <c r="I4490">
        <f t="shared" si="212"/>
        <v>21.8675</v>
      </c>
    </row>
    <row r="4491" spans="1:9" x14ac:dyDescent="0.3">
      <c r="A4491" s="1">
        <v>45386</v>
      </c>
      <c r="B4491" s="1" t="str">
        <f t="shared" si="210"/>
        <v>April</v>
      </c>
      <c r="C4491" s="1" t="str">
        <f t="shared" si="211"/>
        <v>Summer</v>
      </c>
      <c r="D4491" t="s">
        <v>12</v>
      </c>
      <c r="E4491" t="s">
        <v>6</v>
      </c>
      <c r="F4491">
        <v>0.14000000000000001</v>
      </c>
      <c r="G4491">
        <v>0.13</v>
      </c>
      <c r="H4491">
        <v>500</v>
      </c>
      <c r="I4491">
        <f t="shared" si="212"/>
        <v>65</v>
      </c>
    </row>
    <row r="4492" spans="1:9" x14ac:dyDescent="0.3">
      <c r="A4492" s="1">
        <v>45302</v>
      </c>
      <c r="B4492" s="1" t="str">
        <f t="shared" si="210"/>
        <v>January</v>
      </c>
      <c r="C4492" s="1" t="str">
        <f t="shared" si="211"/>
        <v>Winter</v>
      </c>
      <c r="D4492" t="s">
        <v>39</v>
      </c>
      <c r="E4492" t="s">
        <v>11</v>
      </c>
      <c r="F4492">
        <v>636.02</v>
      </c>
      <c r="G4492">
        <v>439.2</v>
      </c>
      <c r="H4492">
        <v>2</v>
      </c>
      <c r="I4492">
        <f t="shared" si="212"/>
        <v>878.4</v>
      </c>
    </row>
    <row r="4493" spans="1:9" x14ac:dyDescent="0.3">
      <c r="A4493" s="1">
        <v>45634</v>
      </c>
      <c r="B4493" s="1" t="str">
        <f t="shared" si="210"/>
        <v>December</v>
      </c>
      <c r="C4493" s="1" t="str">
        <f t="shared" si="211"/>
        <v>Festive</v>
      </c>
      <c r="D4493" t="s">
        <v>47</v>
      </c>
      <c r="E4493" t="s">
        <v>6</v>
      </c>
      <c r="F4493">
        <v>77.45</v>
      </c>
      <c r="G4493">
        <v>68.3</v>
      </c>
      <c r="H4493">
        <v>2</v>
      </c>
      <c r="I4493">
        <f t="shared" si="212"/>
        <v>136.6</v>
      </c>
    </row>
    <row r="4494" spans="1:9" x14ac:dyDescent="0.3">
      <c r="A4494" s="1">
        <v>45563</v>
      </c>
      <c r="B4494" s="1" t="str">
        <f t="shared" si="210"/>
        <v>September</v>
      </c>
      <c r="C4494" s="1" t="str">
        <f t="shared" si="211"/>
        <v>Monsoon</v>
      </c>
      <c r="D4494" t="s">
        <v>31</v>
      </c>
      <c r="E4494" t="s">
        <v>11</v>
      </c>
      <c r="F4494">
        <v>636.36</v>
      </c>
      <c r="G4494">
        <v>466.98</v>
      </c>
      <c r="H4494">
        <v>2</v>
      </c>
      <c r="I4494">
        <f t="shared" si="212"/>
        <v>933.96</v>
      </c>
    </row>
    <row r="4495" spans="1:9" x14ac:dyDescent="0.3">
      <c r="A4495" s="1">
        <v>45557</v>
      </c>
      <c r="B4495" s="1" t="str">
        <f t="shared" si="210"/>
        <v>September</v>
      </c>
      <c r="C4495" s="1" t="str">
        <f t="shared" si="211"/>
        <v>Monsoon</v>
      </c>
      <c r="D4495" t="s">
        <v>5</v>
      </c>
      <c r="E4495" t="s">
        <v>6</v>
      </c>
      <c r="F4495">
        <v>42.53</v>
      </c>
      <c r="G4495">
        <v>30.15</v>
      </c>
      <c r="H4495">
        <v>0.25</v>
      </c>
      <c r="I4495">
        <f t="shared" si="212"/>
        <v>7.5374999999999996</v>
      </c>
    </row>
    <row r="4496" spans="1:9" x14ac:dyDescent="0.3">
      <c r="A4496" s="1">
        <v>45355</v>
      </c>
      <c r="B4496" s="1" t="str">
        <f t="shared" si="210"/>
        <v>March</v>
      </c>
      <c r="C4496" s="1" t="str">
        <f t="shared" si="211"/>
        <v>Winter</v>
      </c>
      <c r="D4496" t="s">
        <v>21</v>
      </c>
      <c r="E4496" t="s">
        <v>6</v>
      </c>
      <c r="F4496">
        <v>67.77</v>
      </c>
      <c r="G4496">
        <v>54.47</v>
      </c>
      <c r="H4496">
        <v>0.5</v>
      </c>
      <c r="I4496">
        <f t="shared" si="212"/>
        <v>27.234999999999999</v>
      </c>
    </row>
    <row r="4497" spans="1:9" x14ac:dyDescent="0.3">
      <c r="A4497" s="1">
        <v>45398</v>
      </c>
      <c r="B4497" s="1" t="str">
        <f t="shared" si="210"/>
        <v>April</v>
      </c>
      <c r="C4497" s="1" t="str">
        <f t="shared" si="211"/>
        <v>Summer</v>
      </c>
      <c r="D4497" t="s">
        <v>21</v>
      </c>
      <c r="E4497" t="s">
        <v>6</v>
      </c>
      <c r="F4497">
        <v>66.2</v>
      </c>
      <c r="G4497">
        <v>45.4</v>
      </c>
      <c r="H4497">
        <v>0.25</v>
      </c>
      <c r="I4497">
        <f t="shared" si="212"/>
        <v>11.35</v>
      </c>
    </row>
    <row r="4498" spans="1:9" x14ac:dyDescent="0.3">
      <c r="A4498" s="1">
        <v>45352</v>
      </c>
      <c r="B4498" s="1" t="str">
        <f t="shared" si="210"/>
        <v>March</v>
      </c>
      <c r="C4498" s="1" t="str">
        <f t="shared" si="211"/>
        <v>Winter</v>
      </c>
      <c r="D4498" t="s">
        <v>60</v>
      </c>
      <c r="E4498" t="s">
        <v>17</v>
      </c>
      <c r="F4498">
        <v>4.51</v>
      </c>
      <c r="G4498">
        <v>3.09</v>
      </c>
      <c r="H4498">
        <v>200</v>
      </c>
      <c r="I4498">
        <f t="shared" si="212"/>
        <v>618</v>
      </c>
    </row>
    <row r="4499" spans="1:9" x14ac:dyDescent="0.3">
      <c r="A4499" s="1">
        <v>45642</v>
      </c>
      <c r="B4499" s="1" t="str">
        <f t="shared" si="210"/>
        <v>December</v>
      </c>
      <c r="C4499" s="1" t="str">
        <f t="shared" si="211"/>
        <v>Festive</v>
      </c>
      <c r="D4499" t="s">
        <v>24</v>
      </c>
      <c r="E4499" t="s">
        <v>6</v>
      </c>
      <c r="F4499">
        <v>0.91</v>
      </c>
      <c r="G4499">
        <v>0.7</v>
      </c>
      <c r="H4499">
        <v>50</v>
      </c>
      <c r="I4499">
        <f t="shared" si="212"/>
        <v>35</v>
      </c>
    </row>
    <row r="4500" spans="1:9" x14ac:dyDescent="0.3">
      <c r="A4500" s="1">
        <v>45294</v>
      </c>
      <c r="B4500" s="1" t="str">
        <f t="shared" si="210"/>
        <v>January</v>
      </c>
      <c r="C4500" s="1" t="str">
        <f t="shared" si="211"/>
        <v>Winter</v>
      </c>
      <c r="D4500" t="s">
        <v>12</v>
      </c>
      <c r="E4500" t="s">
        <v>6</v>
      </c>
      <c r="F4500">
        <v>0.51</v>
      </c>
      <c r="G4500">
        <v>0.4</v>
      </c>
      <c r="H4500">
        <v>200</v>
      </c>
      <c r="I4500">
        <f t="shared" si="212"/>
        <v>80</v>
      </c>
    </row>
    <row r="4501" spans="1:9" x14ac:dyDescent="0.3">
      <c r="A4501" s="1">
        <v>45452</v>
      </c>
      <c r="B4501" s="1" t="str">
        <f t="shared" si="210"/>
        <v>June</v>
      </c>
      <c r="C4501" s="1" t="str">
        <f t="shared" si="211"/>
        <v>Summer</v>
      </c>
      <c r="D4501" t="s">
        <v>44</v>
      </c>
      <c r="E4501" t="s">
        <v>6</v>
      </c>
      <c r="F4501">
        <v>12.9</v>
      </c>
      <c r="G4501">
        <v>9.94</v>
      </c>
      <c r="H4501">
        <v>24</v>
      </c>
      <c r="I4501">
        <f t="shared" si="212"/>
        <v>238.56</v>
      </c>
    </row>
    <row r="4502" spans="1:9" x14ac:dyDescent="0.3">
      <c r="A4502" s="1">
        <v>45582</v>
      </c>
      <c r="B4502" s="1" t="str">
        <f t="shared" si="210"/>
        <v>October</v>
      </c>
      <c r="C4502" s="1" t="str">
        <f t="shared" si="211"/>
        <v>Festive</v>
      </c>
      <c r="D4502" t="s">
        <v>7</v>
      </c>
      <c r="E4502" t="s">
        <v>6</v>
      </c>
      <c r="F4502">
        <v>68.150000000000006</v>
      </c>
      <c r="G4502">
        <v>54.14</v>
      </c>
      <c r="H4502">
        <v>5</v>
      </c>
      <c r="I4502">
        <f t="shared" si="212"/>
        <v>270.7</v>
      </c>
    </row>
    <row r="4503" spans="1:9" x14ac:dyDescent="0.3">
      <c r="A4503" s="1">
        <v>45374</v>
      </c>
      <c r="B4503" s="1" t="str">
        <f t="shared" si="210"/>
        <v>March</v>
      </c>
      <c r="C4503" s="1" t="str">
        <f t="shared" si="211"/>
        <v>Winter</v>
      </c>
      <c r="D4503" t="s">
        <v>55</v>
      </c>
      <c r="E4503" t="s">
        <v>35</v>
      </c>
      <c r="F4503">
        <v>0.39</v>
      </c>
      <c r="G4503">
        <v>0.36</v>
      </c>
      <c r="H4503">
        <v>200</v>
      </c>
      <c r="I4503">
        <f t="shared" si="212"/>
        <v>72</v>
      </c>
    </row>
    <row r="4504" spans="1:9" x14ac:dyDescent="0.3">
      <c r="A4504" s="1">
        <v>45598</v>
      </c>
      <c r="B4504" s="1" t="str">
        <f t="shared" si="210"/>
        <v>November</v>
      </c>
      <c r="C4504" s="1" t="str">
        <f t="shared" si="211"/>
        <v>Festive</v>
      </c>
      <c r="D4504" t="s">
        <v>18</v>
      </c>
      <c r="E4504" t="s">
        <v>17</v>
      </c>
      <c r="F4504">
        <v>1.27</v>
      </c>
      <c r="G4504">
        <v>1.18</v>
      </c>
      <c r="H4504">
        <v>2000</v>
      </c>
      <c r="I4504">
        <f t="shared" si="212"/>
        <v>2360</v>
      </c>
    </row>
    <row r="4505" spans="1:9" x14ac:dyDescent="0.3">
      <c r="A4505" s="1">
        <v>45309</v>
      </c>
      <c r="B4505" s="1" t="str">
        <f t="shared" si="210"/>
        <v>January</v>
      </c>
      <c r="C4505" s="1" t="str">
        <f t="shared" si="211"/>
        <v>Winter</v>
      </c>
      <c r="D4505" t="s">
        <v>13</v>
      </c>
      <c r="E4505" t="s">
        <v>14</v>
      </c>
      <c r="F4505">
        <v>54.6</v>
      </c>
      <c r="G4505">
        <v>39.15</v>
      </c>
      <c r="H4505">
        <v>4</v>
      </c>
      <c r="I4505">
        <f t="shared" si="212"/>
        <v>156.6</v>
      </c>
    </row>
    <row r="4506" spans="1:9" x14ac:dyDescent="0.3">
      <c r="A4506" s="1">
        <v>45581</v>
      </c>
      <c r="B4506" s="1" t="str">
        <f t="shared" si="210"/>
        <v>October</v>
      </c>
      <c r="C4506" s="1" t="str">
        <f t="shared" si="211"/>
        <v>Festive</v>
      </c>
      <c r="D4506" t="s">
        <v>38</v>
      </c>
      <c r="E4506" t="s">
        <v>23</v>
      </c>
      <c r="F4506">
        <v>141.28</v>
      </c>
      <c r="G4506">
        <v>94.78</v>
      </c>
      <c r="H4506">
        <v>3</v>
      </c>
      <c r="I4506">
        <f t="shared" si="212"/>
        <v>284.34000000000003</v>
      </c>
    </row>
    <row r="4507" spans="1:9" x14ac:dyDescent="0.3">
      <c r="A4507" s="1">
        <v>45478</v>
      </c>
      <c r="B4507" s="1" t="str">
        <f t="shared" si="210"/>
        <v>July</v>
      </c>
      <c r="C4507" s="1" t="str">
        <f t="shared" si="211"/>
        <v>Monsoon</v>
      </c>
      <c r="D4507" t="s">
        <v>56</v>
      </c>
      <c r="E4507" t="s">
        <v>29</v>
      </c>
      <c r="F4507">
        <v>259.27</v>
      </c>
      <c r="G4507">
        <v>197.64</v>
      </c>
      <c r="H4507">
        <v>3</v>
      </c>
      <c r="I4507">
        <f t="shared" si="212"/>
        <v>592.91999999999996</v>
      </c>
    </row>
    <row r="4508" spans="1:9" x14ac:dyDescent="0.3">
      <c r="A4508" s="1">
        <v>45379</v>
      </c>
      <c r="B4508" s="1" t="str">
        <f t="shared" si="210"/>
        <v>March</v>
      </c>
      <c r="C4508" s="1" t="str">
        <f t="shared" si="211"/>
        <v>Winter</v>
      </c>
      <c r="D4508" t="s">
        <v>51</v>
      </c>
      <c r="E4508" t="s">
        <v>6</v>
      </c>
      <c r="F4508">
        <v>96.28</v>
      </c>
      <c r="G4508">
        <v>66.540000000000006</v>
      </c>
      <c r="H4508">
        <v>10</v>
      </c>
      <c r="I4508">
        <f t="shared" si="212"/>
        <v>665.40000000000009</v>
      </c>
    </row>
    <row r="4509" spans="1:9" x14ac:dyDescent="0.3">
      <c r="A4509" s="1">
        <v>45292</v>
      </c>
      <c r="B4509" s="1" t="str">
        <f t="shared" si="210"/>
        <v>January</v>
      </c>
      <c r="C4509" s="1" t="str">
        <f t="shared" si="211"/>
        <v>Winter</v>
      </c>
      <c r="D4509" t="s">
        <v>25</v>
      </c>
      <c r="E4509" t="s">
        <v>6</v>
      </c>
      <c r="F4509">
        <v>88.67</v>
      </c>
      <c r="G4509">
        <v>79.73</v>
      </c>
      <c r="H4509">
        <v>5</v>
      </c>
      <c r="I4509">
        <f t="shared" si="212"/>
        <v>398.65000000000003</v>
      </c>
    </row>
    <row r="4510" spans="1:9" x14ac:dyDescent="0.3">
      <c r="A4510" s="1">
        <v>45571</v>
      </c>
      <c r="B4510" s="1" t="str">
        <f t="shared" si="210"/>
        <v>October</v>
      </c>
      <c r="C4510" s="1" t="str">
        <f t="shared" si="211"/>
        <v>Festive</v>
      </c>
      <c r="D4510" t="s">
        <v>24</v>
      </c>
      <c r="E4510" t="s">
        <v>6</v>
      </c>
      <c r="F4510">
        <v>0.21</v>
      </c>
      <c r="G4510">
        <v>0.2</v>
      </c>
      <c r="H4510">
        <v>1500</v>
      </c>
      <c r="I4510">
        <f t="shared" si="212"/>
        <v>300</v>
      </c>
    </row>
    <row r="4511" spans="1:9" x14ac:dyDescent="0.3">
      <c r="A4511" s="1">
        <v>45557</v>
      </c>
      <c r="B4511" s="1" t="str">
        <f t="shared" si="210"/>
        <v>September</v>
      </c>
      <c r="C4511" s="1" t="str">
        <f t="shared" si="211"/>
        <v>Monsoon</v>
      </c>
      <c r="D4511" t="s">
        <v>18</v>
      </c>
      <c r="E4511" t="s">
        <v>17</v>
      </c>
      <c r="F4511">
        <v>4.47</v>
      </c>
      <c r="G4511">
        <v>3.46</v>
      </c>
      <c r="H4511">
        <v>350</v>
      </c>
      <c r="I4511">
        <f t="shared" si="212"/>
        <v>1211</v>
      </c>
    </row>
    <row r="4512" spans="1:9" x14ac:dyDescent="0.3">
      <c r="A4512" s="1">
        <v>45442</v>
      </c>
      <c r="B4512" s="1" t="str">
        <f t="shared" si="210"/>
        <v>May</v>
      </c>
      <c r="C4512" s="1" t="str">
        <f t="shared" si="211"/>
        <v>Summer</v>
      </c>
      <c r="D4512" t="s">
        <v>3</v>
      </c>
      <c r="E4512" t="s">
        <v>4</v>
      </c>
      <c r="F4512">
        <v>80.97</v>
      </c>
      <c r="G4512">
        <v>54.88</v>
      </c>
      <c r="H4512">
        <v>10</v>
      </c>
      <c r="I4512">
        <f t="shared" si="212"/>
        <v>548.80000000000007</v>
      </c>
    </row>
    <row r="4513" spans="1:9" x14ac:dyDescent="0.3">
      <c r="A4513" s="1">
        <v>45519</v>
      </c>
      <c r="B4513" s="1" t="str">
        <f t="shared" si="210"/>
        <v>August</v>
      </c>
      <c r="C4513" s="1" t="str">
        <f t="shared" si="211"/>
        <v>Monsoon</v>
      </c>
      <c r="D4513" t="s">
        <v>25</v>
      </c>
      <c r="E4513" t="s">
        <v>6</v>
      </c>
      <c r="F4513">
        <v>46.52</v>
      </c>
      <c r="G4513">
        <v>36.65</v>
      </c>
      <c r="H4513">
        <v>1</v>
      </c>
      <c r="I4513">
        <f t="shared" si="212"/>
        <v>36.65</v>
      </c>
    </row>
    <row r="4514" spans="1:9" x14ac:dyDescent="0.3">
      <c r="A4514" s="1">
        <v>45628</v>
      </c>
      <c r="B4514" s="1" t="str">
        <f t="shared" si="210"/>
        <v>December</v>
      </c>
      <c r="C4514" s="1" t="str">
        <f t="shared" si="211"/>
        <v>Festive</v>
      </c>
      <c r="D4514" t="s">
        <v>10</v>
      </c>
      <c r="E4514" t="s">
        <v>11</v>
      </c>
      <c r="F4514">
        <v>614.77</v>
      </c>
      <c r="G4514">
        <v>419.34</v>
      </c>
      <c r="H4514">
        <v>5</v>
      </c>
      <c r="I4514">
        <f t="shared" si="212"/>
        <v>2096.6999999999998</v>
      </c>
    </row>
    <row r="4515" spans="1:9" x14ac:dyDescent="0.3">
      <c r="A4515" s="1">
        <v>45559</v>
      </c>
      <c r="B4515" s="1" t="str">
        <f t="shared" si="210"/>
        <v>September</v>
      </c>
      <c r="C4515" s="1" t="str">
        <f t="shared" si="211"/>
        <v>Monsoon</v>
      </c>
      <c r="D4515" t="s">
        <v>60</v>
      </c>
      <c r="E4515" t="s">
        <v>17</v>
      </c>
      <c r="F4515">
        <v>1.88</v>
      </c>
      <c r="G4515">
        <v>1.26</v>
      </c>
      <c r="H4515">
        <v>200</v>
      </c>
      <c r="I4515">
        <f t="shared" si="212"/>
        <v>252</v>
      </c>
    </row>
    <row r="4516" spans="1:9" x14ac:dyDescent="0.3">
      <c r="A4516" s="1">
        <v>45472</v>
      </c>
      <c r="B4516" s="1" t="str">
        <f t="shared" si="210"/>
        <v>June</v>
      </c>
      <c r="C4516" s="1" t="str">
        <f t="shared" si="211"/>
        <v>Summer</v>
      </c>
      <c r="D4516" t="s">
        <v>19</v>
      </c>
      <c r="E4516" t="s">
        <v>14</v>
      </c>
      <c r="F4516">
        <v>64.989999999999995</v>
      </c>
      <c r="G4516">
        <v>48.04</v>
      </c>
      <c r="H4516">
        <v>4</v>
      </c>
      <c r="I4516">
        <f t="shared" si="212"/>
        <v>192.16</v>
      </c>
    </row>
    <row r="4517" spans="1:9" x14ac:dyDescent="0.3">
      <c r="A4517" s="1">
        <v>45553</v>
      </c>
      <c r="B4517" s="1" t="str">
        <f t="shared" si="210"/>
        <v>September</v>
      </c>
      <c r="C4517" s="1" t="str">
        <f t="shared" si="211"/>
        <v>Monsoon</v>
      </c>
      <c r="D4517" t="s">
        <v>46</v>
      </c>
      <c r="E4517" t="s">
        <v>6</v>
      </c>
      <c r="F4517">
        <v>0.23</v>
      </c>
      <c r="G4517">
        <v>0.17</v>
      </c>
      <c r="H4517">
        <v>50</v>
      </c>
      <c r="I4517">
        <f t="shared" si="212"/>
        <v>8.5</v>
      </c>
    </row>
    <row r="4518" spans="1:9" x14ac:dyDescent="0.3">
      <c r="A4518" s="1">
        <v>45578</v>
      </c>
      <c r="B4518" s="1" t="str">
        <f t="shared" si="210"/>
        <v>October</v>
      </c>
      <c r="C4518" s="1" t="str">
        <f t="shared" si="211"/>
        <v>Festive</v>
      </c>
      <c r="D4518" t="s">
        <v>25</v>
      </c>
      <c r="E4518" t="s">
        <v>6</v>
      </c>
      <c r="F4518">
        <v>36.75</v>
      </c>
      <c r="G4518">
        <v>33.14</v>
      </c>
      <c r="H4518">
        <v>1</v>
      </c>
      <c r="I4518">
        <f t="shared" si="212"/>
        <v>33.14</v>
      </c>
    </row>
    <row r="4519" spans="1:9" x14ac:dyDescent="0.3">
      <c r="A4519" s="1">
        <v>45314</v>
      </c>
      <c r="B4519" s="1" t="str">
        <f t="shared" si="210"/>
        <v>January</v>
      </c>
      <c r="C4519" s="1" t="str">
        <f t="shared" si="211"/>
        <v>Winter</v>
      </c>
      <c r="D4519" t="s">
        <v>9</v>
      </c>
      <c r="E4519" t="s">
        <v>6</v>
      </c>
      <c r="F4519">
        <v>0.75</v>
      </c>
      <c r="G4519">
        <v>0.52</v>
      </c>
      <c r="H4519">
        <v>1500</v>
      </c>
      <c r="I4519">
        <f t="shared" si="212"/>
        <v>780</v>
      </c>
    </row>
    <row r="4520" spans="1:9" x14ac:dyDescent="0.3">
      <c r="A4520" s="1">
        <v>45590</v>
      </c>
      <c r="B4520" s="1" t="str">
        <f t="shared" si="210"/>
        <v>October</v>
      </c>
      <c r="C4520" s="1" t="str">
        <f t="shared" si="211"/>
        <v>Festive</v>
      </c>
      <c r="D4520" t="s">
        <v>5</v>
      </c>
      <c r="E4520" t="s">
        <v>6</v>
      </c>
      <c r="F4520">
        <v>49.39</v>
      </c>
      <c r="G4520">
        <v>35.97</v>
      </c>
      <c r="H4520">
        <v>5</v>
      </c>
      <c r="I4520">
        <f t="shared" si="212"/>
        <v>179.85</v>
      </c>
    </row>
    <row r="4521" spans="1:9" x14ac:dyDescent="0.3">
      <c r="A4521" s="1">
        <v>45593</v>
      </c>
      <c r="B4521" s="1" t="str">
        <f t="shared" si="210"/>
        <v>October</v>
      </c>
      <c r="C4521" s="1" t="str">
        <f t="shared" si="211"/>
        <v>Festive</v>
      </c>
      <c r="D4521" t="s">
        <v>48</v>
      </c>
      <c r="E4521" t="s">
        <v>6</v>
      </c>
      <c r="F4521">
        <v>74.53</v>
      </c>
      <c r="G4521">
        <v>60.2</v>
      </c>
      <c r="H4521">
        <v>10</v>
      </c>
      <c r="I4521">
        <f t="shared" si="212"/>
        <v>602</v>
      </c>
    </row>
    <row r="4522" spans="1:9" x14ac:dyDescent="0.3">
      <c r="A4522" s="1">
        <v>45402</v>
      </c>
      <c r="B4522" s="1" t="str">
        <f t="shared" si="210"/>
        <v>April</v>
      </c>
      <c r="C4522" s="1" t="str">
        <f t="shared" si="211"/>
        <v>Summer</v>
      </c>
      <c r="D4522" t="s">
        <v>25</v>
      </c>
      <c r="E4522" t="s">
        <v>6</v>
      </c>
      <c r="F4522">
        <v>45.99</v>
      </c>
      <c r="G4522">
        <v>43.75</v>
      </c>
      <c r="H4522">
        <v>2</v>
      </c>
      <c r="I4522">
        <f t="shared" si="212"/>
        <v>87.5</v>
      </c>
    </row>
    <row r="4523" spans="1:9" x14ac:dyDescent="0.3">
      <c r="A4523" s="1">
        <v>45434</v>
      </c>
      <c r="B4523" s="1" t="str">
        <f t="shared" si="210"/>
        <v>May</v>
      </c>
      <c r="C4523" s="1" t="str">
        <f t="shared" si="211"/>
        <v>Summer</v>
      </c>
      <c r="D4523" t="s">
        <v>25</v>
      </c>
      <c r="E4523" t="s">
        <v>6</v>
      </c>
      <c r="F4523">
        <v>94.96</v>
      </c>
      <c r="G4523">
        <v>76.09</v>
      </c>
      <c r="H4523">
        <v>1</v>
      </c>
      <c r="I4523">
        <f t="shared" si="212"/>
        <v>76.09</v>
      </c>
    </row>
    <row r="4524" spans="1:9" x14ac:dyDescent="0.3">
      <c r="A4524" s="1">
        <v>45645</v>
      </c>
      <c r="B4524" s="1" t="str">
        <f t="shared" si="210"/>
        <v>December</v>
      </c>
      <c r="C4524" s="1" t="str">
        <f t="shared" si="211"/>
        <v>Festive</v>
      </c>
      <c r="D4524" t="s">
        <v>50</v>
      </c>
      <c r="E4524" t="s">
        <v>6</v>
      </c>
      <c r="F4524">
        <v>0.3</v>
      </c>
      <c r="G4524">
        <v>0.23</v>
      </c>
      <c r="H4524">
        <v>750</v>
      </c>
      <c r="I4524">
        <f t="shared" si="212"/>
        <v>172.5</v>
      </c>
    </row>
    <row r="4525" spans="1:9" x14ac:dyDescent="0.3">
      <c r="A4525" s="1">
        <v>45422</v>
      </c>
      <c r="B4525" s="1" t="str">
        <f t="shared" si="210"/>
        <v>May</v>
      </c>
      <c r="C4525" s="1" t="str">
        <f t="shared" si="211"/>
        <v>Summer</v>
      </c>
      <c r="D4525" t="s">
        <v>49</v>
      </c>
      <c r="E4525" t="s">
        <v>4</v>
      </c>
      <c r="F4525">
        <v>58.99</v>
      </c>
      <c r="G4525">
        <v>54.52</v>
      </c>
      <c r="H4525">
        <v>3</v>
      </c>
      <c r="I4525">
        <f t="shared" si="212"/>
        <v>163.56</v>
      </c>
    </row>
    <row r="4526" spans="1:9" x14ac:dyDescent="0.3">
      <c r="A4526" s="1">
        <v>45649</v>
      </c>
      <c r="B4526" s="1" t="str">
        <f t="shared" si="210"/>
        <v>December</v>
      </c>
      <c r="C4526" s="1" t="str">
        <f t="shared" si="211"/>
        <v>Festive</v>
      </c>
      <c r="D4526" t="s">
        <v>53</v>
      </c>
      <c r="E4526" t="s">
        <v>6</v>
      </c>
      <c r="F4526">
        <v>97.52</v>
      </c>
      <c r="G4526">
        <v>89.44</v>
      </c>
      <c r="H4526">
        <v>5</v>
      </c>
      <c r="I4526">
        <f t="shared" si="212"/>
        <v>447.2</v>
      </c>
    </row>
    <row r="4527" spans="1:9" x14ac:dyDescent="0.3">
      <c r="A4527" s="1">
        <v>45496</v>
      </c>
      <c r="B4527" s="1" t="str">
        <f t="shared" si="210"/>
        <v>July</v>
      </c>
      <c r="C4527" s="1" t="str">
        <f t="shared" si="211"/>
        <v>Monsoon</v>
      </c>
      <c r="D4527" t="s">
        <v>22</v>
      </c>
      <c r="E4527" t="s">
        <v>23</v>
      </c>
      <c r="F4527">
        <v>223.69</v>
      </c>
      <c r="G4527">
        <v>183.33</v>
      </c>
      <c r="H4527">
        <v>10</v>
      </c>
      <c r="I4527">
        <f t="shared" si="212"/>
        <v>1833.3000000000002</v>
      </c>
    </row>
    <row r="4528" spans="1:9" x14ac:dyDescent="0.3">
      <c r="A4528" s="1">
        <v>45422</v>
      </c>
      <c r="B4528" s="1" t="str">
        <f t="shared" si="210"/>
        <v>May</v>
      </c>
      <c r="C4528" s="1" t="str">
        <f t="shared" si="211"/>
        <v>Summer</v>
      </c>
      <c r="D4528" t="s">
        <v>56</v>
      </c>
      <c r="E4528" t="s">
        <v>29</v>
      </c>
      <c r="F4528">
        <v>344.1</v>
      </c>
      <c r="G4528">
        <v>306.79000000000002</v>
      </c>
      <c r="H4528">
        <v>1</v>
      </c>
      <c r="I4528">
        <f t="shared" si="212"/>
        <v>306.79000000000002</v>
      </c>
    </row>
    <row r="4529" spans="1:9" x14ac:dyDescent="0.3">
      <c r="A4529" s="1">
        <v>45365</v>
      </c>
      <c r="B4529" s="1" t="str">
        <f t="shared" si="210"/>
        <v>March</v>
      </c>
      <c r="C4529" s="1" t="str">
        <f t="shared" si="211"/>
        <v>Winter</v>
      </c>
      <c r="D4529" t="s">
        <v>46</v>
      </c>
      <c r="E4529" t="s">
        <v>6</v>
      </c>
      <c r="F4529">
        <v>0.38</v>
      </c>
      <c r="G4529">
        <v>0.26</v>
      </c>
      <c r="H4529">
        <v>2000</v>
      </c>
      <c r="I4529">
        <f t="shared" si="212"/>
        <v>520</v>
      </c>
    </row>
    <row r="4530" spans="1:9" x14ac:dyDescent="0.3">
      <c r="A4530" s="1">
        <v>45328</v>
      </c>
      <c r="B4530" s="1" t="str">
        <f t="shared" si="210"/>
        <v>February</v>
      </c>
      <c r="C4530" s="1" t="str">
        <f t="shared" si="211"/>
        <v>Winter</v>
      </c>
      <c r="D4530" t="s">
        <v>53</v>
      </c>
      <c r="E4530" t="s">
        <v>6</v>
      </c>
      <c r="F4530">
        <v>111.44</v>
      </c>
      <c r="G4530">
        <v>80.53</v>
      </c>
      <c r="H4530">
        <v>1</v>
      </c>
      <c r="I4530">
        <f t="shared" si="212"/>
        <v>80.53</v>
      </c>
    </row>
    <row r="4531" spans="1:9" x14ac:dyDescent="0.3">
      <c r="A4531" s="1">
        <v>45429</v>
      </c>
      <c r="B4531" s="1" t="str">
        <f t="shared" si="210"/>
        <v>May</v>
      </c>
      <c r="C4531" s="1" t="str">
        <f t="shared" si="211"/>
        <v>Summer</v>
      </c>
      <c r="D4531" t="s">
        <v>10</v>
      </c>
      <c r="E4531" t="s">
        <v>11</v>
      </c>
      <c r="F4531">
        <v>354.99</v>
      </c>
      <c r="G4531">
        <v>317.56</v>
      </c>
      <c r="H4531">
        <v>0.25</v>
      </c>
      <c r="I4531">
        <f t="shared" si="212"/>
        <v>79.39</v>
      </c>
    </row>
    <row r="4532" spans="1:9" x14ac:dyDescent="0.3">
      <c r="A4532" s="1">
        <v>45390</v>
      </c>
      <c r="B4532" s="1" t="str">
        <f t="shared" si="210"/>
        <v>April</v>
      </c>
      <c r="C4532" s="1" t="str">
        <f t="shared" si="211"/>
        <v>Summer</v>
      </c>
      <c r="D4532" t="s">
        <v>7</v>
      </c>
      <c r="E4532" t="s">
        <v>6</v>
      </c>
      <c r="F4532">
        <v>94.57</v>
      </c>
      <c r="G4532">
        <v>76.33</v>
      </c>
      <c r="H4532">
        <v>10</v>
      </c>
      <c r="I4532">
        <f t="shared" si="212"/>
        <v>763.3</v>
      </c>
    </row>
    <row r="4533" spans="1:9" x14ac:dyDescent="0.3">
      <c r="A4533" s="1">
        <v>45553</v>
      </c>
      <c r="B4533" s="1" t="str">
        <f t="shared" si="210"/>
        <v>September</v>
      </c>
      <c r="C4533" s="1" t="str">
        <f t="shared" si="211"/>
        <v>Monsoon</v>
      </c>
      <c r="D4533" t="s">
        <v>43</v>
      </c>
      <c r="E4533" t="s">
        <v>6</v>
      </c>
      <c r="F4533">
        <v>67.650000000000006</v>
      </c>
      <c r="G4533">
        <v>52.01</v>
      </c>
      <c r="H4533">
        <v>3</v>
      </c>
      <c r="I4533">
        <f t="shared" si="212"/>
        <v>156.03</v>
      </c>
    </row>
    <row r="4534" spans="1:9" x14ac:dyDescent="0.3">
      <c r="A4534" s="1">
        <v>45506</v>
      </c>
      <c r="B4534" s="1" t="str">
        <f t="shared" si="210"/>
        <v>August</v>
      </c>
      <c r="C4534" s="1" t="str">
        <f t="shared" si="211"/>
        <v>Monsoon</v>
      </c>
      <c r="D4534" t="s">
        <v>19</v>
      </c>
      <c r="E4534" t="s">
        <v>14</v>
      </c>
      <c r="F4534">
        <v>78.25</v>
      </c>
      <c r="G4534">
        <v>53.66</v>
      </c>
      <c r="H4534">
        <v>10</v>
      </c>
      <c r="I4534">
        <f t="shared" si="212"/>
        <v>536.59999999999991</v>
      </c>
    </row>
    <row r="4535" spans="1:9" x14ac:dyDescent="0.3">
      <c r="A4535" s="1">
        <v>45453</v>
      </c>
      <c r="B4535" s="1" t="str">
        <f t="shared" si="210"/>
        <v>June</v>
      </c>
      <c r="C4535" s="1" t="str">
        <f t="shared" si="211"/>
        <v>Summer</v>
      </c>
      <c r="D4535" t="s">
        <v>50</v>
      </c>
      <c r="E4535" t="s">
        <v>6</v>
      </c>
      <c r="F4535">
        <v>0.3</v>
      </c>
      <c r="G4535">
        <v>0.22</v>
      </c>
      <c r="H4535">
        <v>100</v>
      </c>
      <c r="I4535">
        <f t="shared" si="212"/>
        <v>22</v>
      </c>
    </row>
    <row r="4536" spans="1:9" x14ac:dyDescent="0.3">
      <c r="A4536" s="1">
        <v>45514</v>
      </c>
      <c r="B4536" s="1" t="str">
        <f t="shared" si="210"/>
        <v>August</v>
      </c>
      <c r="C4536" s="1" t="str">
        <f t="shared" si="211"/>
        <v>Monsoon</v>
      </c>
      <c r="D4536" t="s">
        <v>47</v>
      </c>
      <c r="E4536" t="s">
        <v>6</v>
      </c>
      <c r="F4536">
        <v>74.28</v>
      </c>
      <c r="G4536">
        <v>68.959999999999994</v>
      </c>
      <c r="H4536">
        <v>0.25</v>
      </c>
      <c r="I4536">
        <f t="shared" si="212"/>
        <v>17.239999999999998</v>
      </c>
    </row>
    <row r="4537" spans="1:9" x14ac:dyDescent="0.3">
      <c r="A4537" s="1">
        <v>45643</v>
      </c>
      <c r="B4537" s="1" t="str">
        <f t="shared" si="210"/>
        <v>December</v>
      </c>
      <c r="C4537" s="1" t="str">
        <f t="shared" si="211"/>
        <v>Festive</v>
      </c>
      <c r="D4537" t="s">
        <v>28</v>
      </c>
      <c r="E4537" t="s">
        <v>29</v>
      </c>
      <c r="F4537">
        <v>394.69</v>
      </c>
      <c r="G4537">
        <v>281.43</v>
      </c>
      <c r="H4537">
        <v>5</v>
      </c>
      <c r="I4537">
        <f t="shared" si="212"/>
        <v>1407.15</v>
      </c>
    </row>
    <row r="4538" spans="1:9" x14ac:dyDescent="0.3">
      <c r="A4538" s="1">
        <v>45600</v>
      </c>
      <c r="B4538" s="1" t="str">
        <f t="shared" si="210"/>
        <v>November</v>
      </c>
      <c r="C4538" s="1" t="str">
        <f t="shared" si="211"/>
        <v>Festive</v>
      </c>
      <c r="D4538" t="s">
        <v>37</v>
      </c>
      <c r="E4538" t="s">
        <v>33</v>
      </c>
      <c r="F4538">
        <v>0.04</v>
      </c>
      <c r="G4538">
        <v>0.03</v>
      </c>
      <c r="H4538">
        <v>5000</v>
      </c>
      <c r="I4538">
        <f t="shared" si="212"/>
        <v>150</v>
      </c>
    </row>
    <row r="4539" spans="1:9" x14ac:dyDescent="0.3">
      <c r="A4539" s="1">
        <v>45580</v>
      </c>
      <c r="B4539" s="1" t="str">
        <f t="shared" si="210"/>
        <v>October</v>
      </c>
      <c r="C4539" s="1" t="str">
        <f t="shared" si="211"/>
        <v>Festive</v>
      </c>
      <c r="D4539" t="s">
        <v>52</v>
      </c>
      <c r="E4539" t="s">
        <v>42</v>
      </c>
      <c r="F4539">
        <v>0.56999999999999995</v>
      </c>
      <c r="G4539">
        <v>0.43</v>
      </c>
      <c r="H4539">
        <v>250</v>
      </c>
      <c r="I4539">
        <f t="shared" si="212"/>
        <v>107.5</v>
      </c>
    </row>
    <row r="4540" spans="1:9" x14ac:dyDescent="0.3">
      <c r="A4540" s="1">
        <v>45500</v>
      </c>
      <c r="B4540" s="1" t="str">
        <f t="shared" si="210"/>
        <v>July</v>
      </c>
      <c r="C4540" s="1" t="str">
        <f t="shared" si="211"/>
        <v>Monsoon</v>
      </c>
      <c r="D4540" t="s">
        <v>59</v>
      </c>
      <c r="E4540" t="s">
        <v>6</v>
      </c>
      <c r="F4540">
        <v>15.76</v>
      </c>
      <c r="G4540">
        <v>13.08</v>
      </c>
      <c r="H4540">
        <v>4</v>
      </c>
      <c r="I4540">
        <f t="shared" si="212"/>
        <v>52.32</v>
      </c>
    </row>
    <row r="4541" spans="1:9" x14ac:dyDescent="0.3">
      <c r="A4541" s="1">
        <v>45647</v>
      </c>
      <c r="B4541" s="1" t="str">
        <f t="shared" si="210"/>
        <v>December</v>
      </c>
      <c r="C4541" s="1" t="str">
        <f t="shared" si="211"/>
        <v>Festive</v>
      </c>
      <c r="D4541" t="s">
        <v>37</v>
      </c>
      <c r="E4541" t="s">
        <v>33</v>
      </c>
      <c r="F4541">
        <v>0.06</v>
      </c>
      <c r="G4541">
        <v>0.05</v>
      </c>
      <c r="H4541">
        <v>5000</v>
      </c>
      <c r="I4541">
        <f t="shared" si="212"/>
        <v>250</v>
      </c>
    </row>
    <row r="4542" spans="1:9" x14ac:dyDescent="0.3">
      <c r="A4542" s="1">
        <v>45608</v>
      </c>
      <c r="B4542" s="1" t="str">
        <f t="shared" si="210"/>
        <v>November</v>
      </c>
      <c r="C4542" s="1" t="str">
        <f t="shared" si="211"/>
        <v>Festive</v>
      </c>
      <c r="D4542" t="s">
        <v>59</v>
      </c>
      <c r="E4542" t="s">
        <v>6</v>
      </c>
      <c r="F4542">
        <v>21.46</v>
      </c>
      <c r="G4542">
        <v>17.54</v>
      </c>
      <c r="H4542">
        <v>3</v>
      </c>
      <c r="I4542">
        <f t="shared" si="212"/>
        <v>52.62</v>
      </c>
    </row>
    <row r="4543" spans="1:9" x14ac:dyDescent="0.3">
      <c r="A4543" s="1">
        <v>45366</v>
      </c>
      <c r="B4543" s="1" t="str">
        <f t="shared" si="210"/>
        <v>March</v>
      </c>
      <c r="C4543" s="1" t="str">
        <f t="shared" si="211"/>
        <v>Winter</v>
      </c>
      <c r="D4543" t="s">
        <v>12</v>
      </c>
      <c r="E4543" t="s">
        <v>6</v>
      </c>
      <c r="F4543">
        <v>0.13</v>
      </c>
      <c r="G4543">
        <v>0.09</v>
      </c>
      <c r="H4543">
        <v>200</v>
      </c>
      <c r="I4543">
        <f t="shared" si="212"/>
        <v>18</v>
      </c>
    </row>
    <row r="4544" spans="1:9" x14ac:dyDescent="0.3">
      <c r="A4544" s="1">
        <v>45407</v>
      </c>
      <c r="B4544" s="1" t="str">
        <f t="shared" si="210"/>
        <v>April</v>
      </c>
      <c r="C4544" s="1" t="str">
        <f t="shared" si="211"/>
        <v>Summer</v>
      </c>
      <c r="D4544" t="s">
        <v>31</v>
      </c>
      <c r="E4544" t="s">
        <v>11</v>
      </c>
      <c r="F4544">
        <v>585.01</v>
      </c>
      <c r="G4544">
        <v>399.64</v>
      </c>
      <c r="H4544">
        <v>0.5</v>
      </c>
      <c r="I4544">
        <f t="shared" si="212"/>
        <v>199.82</v>
      </c>
    </row>
    <row r="4545" spans="1:9" x14ac:dyDescent="0.3">
      <c r="A4545" s="1">
        <v>45578</v>
      </c>
      <c r="B4545" s="1" t="str">
        <f t="shared" si="210"/>
        <v>October</v>
      </c>
      <c r="C4545" s="1" t="str">
        <f t="shared" si="211"/>
        <v>Festive</v>
      </c>
      <c r="D4545" t="s">
        <v>46</v>
      </c>
      <c r="E4545" t="s">
        <v>6</v>
      </c>
      <c r="F4545">
        <v>1.22</v>
      </c>
      <c r="G4545">
        <v>0.94</v>
      </c>
      <c r="H4545">
        <v>750</v>
      </c>
      <c r="I4545">
        <f t="shared" si="212"/>
        <v>705</v>
      </c>
    </row>
    <row r="4546" spans="1:9" x14ac:dyDescent="0.3">
      <c r="A4546" s="1">
        <v>45594</v>
      </c>
      <c r="B4546" s="1" t="str">
        <f t="shared" si="210"/>
        <v>October</v>
      </c>
      <c r="C4546" s="1" t="str">
        <f t="shared" si="211"/>
        <v>Festive</v>
      </c>
      <c r="D4546" t="s">
        <v>58</v>
      </c>
      <c r="E4546" t="s">
        <v>33</v>
      </c>
      <c r="F4546">
        <v>0.05</v>
      </c>
      <c r="G4546">
        <v>0.05</v>
      </c>
      <c r="H4546">
        <v>500</v>
      </c>
      <c r="I4546">
        <f t="shared" si="212"/>
        <v>25</v>
      </c>
    </row>
    <row r="4547" spans="1:9" x14ac:dyDescent="0.3">
      <c r="A4547" s="1">
        <v>45579</v>
      </c>
      <c r="B4547" s="1" t="str">
        <f t="shared" ref="B4547:B4610" si="213">TEXT(A4547,"MMMM")</f>
        <v>October</v>
      </c>
      <c r="C4547" s="1" t="str">
        <f t="shared" ref="C4547:C4610" si="214">IF(OR(MONTH(A4547)=10,MONTH(A4547)=11,MONTH(A4547)=12),"Festive",
IF(OR(MONTH(A4547)=1,MONTH(A4547)=2,MONTH(A4547)=3),"Winter",
IF(OR(MONTH(A4547)=4,MONTH(A4547)=5,MONTH(A4547)=6),"Summer",
"Monsoon")))</f>
        <v>Festive</v>
      </c>
      <c r="D4547" t="s">
        <v>34</v>
      </c>
      <c r="E4547" t="s">
        <v>35</v>
      </c>
      <c r="F4547">
        <v>0.49</v>
      </c>
      <c r="G4547">
        <v>0.33</v>
      </c>
      <c r="H4547">
        <v>2000</v>
      </c>
      <c r="I4547">
        <f t="shared" ref="I4547:I4610" si="215">H4547*G4547</f>
        <v>660</v>
      </c>
    </row>
    <row r="4548" spans="1:9" x14ac:dyDescent="0.3">
      <c r="A4548" s="1">
        <v>45355</v>
      </c>
      <c r="B4548" s="1" t="str">
        <f t="shared" si="213"/>
        <v>March</v>
      </c>
      <c r="C4548" s="1" t="str">
        <f t="shared" si="214"/>
        <v>Winter</v>
      </c>
      <c r="D4548" t="s">
        <v>16</v>
      </c>
      <c r="E4548" t="s">
        <v>17</v>
      </c>
      <c r="F4548">
        <v>6.32</v>
      </c>
      <c r="G4548">
        <v>4.8</v>
      </c>
      <c r="H4548">
        <v>1500</v>
      </c>
      <c r="I4548">
        <f t="shared" si="215"/>
        <v>7200</v>
      </c>
    </row>
    <row r="4549" spans="1:9" x14ac:dyDescent="0.3">
      <c r="A4549" s="1">
        <v>45605</v>
      </c>
      <c r="B4549" s="1" t="str">
        <f t="shared" si="213"/>
        <v>November</v>
      </c>
      <c r="C4549" s="1" t="str">
        <f t="shared" si="214"/>
        <v>Festive</v>
      </c>
      <c r="D4549" t="s">
        <v>22</v>
      </c>
      <c r="E4549" t="s">
        <v>23</v>
      </c>
      <c r="F4549">
        <v>356.56</v>
      </c>
      <c r="G4549">
        <v>242.78</v>
      </c>
      <c r="H4549">
        <v>3</v>
      </c>
      <c r="I4549">
        <f t="shared" si="215"/>
        <v>728.34</v>
      </c>
    </row>
    <row r="4550" spans="1:9" x14ac:dyDescent="0.3">
      <c r="A4550" s="1">
        <v>45542</v>
      </c>
      <c r="B4550" s="1" t="str">
        <f t="shared" si="213"/>
        <v>September</v>
      </c>
      <c r="C4550" s="1" t="str">
        <f t="shared" si="214"/>
        <v>Monsoon</v>
      </c>
      <c r="D4550" t="s">
        <v>47</v>
      </c>
      <c r="E4550" t="s">
        <v>6</v>
      </c>
      <c r="F4550">
        <v>142.85</v>
      </c>
      <c r="G4550">
        <v>97.95</v>
      </c>
      <c r="H4550">
        <v>5</v>
      </c>
      <c r="I4550">
        <f t="shared" si="215"/>
        <v>489.75</v>
      </c>
    </row>
    <row r="4551" spans="1:9" x14ac:dyDescent="0.3">
      <c r="A4551" s="1">
        <v>45610</v>
      </c>
      <c r="B4551" s="1" t="str">
        <f t="shared" si="213"/>
        <v>November</v>
      </c>
      <c r="C4551" s="1" t="str">
        <f t="shared" si="214"/>
        <v>Festive</v>
      </c>
      <c r="D4551" t="s">
        <v>9</v>
      </c>
      <c r="E4551" t="s">
        <v>6</v>
      </c>
      <c r="F4551">
        <v>0.89</v>
      </c>
      <c r="G4551">
        <v>0.68</v>
      </c>
      <c r="H4551">
        <v>100</v>
      </c>
      <c r="I4551">
        <f t="shared" si="215"/>
        <v>68</v>
      </c>
    </row>
    <row r="4552" spans="1:9" x14ac:dyDescent="0.3">
      <c r="A4552" s="1">
        <v>45436</v>
      </c>
      <c r="B4552" s="1" t="str">
        <f t="shared" si="213"/>
        <v>May</v>
      </c>
      <c r="C4552" s="1" t="str">
        <f t="shared" si="214"/>
        <v>Summer</v>
      </c>
      <c r="D4552" t="s">
        <v>57</v>
      </c>
      <c r="E4552" t="s">
        <v>42</v>
      </c>
      <c r="F4552">
        <v>0.22</v>
      </c>
      <c r="G4552">
        <v>0.17</v>
      </c>
      <c r="H4552">
        <v>500</v>
      </c>
      <c r="I4552">
        <f t="shared" si="215"/>
        <v>85</v>
      </c>
    </row>
    <row r="4553" spans="1:9" x14ac:dyDescent="0.3">
      <c r="A4553" s="1">
        <v>45342</v>
      </c>
      <c r="B4553" s="1" t="str">
        <f t="shared" si="213"/>
        <v>February</v>
      </c>
      <c r="C4553" s="1" t="str">
        <f t="shared" si="214"/>
        <v>Winter</v>
      </c>
      <c r="D4553" t="s">
        <v>39</v>
      </c>
      <c r="E4553" t="s">
        <v>11</v>
      </c>
      <c r="F4553">
        <v>720.61</v>
      </c>
      <c r="G4553">
        <v>484.17</v>
      </c>
      <c r="H4553">
        <v>0.5</v>
      </c>
      <c r="I4553">
        <f t="shared" si="215"/>
        <v>242.08500000000001</v>
      </c>
    </row>
    <row r="4554" spans="1:9" x14ac:dyDescent="0.3">
      <c r="A4554" s="1">
        <v>45379</v>
      </c>
      <c r="B4554" s="1" t="str">
        <f t="shared" si="213"/>
        <v>March</v>
      </c>
      <c r="C4554" s="1" t="str">
        <f t="shared" si="214"/>
        <v>Winter</v>
      </c>
      <c r="D4554" t="s">
        <v>51</v>
      </c>
      <c r="E4554" t="s">
        <v>6</v>
      </c>
      <c r="F4554">
        <v>79.97</v>
      </c>
      <c r="G4554">
        <v>69.17</v>
      </c>
      <c r="H4554">
        <v>1</v>
      </c>
      <c r="I4554">
        <f t="shared" si="215"/>
        <v>69.17</v>
      </c>
    </row>
    <row r="4555" spans="1:9" x14ac:dyDescent="0.3">
      <c r="A4555" s="1">
        <v>45615</v>
      </c>
      <c r="B4555" s="1" t="str">
        <f t="shared" si="213"/>
        <v>November</v>
      </c>
      <c r="C4555" s="1" t="str">
        <f t="shared" si="214"/>
        <v>Festive</v>
      </c>
      <c r="D4555" t="s">
        <v>39</v>
      </c>
      <c r="E4555" t="s">
        <v>11</v>
      </c>
      <c r="F4555">
        <v>516.63</v>
      </c>
      <c r="G4555">
        <v>484.81</v>
      </c>
      <c r="H4555">
        <v>1</v>
      </c>
      <c r="I4555">
        <f t="shared" si="215"/>
        <v>484.81</v>
      </c>
    </row>
    <row r="4556" spans="1:9" x14ac:dyDescent="0.3">
      <c r="A4556" s="1">
        <v>45652</v>
      </c>
      <c r="B4556" s="1" t="str">
        <f t="shared" si="213"/>
        <v>December</v>
      </c>
      <c r="C4556" s="1" t="str">
        <f t="shared" si="214"/>
        <v>Festive</v>
      </c>
      <c r="D4556" t="s">
        <v>38</v>
      </c>
      <c r="E4556" t="s">
        <v>23</v>
      </c>
      <c r="F4556">
        <v>138.72</v>
      </c>
      <c r="G4556">
        <v>97.31</v>
      </c>
      <c r="H4556">
        <v>0.5</v>
      </c>
      <c r="I4556">
        <f t="shared" si="215"/>
        <v>48.655000000000001</v>
      </c>
    </row>
    <row r="4557" spans="1:9" x14ac:dyDescent="0.3">
      <c r="A4557" s="1">
        <v>45564</v>
      </c>
      <c r="B4557" s="1" t="str">
        <f t="shared" si="213"/>
        <v>September</v>
      </c>
      <c r="C4557" s="1" t="str">
        <f t="shared" si="214"/>
        <v>Monsoon</v>
      </c>
      <c r="D4557" t="s">
        <v>45</v>
      </c>
      <c r="E4557" t="s">
        <v>23</v>
      </c>
      <c r="F4557">
        <v>206.19</v>
      </c>
      <c r="G4557">
        <v>169.25</v>
      </c>
      <c r="H4557">
        <v>3</v>
      </c>
      <c r="I4557">
        <f t="shared" si="215"/>
        <v>507.75</v>
      </c>
    </row>
    <row r="4558" spans="1:9" x14ac:dyDescent="0.3">
      <c r="A4558" s="1">
        <v>45498</v>
      </c>
      <c r="B4558" s="1" t="str">
        <f t="shared" si="213"/>
        <v>July</v>
      </c>
      <c r="C4558" s="1" t="str">
        <f t="shared" si="214"/>
        <v>Monsoon</v>
      </c>
      <c r="D4558" t="s">
        <v>24</v>
      </c>
      <c r="E4558" t="s">
        <v>6</v>
      </c>
      <c r="F4558">
        <v>0.5</v>
      </c>
      <c r="G4558">
        <v>0.4</v>
      </c>
      <c r="H4558">
        <v>500</v>
      </c>
      <c r="I4558">
        <f t="shared" si="215"/>
        <v>200</v>
      </c>
    </row>
    <row r="4559" spans="1:9" x14ac:dyDescent="0.3">
      <c r="A4559" s="1">
        <v>45357</v>
      </c>
      <c r="B4559" s="1" t="str">
        <f t="shared" si="213"/>
        <v>March</v>
      </c>
      <c r="C4559" s="1" t="str">
        <f t="shared" si="214"/>
        <v>Winter</v>
      </c>
      <c r="D4559" t="s">
        <v>24</v>
      </c>
      <c r="E4559" t="s">
        <v>6</v>
      </c>
      <c r="F4559">
        <v>1.2</v>
      </c>
      <c r="G4559">
        <v>0.92</v>
      </c>
      <c r="H4559">
        <v>1000</v>
      </c>
      <c r="I4559">
        <f t="shared" si="215"/>
        <v>920</v>
      </c>
    </row>
    <row r="4560" spans="1:9" x14ac:dyDescent="0.3">
      <c r="A4560" s="1">
        <v>45653</v>
      </c>
      <c r="B4560" s="1" t="str">
        <f t="shared" si="213"/>
        <v>December</v>
      </c>
      <c r="C4560" s="1" t="str">
        <f t="shared" si="214"/>
        <v>Festive</v>
      </c>
      <c r="D4560" t="s">
        <v>10</v>
      </c>
      <c r="E4560" t="s">
        <v>11</v>
      </c>
      <c r="F4560">
        <v>540.02</v>
      </c>
      <c r="G4560">
        <v>438.82</v>
      </c>
      <c r="H4560">
        <v>2</v>
      </c>
      <c r="I4560">
        <f t="shared" si="215"/>
        <v>877.64</v>
      </c>
    </row>
    <row r="4561" spans="1:9" x14ac:dyDescent="0.3">
      <c r="A4561" s="1">
        <v>45371</v>
      </c>
      <c r="B4561" s="1" t="str">
        <f t="shared" si="213"/>
        <v>March</v>
      </c>
      <c r="C4561" s="1" t="str">
        <f t="shared" si="214"/>
        <v>Winter</v>
      </c>
      <c r="D4561" t="s">
        <v>9</v>
      </c>
      <c r="E4561" t="s">
        <v>6</v>
      </c>
      <c r="F4561">
        <v>1.0900000000000001</v>
      </c>
      <c r="G4561">
        <v>0.74</v>
      </c>
      <c r="H4561">
        <v>500</v>
      </c>
      <c r="I4561">
        <f t="shared" si="215"/>
        <v>370</v>
      </c>
    </row>
    <row r="4562" spans="1:9" x14ac:dyDescent="0.3">
      <c r="A4562" s="1">
        <v>45365</v>
      </c>
      <c r="B4562" s="1" t="str">
        <f t="shared" si="213"/>
        <v>March</v>
      </c>
      <c r="C4562" s="1" t="str">
        <f t="shared" si="214"/>
        <v>Winter</v>
      </c>
      <c r="D4562" t="s">
        <v>3</v>
      </c>
      <c r="E4562" t="s">
        <v>4</v>
      </c>
      <c r="F4562">
        <v>92.23</v>
      </c>
      <c r="G4562">
        <v>79.650000000000006</v>
      </c>
      <c r="H4562">
        <v>1</v>
      </c>
      <c r="I4562">
        <f t="shared" si="215"/>
        <v>79.650000000000006</v>
      </c>
    </row>
    <row r="4563" spans="1:9" x14ac:dyDescent="0.3">
      <c r="A4563" s="1">
        <v>45600</v>
      </c>
      <c r="B4563" s="1" t="str">
        <f t="shared" si="213"/>
        <v>November</v>
      </c>
      <c r="C4563" s="1" t="str">
        <f t="shared" si="214"/>
        <v>Festive</v>
      </c>
      <c r="D4563" t="s">
        <v>19</v>
      </c>
      <c r="E4563" t="s">
        <v>14</v>
      </c>
      <c r="F4563">
        <v>69.900000000000006</v>
      </c>
      <c r="G4563">
        <v>59.65</v>
      </c>
      <c r="H4563">
        <v>12</v>
      </c>
      <c r="I4563">
        <f t="shared" si="215"/>
        <v>715.8</v>
      </c>
    </row>
    <row r="4564" spans="1:9" x14ac:dyDescent="0.3">
      <c r="A4564" s="1">
        <v>45647</v>
      </c>
      <c r="B4564" s="1" t="str">
        <f t="shared" si="213"/>
        <v>December</v>
      </c>
      <c r="C4564" s="1" t="str">
        <f t="shared" si="214"/>
        <v>Festive</v>
      </c>
      <c r="D4564" t="s">
        <v>57</v>
      </c>
      <c r="E4564" t="s">
        <v>42</v>
      </c>
      <c r="F4564">
        <v>0.37</v>
      </c>
      <c r="G4564">
        <v>0.26</v>
      </c>
      <c r="H4564">
        <v>2000</v>
      </c>
      <c r="I4564">
        <f t="shared" si="215"/>
        <v>520</v>
      </c>
    </row>
    <row r="4565" spans="1:9" x14ac:dyDescent="0.3">
      <c r="A4565" s="1">
        <v>45419</v>
      </c>
      <c r="B4565" s="1" t="str">
        <f t="shared" si="213"/>
        <v>May</v>
      </c>
      <c r="C4565" s="1" t="str">
        <f t="shared" si="214"/>
        <v>Summer</v>
      </c>
      <c r="D4565" t="s">
        <v>12</v>
      </c>
      <c r="E4565" t="s">
        <v>6</v>
      </c>
      <c r="F4565">
        <v>0.51</v>
      </c>
      <c r="G4565">
        <v>0.46</v>
      </c>
      <c r="H4565">
        <v>350</v>
      </c>
      <c r="I4565">
        <f t="shared" si="215"/>
        <v>161</v>
      </c>
    </row>
    <row r="4566" spans="1:9" x14ac:dyDescent="0.3">
      <c r="A4566" s="1">
        <v>45506</v>
      </c>
      <c r="B4566" s="1" t="str">
        <f t="shared" si="213"/>
        <v>August</v>
      </c>
      <c r="C4566" s="1" t="str">
        <f t="shared" si="214"/>
        <v>Monsoon</v>
      </c>
      <c r="D4566" t="s">
        <v>51</v>
      </c>
      <c r="E4566" t="s">
        <v>6</v>
      </c>
      <c r="F4566">
        <v>89.85</v>
      </c>
      <c r="G4566">
        <v>69.599999999999994</v>
      </c>
      <c r="H4566">
        <v>1</v>
      </c>
      <c r="I4566">
        <f t="shared" si="215"/>
        <v>69.599999999999994</v>
      </c>
    </row>
    <row r="4567" spans="1:9" x14ac:dyDescent="0.3">
      <c r="A4567" s="1">
        <v>45385</v>
      </c>
      <c r="B4567" s="1" t="str">
        <f t="shared" si="213"/>
        <v>April</v>
      </c>
      <c r="C4567" s="1" t="str">
        <f t="shared" si="214"/>
        <v>Summer</v>
      </c>
      <c r="D4567" t="s">
        <v>43</v>
      </c>
      <c r="E4567" t="s">
        <v>6</v>
      </c>
      <c r="F4567">
        <v>125.85</v>
      </c>
      <c r="G4567">
        <v>85.52</v>
      </c>
      <c r="H4567">
        <v>3</v>
      </c>
      <c r="I4567">
        <f t="shared" si="215"/>
        <v>256.56</v>
      </c>
    </row>
    <row r="4568" spans="1:9" x14ac:dyDescent="0.3">
      <c r="A4568" s="1">
        <v>45473</v>
      </c>
      <c r="B4568" s="1" t="str">
        <f t="shared" si="213"/>
        <v>June</v>
      </c>
      <c r="C4568" s="1" t="str">
        <f t="shared" si="214"/>
        <v>Summer</v>
      </c>
      <c r="D4568" t="s">
        <v>37</v>
      </c>
      <c r="E4568" t="s">
        <v>33</v>
      </c>
      <c r="F4568">
        <v>0.04</v>
      </c>
      <c r="G4568">
        <v>0.03</v>
      </c>
      <c r="H4568">
        <v>2000</v>
      </c>
      <c r="I4568">
        <f t="shared" si="215"/>
        <v>60</v>
      </c>
    </row>
    <row r="4569" spans="1:9" x14ac:dyDescent="0.3">
      <c r="A4569" s="1">
        <v>45549</v>
      </c>
      <c r="B4569" s="1" t="str">
        <f t="shared" si="213"/>
        <v>September</v>
      </c>
      <c r="C4569" s="1" t="str">
        <f t="shared" si="214"/>
        <v>Monsoon</v>
      </c>
      <c r="D4569" t="s">
        <v>52</v>
      </c>
      <c r="E4569" t="s">
        <v>42</v>
      </c>
      <c r="F4569">
        <v>0.34</v>
      </c>
      <c r="G4569">
        <v>0.23</v>
      </c>
      <c r="H4569">
        <v>200</v>
      </c>
      <c r="I4569">
        <f t="shared" si="215"/>
        <v>46</v>
      </c>
    </row>
    <row r="4570" spans="1:9" x14ac:dyDescent="0.3">
      <c r="A4570" s="1">
        <v>45620</v>
      </c>
      <c r="B4570" s="1" t="str">
        <f t="shared" si="213"/>
        <v>November</v>
      </c>
      <c r="C4570" s="1" t="str">
        <f t="shared" si="214"/>
        <v>Festive</v>
      </c>
      <c r="D4570" t="s">
        <v>40</v>
      </c>
      <c r="E4570" t="s">
        <v>29</v>
      </c>
      <c r="F4570">
        <v>233.2</v>
      </c>
      <c r="G4570">
        <v>163.09</v>
      </c>
      <c r="H4570">
        <v>10</v>
      </c>
      <c r="I4570">
        <f t="shared" si="215"/>
        <v>1630.9</v>
      </c>
    </row>
    <row r="4571" spans="1:9" x14ac:dyDescent="0.3">
      <c r="A4571" s="1">
        <v>45409</v>
      </c>
      <c r="B4571" s="1" t="str">
        <f t="shared" si="213"/>
        <v>April</v>
      </c>
      <c r="C4571" s="1" t="str">
        <f t="shared" si="214"/>
        <v>Summer</v>
      </c>
      <c r="D4571" t="s">
        <v>51</v>
      </c>
      <c r="E4571" t="s">
        <v>6</v>
      </c>
      <c r="F4571">
        <v>59.22</v>
      </c>
      <c r="G4571">
        <v>41.08</v>
      </c>
      <c r="H4571">
        <v>0.25</v>
      </c>
      <c r="I4571">
        <f t="shared" si="215"/>
        <v>10.27</v>
      </c>
    </row>
    <row r="4572" spans="1:9" x14ac:dyDescent="0.3">
      <c r="A4572" s="1">
        <v>45577</v>
      </c>
      <c r="B4572" s="1" t="str">
        <f t="shared" si="213"/>
        <v>October</v>
      </c>
      <c r="C4572" s="1" t="str">
        <f t="shared" si="214"/>
        <v>Festive</v>
      </c>
      <c r="D4572" t="s">
        <v>10</v>
      </c>
      <c r="E4572" t="s">
        <v>11</v>
      </c>
      <c r="F4572">
        <v>426.1</v>
      </c>
      <c r="G4572">
        <v>310.38</v>
      </c>
      <c r="H4572">
        <v>0.5</v>
      </c>
      <c r="I4572">
        <f t="shared" si="215"/>
        <v>155.19</v>
      </c>
    </row>
    <row r="4573" spans="1:9" x14ac:dyDescent="0.3">
      <c r="A4573" s="1">
        <v>45500</v>
      </c>
      <c r="B4573" s="1" t="str">
        <f t="shared" si="213"/>
        <v>July</v>
      </c>
      <c r="C4573" s="1" t="str">
        <f t="shared" si="214"/>
        <v>Monsoon</v>
      </c>
      <c r="D4573" t="s">
        <v>30</v>
      </c>
      <c r="E4573" t="s">
        <v>6</v>
      </c>
      <c r="F4573">
        <v>62.21</v>
      </c>
      <c r="G4573">
        <v>42.32</v>
      </c>
      <c r="H4573">
        <v>1</v>
      </c>
      <c r="I4573">
        <f t="shared" si="215"/>
        <v>42.32</v>
      </c>
    </row>
    <row r="4574" spans="1:9" x14ac:dyDescent="0.3">
      <c r="A4574" s="1">
        <v>45338</v>
      </c>
      <c r="B4574" s="1" t="str">
        <f t="shared" si="213"/>
        <v>February</v>
      </c>
      <c r="C4574" s="1" t="str">
        <f t="shared" si="214"/>
        <v>Winter</v>
      </c>
      <c r="D4574" t="s">
        <v>32</v>
      </c>
      <c r="E4574" t="s">
        <v>33</v>
      </c>
      <c r="F4574">
        <v>0.09</v>
      </c>
      <c r="G4574">
        <v>0.06</v>
      </c>
      <c r="H4574">
        <v>100</v>
      </c>
      <c r="I4574">
        <f t="shared" si="215"/>
        <v>6</v>
      </c>
    </row>
    <row r="4575" spans="1:9" x14ac:dyDescent="0.3">
      <c r="A4575" s="1">
        <v>45331</v>
      </c>
      <c r="B4575" s="1" t="str">
        <f t="shared" si="213"/>
        <v>February</v>
      </c>
      <c r="C4575" s="1" t="str">
        <f t="shared" si="214"/>
        <v>Winter</v>
      </c>
      <c r="D4575" t="s">
        <v>27</v>
      </c>
      <c r="E4575" t="s">
        <v>4</v>
      </c>
      <c r="F4575">
        <v>97.78</v>
      </c>
      <c r="G4575">
        <v>67.260000000000005</v>
      </c>
      <c r="H4575">
        <v>3</v>
      </c>
      <c r="I4575">
        <f t="shared" si="215"/>
        <v>201.78000000000003</v>
      </c>
    </row>
    <row r="4576" spans="1:9" x14ac:dyDescent="0.3">
      <c r="A4576" s="1">
        <v>45339</v>
      </c>
      <c r="B4576" s="1" t="str">
        <f t="shared" si="213"/>
        <v>February</v>
      </c>
      <c r="C4576" s="1" t="str">
        <f t="shared" si="214"/>
        <v>Winter</v>
      </c>
      <c r="D4576" t="s">
        <v>41</v>
      </c>
      <c r="E4576" t="s">
        <v>42</v>
      </c>
      <c r="F4576">
        <v>0.26</v>
      </c>
      <c r="G4576">
        <v>0.22</v>
      </c>
      <c r="H4576">
        <v>100</v>
      </c>
      <c r="I4576">
        <f t="shared" si="215"/>
        <v>22</v>
      </c>
    </row>
    <row r="4577" spans="1:9" x14ac:dyDescent="0.3">
      <c r="A4577" s="1">
        <v>45573</v>
      </c>
      <c r="B4577" s="1" t="str">
        <f t="shared" si="213"/>
        <v>October</v>
      </c>
      <c r="C4577" s="1" t="str">
        <f t="shared" si="214"/>
        <v>Festive</v>
      </c>
      <c r="D4577" t="s">
        <v>37</v>
      </c>
      <c r="E4577" t="s">
        <v>33</v>
      </c>
      <c r="F4577">
        <v>0.05</v>
      </c>
      <c r="G4577">
        <v>0.05</v>
      </c>
      <c r="H4577">
        <v>350</v>
      </c>
      <c r="I4577">
        <f t="shared" si="215"/>
        <v>17.5</v>
      </c>
    </row>
    <row r="4578" spans="1:9" x14ac:dyDescent="0.3">
      <c r="A4578" s="1">
        <v>45602</v>
      </c>
      <c r="B4578" s="1" t="str">
        <f t="shared" si="213"/>
        <v>November</v>
      </c>
      <c r="C4578" s="1" t="str">
        <f t="shared" si="214"/>
        <v>Festive</v>
      </c>
      <c r="D4578" t="s">
        <v>40</v>
      </c>
      <c r="E4578" t="s">
        <v>29</v>
      </c>
      <c r="F4578">
        <v>151.12</v>
      </c>
      <c r="G4578">
        <v>108.2</v>
      </c>
      <c r="H4578">
        <v>10</v>
      </c>
      <c r="I4578">
        <f t="shared" si="215"/>
        <v>1082</v>
      </c>
    </row>
    <row r="4579" spans="1:9" x14ac:dyDescent="0.3">
      <c r="A4579" s="1">
        <v>45544</v>
      </c>
      <c r="B4579" s="1" t="str">
        <f t="shared" si="213"/>
        <v>September</v>
      </c>
      <c r="C4579" s="1" t="str">
        <f t="shared" si="214"/>
        <v>Monsoon</v>
      </c>
      <c r="D4579" t="s">
        <v>8</v>
      </c>
      <c r="E4579" t="s">
        <v>6</v>
      </c>
      <c r="F4579">
        <v>26.29</v>
      </c>
      <c r="G4579">
        <v>19.38</v>
      </c>
      <c r="H4579">
        <v>2</v>
      </c>
      <c r="I4579">
        <f t="shared" si="215"/>
        <v>38.76</v>
      </c>
    </row>
    <row r="4580" spans="1:9" x14ac:dyDescent="0.3">
      <c r="A4580" s="1">
        <v>45297</v>
      </c>
      <c r="B4580" s="1" t="str">
        <f t="shared" si="213"/>
        <v>January</v>
      </c>
      <c r="C4580" s="1" t="str">
        <f t="shared" si="214"/>
        <v>Winter</v>
      </c>
      <c r="D4580" t="s">
        <v>53</v>
      </c>
      <c r="E4580" t="s">
        <v>6</v>
      </c>
      <c r="F4580">
        <v>77</v>
      </c>
      <c r="G4580">
        <v>59.74</v>
      </c>
      <c r="H4580">
        <v>0.25</v>
      </c>
      <c r="I4580">
        <f t="shared" si="215"/>
        <v>14.935</v>
      </c>
    </row>
    <row r="4581" spans="1:9" x14ac:dyDescent="0.3">
      <c r="A4581" s="1">
        <v>45509</v>
      </c>
      <c r="B4581" s="1" t="str">
        <f t="shared" si="213"/>
        <v>August</v>
      </c>
      <c r="C4581" s="1" t="str">
        <f t="shared" si="214"/>
        <v>Monsoon</v>
      </c>
      <c r="D4581" t="s">
        <v>15</v>
      </c>
      <c r="E4581" t="s">
        <v>14</v>
      </c>
      <c r="F4581">
        <v>28.35</v>
      </c>
      <c r="G4581">
        <v>25.68</v>
      </c>
      <c r="H4581">
        <v>3</v>
      </c>
      <c r="I4581">
        <f t="shared" si="215"/>
        <v>77.039999999999992</v>
      </c>
    </row>
    <row r="4582" spans="1:9" x14ac:dyDescent="0.3">
      <c r="A4582" s="1">
        <v>45361</v>
      </c>
      <c r="B4582" s="1" t="str">
        <f t="shared" si="213"/>
        <v>March</v>
      </c>
      <c r="C4582" s="1" t="str">
        <f t="shared" si="214"/>
        <v>Winter</v>
      </c>
      <c r="D4582" t="s">
        <v>19</v>
      </c>
      <c r="E4582" t="s">
        <v>14</v>
      </c>
      <c r="F4582">
        <v>55.38</v>
      </c>
      <c r="G4582">
        <v>37.869999999999997</v>
      </c>
      <c r="H4582">
        <v>24</v>
      </c>
      <c r="I4582">
        <f t="shared" si="215"/>
        <v>908.87999999999988</v>
      </c>
    </row>
    <row r="4583" spans="1:9" x14ac:dyDescent="0.3">
      <c r="A4583" s="1">
        <v>45555</v>
      </c>
      <c r="B4583" s="1" t="str">
        <f t="shared" si="213"/>
        <v>September</v>
      </c>
      <c r="C4583" s="1" t="str">
        <f t="shared" si="214"/>
        <v>Monsoon</v>
      </c>
      <c r="D4583" t="s">
        <v>18</v>
      </c>
      <c r="E4583" t="s">
        <v>17</v>
      </c>
      <c r="F4583">
        <v>2.6</v>
      </c>
      <c r="G4583">
        <v>2.27</v>
      </c>
      <c r="H4583">
        <v>500</v>
      </c>
      <c r="I4583">
        <f t="shared" si="215"/>
        <v>1135</v>
      </c>
    </row>
    <row r="4584" spans="1:9" x14ac:dyDescent="0.3">
      <c r="A4584" s="1">
        <v>45564</v>
      </c>
      <c r="B4584" s="1" t="str">
        <f t="shared" si="213"/>
        <v>September</v>
      </c>
      <c r="C4584" s="1" t="str">
        <f t="shared" si="214"/>
        <v>Monsoon</v>
      </c>
      <c r="D4584" t="s">
        <v>45</v>
      </c>
      <c r="E4584" t="s">
        <v>23</v>
      </c>
      <c r="F4584">
        <v>255.45</v>
      </c>
      <c r="G4584">
        <v>175.25</v>
      </c>
      <c r="H4584">
        <v>1</v>
      </c>
      <c r="I4584">
        <f t="shared" si="215"/>
        <v>175.25</v>
      </c>
    </row>
    <row r="4585" spans="1:9" x14ac:dyDescent="0.3">
      <c r="A4585" s="1">
        <v>45499</v>
      </c>
      <c r="B4585" s="1" t="str">
        <f t="shared" si="213"/>
        <v>July</v>
      </c>
      <c r="C4585" s="1" t="str">
        <f t="shared" si="214"/>
        <v>Monsoon</v>
      </c>
      <c r="D4585" t="s">
        <v>50</v>
      </c>
      <c r="E4585" t="s">
        <v>6</v>
      </c>
      <c r="F4585">
        <v>0.23</v>
      </c>
      <c r="G4585">
        <v>0.17</v>
      </c>
      <c r="H4585">
        <v>500</v>
      </c>
      <c r="I4585">
        <f t="shared" si="215"/>
        <v>85</v>
      </c>
    </row>
    <row r="4586" spans="1:9" x14ac:dyDescent="0.3">
      <c r="A4586" s="1">
        <v>45590</v>
      </c>
      <c r="B4586" s="1" t="str">
        <f t="shared" si="213"/>
        <v>October</v>
      </c>
      <c r="C4586" s="1" t="str">
        <f t="shared" si="214"/>
        <v>Festive</v>
      </c>
      <c r="D4586" t="s">
        <v>22</v>
      </c>
      <c r="E4586" t="s">
        <v>23</v>
      </c>
      <c r="F4586">
        <v>119.11</v>
      </c>
      <c r="G4586">
        <v>104.73</v>
      </c>
      <c r="H4586">
        <v>2</v>
      </c>
      <c r="I4586">
        <f t="shared" si="215"/>
        <v>209.46</v>
      </c>
    </row>
    <row r="4587" spans="1:9" x14ac:dyDescent="0.3">
      <c r="A4587" s="1">
        <v>45295</v>
      </c>
      <c r="B4587" s="1" t="str">
        <f t="shared" si="213"/>
        <v>January</v>
      </c>
      <c r="C4587" s="1" t="str">
        <f t="shared" si="214"/>
        <v>Winter</v>
      </c>
      <c r="D4587" t="s">
        <v>21</v>
      </c>
      <c r="E4587" t="s">
        <v>6</v>
      </c>
      <c r="F4587">
        <v>117.71</v>
      </c>
      <c r="G4587">
        <v>95.32</v>
      </c>
      <c r="H4587">
        <v>10</v>
      </c>
      <c r="I4587">
        <f t="shared" si="215"/>
        <v>953.19999999999993</v>
      </c>
    </row>
    <row r="4588" spans="1:9" x14ac:dyDescent="0.3">
      <c r="A4588" s="1">
        <v>45565</v>
      </c>
      <c r="B4588" s="1" t="str">
        <f t="shared" si="213"/>
        <v>September</v>
      </c>
      <c r="C4588" s="1" t="str">
        <f t="shared" si="214"/>
        <v>Monsoon</v>
      </c>
      <c r="D4588" t="s">
        <v>13</v>
      </c>
      <c r="E4588" t="s">
        <v>14</v>
      </c>
      <c r="F4588">
        <v>36.130000000000003</v>
      </c>
      <c r="G4588">
        <v>28.9</v>
      </c>
      <c r="H4588">
        <v>3</v>
      </c>
      <c r="I4588">
        <f t="shared" si="215"/>
        <v>86.699999999999989</v>
      </c>
    </row>
    <row r="4589" spans="1:9" x14ac:dyDescent="0.3">
      <c r="A4589" s="1">
        <v>45417</v>
      </c>
      <c r="B4589" s="1" t="str">
        <f t="shared" si="213"/>
        <v>May</v>
      </c>
      <c r="C4589" s="1" t="str">
        <f t="shared" si="214"/>
        <v>Summer</v>
      </c>
      <c r="D4589" t="s">
        <v>54</v>
      </c>
      <c r="E4589" t="s">
        <v>6</v>
      </c>
      <c r="F4589">
        <v>0.38</v>
      </c>
      <c r="G4589">
        <v>0.31</v>
      </c>
      <c r="H4589">
        <v>250</v>
      </c>
      <c r="I4589">
        <f t="shared" si="215"/>
        <v>77.5</v>
      </c>
    </row>
    <row r="4590" spans="1:9" x14ac:dyDescent="0.3">
      <c r="A4590" s="1">
        <v>45562</v>
      </c>
      <c r="B4590" s="1" t="str">
        <f t="shared" si="213"/>
        <v>September</v>
      </c>
      <c r="C4590" s="1" t="str">
        <f t="shared" si="214"/>
        <v>Monsoon</v>
      </c>
      <c r="D4590" t="s">
        <v>58</v>
      </c>
      <c r="E4590" t="s">
        <v>33</v>
      </c>
      <c r="F4590">
        <v>0.05</v>
      </c>
      <c r="G4590">
        <v>0.04</v>
      </c>
      <c r="H4590">
        <v>1000</v>
      </c>
      <c r="I4590">
        <f t="shared" si="215"/>
        <v>40</v>
      </c>
    </row>
    <row r="4591" spans="1:9" x14ac:dyDescent="0.3">
      <c r="A4591" s="1">
        <v>45313</v>
      </c>
      <c r="B4591" s="1" t="str">
        <f t="shared" si="213"/>
        <v>January</v>
      </c>
      <c r="C4591" s="1" t="str">
        <f t="shared" si="214"/>
        <v>Winter</v>
      </c>
      <c r="D4591" t="s">
        <v>30</v>
      </c>
      <c r="E4591" t="s">
        <v>6</v>
      </c>
      <c r="F4591">
        <v>57.9</v>
      </c>
      <c r="G4591">
        <v>54.06</v>
      </c>
      <c r="H4591">
        <v>1</v>
      </c>
      <c r="I4591">
        <f t="shared" si="215"/>
        <v>54.06</v>
      </c>
    </row>
    <row r="4592" spans="1:9" x14ac:dyDescent="0.3">
      <c r="A4592" s="1">
        <v>45378</v>
      </c>
      <c r="B4592" s="1" t="str">
        <f t="shared" si="213"/>
        <v>March</v>
      </c>
      <c r="C4592" s="1" t="str">
        <f t="shared" si="214"/>
        <v>Winter</v>
      </c>
      <c r="D4592" t="s">
        <v>3</v>
      </c>
      <c r="E4592" t="s">
        <v>4</v>
      </c>
      <c r="F4592">
        <v>183.65</v>
      </c>
      <c r="G4592">
        <v>129.68</v>
      </c>
      <c r="H4592">
        <v>5</v>
      </c>
      <c r="I4592">
        <f t="shared" si="215"/>
        <v>648.40000000000009</v>
      </c>
    </row>
    <row r="4593" spans="1:9" x14ac:dyDescent="0.3">
      <c r="A4593" s="1">
        <v>45560</v>
      </c>
      <c r="B4593" s="1" t="str">
        <f t="shared" si="213"/>
        <v>September</v>
      </c>
      <c r="C4593" s="1" t="str">
        <f t="shared" si="214"/>
        <v>Monsoon</v>
      </c>
      <c r="D4593" t="s">
        <v>16</v>
      </c>
      <c r="E4593" t="s">
        <v>17</v>
      </c>
      <c r="F4593">
        <v>1.62</v>
      </c>
      <c r="G4593">
        <v>1.1000000000000001</v>
      </c>
      <c r="H4593">
        <v>200</v>
      </c>
      <c r="I4593">
        <f t="shared" si="215"/>
        <v>220.00000000000003</v>
      </c>
    </row>
    <row r="4594" spans="1:9" x14ac:dyDescent="0.3">
      <c r="A4594" s="1">
        <v>45381</v>
      </c>
      <c r="B4594" s="1" t="str">
        <f t="shared" si="213"/>
        <v>March</v>
      </c>
      <c r="C4594" s="1" t="str">
        <f t="shared" si="214"/>
        <v>Winter</v>
      </c>
      <c r="D4594" t="s">
        <v>58</v>
      </c>
      <c r="E4594" t="s">
        <v>33</v>
      </c>
      <c r="F4594">
        <v>7.0000000000000007E-2</v>
      </c>
      <c r="G4594">
        <v>0.05</v>
      </c>
      <c r="H4594">
        <v>5000</v>
      </c>
      <c r="I4594">
        <f t="shared" si="215"/>
        <v>250</v>
      </c>
    </row>
    <row r="4595" spans="1:9" x14ac:dyDescent="0.3">
      <c r="A4595" s="1">
        <v>45583</v>
      </c>
      <c r="B4595" s="1" t="str">
        <f t="shared" si="213"/>
        <v>October</v>
      </c>
      <c r="C4595" s="1" t="str">
        <f t="shared" si="214"/>
        <v>Festive</v>
      </c>
      <c r="D4595" t="s">
        <v>48</v>
      </c>
      <c r="E4595" t="s">
        <v>6</v>
      </c>
      <c r="F4595">
        <v>80.11</v>
      </c>
      <c r="G4595">
        <v>59.03</v>
      </c>
      <c r="H4595">
        <v>0.25</v>
      </c>
      <c r="I4595">
        <f t="shared" si="215"/>
        <v>14.7575</v>
      </c>
    </row>
    <row r="4596" spans="1:9" x14ac:dyDescent="0.3">
      <c r="A4596" s="1">
        <v>45318</v>
      </c>
      <c r="B4596" s="1" t="str">
        <f t="shared" si="213"/>
        <v>January</v>
      </c>
      <c r="C4596" s="1" t="str">
        <f t="shared" si="214"/>
        <v>Winter</v>
      </c>
      <c r="D4596" t="s">
        <v>24</v>
      </c>
      <c r="E4596" t="s">
        <v>6</v>
      </c>
      <c r="F4596">
        <v>0.12</v>
      </c>
      <c r="G4596">
        <v>0.11</v>
      </c>
      <c r="H4596">
        <v>200</v>
      </c>
      <c r="I4596">
        <f t="shared" si="215"/>
        <v>22</v>
      </c>
    </row>
    <row r="4597" spans="1:9" x14ac:dyDescent="0.3">
      <c r="A4597" s="1">
        <v>45486</v>
      </c>
      <c r="B4597" s="1" t="str">
        <f t="shared" si="213"/>
        <v>July</v>
      </c>
      <c r="C4597" s="1" t="str">
        <f t="shared" si="214"/>
        <v>Monsoon</v>
      </c>
      <c r="D4597" t="s">
        <v>50</v>
      </c>
      <c r="E4597" t="s">
        <v>6</v>
      </c>
      <c r="F4597">
        <v>0.49</v>
      </c>
      <c r="G4597">
        <v>0.43</v>
      </c>
      <c r="H4597">
        <v>5000</v>
      </c>
      <c r="I4597">
        <f t="shared" si="215"/>
        <v>2150</v>
      </c>
    </row>
    <row r="4598" spans="1:9" x14ac:dyDescent="0.3">
      <c r="A4598" s="1">
        <v>45580</v>
      </c>
      <c r="B4598" s="1" t="str">
        <f t="shared" si="213"/>
        <v>October</v>
      </c>
      <c r="C4598" s="1" t="str">
        <f t="shared" si="214"/>
        <v>Festive</v>
      </c>
      <c r="D4598" t="s">
        <v>12</v>
      </c>
      <c r="E4598" t="s">
        <v>6</v>
      </c>
      <c r="F4598">
        <v>0.37</v>
      </c>
      <c r="G4598">
        <v>0.32</v>
      </c>
      <c r="H4598">
        <v>100</v>
      </c>
      <c r="I4598">
        <f t="shared" si="215"/>
        <v>32</v>
      </c>
    </row>
    <row r="4599" spans="1:9" x14ac:dyDescent="0.3">
      <c r="A4599" s="1">
        <v>45652</v>
      </c>
      <c r="B4599" s="1" t="str">
        <f t="shared" si="213"/>
        <v>December</v>
      </c>
      <c r="C4599" s="1" t="str">
        <f t="shared" si="214"/>
        <v>Festive</v>
      </c>
      <c r="D4599" t="s">
        <v>40</v>
      </c>
      <c r="E4599" t="s">
        <v>29</v>
      </c>
      <c r="F4599">
        <v>319.64999999999998</v>
      </c>
      <c r="G4599">
        <v>278.45999999999998</v>
      </c>
      <c r="H4599">
        <v>2</v>
      </c>
      <c r="I4599">
        <f t="shared" si="215"/>
        <v>556.91999999999996</v>
      </c>
    </row>
    <row r="4600" spans="1:9" x14ac:dyDescent="0.3">
      <c r="A4600" s="1">
        <v>45635</v>
      </c>
      <c r="B4600" s="1" t="str">
        <f t="shared" si="213"/>
        <v>December</v>
      </c>
      <c r="C4600" s="1" t="str">
        <f t="shared" si="214"/>
        <v>Festive</v>
      </c>
      <c r="D4600" t="s">
        <v>52</v>
      </c>
      <c r="E4600" t="s">
        <v>42</v>
      </c>
      <c r="F4600">
        <v>0.67</v>
      </c>
      <c r="G4600">
        <v>0.49</v>
      </c>
      <c r="H4600">
        <v>2000</v>
      </c>
      <c r="I4600">
        <f t="shared" si="215"/>
        <v>980</v>
      </c>
    </row>
    <row r="4601" spans="1:9" x14ac:dyDescent="0.3">
      <c r="A4601" s="1">
        <v>45352</v>
      </c>
      <c r="B4601" s="1" t="str">
        <f t="shared" si="213"/>
        <v>March</v>
      </c>
      <c r="C4601" s="1" t="str">
        <f t="shared" si="214"/>
        <v>Winter</v>
      </c>
      <c r="D4601" t="s">
        <v>36</v>
      </c>
      <c r="E4601" t="s">
        <v>35</v>
      </c>
      <c r="F4601">
        <v>0.52</v>
      </c>
      <c r="G4601">
        <v>0.46</v>
      </c>
      <c r="H4601">
        <v>200</v>
      </c>
      <c r="I4601">
        <f t="shared" si="215"/>
        <v>92</v>
      </c>
    </row>
    <row r="4602" spans="1:9" x14ac:dyDescent="0.3">
      <c r="A4602" s="1">
        <v>45627</v>
      </c>
      <c r="B4602" s="1" t="str">
        <f t="shared" si="213"/>
        <v>December</v>
      </c>
      <c r="C4602" s="1" t="str">
        <f t="shared" si="214"/>
        <v>Festive</v>
      </c>
      <c r="D4602" t="s">
        <v>59</v>
      </c>
      <c r="E4602" t="s">
        <v>6</v>
      </c>
      <c r="F4602">
        <v>16.86</v>
      </c>
      <c r="G4602">
        <v>13.96</v>
      </c>
      <c r="H4602">
        <v>10</v>
      </c>
      <c r="I4602">
        <f t="shared" si="215"/>
        <v>139.60000000000002</v>
      </c>
    </row>
    <row r="4603" spans="1:9" x14ac:dyDescent="0.3">
      <c r="A4603" s="1">
        <v>45593</v>
      </c>
      <c r="B4603" s="1" t="str">
        <f t="shared" si="213"/>
        <v>October</v>
      </c>
      <c r="C4603" s="1" t="str">
        <f t="shared" si="214"/>
        <v>Festive</v>
      </c>
      <c r="D4603" t="s">
        <v>47</v>
      </c>
      <c r="E4603" t="s">
        <v>6</v>
      </c>
      <c r="F4603">
        <v>74.33</v>
      </c>
      <c r="G4603">
        <v>54.08</v>
      </c>
      <c r="H4603">
        <v>3</v>
      </c>
      <c r="I4603">
        <f t="shared" si="215"/>
        <v>162.24</v>
      </c>
    </row>
    <row r="4604" spans="1:9" x14ac:dyDescent="0.3">
      <c r="A4604" s="1">
        <v>45646</v>
      </c>
      <c r="B4604" s="1" t="str">
        <f t="shared" si="213"/>
        <v>December</v>
      </c>
      <c r="C4604" s="1" t="str">
        <f t="shared" si="214"/>
        <v>Festive</v>
      </c>
      <c r="D4604" t="s">
        <v>56</v>
      </c>
      <c r="E4604" t="s">
        <v>29</v>
      </c>
      <c r="F4604">
        <v>291.39999999999998</v>
      </c>
      <c r="G4604">
        <v>218.44</v>
      </c>
      <c r="H4604">
        <v>3</v>
      </c>
      <c r="I4604">
        <f t="shared" si="215"/>
        <v>655.31999999999994</v>
      </c>
    </row>
    <row r="4605" spans="1:9" x14ac:dyDescent="0.3">
      <c r="A4605" s="1">
        <v>45403</v>
      </c>
      <c r="B4605" s="1" t="str">
        <f t="shared" si="213"/>
        <v>April</v>
      </c>
      <c r="C4605" s="1" t="str">
        <f t="shared" si="214"/>
        <v>Summer</v>
      </c>
      <c r="D4605" t="s">
        <v>36</v>
      </c>
      <c r="E4605" t="s">
        <v>35</v>
      </c>
      <c r="F4605">
        <v>0.26</v>
      </c>
      <c r="G4605">
        <v>0.19</v>
      </c>
      <c r="H4605">
        <v>250</v>
      </c>
      <c r="I4605">
        <f t="shared" si="215"/>
        <v>47.5</v>
      </c>
    </row>
    <row r="4606" spans="1:9" x14ac:dyDescent="0.3">
      <c r="A4606" s="1">
        <v>45555</v>
      </c>
      <c r="B4606" s="1" t="str">
        <f t="shared" si="213"/>
        <v>September</v>
      </c>
      <c r="C4606" s="1" t="str">
        <f t="shared" si="214"/>
        <v>Monsoon</v>
      </c>
      <c r="D4606" t="s">
        <v>49</v>
      </c>
      <c r="E4606" t="s">
        <v>4</v>
      </c>
      <c r="F4606">
        <v>156.4</v>
      </c>
      <c r="G4606">
        <v>140.05000000000001</v>
      </c>
      <c r="H4606">
        <v>1</v>
      </c>
      <c r="I4606">
        <f t="shared" si="215"/>
        <v>140.05000000000001</v>
      </c>
    </row>
    <row r="4607" spans="1:9" x14ac:dyDescent="0.3">
      <c r="A4607" s="1">
        <v>45310</v>
      </c>
      <c r="B4607" s="1" t="str">
        <f t="shared" si="213"/>
        <v>January</v>
      </c>
      <c r="C4607" s="1" t="str">
        <f t="shared" si="214"/>
        <v>Winter</v>
      </c>
      <c r="D4607" t="s">
        <v>47</v>
      </c>
      <c r="E4607" t="s">
        <v>6</v>
      </c>
      <c r="F4607">
        <v>77.180000000000007</v>
      </c>
      <c r="G4607">
        <v>58.15</v>
      </c>
      <c r="H4607">
        <v>5</v>
      </c>
      <c r="I4607">
        <f t="shared" si="215"/>
        <v>290.75</v>
      </c>
    </row>
    <row r="4608" spans="1:9" x14ac:dyDescent="0.3">
      <c r="A4608" s="1">
        <v>45541</v>
      </c>
      <c r="B4608" s="1" t="str">
        <f t="shared" si="213"/>
        <v>September</v>
      </c>
      <c r="C4608" s="1" t="str">
        <f t="shared" si="214"/>
        <v>Monsoon</v>
      </c>
      <c r="D4608" t="s">
        <v>60</v>
      </c>
      <c r="E4608" t="s">
        <v>17</v>
      </c>
      <c r="F4608">
        <v>3.6</v>
      </c>
      <c r="G4608">
        <v>3.43</v>
      </c>
      <c r="H4608">
        <v>4000</v>
      </c>
      <c r="I4608">
        <f t="shared" si="215"/>
        <v>13720</v>
      </c>
    </row>
    <row r="4609" spans="1:9" x14ac:dyDescent="0.3">
      <c r="A4609" s="1">
        <v>45566</v>
      </c>
      <c r="B4609" s="1" t="str">
        <f t="shared" si="213"/>
        <v>October</v>
      </c>
      <c r="C4609" s="1" t="str">
        <f t="shared" si="214"/>
        <v>Festive</v>
      </c>
      <c r="D4609" t="s">
        <v>19</v>
      </c>
      <c r="E4609" t="s">
        <v>14</v>
      </c>
      <c r="F4609">
        <v>67.790000000000006</v>
      </c>
      <c r="G4609">
        <v>47.65</v>
      </c>
      <c r="H4609">
        <v>12</v>
      </c>
      <c r="I4609">
        <f t="shared" si="215"/>
        <v>571.79999999999995</v>
      </c>
    </row>
    <row r="4610" spans="1:9" x14ac:dyDescent="0.3">
      <c r="A4610" s="1">
        <v>45460</v>
      </c>
      <c r="B4610" s="1" t="str">
        <f t="shared" si="213"/>
        <v>June</v>
      </c>
      <c r="C4610" s="1" t="str">
        <f t="shared" si="214"/>
        <v>Summer</v>
      </c>
      <c r="D4610" t="s">
        <v>8</v>
      </c>
      <c r="E4610" t="s">
        <v>6</v>
      </c>
      <c r="F4610">
        <v>8.77</v>
      </c>
      <c r="G4610">
        <v>7.61</v>
      </c>
      <c r="H4610">
        <v>6</v>
      </c>
      <c r="I4610">
        <f t="shared" si="215"/>
        <v>45.660000000000004</v>
      </c>
    </row>
    <row r="4611" spans="1:9" x14ac:dyDescent="0.3">
      <c r="A4611" s="1">
        <v>45579</v>
      </c>
      <c r="B4611" s="1" t="str">
        <f t="shared" ref="B4611:B4674" si="216">TEXT(A4611,"MMMM")</f>
        <v>October</v>
      </c>
      <c r="C4611" s="1" t="str">
        <f t="shared" ref="C4611:C4674" si="217">IF(OR(MONTH(A4611)=10,MONTH(A4611)=11,MONTH(A4611)=12),"Festive",
IF(OR(MONTH(A4611)=1,MONTH(A4611)=2,MONTH(A4611)=3),"Winter",
IF(OR(MONTH(A4611)=4,MONTH(A4611)=5,MONTH(A4611)=6),"Summer",
"Monsoon")))</f>
        <v>Festive</v>
      </c>
      <c r="D4611" t="s">
        <v>12</v>
      </c>
      <c r="E4611" t="s">
        <v>6</v>
      </c>
      <c r="F4611">
        <v>0.42</v>
      </c>
      <c r="G4611">
        <v>0.28000000000000003</v>
      </c>
      <c r="H4611">
        <v>200</v>
      </c>
      <c r="I4611">
        <f t="shared" ref="I4611:I4674" si="218">H4611*G4611</f>
        <v>56.000000000000007</v>
      </c>
    </row>
    <row r="4612" spans="1:9" x14ac:dyDescent="0.3">
      <c r="A4612" s="1">
        <v>45589</v>
      </c>
      <c r="B4612" s="1" t="str">
        <f t="shared" si="216"/>
        <v>October</v>
      </c>
      <c r="C4612" s="1" t="str">
        <f t="shared" si="217"/>
        <v>Festive</v>
      </c>
      <c r="D4612" t="s">
        <v>55</v>
      </c>
      <c r="E4612" t="s">
        <v>35</v>
      </c>
      <c r="F4612">
        <v>0.06</v>
      </c>
      <c r="G4612">
        <v>0.06</v>
      </c>
      <c r="H4612">
        <v>1000</v>
      </c>
      <c r="I4612">
        <f t="shared" si="218"/>
        <v>60</v>
      </c>
    </row>
    <row r="4613" spans="1:9" x14ac:dyDescent="0.3">
      <c r="A4613" s="1">
        <v>45296</v>
      </c>
      <c r="B4613" s="1" t="str">
        <f t="shared" si="216"/>
        <v>January</v>
      </c>
      <c r="C4613" s="1" t="str">
        <f t="shared" si="217"/>
        <v>Winter</v>
      </c>
      <c r="D4613" t="s">
        <v>50</v>
      </c>
      <c r="E4613" t="s">
        <v>6</v>
      </c>
      <c r="F4613">
        <v>0.34</v>
      </c>
      <c r="G4613">
        <v>0.28000000000000003</v>
      </c>
      <c r="H4613">
        <v>100</v>
      </c>
      <c r="I4613">
        <f t="shared" si="218"/>
        <v>28.000000000000004</v>
      </c>
    </row>
    <row r="4614" spans="1:9" x14ac:dyDescent="0.3">
      <c r="A4614" s="1">
        <v>45628</v>
      </c>
      <c r="B4614" s="1" t="str">
        <f t="shared" si="216"/>
        <v>December</v>
      </c>
      <c r="C4614" s="1" t="str">
        <f t="shared" si="217"/>
        <v>Festive</v>
      </c>
      <c r="D4614" t="s">
        <v>36</v>
      </c>
      <c r="E4614" t="s">
        <v>35</v>
      </c>
      <c r="F4614">
        <v>0.55000000000000004</v>
      </c>
      <c r="G4614">
        <v>0.39</v>
      </c>
      <c r="H4614">
        <v>100</v>
      </c>
      <c r="I4614">
        <f t="shared" si="218"/>
        <v>39</v>
      </c>
    </row>
    <row r="4615" spans="1:9" x14ac:dyDescent="0.3">
      <c r="A4615" s="1">
        <v>45633</v>
      </c>
      <c r="B4615" s="1" t="str">
        <f t="shared" si="216"/>
        <v>December</v>
      </c>
      <c r="C4615" s="1" t="str">
        <f t="shared" si="217"/>
        <v>Festive</v>
      </c>
      <c r="D4615" t="s">
        <v>59</v>
      </c>
      <c r="E4615" t="s">
        <v>6</v>
      </c>
      <c r="F4615">
        <v>4.88</v>
      </c>
      <c r="G4615">
        <v>4.62</v>
      </c>
      <c r="H4615">
        <v>10</v>
      </c>
      <c r="I4615">
        <f t="shared" si="218"/>
        <v>46.2</v>
      </c>
    </row>
    <row r="4616" spans="1:9" x14ac:dyDescent="0.3">
      <c r="A4616" s="1">
        <v>45370</v>
      </c>
      <c r="B4616" s="1" t="str">
        <f t="shared" si="216"/>
        <v>March</v>
      </c>
      <c r="C4616" s="1" t="str">
        <f t="shared" si="217"/>
        <v>Winter</v>
      </c>
      <c r="D4616" t="s">
        <v>30</v>
      </c>
      <c r="E4616" t="s">
        <v>6</v>
      </c>
      <c r="F4616">
        <v>39.520000000000003</v>
      </c>
      <c r="G4616">
        <v>29.49</v>
      </c>
      <c r="H4616">
        <v>0.5</v>
      </c>
      <c r="I4616">
        <f t="shared" si="218"/>
        <v>14.744999999999999</v>
      </c>
    </row>
    <row r="4617" spans="1:9" x14ac:dyDescent="0.3">
      <c r="A4617" s="1">
        <v>45541</v>
      </c>
      <c r="B4617" s="1" t="str">
        <f t="shared" si="216"/>
        <v>September</v>
      </c>
      <c r="C4617" s="1" t="str">
        <f t="shared" si="217"/>
        <v>Monsoon</v>
      </c>
      <c r="D4617" t="s">
        <v>18</v>
      </c>
      <c r="E4617" t="s">
        <v>17</v>
      </c>
      <c r="F4617">
        <v>5.95</v>
      </c>
      <c r="G4617">
        <v>4.57</v>
      </c>
      <c r="H4617">
        <v>350</v>
      </c>
      <c r="I4617">
        <f t="shared" si="218"/>
        <v>1599.5</v>
      </c>
    </row>
    <row r="4618" spans="1:9" x14ac:dyDescent="0.3">
      <c r="A4618" s="1">
        <v>45650</v>
      </c>
      <c r="B4618" s="1" t="str">
        <f t="shared" si="216"/>
        <v>December</v>
      </c>
      <c r="C4618" s="1" t="str">
        <f t="shared" si="217"/>
        <v>Festive</v>
      </c>
      <c r="D4618" t="s">
        <v>18</v>
      </c>
      <c r="E4618" t="s">
        <v>17</v>
      </c>
      <c r="F4618">
        <v>6.63</v>
      </c>
      <c r="G4618">
        <v>4.8499999999999996</v>
      </c>
      <c r="H4618">
        <v>5000</v>
      </c>
      <c r="I4618">
        <f t="shared" si="218"/>
        <v>24250</v>
      </c>
    </row>
    <row r="4619" spans="1:9" x14ac:dyDescent="0.3">
      <c r="A4619" s="1">
        <v>45626</v>
      </c>
      <c r="B4619" s="1" t="str">
        <f t="shared" si="216"/>
        <v>November</v>
      </c>
      <c r="C4619" s="1" t="str">
        <f t="shared" si="217"/>
        <v>Festive</v>
      </c>
      <c r="D4619" t="s">
        <v>36</v>
      </c>
      <c r="E4619" t="s">
        <v>35</v>
      </c>
      <c r="F4619">
        <v>0.64</v>
      </c>
      <c r="G4619">
        <v>0.46</v>
      </c>
      <c r="H4619">
        <v>1000</v>
      </c>
      <c r="I4619">
        <f t="shared" si="218"/>
        <v>460</v>
      </c>
    </row>
    <row r="4620" spans="1:9" x14ac:dyDescent="0.3">
      <c r="A4620" s="1">
        <v>45604</v>
      </c>
      <c r="B4620" s="1" t="str">
        <f t="shared" si="216"/>
        <v>November</v>
      </c>
      <c r="C4620" s="1" t="str">
        <f t="shared" si="217"/>
        <v>Festive</v>
      </c>
      <c r="D4620" t="s">
        <v>16</v>
      </c>
      <c r="E4620" t="s">
        <v>17</v>
      </c>
      <c r="F4620">
        <v>5.21</v>
      </c>
      <c r="G4620">
        <v>4.12</v>
      </c>
      <c r="H4620">
        <v>500</v>
      </c>
      <c r="I4620">
        <f t="shared" si="218"/>
        <v>2060</v>
      </c>
    </row>
    <row r="4621" spans="1:9" x14ac:dyDescent="0.3">
      <c r="A4621" s="1">
        <v>45589</v>
      </c>
      <c r="B4621" s="1" t="str">
        <f t="shared" si="216"/>
        <v>October</v>
      </c>
      <c r="C4621" s="1" t="str">
        <f t="shared" si="217"/>
        <v>Festive</v>
      </c>
      <c r="D4621" t="s">
        <v>58</v>
      </c>
      <c r="E4621" t="s">
        <v>33</v>
      </c>
      <c r="F4621">
        <v>0.06</v>
      </c>
      <c r="G4621">
        <v>0.05</v>
      </c>
      <c r="H4621">
        <v>1500</v>
      </c>
      <c r="I4621">
        <f t="shared" si="218"/>
        <v>75</v>
      </c>
    </row>
    <row r="4622" spans="1:9" x14ac:dyDescent="0.3">
      <c r="A4622" s="1">
        <v>45429</v>
      </c>
      <c r="B4622" s="1" t="str">
        <f t="shared" si="216"/>
        <v>May</v>
      </c>
      <c r="C4622" s="1" t="str">
        <f t="shared" si="217"/>
        <v>Summer</v>
      </c>
      <c r="D4622" t="s">
        <v>44</v>
      </c>
      <c r="E4622" t="s">
        <v>6</v>
      </c>
      <c r="F4622">
        <v>29.41</v>
      </c>
      <c r="G4622">
        <v>19.71</v>
      </c>
      <c r="H4622">
        <v>4</v>
      </c>
      <c r="I4622">
        <f t="shared" si="218"/>
        <v>78.84</v>
      </c>
    </row>
    <row r="4623" spans="1:9" x14ac:dyDescent="0.3">
      <c r="A4623" s="1">
        <v>45622</v>
      </c>
      <c r="B4623" s="1" t="str">
        <f t="shared" si="216"/>
        <v>November</v>
      </c>
      <c r="C4623" s="1" t="str">
        <f t="shared" si="217"/>
        <v>Festive</v>
      </c>
      <c r="D4623" t="s">
        <v>47</v>
      </c>
      <c r="E4623" t="s">
        <v>6</v>
      </c>
      <c r="F4623">
        <v>126.14</v>
      </c>
      <c r="G4623">
        <v>90.78</v>
      </c>
      <c r="H4623">
        <v>0.5</v>
      </c>
      <c r="I4623">
        <f t="shared" si="218"/>
        <v>45.39</v>
      </c>
    </row>
    <row r="4624" spans="1:9" x14ac:dyDescent="0.3">
      <c r="A4624" s="1">
        <v>45516</v>
      </c>
      <c r="B4624" s="1" t="str">
        <f t="shared" si="216"/>
        <v>August</v>
      </c>
      <c r="C4624" s="1" t="str">
        <f t="shared" si="217"/>
        <v>Monsoon</v>
      </c>
      <c r="D4624" t="s">
        <v>32</v>
      </c>
      <c r="E4624" t="s">
        <v>33</v>
      </c>
      <c r="F4624">
        <v>7.0000000000000007E-2</v>
      </c>
      <c r="G4624">
        <v>0.06</v>
      </c>
      <c r="H4624">
        <v>500</v>
      </c>
      <c r="I4624">
        <f t="shared" si="218"/>
        <v>30</v>
      </c>
    </row>
    <row r="4625" spans="1:9" x14ac:dyDescent="0.3">
      <c r="A4625" s="1">
        <v>45611</v>
      </c>
      <c r="B4625" s="1" t="str">
        <f t="shared" si="216"/>
        <v>November</v>
      </c>
      <c r="C4625" s="1" t="str">
        <f t="shared" si="217"/>
        <v>Festive</v>
      </c>
      <c r="D4625" t="s">
        <v>45</v>
      </c>
      <c r="E4625" t="s">
        <v>23</v>
      </c>
      <c r="F4625">
        <v>320.88</v>
      </c>
      <c r="G4625">
        <v>237.82</v>
      </c>
      <c r="H4625">
        <v>10</v>
      </c>
      <c r="I4625">
        <f t="shared" si="218"/>
        <v>2378.1999999999998</v>
      </c>
    </row>
    <row r="4626" spans="1:9" x14ac:dyDescent="0.3">
      <c r="A4626" s="1">
        <v>45294</v>
      </c>
      <c r="B4626" s="1" t="str">
        <f t="shared" si="216"/>
        <v>January</v>
      </c>
      <c r="C4626" s="1" t="str">
        <f t="shared" si="217"/>
        <v>Winter</v>
      </c>
      <c r="D4626" t="s">
        <v>22</v>
      </c>
      <c r="E4626" t="s">
        <v>23</v>
      </c>
      <c r="F4626">
        <v>176.71</v>
      </c>
      <c r="G4626">
        <v>119.3</v>
      </c>
      <c r="H4626">
        <v>5</v>
      </c>
      <c r="I4626">
        <f t="shared" si="218"/>
        <v>596.5</v>
      </c>
    </row>
    <row r="4627" spans="1:9" x14ac:dyDescent="0.3">
      <c r="A4627" s="1">
        <v>45656</v>
      </c>
      <c r="B4627" s="1" t="str">
        <f t="shared" si="216"/>
        <v>December</v>
      </c>
      <c r="C4627" s="1" t="str">
        <f t="shared" si="217"/>
        <v>Festive</v>
      </c>
      <c r="D4627" t="s">
        <v>52</v>
      </c>
      <c r="E4627" t="s">
        <v>42</v>
      </c>
      <c r="F4627">
        <v>0.37</v>
      </c>
      <c r="G4627">
        <v>0.26</v>
      </c>
      <c r="H4627">
        <v>50</v>
      </c>
      <c r="I4627">
        <f t="shared" si="218"/>
        <v>13</v>
      </c>
    </row>
    <row r="4628" spans="1:9" x14ac:dyDescent="0.3">
      <c r="A4628" s="1">
        <v>45590</v>
      </c>
      <c r="B4628" s="1" t="str">
        <f t="shared" si="216"/>
        <v>October</v>
      </c>
      <c r="C4628" s="1" t="str">
        <f t="shared" si="217"/>
        <v>Festive</v>
      </c>
      <c r="D4628" t="s">
        <v>49</v>
      </c>
      <c r="E4628" t="s">
        <v>4</v>
      </c>
      <c r="F4628">
        <v>86.71</v>
      </c>
      <c r="G4628">
        <v>80.87</v>
      </c>
      <c r="H4628">
        <v>1</v>
      </c>
      <c r="I4628">
        <f t="shared" si="218"/>
        <v>80.87</v>
      </c>
    </row>
    <row r="4629" spans="1:9" x14ac:dyDescent="0.3">
      <c r="A4629" s="1">
        <v>45583</v>
      </c>
      <c r="B4629" s="1" t="str">
        <f t="shared" si="216"/>
        <v>October</v>
      </c>
      <c r="C4629" s="1" t="str">
        <f t="shared" si="217"/>
        <v>Festive</v>
      </c>
      <c r="D4629" t="s">
        <v>57</v>
      </c>
      <c r="E4629" t="s">
        <v>42</v>
      </c>
      <c r="F4629">
        <v>0.68</v>
      </c>
      <c r="G4629">
        <v>0.51</v>
      </c>
      <c r="H4629">
        <v>250</v>
      </c>
      <c r="I4629">
        <f t="shared" si="218"/>
        <v>127.5</v>
      </c>
    </row>
    <row r="4630" spans="1:9" x14ac:dyDescent="0.3">
      <c r="A4630" s="1">
        <v>45608</v>
      </c>
      <c r="B4630" s="1" t="str">
        <f t="shared" si="216"/>
        <v>November</v>
      </c>
      <c r="C4630" s="1" t="str">
        <f t="shared" si="217"/>
        <v>Festive</v>
      </c>
      <c r="D4630" t="s">
        <v>24</v>
      </c>
      <c r="E4630" t="s">
        <v>6</v>
      </c>
      <c r="F4630">
        <v>1.01</v>
      </c>
      <c r="G4630">
        <v>0.87</v>
      </c>
      <c r="H4630">
        <v>1500</v>
      </c>
      <c r="I4630">
        <f t="shared" si="218"/>
        <v>1305</v>
      </c>
    </row>
    <row r="4631" spans="1:9" x14ac:dyDescent="0.3">
      <c r="A4631" s="1">
        <v>45374</v>
      </c>
      <c r="B4631" s="1" t="str">
        <f t="shared" si="216"/>
        <v>March</v>
      </c>
      <c r="C4631" s="1" t="str">
        <f t="shared" si="217"/>
        <v>Winter</v>
      </c>
      <c r="D4631" t="s">
        <v>27</v>
      </c>
      <c r="E4631" t="s">
        <v>4</v>
      </c>
      <c r="F4631">
        <v>94.86</v>
      </c>
      <c r="G4631">
        <v>69.87</v>
      </c>
      <c r="H4631">
        <v>0.25</v>
      </c>
      <c r="I4631">
        <f t="shared" si="218"/>
        <v>17.467500000000001</v>
      </c>
    </row>
    <row r="4632" spans="1:9" x14ac:dyDescent="0.3">
      <c r="A4632" s="1">
        <v>45537</v>
      </c>
      <c r="B4632" s="1" t="str">
        <f t="shared" si="216"/>
        <v>September</v>
      </c>
      <c r="C4632" s="1" t="str">
        <f t="shared" si="217"/>
        <v>Monsoon</v>
      </c>
      <c r="D4632" t="s">
        <v>36</v>
      </c>
      <c r="E4632" t="s">
        <v>35</v>
      </c>
      <c r="F4632">
        <v>0.08</v>
      </c>
      <c r="G4632">
        <v>7.0000000000000007E-2</v>
      </c>
      <c r="H4632">
        <v>500</v>
      </c>
      <c r="I4632">
        <f t="shared" si="218"/>
        <v>35</v>
      </c>
    </row>
    <row r="4633" spans="1:9" x14ac:dyDescent="0.3">
      <c r="A4633" s="1">
        <v>45428</v>
      </c>
      <c r="B4633" s="1" t="str">
        <f t="shared" si="216"/>
        <v>May</v>
      </c>
      <c r="C4633" s="1" t="str">
        <f t="shared" si="217"/>
        <v>Summer</v>
      </c>
      <c r="D4633" t="s">
        <v>36</v>
      </c>
      <c r="E4633" t="s">
        <v>35</v>
      </c>
      <c r="F4633">
        <v>0.17</v>
      </c>
      <c r="G4633">
        <v>0.13</v>
      </c>
      <c r="H4633">
        <v>750</v>
      </c>
      <c r="I4633">
        <f t="shared" si="218"/>
        <v>97.5</v>
      </c>
    </row>
    <row r="4634" spans="1:9" x14ac:dyDescent="0.3">
      <c r="A4634" s="1">
        <v>45628</v>
      </c>
      <c r="B4634" s="1" t="str">
        <f t="shared" si="216"/>
        <v>December</v>
      </c>
      <c r="C4634" s="1" t="str">
        <f t="shared" si="217"/>
        <v>Festive</v>
      </c>
      <c r="D4634" t="s">
        <v>37</v>
      </c>
      <c r="E4634" t="s">
        <v>33</v>
      </c>
      <c r="F4634">
        <v>0.06</v>
      </c>
      <c r="G4634">
        <v>0.05</v>
      </c>
      <c r="H4634">
        <v>200</v>
      </c>
      <c r="I4634">
        <f t="shared" si="218"/>
        <v>10</v>
      </c>
    </row>
    <row r="4635" spans="1:9" x14ac:dyDescent="0.3">
      <c r="A4635" s="1">
        <v>45357</v>
      </c>
      <c r="B4635" s="1" t="str">
        <f t="shared" si="216"/>
        <v>March</v>
      </c>
      <c r="C4635" s="1" t="str">
        <f t="shared" si="217"/>
        <v>Winter</v>
      </c>
      <c r="D4635" t="s">
        <v>43</v>
      </c>
      <c r="E4635" t="s">
        <v>6</v>
      </c>
      <c r="F4635">
        <v>52.84</v>
      </c>
      <c r="G4635">
        <v>43.19</v>
      </c>
      <c r="H4635">
        <v>5</v>
      </c>
      <c r="I4635">
        <f t="shared" si="218"/>
        <v>215.95</v>
      </c>
    </row>
    <row r="4636" spans="1:9" x14ac:dyDescent="0.3">
      <c r="A4636" s="1">
        <v>45617</v>
      </c>
      <c r="B4636" s="1" t="str">
        <f t="shared" si="216"/>
        <v>November</v>
      </c>
      <c r="C4636" s="1" t="str">
        <f t="shared" si="217"/>
        <v>Festive</v>
      </c>
      <c r="D4636" t="s">
        <v>52</v>
      </c>
      <c r="E4636" t="s">
        <v>42</v>
      </c>
      <c r="F4636">
        <v>0.39</v>
      </c>
      <c r="G4636">
        <v>0.33</v>
      </c>
      <c r="H4636">
        <v>50</v>
      </c>
      <c r="I4636">
        <f t="shared" si="218"/>
        <v>16.5</v>
      </c>
    </row>
    <row r="4637" spans="1:9" x14ac:dyDescent="0.3">
      <c r="A4637" s="1">
        <v>45491</v>
      </c>
      <c r="B4637" s="1" t="str">
        <f t="shared" si="216"/>
        <v>July</v>
      </c>
      <c r="C4637" s="1" t="str">
        <f t="shared" si="217"/>
        <v>Monsoon</v>
      </c>
      <c r="D4637" t="s">
        <v>52</v>
      </c>
      <c r="E4637" t="s">
        <v>42</v>
      </c>
      <c r="F4637">
        <v>0.49</v>
      </c>
      <c r="G4637">
        <v>0.36</v>
      </c>
      <c r="H4637">
        <v>250</v>
      </c>
      <c r="I4637">
        <f t="shared" si="218"/>
        <v>90</v>
      </c>
    </row>
    <row r="4638" spans="1:9" x14ac:dyDescent="0.3">
      <c r="A4638" s="1">
        <v>45579</v>
      </c>
      <c r="B4638" s="1" t="str">
        <f t="shared" si="216"/>
        <v>October</v>
      </c>
      <c r="C4638" s="1" t="str">
        <f t="shared" si="217"/>
        <v>Festive</v>
      </c>
      <c r="D4638" t="s">
        <v>45</v>
      </c>
      <c r="E4638" t="s">
        <v>23</v>
      </c>
      <c r="F4638">
        <v>129.49</v>
      </c>
      <c r="G4638">
        <v>93.92</v>
      </c>
      <c r="H4638">
        <v>1</v>
      </c>
      <c r="I4638">
        <f t="shared" si="218"/>
        <v>93.92</v>
      </c>
    </row>
    <row r="4639" spans="1:9" x14ac:dyDescent="0.3">
      <c r="A4639" s="1">
        <v>45356</v>
      </c>
      <c r="B4639" s="1" t="str">
        <f t="shared" si="216"/>
        <v>March</v>
      </c>
      <c r="C4639" s="1" t="str">
        <f t="shared" si="217"/>
        <v>Winter</v>
      </c>
      <c r="D4639" t="s">
        <v>55</v>
      </c>
      <c r="E4639" t="s">
        <v>35</v>
      </c>
      <c r="F4639">
        <v>0.22</v>
      </c>
      <c r="G4639">
        <v>0.19</v>
      </c>
      <c r="H4639">
        <v>50</v>
      </c>
      <c r="I4639">
        <f t="shared" si="218"/>
        <v>9.5</v>
      </c>
    </row>
    <row r="4640" spans="1:9" x14ac:dyDescent="0.3">
      <c r="A4640" s="1">
        <v>45630</v>
      </c>
      <c r="B4640" s="1" t="str">
        <f t="shared" si="216"/>
        <v>December</v>
      </c>
      <c r="C4640" s="1" t="str">
        <f t="shared" si="217"/>
        <v>Festive</v>
      </c>
      <c r="D4640" t="s">
        <v>26</v>
      </c>
      <c r="E4640" t="s">
        <v>6</v>
      </c>
      <c r="F4640">
        <v>102.64</v>
      </c>
      <c r="G4640">
        <v>76.209999999999994</v>
      </c>
      <c r="H4640">
        <v>10</v>
      </c>
      <c r="I4640">
        <f t="shared" si="218"/>
        <v>762.09999999999991</v>
      </c>
    </row>
    <row r="4641" spans="1:9" x14ac:dyDescent="0.3">
      <c r="A4641" s="1">
        <v>45653</v>
      </c>
      <c r="B4641" s="1" t="str">
        <f t="shared" si="216"/>
        <v>December</v>
      </c>
      <c r="C4641" s="1" t="str">
        <f t="shared" si="217"/>
        <v>Festive</v>
      </c>
      <c r="D4641" t="s">
        <v>19</v>
      </c>
      <c r="E4641" t="s">
        <v>14</v>
      </c>
      <c r="F4641">
        <v>51.01</v>
      </c>
      <c r="G4641">
        <v>37.119999999999997</v>
      </c>
      <c r="H4641">
        <v>2</v>
      </c>
      <c r="I4641">
        <f t="shared" si="218"/>
        <v>74.239999999999995</v>
      </c>
    </row>
    <row r="4642" spans="1:9" x14ac:dyDescent="0.3">
      <c r="A4642" s="1">
        <v>45652</v>
      </c>
      <c r="B4642" s="1" t="str">
        <f t="shared" si="216"/>
        <v>December</v>
      </c>
      <c r="C4642" s="1" t="str">
        <f t="shared" si="217"/>
        <v>Festive</v>
      </c>
      <c r="D4642" t="s">
        <v>26</v>
      </c>
      <c r="E4642" t="s">
        <v>6</v>
      </c>
      <c r="F4642">
        <v>46.65</v>
      </c>
      <c r="G4642">
        <v>39.799999999999997</v>
      </c>
      <c r="H4642">
        <v>0.25</v>
      </c>
      <c r="I4642">
        <f t="shared" si="218"/>
        <v>9.9499999999999993</v>
      </c>
    </row>
    <row r="4643" spans="1:9" x14ac:dyDescent="0.3">
      <c r="A4643" s="1">
        <v>45511</v>
      </c>
      <c r="B4643" s="1" t="str">
        <f t="shared" si="216"/>
        <v>August</v>
      </c>
      <c r="C4643" s="1" t="str">
        <f t="shared" si="217"/>
        <v>Monsoon</v>
      </c>
      <c r="D4643" t="s">
        <v>40</v>
      </c>
      <c r="E4643" t="s">
        <v>29</v>
      </c>
      <c r="F4643">
        <v>266.55</v>
      </c>
      <c r="G4643">
        <v>218.63</v>
      </c>
      <c r="H4643">
        <v>2</v>
      </c>
      <c r="I4643">
        <f t="shared" si="218"/>
        <v>437.26</v>
      </c>
    </row>
    <row r="4644" spans="1:9" x14ac:dyDescent="0.3">
      <c r="A4644" s="1">
        <v>45296</v>
      </c>
      <c r="B4644" s="1" t="str">
        <f t="shared" si="216"/>
        <v>January</v>
      </c>
      <c r="C4644" s="1" t="str">
        <f t="shared" si="217"/>
        <v>Winter</v>
      </c>
      <c r="D4644" t="s">
        <v>44</v>
      </c>
      <c r="E4644" t="s">
        <v>6</v>
      </c>
      <c r="F4644">
        <v>14.28</v>
      </c>
      <c r="G4644">
        <v>11.21</v>
      </c>
      <c r="H4644">
        <v>6</v>
      </c>
      <c r="I4644">
        <f t="shared" si="218"/>
        <v>67.260000000000005</v>
      </c>
    </row>
    <row r="4645" spans="1:9" x14ac:dyDescent="0.3">
      <c r="A4645" s="1">
        <v>45440</v>
      </c>
      <c r="B4645" s="1" t="str">
        <f t="shared" si="216"/>
        <v>May</v>
      </c>
      <c r="C4645" s="1" t="str">
        <f t="shared" si="217"/>
        <v>Summer</v>
      </c>
      <c r="D4645" t="s">
        <v>51</v>
      </c>
      <c r="E4645" t="s">
        <v>6</v>
      </c>
      <c r="F4645">
        <v>147.55000000000001</v>
      </c>
      <c r="G4645">
        <v>104.27</v>
      </c>
      <c r="H4645">
        <v>0.25</v>
      </c>
      <c r="I4645">
        <f t="shared" si="218"/>
        <v>26.067499999999999</v>
      </c>
    </row>
    <row r="4646" spans="1:9" x14ac:dyDescent="0.3">
      <c r="A4646" s="1">
        <v>45576</v>
      </c>
      <c r="B4646" s="1" t="str">
        <f t="shared" si="216"/>
        <v>October</v>
      </c>
      <c r="C4646" s="1" t="str">
        <f t="shared" si="217"/>
        <v>Festive</v>
      </c>
      <c r="D4646" t="s">
        <v>53</v>
      </c>
      <c r="E4646" t="s">
        <v>6</v>
      </c>
      <c r="F4646">
        <v>62.88</v>
      </c>
      <c r="G4646">
        <v>56.08</v>
      </c>
      <c r="H4646">
        <v>1</v>
      </c>
      <c r="I4646">
        <f t="shared" si="218"/>
        <v>56.08</v>
      </c>
    </row>
    <row r="4647" spans="1:9" x14ac:dyDescent="0.3">
      <c r="A4647" s="1">
        <v>45418</v>
      </c>
      <c r="B4647" s="1" t="str">
        <f t="shared" si="216"/>
        <v>May</v>
      </c>
      <c r="C4647" s="1" t="str">
        <f t="shared" si="217"/>
        <v>Summer</v>
      </c>
      <c r="D4647" t="s">
        <v>43</v>
      </c>
      <c r="E4647" t="s">
        <v>6</v>
      </c>
      <c r="F4647">
        <v>49.29</v>
      </c>
      <c r="G4647">
        <v>35.770000000000003</v>
      </c>
      <c r="H4647">
        <v>0.25</v>
      </c>
      <c r="I4647">
        <f t="shared" si="218"/>
        <v>8.9425000000000008</v>
      </c>
    </row>
    <row r="4648" spans="1:9" x14ac:dyDescent="0.3">
      <c r="A4648" s="1">
        <v>45553</v>
      </c>
      <c r="B4648" s="1" t="str">
        <f t="shared" si="216"/>
        <v>September</v>
      </c>
      <c r="C4648" s="1" t="str">
        <f t="shared" si="217"/>
        <v>Monsoon</v>
      </c>
      <c r="D4648" t="s">
        <v>7</v>
      </c>
      <c r="E4648" t="s">
        <v>6</v>
      </c>
      <c r="F4648">
        <v>27.84</v>
      </c>
      <c r="G4648">
        <v>24.4</v>
      </c>
      <c r="H4648">
        <v>0.5</v>
      </c>
      <c r="I4648">
        <f t="shared" si="218"/>
        <v>12.2</v>
      </c>
    </row>
    <row r="4649" spans="1:9" x14ac:dyDescent="0.3">
      <c r="A4649" s="1">
        <v>45601</v>
      </c>
      <c r="B4649" s="1" t="str">
        <f t="shared" si="216"/>
        <v>November</v>
      </c>
      <c r="C4649" s="1" t="str">
        <f t="shared" si="217"/>
        <v>Festive</v>
      </c>
      <c r="D4649" t="s">
        <v>39</v>
      </c>
      <c r="E4649" t="s">
        <v>11</v>
      </c>
      <c r="F4649">
        <v>627.05999999999995</v>
      </c>
      <c r="G4649">
        <v>471.78</v>
      </c>
      <c r="H4649">
        <v>10</v>
      </c>
      <c r="I4649">
        <f t="shared" si="218"/>
        <v>4717.7999999999993</v>
      </c>
    </row>
    <row r="4650" spans="1:9" x14ac:dyDescent="0.3">
      <c r="A4650" s="1">
        <v>45426</v>
      </c>
      <c r="B4650" s="1" t="str">
        <f t="shared" si="216"/>
        <v>May</v>
      </c>
      <c r="C4650" s="1" t="str">
        <f t="shared" si="217"/>
        <v>Summer</v>
      </c>
      <c r="D4650" t="s">
        <v>50</v>
      </c>
      <c r="E4650" t="s">
        <v>6</v>
      </c>
      <c r="F4650">
        <v>0.38</v>
      </c>
      <c r="G4650">
        <v>0.3</v>
      </c>
      <c r="H4650">
        <v>2000</v>
      </c>
      <c r="I4650">
        <f t="shared" si="218"/>
        <v>600</v>
      </c>
    </row>
    <row r="4651" spans="1:9" x14ac:dyDescent="0.3">
      <c r="A4651" s="1">
        <v>45418</v>
      </c>
      <c r="B4651" s="1" t="str">
        <f t="shared" si="216"/>
        <v>May</v>
      </c>
      <c r="C4651" s="1" t="str">
        <f t="shared" si="217"/>
        <v>Summer</v>
      </c>
      <c r="D4651" t="s">
        <v>48</v>
      </c>
      <c r="E4651" t="s">
        <v>6</v>
      </c>
      <c r="F4651">
        <v>48.27</v>
      </c>
      <c r="G4651">
        <v>42.94</v>
      </c>
      <c r="H4651">
        <v>3</v>
      </c>
      <c r="I4651">
        <f t="shared" si="218"/>
        <v>128.82</v>
      </c>
    </row>
    <row r="4652" spans="1:9" x14ac:dyDescent="0.3">
      <c r="A4652" s="1">
        <v>45511</v>
      </c>
      <c r="B4652" s="1" t="str">
        <f t="shared" si="216"/>
        <v>August</v>
      </c>
      <c r="C4652" s="1" t="str">
        <f t="shared" si="217"/>
        <v>Monsoon</v>
      </c>
      <c r="D4652" t="s">
        <v>36</v>
      </c>
      <c r="E4652" t="s">
        <v>35</v>
      </c>
      <c r="F4652">
        <v>0.18</v>
      </c>
      <c r="G4652">
        <v>0.13</v>
      </c>
      <c r="H4652">
        <v>1500</v>
      </c>
      <c r="I4652">
        <f t="shared" si="218"/>
        <v>195</v>
      </c>
    </row>
    <row r="4653" spans="1:9" x14ac:dyDescent="0.3">
      <c r="A4653" s="1">
        <v>45656</v>
      </c>
      <c r="B4653" s="1" t="str">
        <f t="shared" si="216"/>
        <v>December</v>
      </c>
      <c r="C4653" s="1" t="str">
        <f t="shared" si="217"/>
        <v>Festive</v>
      </c>
      <c r="D4653" t="s">
        <v>51</v>
      </c>
      <c r="E4653" t="s">
        <v>6</v>
      </c>
      <c r="F4653">
        <v>124.76</v>
      </c>
      <c r="G4653">
        <v>92.16</v>
      </c>
      <c r="H4653">
        <v>0.5</v>
      </c>
      <c r="I4653">
        <f t="shared" si="218"/>
        <v>46.08</v>
      </c>
    </row>
    <row r="4654" spans="1:9" x14ac:dyDescent="0.3">
      <c r="A4654" s="1">
        <v>45344</v>
      </c>
      <c r="B4654" s="1" t="str">
        <f t="shared" si="216"/>
        <v>February</v>
      </c>
      <c r="C4654" s="1" t="str">
        <f t="shared" si="217"/>
        <v>Winter</v>
      </c>
      <c r="D4654" t="s">
        <v>53</v>
      </c>
      <c r="E4654" t="s">
        <v>6</v>
      </c>
      <c r="F4654">
        <v>106.43</v>
      </c>
      <c r="G4654">
        <v>71.73</v>
      </c>
      <c r="H4654">
        <v>2</v>
      </c>
      <c r="I4654">
        <f t="shared" si="218"/>
        <v>143.46</v>
      </c>
    </row>
    <row r="4655" spans="1:9" x14ac:dyDescent="0.3">
      <c r="A4655" s="1">
        <v>45549</v>
      </c>
      <c r="B4655" s="1" t="str">
        <f t="shared" si="216"/>
        <v>September</v>
      </c>
      <c r="C4655" s="1" t="str">
        <f t="shared" si="217"/>
        <v>Monsoon</v>
      </c>
      <c r="D4655" t="s">
        <v>16</v>
      </c>
      <c r="E4655" t="s">
        <v>17</v>
      </c>
      <c r="F4655">
        <v>3.76</v>
      </c>
      <c r="G4655">
        <v>2.9</v>
      </c>
      <c r="H4655">
        <v>4000</v>
      </c>
      <c r="I4655">
        <f t="shared" si="218"/>
        <v>11600</v>
      </c>
    </row>
    <row r="4656" spans="1:9" x14ac:dyDescent="0.3">
      <c r="A4656" s="1">
        <v>45388</v>
      </c>
      <c r="B4656" s="1" t="str">
        <f t="shared" si="216"/>
        <v>April</v>
      </c>
      <c r="C4656" s="1" t="str">
        <f t="shared" si="217"/>
        <v>Summer</v>
      </c>
      <c r="D4656" t="s">
        <v>15</v>
      </c>
      <c r="E4656" t="s">
        <v>14</v>
      </c>
      <c r="F4656">
        <v>78.900000000000006</v>
      </c>
      <c r="G4656">
        <v>53.63</v>
      </c>
      <c r="H4656">
        <v>4</v>
      </c>
      <c r="I4656">
        <f t="shared" si="218"/>
        <v>214.52</v>
      </c>
    </row>
    <row r="4657" spans="1:9" x14ac:dyDescent="0.3">
      <c r="A4657" s="1">
        <v>45368</v>
      </c>
      <c r="B4657" s="1" t="str">
        <f t="shared" si="216"/>
        <v>March</v>
      </c>
      <c r="C4657" s="1" t="str">
        <f t="shared" si="217"/>
        <v>Winter</v>
      </c>
      <c r="D4657" t="s">
        <v>3</v>
      </c>
      <c r="E4657" t="s">
        <v>4</v>
      </c>
      <c r="F4657">
        <v>82.35</v>
      </c>
      <c r="G4657">
        <v>62.33</v>
      </c>
      <c r="H4657">
        <v>5</v>
      </c>
      <c r="I4657">
        <f t="shared" si="218"/>
        <v>311.64999999999998</v>
      </c>
    </row>
    <row r="4658" spans="1:9" x14ac:dyDescent="0.3">
      <c r="A4658" s="1">
        <v>45582</v>
      </c>
      <c r="B4658" s="1" t="str">
        <f t="shared" si="216"/>
        <v>October</v>
      </c>
      <c r="C4658" s="1" t="str">
        <f t="shared" si="217"/>
        <v>Festive</v>
      </c>
      <c r="D4658" t="s">
        <v>3</v>
      </c>
      <c r="E4658" t="s">
        <v>4</v>
      </c>
      <c r="F4658">
        <v>86.44</v>
      </c>
      <c r="G4658">
        <v>76.17</v>
      </c>
      <c r="H4658">
        <v>10</v>
      </c>
      <c r="I4658">
        <f t="shared" si="218"/>
        <v>761.7</v>
      </c>
    </row>
    <row r="4659" spans="1:9" x14ac:dyDescent="0.3">
      <c r="A4659" s="1">
        <v>45432</v>
      </c>
      <c r="B4659" s="1" t="str">
        <f t="shared" si="216"/>
        <v>May</v>
      </c>
      <c r="C4659" s="1" t="str">
        <f t="shared" si="217"/>
        <v>Summer</v>
      </c>
      <c r="D4659" t="s">
        <v>34</v>
      </c>
      <c r="E4659" t="s">
        <v>35</v>
      </c>
      <c r="F4659">
        <v>0.12</v>
      </c>
      <c r="G4659">
        <v>0.11</v>
      </c>
      <c r="H4659">
        <v>750</v>
      </c>
      <c r="I4659">
        <f t="shared" si="218"/>
        <v>82.5</v>
      </c>
    </row>
    <row r="4660" spans="1:9" x14ac:dyDescent="0.3">
      <c r="A4660" s="1">
        <v>45366</v>
      </c>
      <c r="B4660" s="1" t="str">
        <f t="shared" si="216"/>
        <v>March</v>
      </c>
      <c r="C4660" s="1" t="str">
        <f t="shared" si="217"/>
        <v>Winter</v>
      </c>
      <c r="D4660" t="s">
        <v>48</v>
      </c>
      <c r="E4660" t="s">
        <v>6</v>
      </c>
      <c r="F4660">
        <v>78.75</v>
      </c>
      <c r="G4660">
        <v>65.17</v>
      </c>
      <c r="H4660">
        <v>0.5</v>
      </c>
      <c r="I4660">
        <f t="shared" si="218"/>
        <v>32.585000000000001</v>
      </c>
    </row>
    <row r="4661" spans="1:9" x14ac:dyDescent="0.3">
      <c r="A4661" s="1">
        <v>45394</v>
      </c>
      <c r="B4661" s="1" t="str">
        <f t="shared" si="216"/>
        <v>April</v>
      </c>
      <c r="C4661" s="1" t="str">
        <f t="shared" si="217"/>
        <v>Summer</v>
      </c>
      <c r="D4661" t="s">
        <v>53</v>
      </c>
      <c r="E4661" t="s">
        <v>6</v>
      </c>
      <c r="F4661">
        <v>72.209999999999994</v>
      </c>
      <c r="G4661">
        <v>59.18</v>
      </c>
      <c r="H4661">
        <v>10</v>
      </c>
      <c r="I4661">
        <f t="shared" si="218"/>
        <v>591.79999999999995</v>
      </c>
    </row>
    <row r="4662" spans="1:9" x14ac:dyDescent="0.3">
      <c r="A4662" s="1">
        <v>45572</v>
      </c>
      <c r="B4662" s="1" t="str">
        <f t="shared" si="216"/>
        <v>October</v>
      </c>
      <c r="C4662" s="1" t="str">
        <f t="shared" si="217"/>
        <v>Festive</v>
      </c>
      <c r="D4662" t="s">
        <v>32</v>
      </c>
      <c r="E4662" t="s">
        <v>33</v>
      </c>
      <c r="F4662">
        <v>7.0000000000000007E-2</v>
      </c>
      <c r="G4662">
        <v>0.05</v>
      </c>
      <c r="H4662">
        <v>4000</v>
      </c>
      <c r="I4662">
        <f t="shared" si="218"/>
        <v>200</v>
      </c>
    </row>
    <row r="4663" spans="1:9" x14ac:dyDescent="0.3">
      <c r="A4663" s="1">
        <v>45633</v>
      </c>
      <c r="B4663" s="1" t="str">
        <f t="shared" si="216"/>
        <v>December</v>
      </c>
      <c r="C4663" s="1" t="str">
        <f t="shared" si="217"/>
        <v>Festive</v>
      </c>
      <c r="D4663" t="s">
        <v>32</v>
      </c>
      <c r="E4663" t="s">
        <v>33</v>
      </c>
      <c r="F4663">
        <v>0.03</v>
      </c>
      <c r="G4663">
        <v>0.03</v>
      </c>
      <c r="H4663">
        <v>1500</v>
      </c>
      <c r="I4663">
        <f t="shared" si="218"/>
        <v>45</v>
      </c>
    </row>
    <row r="4664" spans="1:9" x14ac:dyDescent="0.3">
      <c r="A4664" s="1">
        <v>45647</v>
      </c>
      <c r="B4664" s="1" t="str">
        <f t="shared" si="216"/>
        <v>December</v>
      </c>
      <c r="C4664" s="1" t="str">
        <f t="shared" si="217"/>
        <v>Festive</v>
      </c>
      <c r="D4664" t="s">
        <v>5</v>
      </c>
      <c r="E4664" t="s">
        <v>6</v>
      </c>
      <c r="F4664">
        <v>50.89</v>
      </c>
      <c r="G4664">
        <v>42.8</v>
      </c>
      <c r="H4664">
        <v>2</v>
      </c>
      <c r="I4664">
        <f t="shared" si="218"/>
        <v>85.6</v>
      </c>
    </row>
    <row r="4665" spans="1:9" x14ac:dyDescent="0.3">
      <c r="A4665" s="1">
        <v>45405</v>
      </c>
      <c r="B4665" s="1" t="str">
        <f t="shared" si="216"/>
        <v>April</v>
      </c>
      <c r="C4665" s="1" t="str">
        <f t="shared" si="217"/>
        <v>Summer</v>
      </c>
      <c r="D4665" t="s">
        <v>45</v>
      </c>
      <c r="E4665" t="s">
        <v>23</v>
      </c>
      <c r="F4665">
        <v>224.02</v>
      </c>
      <c r="G4665">
        <v>189.21</v>
      </c>
      <c r="H4665">
        <v>10</v>
      </c>
      <c r="I4665">
        <f t="shared" si="218"/>
        <v>1892.1000000000001</v>
      </c>
    </row>
    <row r="4666" spans="1:9" x14ac:dyDescent="0.3">
      <c r="A4666" s="1">
        <v>45627</v>
      </c>
      <c r="B4666" s="1" t="str">
        <f t="shared" si="216"/>
        <v>December</v>
      </c>
      <c r="C4666" s="1" t="str">
        <f t="shared" si="217"/>
        <v>Festive</v>
      </c>
      <c r="D4666" t="s">
        <v>54</v>
      </c>
      <c r="E4666" t="s">
        <v>6</v>
      </c>
      <c r="F4666">
        <v>0.3</v>
      </c>
      <c r="G4666">
        <v>0.25</v>
      </c>
      <c r="H4666">
        <v>4000</v>
      </c>
      <c r="I4666">
        <f t="shared" si="218"/>
        <v>1000</v>
      </c>
    </row>
    <row r="4667" spans="1:9" x14ac:dyDescent="0.3">
      <c r="A4667" s="1">
        <v>45620</v>
      </c>
      <c r="B4667" s="1" t="str">
        <f t="shared" si="216"/>
        <v>November</v>
      </c>
      <c r="C4667" s="1" t="str">
        <f t="shared" si="217"/>
        <v>Festive</v>
      </c>
      <c r="D4667" t="s">
        <v>7</v>
      </c>
      <c r="E4667" t="s">
        <v>6</v>
      </c>
      <c r="F4667">
        <v>52.04</v>
      </c>
      <c r="G4667">
        <v>43.14</v>
      </c>
      <c r="H4667">
        <v>2</v>
      </c>
      <c r="I4667">
        <f t="shared" si="218"/>
        <v>86.28</v>
      </c>
    </row>
    <row r="4668" spans="1:9" x14ac:dyDescent="0.3">
      <c r="A4668" s="1">
        <v>45447</v>
      </c>
      <c r="B4668" s="1" t="str">
        <f t="shared" si="216"/>
        <v>June</v>
      </c>
      <c r="C4668" s="1" t="str">
        <f t="shared" si="217"/>
        <v>Summer</v>
      </c>
      <c r="D4668" t="s">
        <v>38</v>
      </c>
      <c r="E4668" t="s">
        <v>23</v>
      </c>
      <c r="F4668">
        <v>286.17</v>
      </c>
      <c r="G4668">
        <v>268.74</v>
      </c>
      <c r="H4668">
        <v>0.25</v>
      </c>
      <c r="I4668">
        <f t="shared" si="218"/>
        <v>67.185000000000002</v>
      </c>
    </row>
    <row r="4669" spans="1:9" x14ac:dyDescent="0.3">
      <c r="A4669" s="1">
        <v>45612</v>
      </c>
      <c r="B4669" s="1" t="str">
        <f t="shared" si="216"/>
        <v>November</v>
      </c>
      <c r="C4669" s="1" t="str">
        <f t="shared" si="217"/>
        <v>Festive</v>
      </c>
      <c r="D4669" t="s">
        <v>41</v>
      </c>
      <c r="E4669" t="s">
        <v>42</v>
      </c>
      <c r="F4669">
        <v>0.33</v>
      </c>
      <c r="G4669">
        <v>0.24</v>
      </c>
      <c r="H4669">
        <v>250</v>
      </c>
      <c r="I4669">
        <f t="shared" si="218"/>
        <v>60</v>
      </c>
    </row>
    <row r="4670" spans="1:9" x14ac:dyDescent="0.3">
      <c r="A4670" s="1">
        <v>45610</v>
      </c>
      <c r="B4670" s="1" t="str">
        <f t="shared" si="216"/>
        <v>November</v>
      </c>
      <c r="C4670" s="1" t="str">
        <f t="shared" si="217"/>
        <v>Festive</v>
      </c>
      <c r="D4670" t="s">
        <v>55</v>
      </c>
      <c r="E4670" t="s">
        <v>35</v>
      </c>
      <c r="F4670">
        <v>0.06</v>
      </c>
      <c r="G4670">
        <v>0.04</v>
      </c>
      <c r="H4670">
        <v>250</v>
      </c>
      <c r="I4670">
        <f t="shared" si="218"/>
        <v>10</v>
      </c>
    </row>
    <row r="4671" spans="1:9" x14ac:dyDescent="0.3">
      <c r="A4671" s="1">
        <v>45418</v>
      </c>
      <c r="B4671" s="1" t="str">
        <f t="shared" si="216"/>
        <v>May</v>
      </c>
      <c r="C4671" s="1" t="str">
        <f t="shared" si="217"/>
        <v>Summer</v>
      </c>
      <c r="D4671" t="s">
        <v>10</v>
      </c>
      <c r="E4671" t="s">
        <v>11</v>
      </c>
      <c r="F4671">
        <v>570.98</v>
      </c>
      <c r="G4671">
        <v>384.94</v>
      </c>
      <c r="H4671">
        <v>3</v>
      </c>
      <c r="I4671">
        <f t="shared" si="218"/>
        <v>1154.82</v>
      </c>
    </row>
    <row r="4672" spans="1:9" x14ac:dyDescent="0.3">
      <c r="A4672" s="1">
        <v>45572</v>
      </c>
      <c r="B4672" s="1" t="str">
        <f t="shared" si="216"/>
        <v>October</v>
      </c>
      <c r="C4672" s="1" t="str">
        <f t="shared" si="217"/>
        <v>Festive</v>
      </c>
      <c r="D4672" t="s">
        <v>54</v>
      </c>
      <c r="E4672" t="s">
        <v>6</v>
      </c>
      <c r="F4672">
        <v>0.13</v>
      </c>
      <c r="G4672">
        <v>0.1</v>
      </c>
      <c r="H4672">
        <v>200</v>
      </c>
      <c r="I4672">
        <f t="shared" si="218"/>
        <v>20</v>
      </c>
    </row>
    <row r="4673" spans="1:9" x14ac:dyDescent="0.3">
      <c r="A4673" s="1">
        <v>45566</v>
      </c>
      <c r="B4673" s="1" t="str">
        <f t="shared" si="216"/>
        <v>October</v>
      </c>
      <c r="C4673" s="1" t="str">
        <f t="shared" si="217"/>
        <v>Festive</v>
      </c>
      <c r="D4673" t="s">
        <v>27</v>
      </c>
      <c r="E4673" t="s">
        <v>4</v>
      </c>
      <c r="F4673">
        <v>125.31</v>
      </c>
      <c r="G4673">
        <v>102.62</v>
      </c>
      <c r="H4673">
        <v>1</v>
      </c>
      <c r="I4673">
        <f t="shared" si="218"/>
        <v>102.62</v>
      </c>
    </row>
    <row r="4674" spans="1:9" x14ac:dyDescent="0.3">
      <c r="A4674" s="1">
        <v>45607</v>
      </c>
      <c r="B4674" s="1" t="str">
        <f t="shared" si="216"/>
        <v>November</v>
      </c>
      <c r="C4674" s="1" t="str">
        <f t="shared" si="217"/>
        <v>Festive</v>
      </c>
      <c r="D4674" t="s">
        <v>58</v>
      </c>
      <c r="E4674" t="s">
        <v>33</v>
      </c>
      <c r="F4674">
        <v>0.04</v>
      </c>
      <c r="G4674">
        <v>0.03</v>
      </c>
      <c r="H4674">
        <v>350</v>
      </c>
      <c r="I4674">
        <f t="shared" si="218"/>
        <v>10.5</v>
      </c>
    </row>
    <row r="4675" spans="1:9" x14ac:dyDescent="0.3">
      <c r="A4675" s="1">
        <v>45626</v>
      </c>
      <c r="B4675" s="1" t="str">
        <f t="shared" ref="B4675:B4738" si="219">TEXT(A4675,"MMMM")</f>
        <v>November</v>
      </c>
      <c r="C4675" s="1" t="str">
        <f t="shared" ref="C4675:C4738" si="220">IF(OR(MONTH(A4675)=10,MONTH(A4675)=11,MONTH(A4675)=12),"Festive",
IF(OR(MONTH(A4675)=1,MONTH(A4675)=2,MONTH(A4675)=3),"Winter",
IF(OR(MONTH(A4675)=4,MONTH(A4675)=5,MONTH(A4675)=6),"Summer",
"Monsoon")))</f>
        <v>Festive</v>
      </c>
      <c r="D4675" t="s">
        <v>50</v>
      </c>
      <c r="E4675" t="s">
        <v>6</v>
      </c>
      <c r="F4675">
        <v>0.16</v>
      </c>
      <c r="G4675">
        <v>0.13</v>
      </c>
      <c r="H4675">
        <v>100</v>
      </c>
      <c r="I4675">
        <f t="shared" ref="I4675:I4738" si="221">H4675*G4675</f>
        <v>13</v>
      </c>
    </row>
    <row r="4676" spans="1:9" x14ac:dyDescent="0.3">
      <c r="A4676" s="1">
        <v>45643</v>
      </c>
      <c r="B4676" s="1" t="str">
        <f t="shared" si="219"/>
        <v>December</v>
      </c>
      <c r="C4676" s="1" t="str">
        <f t="shared" si="220"/>
        <v>Festive</v>
      </c>
      <c r="D4676" t="s">
        <v>21</v>
      </c>
      <c r="E4676" t="s">
        <v>6</v>
      </c>
      <c r="F4676">
        <v>104.23</v>
      </c>
      <c r="G4676">
        <v>77.010000000000005</v>
      </c>
      <c r="H4676">
        <v>3</v>
      </c>
      <c r="I4676">
        <f t="shared" si="221"/>
        <v>231.03000000000003</v>
      </c>
    </row>
    <row r="4677" spans="1:9" x14ac:dyDescent="0.3">
      <c r="A4677" s="1">
        <v>45589</v>
      </c>
      <c r="B4677" s="1" t="str">
        <f t="shared" si="219"/>
        <v>October</v>
      </c>
      <c r="C4677" s="1" t="str">
        <f t="shared" si="220"/>
        <v>Festive</v>
      </c>
      <c r="D4677" t="s">
        <v>12</v>
      </c>
      <c r="E4677" t="s">
        <v>6</v>
      </c>
      <c r="F4677">
        <v>0.17</v>
      </c>
      <c r="G4677">
        <v>0.16</v>
      </c>
      <c r="H4677">
        <v>500</v>
      </c>
      <c r="I4677">
        <f t="shared" si="221"/>
        <v>80</v>
      </c>
    </row>
    <row r="4678" spans="1:9" x14ac:dyDescent="0.3">
      <c r="A4678" s="1">
        <v>45628</v>
      </c>
      <c r="B4678" s="1" t="str">
        <f t="shared" si="219"/>
        <v>December</v>
      </c>
      <c r="C4678" s="1" t="str">
        <f t="shared" si="220"/>
        <v>Festive</v>
      </c>
      <c r="D4678" t="s">
        <v>58</v>
      </c>
      <c r="E4678" t="s">
        <v>33</v>
      </c>
      <c r="F4678">
        <v>0.05</v>
      </c>
      <c r="G4678">
        <v>0.04</v>
      </c>
      <c r="H4678">
        <v>4000</v>
      </c>
      <c r="I4678">
        <f t="shared" si="221"/>
        <v>160</v>
      </c>
    </row>
    <row r="4679" spans="1:9" x14ac:dyDescent="0.3">
      <c r="A4679" s="1">
        <v>45604</v>
      </c>
      <c r="B4679" s="1" t="str">
        <f t="shared" si="219"/>
        <v>November</v>
      </c>
      <c r="C4679" s="1" t="str">
        <f t="shared" si="220"/>
        <v>Festive</v>
      </c>
      <c r="D4679" t="s">
        <v>18</v>
      </c>
      <c r="E4679" t="s">
        <v>17</v>
      </c>
      <c r="F4679">
        <v>5.37</v>
      </c>
      <c r="G4679">
        <v>4.05</v>
      </c>
      <c r="H4679">
        <v>4000</v>
      </c>
      <c r="I4679">
        <f t="shared" si="221"/>
        <v>16200</v>
      </c>
    </row>
    <row r="4680" spans="1:9" x14ac:dyDescent="0.3">
      <c r="A4680" s="1">
        <v>45651</v>
      </c>
      <c r="B4680" s="1" t="str">
        <f t="shared" si="219"/>
        <v>December</v>
      </c>
      <c r="C4680" s="1" t="str">
        <f t="shared" si="220"/>
        <v>Festive</v>
      </c>
      <c r="D4680" t="s">
        <v>15</v>
      </c>
      <c r="E4680" t="s">
        <v>14</v>
      </c>
      <c r="F4680">
        <v>45.54</v>
      </c>
      <c r="G4680">
        <v>36.56</v>
      </c>
      <c r="H4680">
        <v>5</v>
      </c>
      <c r="I4680">
        <f t="shared" si="221"/>
        <v>182.8</v>
      </c>
    </row>
    <row r="4681" spans="1:9" x14ac:dyDescent="0.3">
      <c r="A4681" s="1">
        <v>45636</v>
      </c>
      <c r="B4681" s="1" t="str">
        <f t="shared" si="219"/>
        <v>December</v>
      </c>
      <c r="C4681" s="1" t="str">
        <f t="shared" si="220"/>
        <v>Festive</v>
      </c>
      <c r="D4681" t="s">
        <v>37</v>
      </c>
      <c r="E4681" t="s">
        <v>33</v>
      </c>
      <c r="F4681">
        <v>7.0000000000000007E-2</v>
      </c>
      <c r="G4681">
        <v>0.05</v>
      </c>
      <c r="H4681">
        <v>750</v>
      </c>
      <c r="I4681">
        <f t="shared" si="221"/>
        <v>37.5</v>
      </c>
    </row>
    <row r="4682" spans="1:9" x14ac:dyDescent="0.3">
      <c r="A4682" s="1">
        <v>45358</v>
      </c>
      <c r="B4682" s="1" t="str">
        <f t="shared" si="219"/>
        <v>March</v>
      </c>
      <c r="C4682" s="1" t="str">
        <f t="shared" si="220"/>
        <v>Winter</v>
      </c>
      <c r="D4682" t="s">
        <v>32</v>
      </c>
      <c r="E4682" t="s">
        <v>33</v>
      </c>
      <c r="F4682">
        <v>0.05</v>
      </c>
      <c r="G4682">
        <v>0.04</v>
      </c>
      <c r="H4682">
        <v>350</v>
      </c>
      <c r="I4682">
        <f t="shared" si="221"/>
        <v>14</v>
      </c>
    </row>
    <row r="4683" spans="1:9" x14ac:dyDescent="0.3">
      <c r="A4683" s="1">
        <v>45612</v>
      </c>
      <c r="B4683" s="1" t="str">
        <f t="shared" si="219"/>
        <v>November</v>
      </c>
      <c r="C4683" s="1" t="str">
        <f t="shared" si="220"/>
        <v>Festive</v>
      </c>
      <c r="D4683" t="s">
        <v>26</v>
      </c>
      <c r="E4683" t="s">
        <v>6</v>
      </c>
      <c r="F4683">
        <v>69.650000000000006</v>
      </c>
      <c r="G4683">
        <v>56.72</v>
      </c>
      <c r="H4683">
        <v>10</v>
      </c>
      <c r="I4683">
        <f t="shared" si="221"/>
        <v>567.20000000000005</v>
      </c>
    </row>
    <row r="4684" spans="1:9" x14ac:dyDescent="0.3">
      <c r="A4684" s="1">
        <v>45562</v>
      </c>
      <c r="B4684" s="1" t="str">
        <f t="shared" si="219"/>
        <v>September</v>
      </c>
      <c r="C4684" s="1" t="str">
        <f t="shared" si="220"/>
        <v>Monsoon</v>
      </c>
      <c r="D4684" t="s">
        <v>56</v>
      </c>
      <c r="E4684" t="s">
        <v>29</v>
      </c>
      <c r="F4684">
        <v>316.92</v>
      </c>
      <c r="G4684">
        <v>273.42</v>
      </c>
      <c r="H4684">
        <v>4</v>
      </c>
      <c r="I4684">
        <f t="shared" si="221"/>
        <v>1093.68</v>
      </c>
    </row>
    <row r="4685" spans="1:9" x14ac:dyDescent="0.3">
      <c r="A4685" s="1">
        <v>45413</v>
      </c>
      <c r="B4685" s="1" t="str">
        <f t="shared" si="219"/>
        <v>May</v>
      </c>
      <c r="C4685" s="1" t="str">
        <f t="shared" si="220"/>
        <v>Summer</v>
      </c>
      <c r="D4685" t="s">
        <v>9</v>
      </c>
      <c r="E4685" t="s">
        <v>6</v>
      </c>
      <c r="F4685">
        <v>0.39</v>
      </c>
      <c r="G4685">
        <v>0.31</v>
      </c>
      <c r="H4685">
        <v>500</v>
      </c>
      <c r="I4685">
        <f t="shared" si="221"/>
        <v>155</v>
      </c>
    </row>
    <row r="4686" spans="1:9" x14ac:dyDescent="0.3">
      <c r="A4686" s="1">
        <v>45399</v>
      </c>
      <c r="B4686" s="1" t="str">
        <f t="shared" si="219"/>
        <v>April</v>
      </c>
      <c r="C4686" s="1" t="str">
        <f t="shared" si="220"/>
        <v>Summer</v>
      </c>
      <c r="D4686" t="s">
        <v>8</v>
      </c>
      <c r="E4686" t="s">
        <v>6</v>
      </c>
      <c r="F4686">
        <v>21.07</v>
      </c>
      <c r="G4686">
        <v>18.03</v>
      </c>
      <c r="H4686">
        <v>5</v>
      </c>
      <c r="I4686">
        <f t="shared" si="221"/>
        <v>90.15</v>
      </c>
    </row>
    <row r="4687" spans="1:9" x14ac:dyDescent="0.3">
      <c r="A4687" s="1">
        <v>45336</v>
      </c>
      <c r="B4687" s="1" t="str">
        <f t="shared" si="219"/>
        <v>February</v>
      </c>
      <c r="C4687" s="1" t="str">
        <f t="shared" si="220"/>
        <v>Winter</v>
      </c>
      <c r="D4687" t="s">
        <v>60</v>
      </c>
      <c r="E4687" t="s">
        <v>17</v>
      </c>
      <c r="F4687">
        <v>5.94</v>
      </c>
      <c r="G4687">
        <v>4.3499999999999996</v>
      </c>
      <c r="H4687">
        <v>5000</v>
      </c>
      <c r="I4687">
        <f t="shared" si="221"/>
        <v>21750</v>
      </c>
    </row>
    <row r="4688" spans="1:9" x14ac:dyDescent="0.3">
      <c r="A4688" s="1">
        <v>45358</v>
      </c>
      <c r="B4688" s="1" t="str">
        <f t="shared" si="219"/>
        <v>March</v>
      </c>
      <c r="C4688" s="1" t="str">
        <f t="shared" si="220"/>
        <v>Winter</v>
      </c>
      <c r="D4688" t="s">
        <v>21</v>
      </c>
      <c r="E4688" t="s">
        <v>6</v>
      </c>
      <c r="F4688">
        <v>52.48</v>
      </c>
      <c r="G4688">
        <v>43.82</v>
      </c>
      <c r="H4688">
        <v>0.5</v>
      </c>
      <c r="I4688">
        <f t="shared" si="221"/>
        <v>21.91</v>
      </c>
    </row>
    <row r="4689" spans="1:9" x14ac:dyDescent="0.3">
      <c r="A4689" s="1">
        <v>45353</v>
      </c>
      <c r="B4689" s="1" t="str">
        <f t="shared" si="219"/>
        <v>March</v>
      </c>
      <c r="C4689" s="1" t="str">
        <f t="shared" si="220"/>
        <v>Winter</v>
      </c>
      <c r="D4689" t="s">
        <v>41</v>
      </c>
      <c r="E4689" t="s">
        <v>42</v>
      </c>
      <c r="F4689">
        <v>0.48</v>
      </c>
      <c r="G4689">
        <v>0.38</v>
      </c>
      <c r="H4689">
        <v>200</v>
      </c>
      <c r="I4689">
        <f t="shared" si="221"/>
        <v>76</v>
      </c>
    </row>
    <row r="4690" spans="1:9" x14ac:dyDescent="0.3">
      <c r="A4690" s="1">
        <v>45649</v>
      </c>
      <c r="B4690" s="1" t="str">
        <f t="shared" si="219"/>
        <v>December</v>
      </c>
      <c r="C4690" s="1" t="str">
        <f t="shared" si="220"/>
        <v>Festive</v>
      </c>
      <c r="D4690" t="s">
        <v>44</v>
      </c>
      <c r="E4690" t="s">
        <v>6</v>
      </c>
      <c r="F4690">
        <v>20.66</v>
      </c>
      <c r="G4690">
        <v>14.28</v>
      </c>
      <c r="H4690">
        <v>24</v>
      </c>
      <c r="I4690">
        <f t="shared" si="221"/>
        <v>342.71999999999997</v>
      </c>
    </row>
    <row r="4691" spans="1:9" x14ac:dyDescent="0.3">
      <c r="A4691" s="1">
        <v>45390</v>
      </c>
      <c r="B4691" s="1" t="str">
        <f t="shared" si="219"/>
        <v>April</v>
      </c>
      <c r="C4691" s="1" t="str">
        <f t="shared" si="220"/>
        <v>Summer</v>
      </c>
      <c r="D4691" t="s">
        <v>28</v>
      </c>
      <c r="E4691" t="s">
        <v>29</v>
      </c>
      <c r="F4691">
        <v>79.510000000000005</v>
      </c>
      <c r="G4691">
        <v>70.930000000000007</v>
      </c>
      <c r="H4691">
        <v>5</v>
      </c>
      <c r="I4691">
        <f t="shared" si="221"/>
        <v>354.65000000000003</v>
      </c>
    </row>
    <row r="4692" spans="1:9" x14ac:dyDescent="0.3">
      <c r="A4692" s="1">
        <v>45342</v>
      </c>
      <c r="B4692" s="1" t="str">
        <f t="shared" si="219"/>
        <v>February</v>
      </c>
      <c r="C4692" s="1" t="str">
        <f t="shared" si="220"/>
        <v>Winter</v>
      </c>
      <c r="D4692" t="s">
        <v>43</v>
      </c>
      <c r="E4692" t="s">
        <v>6</v>
      </c>
      <c r="F4692">
        <v>51.38</v>
      </c>
      <c r="G4692">
        <v>37.75</v>
      </c>
      <c r="H4692">
        <v>10</v>
      </c>
      <c r="I4692">
        <f t="shared" si="221"/>
        <v>377.5</v>
      </c>
    </row>
    <row r="4693" spans="1:9" x14ac:dyDescent="0.3">
      <c r="A4693" s="1">
        <v>45635</v>
      </c>
      <c r="B4693" s="1" t="str">
        <f t="shared" si="219"/>
        <v>December</v>
      </c>
      <c r="C4693" s="1" t="str">
        <f t="shared" si="220"/>
        <v>Festive</v>
      </c>
      <c r="D4693" t="s">
        <v>30</v>
      </c>
      <c r="E4693" t="s">
        <v>6</v>
      </c>
      <c r="F4693">
        <v>75.02</v>
      </c>
      <c r="G4693">
        <v>59.28</v>
      </c>
      <c r="H4693">
        <v>10</v>
      </c>
      <c r="I4693">
        <f t="shared" si="221"/>
        <v>592.79999999999995</v>
      </c>
    </row>
    <row r="4694" spans="1:9" x14ac:dyDescent="0.3">
      <c r="A4694" s="1">
        <v>45446</v>
      </c>
      <c r="B4694" s="1" t="str">
        <f t="shared" si="219"/>
        <v>June</v>
      </c>
      <c r="C4694" s="1" t="str">
        <f t="shared" si="220"/>
        <v>Summer</v>
      </c>
      <c r="D4694" t="s">
        <v>37</v>
      </c>
      <c r="E4694" t="s">
        <v>33</v>
      </c>
      <c r="F4694">
        <v>0.05</v>
      </c>
      <c r="G4694">
        <v>0.04</v>
      </c>
      <c r="H4694">
        <v>2000</v>
      </c>
      <c r="I4694">
        <f t="shared" si="221"/>
        <v>80</v>
      </c>
    </row>
    <row r="4695" spans="1:9" x14ac:dyDescent="0.3">
      <c r="A4695" s="1">
        <v>45395</v>
      </c>
      <c r="B4695" s="1" t="str">
        <f t="shared" si="219"/>
        <v>April</v>
      </c>
      <c r="C4695" s="1" t="str">
        <f t="shared" si="220"/>
        <v>Summer</v>
      </c>
      <c r="D4695" t="s">
        <v>9</v>
      </c>
      <c r="E4695" t="s">
        <v>6</v>
      </c>
      <c r="F4695">
        <v>0.51</v>
      </c>
      <c r="G4695">
        <v>0.4</v>
      </c>
      <c r="H4695">
        <v>1000</v>
      </c>
      <c r="I4695">
        <f t="shared" si="221"/>
        <v>400</v>
      </c>
    </row>
    <row r="4696" spans="1:9" x14ac:dyDescent="0.3">
      <c r="A4696" s="1">
        <v>45370</v>
      </c>
      <c r="B4696" s="1" t="str">
        <f t="shared" si="219"/>
        <v>March</v>
      </c>
      <c r="C4696" s="1" t="str">
        <f t="shared" si="220"/>
        <v>Winter</v>
      </c>
      <c r="D4696" t="s">
        <v>28</v>
      </c>
      <c r="E4696" t="s">
        <v>29</v>
      </c>
      <c r="F4696">
        <v>338.97</v>
      </c>
      <c r="G4696">
        <v>306.33</v>
      </c>
      <c r="H4696">
        <v>3</v>
      </c>
      <c r="I4696">
        <f t="shared" si="221"/>
        <v>918.99</v>
      </c>
    </row>
    <row r="4697" spans="1:9" x14ac:dyDescent="0.3">
      <c r="A4697" s="1">
        <v>45590</v>
      </c>
      <c r="B4697" s="1" t="str">
        <f t="shared" si="219"/>
        <v>October</v>
      </c>
      <c r="C4697" s="1" t="str">
        <f t="shared" si="220"/>
        <v>Festive</v>
      </c>
      <c r="D4697" t="s">
        <v>39</v>
      </c>
      <c r="E4697" t="s">
        <v>11</v>
      </c>
      <c r="F4697">
        <v>379.14</v>
      </c>
      <c r="G4697">
        <v>290.52999999999997</v>
      </c>
      <c r="H4697">
        <v>0.25</v>
      </c>
      <c r="I4697">
        <f t="shared" si="221"/>
        <v>72.632499999999993</v>
      </c>
    </row>
    <row r="4698" spans="1:9" x14ac:dyDescent="0.3">
      <c r="A4698" s="1">
        <v>45421</v>
      </c>
      <c r="B4698" s="1" t="str">
        <f t="shared" si="219"/>
        <v>May</v>
      </c>
      <c r="C4698" s="1" t="str">
        <f t="shared" si="220"/>
        <v>Summer</v>
      </c>
      <c r="D4698" t="s">
        <v>37</v>
      </c>
      <c r="E4698" t="s">
        <v>33</v>
      </c>
      <c r="F4698">
        <v>7.0000000000000007E-2</v>
      </c>
      <c r="G4698">
        <v>0.06</v>
      </c>
      <c r="H4698">
        <v>1000</v>
      </c>
      <c r="I4698">
        <f t="shared" si="221"/>
        <v>60</v>
      </c>
    </row>
    <row r="4699" spans="1:9" x14ac:dyDescent="0.3">
      <c r="A4699" s="1">
        <v>45469</v>
      </c>
      <c r="B4699" s="1" t="str">
        <f t="shared" si="219"/>
        <v>June</v>
      </c>
      <c r="C4699" s="1" t="str">
        <f t="shared" si="220"/>
        <v>Summer</v>
      </c>
      <c r="D4699" t="s">
        <v>49</v>
      </c>
      <c r="E4699" t="s">
        <v>4</v>
      </c>
      <c r="F4699">
        <v>145.36000000000001</v>
      </c>
      <c r="G4699">
        <v>130.53</v>
      </c>
      <c r="H4699">
        <v>0.5</v>
      </c>
      <c r="I4699">
        <f t="shared" si="221"/>
        <v>65.265000000000001</v>
      </c>
    </row>
    <row r="4700" spans="1:9" x14ac:dyDescent="0.3">
      <c r="A4700" s="1">
        <v>45521</v>
      </c>
      <c r="B4700" s="1" t="str">
        <f t="shared" si="219"/>
        <v>August</v>
      </c>
      <c r="C4700" s="1" t="str">
        <f t="shared" si="220"/>
        <v>Monsoon</v>
      </c>
      <c r="D4700" t="s">
        <v>46</v>
      </c>
      <c r="E4700" t="s">
        <v>6</v>
      </c>
      <c r="F4700">
        <v>0.21</v>
      </c>
      <c r="G4700">
        <v>0.15</v>
      </c>
      <c r="H4700">
        <v>750</v>
      </c>
      <c r="I4700">
        <f t="shared" si="221"/>
        <v>112.5</v>
      </c>
    </row>
    <row r="4701" spans="1:9" x14ac:dyDescent="0.3">
      <c r="A4701" s="1">
        <v>45352</v>
      </c>
      <c r="B4701" s="1" t="str">
        <f t="shared" si="219"/>
        <v>March</v>
      </c>
      <c r="C4701" s="1" t="str">
        <f t="shared" si="220"/>
        <v>Winter</v>
      </c>
      <c r="D4701" t="s">
        <v>44</v>
      </c>
      <c r="E4701" t="s">
        <v>6</v>
      </c>
      <c r="F4701">
        <v>11.45</v>
      </c>
      <c r="G4701">
        <v>9.33</v>
      </c>
      <c r="H4701">
        <v>12</v>
      </c>
      <c r="I4701">
        <f t="shared" si="221"/>
        <v>111.96000000000001</v>
      </c>
    </row>
    <row r="4702" spans="1:9" x14ac:dyDescent="0.3">
      <c r="A4702" s="1">
        <v>45326</v>
      </c>
      <c r="B4702" s="1" t="str">
        <f t="shared" si="219"/>
        <v>February</v>
      </c>
      <c r="C4702" s="1" t="str">
        <f t="shared" si="220"/>
        <v>Winter</v>
      </c>
      <c r="D4702" t="s">
        <v>15</v>
      </c>
      <c r="E4702" t="s">
        <v>14</v>
      </c>
      <c r="F4702">
        <v>59.2</v>
      </c>
      <c r="G4702">
        <v>48.28</v>
      </c>
      <c r="H4702">
        <v>24</v>
      </c>
      <c r="I4702">
        <f t="shared" si="221"/>
        <v>1158.72</v>
      </c>
    </row>
    <row r="4703" spans="1:9" x14ac:dyDescent="0.3">
      <c r="A4703" s="1">
        <v>45560</v>
      </c>
      <c r="B4703" s="1" t="str">
        <f t="shared" si="219"/>
        <v>September</v>
      </c>
      <c r="C4703" s="1" t="str">
        <f t="shared" si="220"/>
        <v>Monsoon</v>
      </c>
      <c r="D4703" t="s">
        <v>13</v>
      </c>
      <c r="E4703" t="s">
        <v>14</v>
      </c>
      <c r="F4703">
        <v>64.42</v>
      </c>
      <c r="G4703">
        <v>45.12</v>
      </c>
      <c r="H4703">
        <v>6</v>
      </c>
      <c r="I4703">
        <f t="shared" si="221"/>
        <v>270.71999999999997</v>
      </c>
    </row>
    <row r="4704" spans="1:9" x14ac:dyDescent="0.3">
      <c r="A4704" s="1">
        <v>45549</v>
      </c>
      <c r="B4704" s="1" t="str">
        <f t="shared" si="219"/>
        <v>September</v>
      </c>
      <c r="C4704" s="1" t="str">
        <f t="shared" si="220"/>
        <v>Monsoon</v>
      </c>
      <c r="D4704" t="s">
        <v>43</v>
      </c>
      <c r="E4704" t="s">
        <v>6</v>
      </c>
      <c r="F4704">
        <v>95.8</v>
      </c>
      <c r="G4704">
        <v>88.25</v>
      </c>
      <c r="H4704">
        <v>3</v>
      </c>
      <c r="I4704">
        <f t="shared" si="221"/>
        <v>264.75</v>
      </c>
    </row>
    <row r="4705" spans="1:9" x14ac:dyDescent="0.3">
      <c r="A4705" s="1">
        <v>45377</v>
      </c>
      <c r="B4705" s="1" t="str">
        <f t="shared" si="219"/>
        <v>March</v>
      </c>
      <c r="C4705" s="1" t="str">
        <f t="shared" si="220"/>
        <v>Winter</v>
      </c>
      <c r="D4705" t="s">
        <v>40</v>
      </c>
      <c r="E4705" t="s">
        <v>29</v>
      </c>
      <c r="F4705">
        <v>388.49</v>
      </c>
      <c r="G4705">
        <v>332.76</v>
      </c>
      <c r="H4705">
        <v>4</v>
      </c>
      <c r="I4705">
        <f t="shared" si="221"/>
        <v>1331.04</v>
      </c>
    </row>
    <row r="4706" spans="1:9" x14ac:dyDescent="0.3">
      <c r="A4706" s="1">
        <v>45358</v>
      </c>
      <c r="B4706" s="1" t="str">
        <f t="shared" si="219"/>
        <v>March</v>
      </c>
      <c r="C4706" s="1" t="str">
        <f t="shared" si="220"/>
        <v>Winter</v>
      </c>
      <c r="D4706" t="s">
        <v>19</v>
      </c>
      <c r="E4706" t="s">
        <v>14</v>
      </c>
      <c r="F4706">
        <v>37.25</v>
      </c>
      <c r="G4706">
        <v>31.93</v>
      </c>
      <c r="H4706">
        <v>24</v>
      </c>
      <c r="I4706">
        <f t="shared" si="221"/>
        <v>766.31999999999994</v>
      </c>
    </row>
    <row r="4707" spans="1:9" x14ac:dyDescent="0.3">
      <c r="A4707" s="1">
        <v>45638</v>
      </c>
      <c r="B4707" s="1" t="str">
        <f t="shared" si="219"/>
        <v>December</v>
      </c>
      <c r="C4707" s="1" t="str">
        <f t="shared" si="220"/>
        <v>Festive</v>
      </c>
      <c r="D4707" t="s">
        <v>58</v>
      </c>
      <c r="E4707" t="s">
        <v>33</v>
      </c>
      <c r="F4707">
        <v>0.04</v>
      </c>
      <c r="G4707">
        <v>0.04</v>
      </c>
      <c r="H4707">
        <v>1000</v>
      </c>
      <c r="I4707">
        <f t="shared" si="221"/>
        <v>40</v>
      </c>
    </row>
    <row r="4708" spans="1:9" x14ac:dyDescent="0.3">
      <c r="A4708" s="1">
        <v>45654</v>
      </c>
      <c r="B4708" s="1" t="str">
        <f t="shared" si="219"/>
        <v>December</v>
      </c>
      <c r="C4708" s="1" t="str">
        <f t="shared" si="220"/>
        <v>Festive</v>
      </c>
      <c r="D4708" t="s">
        <v>8</v>
      </c>
      <c r="E4708" t="s">
        <v>6</v>
      </c>
      <c r="F4708">
        <v>13.73</v>
      </c>
      <c r="G4708">
        <v>12.81</v>
      </c>
      <c r="H4708">
        <v>24</v>
      </c>
      <c r="I4708">
        <f t="shared" si="221"/>
        <v>307.44</v>
      </c>
    </row>
    <row r="4709" spans="1:9" x14ac:dyDescent="0.3">
      <c r="A4709" s="1">
        <v>45616</v>
      </c>
      <c r="B4709" s="1" t="str">
        <f t="shared" si="219"/>
        <v>November</v>
      </c>
      <c r="C4709" s="1" t="str">
        <f t="shared" si="220"/>
        <v>Festive</v>
      </c>
      <c r="D4709" t="s">
        <v>44</v>
      </c>
      <c r="E4709" t="s">
        <v>6</v>
      </c>
      <c r="F4709">
        <v>20.72</v>
      </c>
      <c r="G4709">
        <v>18.239999999999998</v>
      </c>
      <c r="H4709">
        <v>5</v>
      </c>
      <c r="I4709">
        <f t="shared" si="221"/>
        <v>91.199999999999989</v>
      </c>
    </row>
    <row r="4710" spans="1:9" x14ac:dyDescent="0.3">
      <c r="A4710" s="1">
        <v>45564</v>
      </c>
      <c r="B4710" s="1" t="str">
        <f t="shared" si="219"/>
        <v>September</v>
      </c>
      <c r="C4710" s="1" t="str">
        <f t="shared" si="220"/>
        <v>Monsoon</v>
      </c>
      <c r="D4710" t="s">
        <v>41</v>
      </c>
      <c r="E4710" t="s">
        <v>42</v>
      </c>
      <c r="F4710">
        <v>0.77</v>
      </c>
      <c r="G4710">
        <v>0.56000000000000005</v>
      </c>
      <c r="H4710">
        <v>200</v>
      </c>
      <c r="I4710">
        <f t="shared" si="221"/>
        <v>112.00000000000001</v>
      </c>
    </row>
    <row r="4711" spans="1:9" x14ac:dyDescent="0.3">
      <c r="A4711" s="1">
        <v>45330</v>
      </c>
      <c r="B4711" s="1" t="str">
        <f t="shared" si="219"/>
        <v>February</v>
      </c>
      <c r="C4711" s="1" t="str">
        <f t="shared" si="220"/>
        <v>Winter</v>
      </c>
      <c r="D4711" t="s">
        <v>48</v>
      </c>
      <c r="E4711" t="s">
        <v>6</v>
      </c>
      <c r="F4711">
        <v>52.36</v>
      </c>
      <c r="G4711">
        <v>41.69</v>
      </c>
      <c r="H4711">
        <v>10</v>
      </c>
      <c r="I4711">
        <f t="shared" si="221"/>
        <v>416.9</v>
      </c>
    </row>
    <row r="4712" spans="1:9" x14ac:dyDescent="0.3">
      <c r="A4712" s="1">
        <v>45631</v>
      </c>
      <c r="B4712" s="1" t="str">
        <f t="shared" si="219"/>
        <v>December</v>
      </c>
      <c r="C4712" s="1" t="str">
        <f t="shared" si="220"/>
        <v>Festive</v>
      </c>
      <c r="D4712" t="s">
        <v>51</v>
      </c>
      <c r="E4712" t="s">
        <v>6</v>
      </c>
      <c r="F4712">
        <v>62.21</v>
      </c>
      <c r="G4712">
        <v>56.63</v>
      </c>
      <c r="H4712">
        <v>1</v>
      </c>
      <c r="I4712">
        <f t="shared" si="221"/>
        <v>56.63</v>
      </c>
    </row>
    <row r="4713" spans="1:9" x14ac:dyDescent="0.3">
      <c r="A4713" s="1">
        <v>45615</v>
      </c>
      <c r="B4713" s="1" t="str">
        <f t="shared" si="219"/>
        <v>November</v>
      </c>
      <c r="C4713" s="1" t="str">
        <f t="shared" si="220"/>
        <v>Festive</v>
      </c>
      <c r="D4713" t="s">
        <v>37</v>
      </c>
      <c r="E4713" t="s">
        <v>33</v>
      </c>
      <c r="F4713">
        <v>7.0000000000000007E-2</v>
      </c>
      <c r="G4713">
        <v>0.05</v>
      </c>
      <c r="H4713">
        <v>350</v>
      </c>
      <c r="I4713">
        <f t="shared" si="221"/>
        <v>17.5</v>
      </c>
    </row>
    <row r="4714" spans="1:9" x14ac:dyDescent="0.3">
      <c r="A4714" s="1">
        <v>45431</v>
      </c>
      <c r="B4714" s="1" t="str">
        <f t="shared" si="219"/>
        <v>May</v>
      </c>
      <c r="C4714" s="1" t="str">
        <f t="shared" si="220"/>
        <v>Summer</v>
      </c>
      <c r="D4714" t="s">
        <v>41</v>
      </c>
      <c r="E4714" t="s">
        <v>42</v>
      </c>
      <c r="F4714">
        <v>0.62</v>
      </c>
      <c r="G4714">
        <v>0.46</v>
      </c>
      <c r="H4714">
        <v>2000</v>
      </c>
      <c r="I4714">
        <f t="shared" si="221"/>
        <v>920</v>
      </c>
    </row>
    <row r="4715" spans="1:9" x14ac:dyDescent="0.3">
      <c r="A4715" s="1">
        <v>45566</v>
      </c>
      <c r="B4715" s="1" t="str">
        <f t="shared" si="219"/>
        <v>October</v>
      </c>
      <c r="C4715" s="1" t="str">
        <f t="shared" si="220"/>
        <v>Festive</v>
      </c>
      <c r="D4715" t="s">
        <v>45</v>
      </c>
      <c r="E4715" t="s">
        <v>23</v>
      </c>
      <c r="F4715">
        <v>122.6</v>
      </c>
      <c r="G4715">
        <v>87.19</v>
      </c>
      <c r="H4715">
        <v>2</v>
      </c>
      <c r="I4715">
        <f t="shared" si="221"/>
        <v>174.38</v>
      </c>
    </row>
    <row r="4716" spans="1:9" x14ac:dyDescent="0.3">
      <c r="A4716" s="1">
        <v>45593</v>
      </c>
      <c r="B4716" s="1" t="str">
        <f t="shared" si="219"/>
        <v>October</v>
      </c>
      <c r="C4716" s="1" t="str">
        <f t="shared" si="220"/>
        <v>Festive</v>
      </c>
      <c r="D4716" t="s">
        <v>27</v>
      </c>
      <c r="E4716" t="s">
        <v>4</v>
      </c>
      <c r="F4716">
        <v>120.68</v>
      </c>
      <c r="G4716">
        <v>102.6</v>
      </c>
      <c r="H4716">
        <v>1</v>
      </c>
      <c r="I4716">
        <f t="shared" si="221"/>
        <v>102.6</v>
      </c>
    </row>
    <row r="4717" spans="1:9" x14ac:dyDescent="0.3">
      <c r="A4717" s="1">
        <v>45296</v>
      </c>
      <c r="B4717" s="1" t="str">
        <f t="shared" si="219"/>
        <v>January</v>
      </c>
      <c r="C4717" s="1" t="str">
        <f t="shared" si="220"/>
        <v>Winter</v>
      </c>
      <c r="D4717" t="s">
        <v>28</v>
      </c>
      <c r="E4717" t="s">
        <v>29</v>
      </c>
      <c r="F4717">
        <v>123.46</v>
      </c>
      <c r="G4717">
        <v>87.43</v>
      </c>
      <c r="H4717">
        <v>1</v>
      </c>
      <c r="I4717">
        <f t="shared" si="221"/>
        <v>87.43</v>
      </c>
    </row>
    <row r="4718" spans="1:9" x14ac:dyDescent="0.3">
      <c r="A4718" s="1">
        <v>45554</v>
      </c>
      <c r="B4718" s="1" t="str">
        <f t="shared" si="219"/>
        <v>September</v>
      </c>
      <c r="C4718" s="1" t="str">
        <f t="shared" si="220"/>
        <v>Monsoon</v>
      </c>
      <c r="D4718" t="s">
        <v>7</v>
      </c>
      <c r="E4718" t="s">
        <v>6</v>
      </c>
      <c r="F4718">
        <v>54.56</v>
      </c>
      <c r="G4718">
        <v>46.29</v>
      </c>
      <c r="H4718">
        <v>5</v>
      </c>
      <c r="I4718">
        <f t="shared" si="221"/>
        <v>231.45</v>
      </c>
    </row>
    <row r="4719" spans="1:9" x14ac:dyDescent="0.3">
      <c r="A4719" s="1">
        <v>45560</v>
      </c>
      <c r="B4719" s="1" t="str">
        <f t="shared" si="219"/>
        <v>September</v>
      </c>
      <c r="C4719" s="1" t="str">
        <f t="shared" si="220"/>
        <v>Monsoon</v>
      </c>
      <c r="D4719" t="s">
        <v>50</v>
      </c>
      <c r="E4719" t="s">
        <v>6</v>
      </c>
      <c r="F4719">
        <v>0.14000000000000001</v>
      </c>
      <c r="G4719">
        <v>0.13</v>
      </c>
      <c r="H4719">
        <v>500</v>
      </c>
      <c r="I4719">
        <f t="shared" si="221"/>
        <v>65</v>
      </c>
    </row>
    <row r="4720" spans="1:9" x14ac:dyDescent="0.3">
      <c r="A4720" s="1">
        <v>45594</v>
      </c>
      <c r="B4720" s="1" t="str">
        <f t="shared" si="219"/>
        <v>October</v>
      </c>
      <c r="C4720" s="1" t="str">
        <f t="shared" si="220"/>
        <v>Festive</v>
      </c>
      <c r="D4720" t="s">
        <v>44</v>
      </c>
      <c r="E4720" t="s">
        <v>6</v>
      </c>
      <c r="F4720">
        <v>5.69</v>
      </c>
      <c r="G4720">
        <v>4.9400000000000004</v>
      </c>
      <c r="H4720">
        <v>6</v>
      </c>
      <c r="I4720">
        <f t="shared" si="221"/>
        <v>29.64</v>
      </c>
    </row>
    <row r="4721" spans="1:9" x14ac:dyDescent="0.3">
      <c r="A4721" s="1">
        <v>45600</v>
      </c>
      <c r="B4721" s="1" t="str">
        <f t="shared" si="219"/>
        <v>November</v>
      </c>
      <c r="C4721" s="1" t="str">
        <f t="shared" si="220"/>
        <v>Festive</v>
      </c>
      <c r="D4721" t="s">
        <v>19</v>
      </c>
      <c r="E4721" t="s">
        <v>14</v>
      </c>
      <c r="F4721">
        <v>37.590000000000003</v>
      </c>
      <c r="G4721">
        <v>26.53</v>
      </c>
      <c r="H4721">
        <v>1</v>
      </c>
      <c r="I4721">
        <f t="shared" si="221"/>
        <v>26.53</v>
      </c>
    </row>
    <row r="4722" spans="1:9" x14ac:dyDescent="0.3">
      <c r="A4722" s="1">
        <v>45379</v>
      </c>
      <c r="B4722" s="1" t="str">
        <f t="shared" si="219"/>
        <v>March</v>
      </c>
      <c r="C4722" s="1" t="str">
        <f t="shared" si="220"/>
        <v>Winter</v>
      </c>
      <c r="D4722" t="s">
        <v>49</v>
      </c>
      <c r="E4722" t="s">
        <v>4</v>
      </c>
      <c r="F4722">
        <v>93.91</v>
      </c>
      <c r="G4722">
        <v>82.99</v>
      </c>
      <c r="H4722">
        <v>1</v>
      </c>
      <c r="I4722">
        <f t="shared" si="221"/>
        <v>82.99</v>
      </c>
    </row>
    <row r="4723" spans="1:9" x14ac:dyDescent="0.3">
      <c r="A4723" s="1">
        <v>45634</v>
      </c>
      <c r="B4723" s="1" t="str">
        <f t="shared" si="219"/>
        <v>December</v>
      </c>
      <c r="C4723" s="1" t="str">
        <f t="shared" si="220"/>
        <v>Festive</v>
      </c>
      <c r="D4723" t="s">
        <v>13</v>
      </c>
      <c r="E4723" t="s">
        <v>14</v>
      </c>
      <c r="F4723">
        <v>31.04</v>
      </c>
      <c r="G4723">
        <v>27.96</v>
      </c>
      <c r="H4723">
        <v>3</v>
      </c>
      <c r="I4723">
        <f t="shared" si="221"/>
        <v>83.88</v>
      </c>
    </row>
    <row r="4724" spans="1:9" x14ac:dyDescent="0.3">
      <c r="A4724" s="1">
        <v>45571</v>
      </c>
      <c r="B4724" s="1" t="str">
        <f t="shared" si="219"/>
        <v>October</v>
      </c>
      <c r="C4724" s="1" t="str">
        <f t="shared" si="220"/>
        <v>Festive</v>
      </c>
      <c r="D4724" t="s">
        <v>47</v>
      </c>
      <c r="E4724" t="s">
        <v>6</v>
      </c>
      <c r="F4724">
        <v>43.09</v>
      </c>
      <c r="G4724">
        <v>40.75</v>
      </c>
      <c r="H4724">
        <v>3</v>
      </c>
      <c r="I4724">
        <f t="shared" si="221"/>
        <v>122.25</v>
      </c>
    </row>
    <row r="4725" spans="1:9" x14ac:dyDescent="0.3">
      <c r="A4725" s="1">
        <v>45434</v>
      </c>
      <c r="B4725" s="1" t="str">
        <f t="shared" si="219"/>
        <v>May</v>
      </c>
      <c r="C4725" s="1" t="str">
        <f t="shared" si="220"/>
        <v>Summer</v>
      </c>
      <c r="D4725" t="s">
        <v>13</v>
      </c>
      <c r="E4725" t="s">
        <v>14</v>
      </c>
      <c r="F4725">
        <v>47.17</v>
      </c>
      <c r="G4725">
        <v>42.94</v>
      </c>
      <c r="H4725">
        <v>10</v>
      </c>
      <c r="I4725">
        <f t="shared" si="221"/>
        <v>429.4</v>
      </c>
    </row>
    <row r="4726" spans="1:9" x14ac:dyDescent="0.3">
      <c r="A4726" s="1">
        <v>45430</v>
      </c>
      <c r="B4726" s="1" t="str">
        <f t="shared" si="219"/>
        <v>May</v>
      </c>
      <c r="C4726" s="1" t="str">
        <f t="shared" si="220"/>
        <v>Summer</v>
      </c>
      <c r="D4726" t="s">
        <v>44</v>
      </c>
      <c r="E4726" t="s">
        <v>6</v>
      </c>
      <c r="F4726">
        <v>8.82</v>
      </c>
      <c r="G4726">
        <v>7.68</v>
      </c>
      <c r="H4726">
        <v>1</v>
      </c>
      <c r="I4726">
        <f t="shared" si="221"/>
        <v>7.68</v>
      </c>
    </row>
    <row r="4727" spans="1:9" x14ac:dyDescent="0.3">
      <c r="A4727" s="1">
        <v>45318</v>
      </c>
      <c r="B4727" s="1" t="str">
        <f t="shared" si="219"/>
        <v>January</v>
      </c>
      <c r="C4727" s="1" t="str">
        <f t="shared" si="220"/>
        <v>Winter</v>
      </c>
      <c r="D4727" t="s">
        <v>31</v>
      </c>
      <c r="E4727" t="s">
        <v>11</v>
      </c>
      <c r="F4727">
        <v>458.67</v>
      </c>
      <c r="G4727">
        <v>332.29</v>
      </c>
      <c r="H4727">
        <v>2</v>
      </c>
      <c r="I4727">
        <f t="shared" si="221"/>
        <v>664.58</v>
      </c>
    </row>
    <row r="4728" spans="1:9" x14ac:dyDescent="0.3">
      <c r="A4728" s="1">
        <v>45419</v>
      </c>
      <c r="B4728" s="1" t="str">
        <f t="shared" si="219"/>
        <v>May</v>
      </c>
      <c r="C4728" s="1" t="str">
        <f t="shared" si="220"/>
        <v>Summer</v>
      </c>
      <c r="D4728" t="s">
        <v>30</v>
      </c>
      <c r="E4728" t="s">
        <v>6</v>
      </c>
      <c r="F4728">
        <v>73.16</v>
      </c>
      <c r="G4728">
        <v>60.25</v>
      </c>
      <c r="H4728">
        <v>5</v>
      </c>
      <c r="I4728">
        <f t="shared" si="221"/>
        <v>301.25</v>
      </c>
    </row>
    <row r="4729" spans="1:9" x14ac:dyDescent="0.3">
      <c r="A4729" s="1">
        <v>45399</v>
      </c>
      <c r="B4729" s="1" t="str">
        <f t="shared" si="219"/>
        <v>April</v>
      </c>
      <c r="C4729" s="1" t="str">
        <f t="shared" si="220"/>
        <v>Summer</v>
      </c>
      <c r="D4729" t="s">
        <v>43</v>
      </c>
      <c r="E4729" t="s">
        <v>6</v>
      </c>
      <c r="F4729">
        <v>48.74</v>
      </c>
      <c r="G4729">
        <v>38.520000000000003</v>
      </c>
      <c r="H4729">
        <v>2</v>
      </c>
      <c r="I4729">
        <f t="shared" si="221"/>
        <v>77.040000000000006</v>
      </c>
    </row>
    <row r="4730" spans="1:9" x14ac:dyDescent="0.3">
      <c r="A4730" s="1">
        <v>45292</v>
      </c>
      <c r="B4730" s="1" t="str">
        <f t="shared" si="219"/>
        <v>January</v>
      </c>
      <c r="C4730" s="1" t="str">
        <f t="shared" si="220"/>
        <v>Winter</v>
      </c>
      <c r="D4730" t="s">
        <v>49</v>
      </c>
      <c r="E4730" t="s">
        <v>4</v>
      </c>
      <c r="F4730">
        <v>93.47</v>
      </c>
      <c r="G4730">
        <v>67.400000000000006</v>
      </c>
      <c r="H4730">
        <v>1</v>
      </c>
      <c r="I4730">
        <f t="shared" si="221"/>
        <v>67.400000000000006</v>
      </c>
    </row>
    <row r="4731" spans="1:9" x14ac:dyDescent="0.3">
      <c r="A4731" s="1">
        <v>45480</v>
      </c>
      <c r="B4731" s="1" t="str">
        <f t="shared" si="219"/>
        <v>July</v>
      </c>
      <c r="C4731" s="1" t="str">
        <f t="shared" si="220"/>
        <v>Monsoon</v>
      </c>
      <c r="D4731" t="s">
        <v>51</v>
      </c>
      <c r="E4731" t="s">
        <v>6</v>
      </c>
      <c r="F4731">
        <v>61.69</v>
      </c>
      <c r="G4731">
        <v>56.85</v>
      </c>
      <c r="H4731">
        <v>1</v>
      </c>
      <c r="I4731">
        <f t="shared" si="221"/>
        <v>56.85</v>
      </c>
    </row>
    <row r="4732" spans="1:9" x14ac:dyDescent="0.3">
      <c r="A4732" s="1">
        <v>45656</v>
      </c>
      <c r="B4732" s="1" t="str">
        <f t="shared" si="219"/>
        <v>December</v>
      </c>
      <c r="C4732" s="1" t="str">
        <f t="shared" si="220"/>
        <v>Festive</v>
      </c>
      <c r="D4732" t="s">
        <v>51</v>
      </c>
      <c r="E4732" t="s">
        <v>6</v>
      </c>
      <c r="F4732">
        <v>118.64</v>
      </c>
      <c r="G4732">
        <v>105.29</v>
      </c>
      <c r="H4732">
        <v>0.5</v>
      </c>
      <c r="I4732">
        <f t="shared" si="221"/>
        <v>52.645000000000003</v>
      </c>
    </row>
    <row r="4733" spans="1:9" x14ac:dyDescent="0.3">
      <c r="A4733" s="1">
        <v>45427</v>
      </c>
      <c r="B4733" s="1" t="str">
        <f t="shared" si="219"/>
        <v>May</v>
      </c>
      <c r="C4733" s="1" t="str">
        <f t="shared" si="220"/>
        <v>Summer</v>
      </c>
      <c r="D4733" t="s">
        <v>53</v>
      </c>
      <c r="E4733" t="s">
        <v>6</v>
      </c>
      <c r="F4733">
        <v>107.88</v>
      </c>
      <c r="G4733">
        <v>73</v>
      </c>
      <c r="H4733">
        <v>0.5</v>
      </c>
      <c r="I4733">
        <f t="shared" si="221"/>
        <v>36.5</v>
      </c>
    </row>
    <row r="4734" spans="1:9" x14ac:dyDescent="0.3">
      <c r="A4734" s="1">
        <v>45501</v>
      </c>
      <c r="B4734" s="1" t="str">
        <f t="shared" si="219"/>
        <v>July</v>
      </c>
      <c r="C4734" s="1" t="str">
        <f t="shared" si="220"/>
        <v>Monsoon</v>
      </c>
      <c r="D4734" t="s">
        <v>5</v>
      </c>
      <c r="E4734" t="s">
        <v>6</v>
      </c>
      <c r="F4734">
        <v>61.95</v>
      </c>
      <c r="G4734">
        <v>49.31</v>
      </c>
      <c r="H4734">
        <v>0.25</v>
      </c>
      <c r="I4734">
        <f t="shared" si="221"/>
        <v>12.327500000000001</v>
      </c>
    </row>
    <row r="4735" spans="1:9" x14ac:dyDescent="0.3">
      <c r="A4735" s="1">
        <v>45442</v>
      </c>
      <c r="B4735" s="1" t="str">
        <f t="shared" si="219"/>
        <v>May</v>
      </c>
      <c r="C4735" s="1" t="str">
        <f t="shared" si="220"/>
        <v>Summer</v>
      </c>
      <c r="D4735" t="s">
        <v>28</v>
      </c>
      <c r="E4735" t="s">
        <v>29</v>
      </c>
      <c r="F4735">
        <v>93.6</v>
      </c>
      <c r="G4735">
        <v>68.17</v>
      </c>
      <c r="H4735">
        <v>1</v>
      </c>
      <c r="I4735">
        <f t="shared" si="221"/>
        <v>68.17</v>
      </c>
    </row>
    <row r="4736" spans="1:9" x14ac:dyDescent="0.3">
      <c r="A4736" s="1">
        <v>45573</v>
      </c>
      <c r="B4736" s="1" t="str">
        <f t="shared" si="219"/>
        <v>October</v>
      </c>
      <c r="C4736" s="1" t="str">
        <f t="shared" si="220"/>
        <v>Festive</v>
      </c>
      <c r="D4736" t="s">
        <v>21</v>
      </c>
      <c r="E4736" t="s">
        <v>6</v>
      </c>
      <c r="F4736">
        <v>91.72</v>
      </c>
      <c r="G4736">
        <v>63.41</v>
      </c>
      <c r="H4736">
        <v>5</v>
      </c>
      <c r="I4736">
        <f t="shared" si="221"/>
        <v>317.04999999999995</v>
      </c>
    </row>
    <row r="4737" spans="1:9" x14ac:dyDescent="0.3">
      <c r="A4737" s="1">
        <v>45297</v>
      </c>
      <c r="B4737" s="1" t="str">
        <f t="shared" si="219"/>
        <v>January</v>
      </c>
      <c r="C4737" s="1" t="str">
        <f t="shared" si="220"/>
        <v>Winter</v>
      </c>
      <c r="D4737" t="s">
        <v>25</v>
      </c>
      <c r="E4737" t="s">
        <v>6</v>
      </c>
      <c r="F4737">
        <v>87.47</v>
      </c>
      <c r="G4737">
        <v>74.98</v>
      </c>
      <c r="H4737">
        <v>2</v>
      </c>
      <c r="I4737">
        <f t="shared" si="221"/>
        <v>149.96</v>
      </c>
    </row>
    <row r="4738" spans="1:9" x14ac:dyDescent="0.3">
      <c r="A4738" s="1">
        <v>45404</v>
      </c>
      <c r="B4738" s="1" t="str">
        <f t="shared" si="219"/>
        <v>April</v>
      </c>
      <c r="C4738" s="1" t="str">
        <f t="shared" si="220"/>
        <v>Summer</v>
      </c>
      <c r="D4738" t="s">
        <v>16</v>
      </c>
      <c r="E4738" t="s">
        <v>17</v>
      </c>
      <c r="F4738">
        <v>5.81</v>
      </c>
      <c r="G4738">
        <v>3.92</v>
      </c>
      <c r="H4738">
        <v>1500</v>
      </c>
      <c r="I4738">
        <f t="shared" si="221"/>
        <v>5880</v>
      </c>
    </row>
    <row r="4739" spans="1:9" x14ac:dyDescent="0.3">
      <c r="A4739" s="1">
        <v>45435</v>
      </c>
      <c r="B4739" s="1" t="str">
        <f t="shared" ref="B4739:B4802" si="222">TEXT(A4739,"MMMM")</f>
        <v>May</v>
      </c>
      <c r="C4739" s="1" t="str">
        <f t="shared" ref="C4739:C4802" si="223">IF(OR(MONTH(A4739)=10,MONTH(A4739)=11,MONTH(A4739)=12),"Festive",
IF(OR(MONTH(A4739)=1,MONTH(A4739)=2,MONTH(A4739)=3),"Winter",
IF(OR(MONTH(A4739)=4,MONTH(A4739)=5,MONTH(A4739)=6),"Summer",
"Monsoon")))</f>
        <v>Summer</v>
      </c>
      <c r="D4739" t="s">
        <v>55</v>
      </c>
      <c r="E4739" t="s">
        <v>35</v>
      </c>
      <c r="F4739">
        <v>0.2</v>
      </c>
      <c r="G4739">
        <v>0.17</v>
      </c>
      <c r="H4739">
        <v>1500</v>
      </c>
      <c r="I4739">
        <f t="shared" ref="I4739:I4802" si="224">H4739*G4739</f>
        <v>255.00000000000003</v>
      </c>
    </row>
    <row r="4740" spans="1:9" x14ac:dyDescent="0.3">
      <c r="A4740" s="1">
        <v>45568</v>
      </c>
      <c r="B4740" s="1" t="str">
        <f t="shared" si="222"/>
        <v>October</v>
      </c>
      <c r="C4740" s="1" t="str">
        <f t="shared" si="223"/>
        <v>Festive</v>
      </c>
      <c r="D4740" t="s">
        <v>20</v>
      </c>
      <c r="E4740" t="s">
        <v>6</v>
      </c>
      <c r="F4740">
        <v>71.48</v>
      </c>
      <c r="G4740">
        <v>66.650000000000006</v>
      </c>
      <c r="H4740">
        <v>3</v>
      </c>
      <c r="I4740">
        <f t="shared" si="224"/>
        <v>199.95000000000002</v>
      </c>
    </row>
    <row r="4741" spans="1:9" x14ac:dyDescent="0.3">
      <c r="A4741" s="1">
        <v>45346</v>
      </c>
      <c r="B4741" s="1" t="str">
        <f t="shared" si="222"/>
        <v>February</v>
      </c>
      <c r="C4741" s="1" t="str">
        <f t="shared" si="223"/>
        <v>Winter</v>
      </c>
      <c r="D4741" t="s">
        <v>19</v>
      </c>
      <c r="E4741" t="s">
        <v>14</v>
      </c>
      <c r="F4741">
        <v>41.98</v>
      </c>
      <c r="G4741">
        <v>29.1</v>
      </c>
      <c r="H4741">
        <v>24</v>
      </c>
      <c r="I4741">
        <f t="shared" si="224"/>
        <v>698.40000000000009</v>
      </c>
    </row>
    <row r="4742" spans="1:9" x14ac:dyDescent="0.3">
      <c r="A4742" s="1">
        <v>45487</v>
      </c>
      <c r="B4742" s="1" t="str">
        <f t="shared" si="222"/>
        <v>July</v>
      </c>
      <c r="C4742" s="1" t="str">
        <f t="shared" si="223"/>
        <v>Monsoon</v>
      </c>
      <c r="D4742" t="s">
        <v>54</v>
      </c>
      <c r="E4742" t="s">
        <v>6</v>
      </c>
      <c r="F4742">
        <v>0.5</v>
      </c>
      <c r="G4742">
        <v>0.4</v>
      </c>
      <c r="H4742">
        <v>250</v>
      </c>
      <c r="I4742">
        <f t="shared" si="224"/>
        <v>100</v>
      </c>
    </row>
    <row r="4743" spans="1:9" x14ac:dyDescent="0.3">
      <c r="A4743" s="1">
        <v>45423</v>
      </c>
      <c r="B4743" s="1" t="str">
        <f t="shared" si="222"/>
        <v>May</v>
      </c>
      <c r="C4743" s="1" t="str">
        <f t="shared" si="223"/>
        <v>Summer</v>
      </c>
      <c r="D4743" t="s">
        <v>47</v>
      </c>
      <c r="E4743" t="s">
        <v>6</v>
      </c>
      <c r="F4743">
        <v>64.86</v>
      </c>
      <c r="G4743">
        <v>54.39</v>
      </c>
      <c r="H4743">
        <v>1</v>
      </c>
      <c r="I4743">
        <f t="shared" si="224"/>
        <v>54.39</v>
      </c>
    </row>
    <row r="4744" spans="1:9" x14ac:dyDescent="0.3">
      <c r="A4744" s="1">
        <v>45397</v>
      </c>
      <c r="B4744" s="1" t="str">
        <f t="shared" si="222"/>
        <v>April</v>
      </c>
      <c r="C4744" s="1" t="str">
        <f t="shared" si="223"/>
        <v>Summer</v>
      </c>
      <c r="D4744" t="s">
        <v>48</v>
      </c>
      <c r="E4744" t="s">
        <v>6</v>
      </c>
      <c r="F4744">
        <v>73.900000000000006</v>
      </c>
      <c r="G4744">
        <v>53.12</v>
      </c>
      <c r="H4744">
        <v>10</v>
      </c>
      <c r="I4744">
        <f t="shared" si="224"/>
        <v>531.19999999999993</v>
      </c>
    </row>
    <row r="4745" spans="1:9" x14ac:dyDescent="0.3">
      <c r="A4745" s="1">
        <v>45404</v>
      </c>
      <c r="B4745" s="1" t="str">
        <f t="shared" si="222"/>
        <v>April</v>
      </c>
      <c r="C4745" s="1" t="str">
        <f t="shared" si="223"/>
        <v>Summer</v>
      </c>
      <c r="D4745" t="s">
        <v>32</v>
      </c>
      <c r="E4745" t="s">
        <v>33</v>
      </c>
      <c r="F4745">
        <v>0.08</v>
      </c>
      <c r="G4745">
        <v>0.06</v>
      </c>
      <c r="H4745">
        <v>500</v>
      </c>
      <c r="I4745">
        <f t="shared" si="224"/>
        <v>30</v>
      </c>
    </row>
    <row r="4746" spans="1:9" x14ac:dyDescent="0.3">
      <c r="A4746" s="1">
        <v>45592</v>
      </c>
      <c r="B4746" s="1" t="str">
        <f t="shared" si="222"/>
        <v>October</v>
      </c>
      <c r="C4746" s="1" t="str">
        <f t="shared" si="223"/>
        <v>Festive</v>
      </c>
      <c r="D4746" t="s">
        <v>47</v>
      </c>
      <c r="E4746" t="s">
        <v>6</v>
      </c>
      <c r="F4746">
        <v>67.989999999999995</v>
      </c>
      <c r="G4746">
        <v>59.93</v>
      </c>
      <c r="H4746">
        <v>0.5</v>
      </c>
      <c r="I4746">
        <f t="shared" si="224"/>
        <v>29.965</v>
      </c>
    </row>
    <row r="4747" spans="1:9" x14ac:dyDescent="0.3">
      <c r="A4747" s="1">
        <v>45494</v>
      </c>
      <c r="B4747" s="1" t="str">
        <f t="shared" si="222"/>
        <v>July</v>
      </c>
      <c r="C4747" s="1" t="str">
        <f t="shared" si="223"/>
        <v>Monsoon</v>
      </c>
      <c r="D4747" t="s">
        <v>40</v>
      </c>
      <c r="E4747" t="s">
        <v>29</v>
      </c>
      <c r="F4747">
        <v>313.43</v>
      </c>
      <c r="G4747">
        <v>286.27</v>
      </c>
      <c r="H4747">
        <v>2</v>
      </c>
      <c r="I4747">
        <f t="shared" si="224"/>
        <v>572.54</v>
      </c>
    </row>
    <row r="4748" spans="1:9" x14ac:dyDescent="0.3">
      <c r="A4748" s="1">
        <v>45595</v>
      </c>
      <c r="B4748" s="1" t="str">
        <f t="shared" si="222"/>
        <v>October</v>
      </c>
      <c r="C4748" s="1" t="str">
        <f t="shared" si="223"/>
        <v>Festive</v>
      </c>
      <c r="D4748" t="s">
        <v>7</v>
      </c>
      <c r="E4748" t="s">
        <v>6</v>
      </c>
      <c r="F4748">
        <v>34.1</v>
      </c>
      <c r="G4748">
        <v>27.15</v>
      </c>
      <c r="H4748">
        <v>0.25</v>
      </c>
      <c r="I4748">
        <f t="shared" si="224"/>
        <v>6.7874999999999996</v>
      </c>
    </row>
    <row r="4749" spans="1:9" x14ac:dyDescent="0.3">
      <c r="A4749" s="1">
        <v>45514</v>
      </c>
      <c r="B4749" s="1" t="str">
        <f t="shared" si="222"/>
        <v>August</v>
      </c>
      <c r="C4749" s="1" t="str">
        <f t="shared" si="223"/>
        <v>Monsoon</v>
      </c>
      <c r="D4749" t="s">
        <v>34</v>
      </c>
      <c r="E4749" t="s">
        <v>35</v>
      </c>
      <c r="F4749">
        <v>0.16</v>
      </c>
      <c r="G4749">
        <v>0.13</v>
      </c>
      <c r="H4749">
        <v>50</v>
      </c>
      <c r="I4749">
        <f t="shared" si="224"/>
        <v>6.5</v>
      </c>
    </row>
    <row r="4750" spans="1:9" x14ac:dyDescent="0.3">
      <c r="A4750" s="1">
        <v>45627</v>
      </c>
      <c r="B4750" s="1" t="str">
        <f t="shared" si="222"/>
        <v>December</v>
      </c>
      <c r="C4750" s="1" t="str">
        <f t="shared" si="223"/>
        <v>Festive</v>
      </c>
      <c r="D4750" t="s">
        <v>38</v>
      </c>
      <c r="E4750" t="s">
        <v>23</v>
      </c>
      <c r="F4750">
        <v>356.61</v>
      </c>
      <c r="G4750">
        <v>257.62</v>
      </c>
      <c r="H4750">
        <v>3</v>
      </c>
      <c r="I4750">
        <f t="shared" si="224"/>
        <v>772.86</v>
      </c>
    </row>
    <row r="4751" spans="1:9" x14ac:dyDescent="0.3">
      <c r="A4751" s="1">
        <v>45589</v>
      </c>
      <c r="B4751" s="1" t="str">
        <f t="shared" si="222"/>
        <v>October</v>
      </c>
      <c r="C4751" s="1" t="str">
        <f t="shared" si="223"/>
        <v>Festive</v>
      </c>
      <c r="D4751" t="s">
        <v>25</v>
      </c>
      <c r="E4751" t="s">
        <v>6</v>
      </c>
      <c r="F4751">
        <v>50.68</v>
      </c>
      <c r="G4751">
        <v>47.26</v>
      </c>
      <c r="H4751">
        <v>5</v>
      </c>
      <c r="I4751">
        <f t="shared" si="224"/>
        <v>236.29999999999998</v>
      </c>
    </row>
    <row r="4752" spans="1:9" x14ac:dyDescent="0.3">
      <c r="A4752" s="1">
        <v>45382</v>
      </c>
      <c r="B4752" s="1" t="str">
        <f t="shared" si="222"/>
        <v>March</v>
      </c>
      <c r="C4752" s="1" t="str">
        <f t="shared" si="223"/>
        <v>Winter</v>
      </c>
      <c r="D4752" t="s">
        <v>36</v>
      </c>
      <c r="E4752" t="s">
        <v>35</v>
      </c>
      <c r="F4752">
        <v>0.49</v>
      </c>
      <c r="G4752">
        <v>0.35</v>
      </c>
      <c r="H4752">
        <v>500</v>
      </c>
      <c r="I4752">
        <f t="shared" si="224"/>
        <v>175</v>
      </c>
    </row>
    <row r="4753" spans="1:9" x14ac:dyDescent="0.3">
      <c r="A4753" s="1">
        <v>45628</v>
      </c>
      <c r="B4753" s="1" t="str">
        <f t="shared" si="222"/>
        <v>December</v>
      </c>
      <c r="C4753" s="1" t="str">
        <f t="shared" si="223"/>
        <v>Festive</v>
      </c>
      <c r="D4753" t="s">
        <v>8</v>
      </c>
      <c r="E4753" t="s">
        <v>6</v>
      </c>
      <c r="F4753">
        <v>12.67</v>
      </c>
      <c r="G4753">
        <v>9.64</v>
      </c>
      <c r="H4753">
        <v>3</v>
      </c>
      <c r="I4753">
        <f t="shared" si="224"/>
        <v>28.92</v>
      </c>
    </row>
    <row r="4754" spans="1:9" x14ac:dyDescent="0.3">
      <c r="A4754" s="1">
        <v>45384</v>
      </c>
      <c r="B4754" s="1" t="str">
        <f t="shared" si="222"/>
        <v>April</v>
      </c>
      <c r="C4754" s="1" t="str">
        <f t="shared" si="223"/>
        <v>Summer</v>
      </c>
      <c r="D4754" t="s">
        <v>49</v>
      </c>
      <c r="E4754" t="s">
        <v>4</v>
      </c>
      <c r="F4754">
        <v>131.54</v>
      </c>
      <c r="G4754">
        <v>116.39</v>
      </c>
      <c r="H4754">
        <v>3</v>
      </c>
      <c r="I4754">
        <f t="shared" si="224"/>
        <v>349.17</v>
      </c>
    </row>
    <row r="4755" spans="1:9" x14ac:dyDescent="0.3">
      <c r="A4755" s="1">
        <v>45302</v>
      </c>
      <c r="B4755" s="1" t="str">
        <f t="shared" si="222"/>
        <v>January</v>
      </c>
      <c r="C4755" s="1" t="str">
        <f t="shared" si="223"/>
        <v>Winter</v>
      </c>
      <c r="D4755" t="s">
        <v>58</v>
      </c>
      <c r="E4755" t="s">
        <v>33</v>
      </c>
      <c r="F4755">
        <v>0.05</v>
      </c>
      <c r="G4755">
        <v>0.04</v>
      </c>
      <c r="H4755">
        <v>200</v>
      </c>
      <c r="I4755">
        <f t="shared" si="224"/>
        <v>8</v>
      </c>
    </row>
    <row r="4756" spans="1:9" x14ac:dyDescent="0.3">
      <c r="A4756" s="1">
        <v>45588</v>
      </c>
      <c r="B4756" s="1" t="str">
        <f t="shared" si="222"/>
        <v>October</v>
      </c>
      <c r="C4756" s="1" t="str">
        <f t="shared" si="223"/>
        <v>Festive</v>
      </c>
      <c r="D4756" t="s">
        <v>47</v>
      </c>
      <c r="E4756" t="s">
        <v>6</v>
      </c>
      <c r="F4756">
        <v>116.1</v>
      </c>
      <c r="G4756">
        <v>99.88</v>
      </c>
      <c r="H4756">
        <v>2</v>
      </c>
      <c r="I4756">
        <f t="shared" si="224"/>
        <v>199.76</v>
      </c>
    </row>
    <row r="4757" spans="1:9" x14ac:dyDescent="0.3">
      <c r="A4757" s="1">
        <v>45388</v>
      </c>
      <c r="B4757" s="1" t="str">
        <f t="shared" si="222"/>
        <v>April</v>
      </c>
      <c r="C4757" s="1" t="str">
        <f t="shared" si="223"/>
        <v>Summer</v>
      </c>
      <c r="D4757" t="s">
        <v>18</v>
      </c>
      <c r="E4757" t="s">
        <v>17</v>
      </c>
      <c r="F4757">
        <v>1.83</v>
      </c>
      <c r="G4757">
        <v>1.73</v>
      </c>
      <c r="H4757">
        <v>1500</v>
      </c>
      <c r="I4757">
        <f t="shared" si="224"/>
        <v>2595</v>
      </c>
    </row>
    <row r="4758" spans="1:9" x14ac:dyDescent="0.3">
      <c r="A4758" s="1">
        <v>45575</v>
      </c>
      <c r="B4758" s="1" t="str">
        <f t="shared" si="222"/>
        <v>October</v>
      </c>
      <c r="C4758" s="1" t="str">
        <f t="shared" si="223"/>
        <v>Festive</v>
      </c>
      <c r="D4758" t="s">
        <v>32</v>
      </c>
      <c r="E4758" t="s">
        <v>33</v>
      </c>
      <c r="F4758">
        <v>0.04</v>
      </c>
      <c r="G4758">
        <v>0.03</v>
      </c>
      <c r="H4758">
        <v>250</v>
      </c>
      <c r="I4758">
        <f t="shared" si="224"/>
        <v>7.5</v>
      </c>
    </row>
    <row r="4759" spans="1:9" x14ac:dyDescent="0.3">
      <c r="A4759" s="1">
        <v>45524</v>
      </c>
      <c r="B4759" s="1" t="str">
        <f t="shared" si="222"/>
        <v>August</v>
      </c>
      <c r="C4759" s="1" t="str">
        <f t="shared" si="223"/>
        <v>Monsoon</v>
      </c>
      <c r="D4759" t="s">
        <v>57</v>
      </c>
      <c r="E4759" t="s">
        <v>42</v>
      </c>
      <c r="F4759">
        <v>0.5</v>
      </c>
      <c r="G4759">
        <v>0.43</v>
      </c>
      <c r="H4759">
        <v>750</v>
      </c>
      <c r="I4759">
        <f t="shared" si="224"/>
        <v>322.5</v>
      </c>
    </row>
    <row r="4760" spans="1:9" x14ac:dyDescent="0.3">
      <c r="A4760" s="1">
        <v>45498</v>
      </c>
      <c r="B4760" s="1" t="str">
        <f t="shared" si="222"/>
        <v>July</v>
      </c>
      <c r="C4760" s="1" t="str">
        <f t="shared" si="223"/>
        <v>Monsoon</v>
      </c>
      <c r="D4760" t="s">
        <v>27</v>
      </c>
      <c r="E4760" t="s">
        <v>4</v>
      </c>
      <c r="F4760">
        <v>193.57</v>
      </c>
      <c r="G4760">
        <v>139.96</v>
      </c>
      <c r="H4760">
        <v>2</v>
      </c>
      <c r="I4760">
        <f t="shared" si="224"/>
        <v>279.92</v>
      </c>
    </row>
    <row r="4761" spans="1:9" x14ac:dyDescent="0.3">
      <c r="A4761" s="1">
        <v>45633</v>
      </c>
      <c r="B4761" s="1" t="str">
        <f t="shared" si="222"/>
        <v>December</v>
      </c>
      <c r="C4761" s="1" t="str">
        <f t="shared" si="223"/>
        <v>Festive</v>
      </c>
      <c r="D4761" t="s">
        <v>43</v>
      </c>
      <c r="E4761" t="s">
        <v>6</v>
      </c>
      <c r="F4761">
        <v>49.74</v>
      </c>
      <c r="G4761">
        <v>42.14</v>
      </c>
      <c r="H4761">
        <v>5</v>
      </c>
      <c r="I4761">
        <f t="shared" si="224"/>
        <v>210.7</v>
      </c>
    </row>
    <row r="4762" spans="1:9" x14ac:dyDescent="0.3">
      <c r="A4762" s="1">
        <v>45567</v>
      </c>
      <c r="B4762" s="1" t="str">
        <f t="shared" si="222"/>
        <v>October</v>
      </c>
      <c r="C4762" s="1" t="str">
        <f t="shared" si="223"/>
        <v>Festive</v>
      </c>
      <c r="D4762" t="s">
        <v>37</v>
      </c>
      <c r="E4762" t="s">
        <v>33</v>
      </c>
      <c r="F4762">
        <v>0.09</v>
      </c>
      <c r="G4762">
        <v>0.06</v>
      </c>
      <c r="H4762">
        <v>1500</v>
      </c>
      <c r="I4762">
        <f t="shared" si="224"/>
        <v>90</v>
      </c>
    </row>
    <row r="4763" spans="1:9" x14ac:dyDescent="0.3">
      <c r="A4763" s="1">
        <v>45485</v>
      </c>
      <c r="B4763" s="1" t="str">
        <f t="shared" si="222"/>
        <v>July</v>
      </c>
      <c r="C4763" s="1" t="str">
        <f t="shared" si="223"/>
        <v>Monsoon</v>
      </c>
      <c r="D4763" t="s">
        <v>37</v>
      </c>
      <c r="E4763" t="s">
        <v>33</v>
      </c>
      <c r="F4763">
        <v>0.08</v>
      </c>
      <c r="G4763">
        <v>0.06</v>
      </c>
      <c r="H4763">
        <v>2000</v>
      </c>
      <c r="I4763">
        <f t="shared" si="224"/>
        <v>120</v>
      </c>
    </row>
    <row r="4764" spans="1:9" x14ac:dyDescent="0.3">
      <c r="A4764" s="1">
        <v>45580</v>
      </c>
      <c r="B4764" s="1" t="str">
        <f t="shared" si="222"/>
        <v>October</v>
      </c>
      <c r="C4764" s="1" t="str">
        <f t="shared" si="223"/>
        <v>Festive</v>
      </c>
      <c r="D4764" t="s">
        <v>56</v>
      </c>
      <c r="E4764" t="s">
        <v>29</v>
      </c>
      <c r="F4764">
        <v>54.95</v>
      </c>
      <c r="G4764">
        <v>43.64</v>
      </c>
      <c r="H4764">
        <v>6</v>
      </c>
      <c r="I4764">
        <f t="shared" si="224"/>
        <v>261.84000000000003</v>
      </c>
    </row>
    <row r="4765" spans="1:9" x14ac:dyDescent="0.3">
      <c r="A4765" s="1">
        <v>45314</v>
      </c>
      <c r="B4765" s="1" t="str">
        <f t="shared" si="222"/>
        <v>January</v>
      </c>
      <c r="C4765" s="1" t="str">
        <f t="shared" si="223"/>
        <v>Winter</v>
      </c>
      <c r="D4765" t="s">
        <v>21</v>
      </c>
      <c r="E4765" t="s">
        <v>6</v>
      </c>
      <c r="F4765">
        <v>108.7</v>
      </c>
      <c r="G4765">
        <v>89.11</v>
      </c>
      <c r="H4765">
        <v>0.25</v>
      </c>
      <c r="I4765">
        <f t="shared" si="224"/>
        <v>22.2775</v>
      </c>
    </row>
    <row r="4766" spans="1:9" x14ac:dyDescent="0.3">
      <c r="A4766" s="1">
        <v>45576</v>
      </c>
      <c r="B4766" s="1" t="str">
        <f t="shared" si="222"/>
        <v>October</v>
      </c>
      <c r="C4766" s="1" t="str">
        <f t="shared" si="223"/>
        <v>Festive</v>
      </c>
      <c r="D4766" t="s">
        <v>34</v>
      </c>
      <c r="E4766" t="s">
        <v>35</v>
      </c>
      <c r="F4766">
        <v>7.0000000000000007E-2</v>
      </c>
      <c r="G4766">
        <v>0.05</v>
      </c>
      <c r="H4766">
        <v>750</v>
      </c>
      <c r="I4766">
        <f t="shared" si="224"/>
        <v>37.5</v>
      </c>
    </row>
    <row r="4767" spans="1:9" x14ac:dyDescent="0.3">
      <c r="A4767" s="1">
        <v>45646</v>
      </c>
      <c r="B4767" s="1" t="str">
        <f t="shared" si="222"/>
        <v>December</v>
      </c>
      <c r="C4767" s="1" t="str">
        <f t="shared" si="223"/>
        <v>Festive</v>
      </c>
      <c r="D4767" t="s">
        <v>58</v>
      </c>
      <c r="E4767" t="s">
        <v>33</v>
      </c>
      <c r="F4767">
        <v>0.06</v>
      </c>
      <c r="G4767">
        <v>0.05</v>
      </c>
      <c r="H4767">
        <v>350</v>
      </c>
      <c r="I4767">
        <f t="shared" si="224"/>
        <v>17.5</v>
      </c>
    </row>
    <row r="4768" spans="1:9" x14ac:dyDescent="0.3">
      <c r="A4768" s="1">
        <v>45296</v>
      </c>
      <c r="B4768" s="1" t="str">
        <f t="shared" si="222"/>
        <v>January</v>
      </c>
      <c r="C4768" s="1" t="str">
        <f t="shared" si="223"/>
        <v>Winter</v>
      </c>
      <c r="D4768" t="s">
        <v>31</v>
      </c>
      <c r="E4768" t="s">
        <v>11</v>
      </c>
      <c r="F4768">
        <v>426.3</v>
      </c>
      <c r="G4768">
        <v>319.18</v>
      </c>
      <c r="H4768">
        <v>3</v>
      </c>
      <c r="I4768">
        <f t="shared" si="224"/>
        <v>957.54</v>
      </c>
    </row>
    <row r="4769" spans="1:9" x14ac:dyDescent="0.3">
      <c r="A4769" s="1">
        <v>45346</v>
      </c>
      <c r="B4769" s="1" t="str">
        <f t="shared" si="222"/>
        <v>February</v>
      </c>
      <c r="C4769" s="1" t="str">
        <f t="shared" si="223"/>
        <v>Winter</v>
      </c>
      <c r="D4769" t="s">
        <v>44</v>
      </c>
      <c r="E4769" t="s">
        <v>6</v>
      </c>
      <c r="F4769">
        <v>25.27</v>
      </c>
      <c r="G4769">
        <v>19.16</v>
      </c>
      <c r="H4769">
        <v>3</v>
      </c>
      <c r="I4769">
        <f t="shared" si="224"/>
        <v>57.480000000000004</v>
      </c>
    </row>
    <row r="4770" spans="1:9" x14ac:dyDescent="0.3">
      <c r="A4770" s="1">
        <v>45465</v>
      </c>
      <c r="B4770" s="1" t="str">
        <f t="shared" si="222"/>
        <v>June</v>
      </c>
      <c r="C4770" s="1" t="str">
        <f t="shared" si="223"/>
        <v>Summer</v>
      </c>
      <c r="D4770" t="s">
        <v>58</v>
      </c>
      <c r="E4770" t="s">
        <v>33</v>
      </c>
      <c r="F4770">
        <v>0.05</v>
      </c>
      <c r="G4770">
        <v>0.04</v>
      </c>
      <c r="H4770">
        <v>1000</v>
      </c>
      <c r="I4770">
        <f t="shared" si="224"/>
        <v>40</v>
      </c>
    </row>
    <row r="4771" spans="1:9" x14ac:dyDescent="0.3">
      <c r="A4771" s="1">
        <v>45335</v>
      </c>
      <c r="B4771" s="1" t="str">
        <f t="shared" si="222"/>
        <v>February</v>
      </c>
      <c r="C4771" s="1" t="str">
        <f t="shared" si="223"/>
        <v>Winter</v>
      </c>
      <c r="D4771" t="s">
        <v>36</v>
      </c>
      <c r="E4771" t="s">
        <v>35</v>
      </c>
      <c r="F4771">
        <v>0.19</v>
      </c>
      <c r="G4771">
        <v>0.17</v>
      </c>
      <c r="H4771">
        <v>1500</v>
      </c>
      <c r="I4771">
        <f t="shared" si="224"/>
        <v>255.00000000000003</v>
      </c>
    </row>
    <row r="4772" spans="1:9" x14ac:dyDescent="0.3">
      <c r="A4772" s="1">
        <v>45627</v>
      </c>
      <c r="B4772" s="1" t="str">
        <f t="shared" si="222"/>
        <v>December</v>
      </c>
      <c r="C4772" s="1" t="str">
        <f t="shared" si="223"/>
        <v>Festive</v>
      </c>
      <c r="D4772" t="s">
        <v>15</v>
      </c>
      <c r="E4772" t="s">
        <v>14</v>
      </c>
      <c r="F4772">
        <v>22.49</v>
      </c>
      <c r="G4772">
        <v>20.7</v>
      </c>
      <c r="H4772">
        <v>3</v>
      </c>
      <c r="I4772">
        <f t="shared" si="224"/>
        <v>62.099999999999994</v>
      </c>
    </row>
    <row r="4773" spans="1:9" x14ac:dyDescent="0.3">
      <c r="A4773" s="1">
        <v>45519</v>
      </c>
      <c r="B4773" s="1" t="str">
        <f t="shared" si="222"/>
        <v>August</v>
      </c>
      <c r="C4773" s="1" t="str">
        <f t="shared" si="223"/>
        <v>Monsoon</v>
      </c>
      <c r="D4773" t="s">
        <v>52</v>
      </c>
      <c r="E4773" t="s">
        <v>42</v>
      </c>
      <c r="F4773">
        <v>0.39</v>
      </c>
      <c r="G4773">
        <v>0.35</v>
      </c>
      <c r="H4773">
        <v>750</v>
      </c>
      <c r="I4773">
        <f t="shared" si="224"/>
        <v>262.5</v>
      </c>
    </row>
    <row r="4774" spans="1:9" x14ac:dyDescent="0.3">
      <c r="A4774" s="1">
        <v>45449</v>
      </c>
      <c r="B4774" s="1" t="str">
        <f t="shared" si="222"/>
        <v>June</v>
      </c>
      <c r="C4774" s="1" t="str">
        <f t="shared" si="223"/>
        <v>Summer</v>
      </c>
      <c r="D4774" t="s">
        <v>56</v>
      </c>
      <c r="E4774" t="s">
        <v>29</v>
      </c>
      <c r="F4774">
        <v>59.11</v>
      </c>
      <c r="G4774">
        <v>48.61</v>
      </c>
      <c r="H4774">
        <v>3</v>
      </c>
      <c r="I4774">
        <f t="shared" si="224"/>
        <v>145.82999999999998</v>
      </c>
    </row>
    <row r="4775" spans="1:9" x14ac:dyDescent="0.3">
      <c r="A4775" s="1">
        <v>45585</v>
      </c>
      <c r="B4775" s="1" t="str">
        <f t="shared" si="222"/>
        <v>October</v>
      </c>
      <c r="C4775" s="1" t="str">
        <f t="shared" si="223"/>
        <v>Festive</v>
      </c>
      <c r="D4775" t="s">
        <v>24</v>
      </c>
      <c r="E4775" t="s">
        <v>6</v>
      </c>
      <c r="F4775">
        <v>0.22</v>
      </c>
      <c r="G4775">
        <v>0.19</v>
      </c>
      <c r="H4775">
        <v>200</v>
      </c>
      <c r="I4775">
        <f t="shared" si="224"/>
        <v>38</v>
      </c>
    </row>
    <row r="4776" spans="1:9" x14ac:dyDescent="0.3">
      <c r="A4776" s="1">
        <v>45635</v>
      </c>
      <c r="B4776" s="1" t="str">
        <f t="shared" si="222"/>
        <v>December</v>
      </c>
      <c r="C4776" s="1" t="str">
        <f t="shared" si="223"/>
        <v>Festive</v>
      </c>
      <c r="D4776" t="s">
        <v>26</v>
      </c>
      <c r="E4776" t="s">
        <v>6</v>
      </c>
      <c r="F4776">
        <v>37.01</v>
      </c>
      <c r="G4776">
        <v>33.1</v>
      </c>
      <c r="H4776">
        <v>1</v>
      </c>
      <c r="I4776">
        <f t="shared" si="224"/>
        <v>33.1</v>
      </c>
    </row>
    <row r="4777" spans="1:9" x14ac:dyDescent="0.3">
      <c r="A4777" s="1">
        <v>45355</v>
      </c>
      <c r="B4777" s="1" t="str">
        <f t="shared" si="222"/>
        <v>March</v>
      </c>
      <c r="C4777" s="1" t="str">
        <f t="shared" si="223"/>
        <v>Winter</v>
      </c>
      <c r="D4777" t="s">
        <v>58</v>
      </c>
      <c r="E4777" t="s">
        <v>33</v>
      </c>
      <c r="F4777">
        <v>7.0000000000000007E-2</v>
      </c>
      <c r="G4777">
        <v>0.05</v>
      </c>
      <c r="H4777">
        <v>750</v>
      </c>
      <c r="I4777">
        <f t="shared" si="224"/>
        <v>37.5</v>
      </c>
    </row>
    <row r="4778" spans="1:9" x14ac:dyDescent="0.3">
      <c r="A4778" s="1">
        <v>45571</v>
      </c>
      <c r="B4778" s="1" t="str">
        <f t="shared" si="222"/>
        <v>October</v>
      </c>
      <c r="C4778" s="1" t="str">
        <f t="shared" si="223"/>
        <v>Festive</v>
      </c>
      <c r="D4778" t="s">
        <v>52</v>
      </c>
      <c r="E4778" t="s">
        <v>42</v>
      </c>
      <c r="F4778">
        <v>0.36</v>
      </c>
      <c r="G4778">
        <v>0.28999999999999998</v>
      </c>
      <c r="H4778">
        <v>250</v>
      </c>
      <c r="I4778">
        <f t="shared" si="224"/>
        <v>72.5</v>
      </c>
    </row>
    <row r="4779" spans="1:9" x14ac:dyDescent="0.3">
      <c r="A4779" s="1">
        <v>45603</v>
      </c>
      <c r="B4779" s="1" t="str">
        <f t="shared" si="222"/>
        <v>November</v>
      </c>
      <c r="C4779" s="1" t="str">
        <f t="shared" si="223"/>
        <v>Festive</v>
      </c>
      <c r="D4779" t="s">
        <v>24</v>
      </c>
      <c r="E4779" t="s">
        <v>6</v>
      </c>
      <c r="F4779">
        <v>0.74</v>
      </c>
      <c r="G4779">
        <v>0.66</v>
      </c>
      <c r="H4779">
        <v>200</v>
      </c>
      <c r="I4779">
        <f t="shared" si="224"/>
        <v>132</v>
      </c>
    </row>
    <row r="4780" spans="1:9" x14ac:dyDescent="0.3">
      <c r="A4780" s="1">
        <v>45619</v>
      </c>
      <c r="B4780" s="1" t="str">
        <f t="shared" si="222"/>
        <v>November</v>
      </c>
      <c r="C4780" s="1" t="str">
        <f t="shared" si="223"/>
        <v>Festive</v>
      </c>
      <c r="D4780" t="s">
        <v>49</v>
      </c>
      <c r="E4780" t="s">
        <v>4</v>
      </c>
      <c r="F4780">
        <v>167.23</v>
      </c>
      <c r="G4780">
        <v>113.05</v>
      </c>
      <c r="H4780">
        <v>5</v>
      </c>
      <c r="I4780">
        <f t="shared" si="224"/>
        <v>565.25</v>
      </c>
    </row>
    <row r="4781" spans="1:9" x14ac:dyDescent="0.3">
      <c r="A4781" s="1">
        <v>45594</v>
      </c>
      <c r="B4781" s="1" t="str">
        <f t="shared" si="222"/>
        <v>October</v>
      </c>
      <c r="C4781" s="1" t="str">
        <f t="shared" si="223"/>
        <v>Festive</v>
      </c>
      <c r="D4781" t="s">
        <v>48</v>
      </c>
      <c r="E4781" t="s">
        <v>6</v>
      </c>
      <c r="F4781">
        <v>46.6</v>
      </c>
      <c r="G4781">
        <v>34.56</v>
      </c>
      <c r="H4781">
        <v>2</v>
      </c>
      <c r="I4781">
        <f t="shared" si="224"/>
        <v>69.12</v>
      </c>
    </row>
    <row r="4782" spans="1:9" x14ac:dyDescent="0.3">
      <c r="A4782" s="1">
        <v>45620</v>
      </c>
      <c r="B4782" s="1" t="str">
        <f t="shared" si="222"/>
        <v>November</v>
      </c>
      <c r="C4782" s="1" t="str">
        <f t="shared" si="223"/>
        <v>Festive</v>
      </c>
      <c r="D4782" t="s">
        <v>49</v>
      </c>
      <c r="E4782" t="s">
        <v>4</v>
      </c>
      <c r="F4782">
        <v>144.19999999999999</v>
      </c>
      <c r="G4782">
        <v>111.09</v>
      </c>
      <c r="H4782">
        <v>3</v>
      </c>
      <c r="I4782">
        <f t="shared" si="224"/>
        <v>333.27</v>
      </c>
    </row>
    <row r="4783" spans="1:9" x14ac:dyDescent="0.3">
      <c r="A4783" s="1">
        <v>45611</v>
      </c>
      <c r="B4783" s="1" t="str">
        <f t="shared" si="222"/>
        <v>November</v>
      </c>
      <c r="C4783" s="1" t="str">
        <f t="shared" si="223"/>
        <v>Festive</v>
      </c>
      <c r="D4783" t="s">
        <v>20</v>
      </c>
      <c r="E4783" t="s">
        <v>6</v>
      </c>
      <c r="F4783">
        <v>66.23</v>
      </c>
      <c r="G4783">
        <v>57.57</v>
      </c>
      <c r="H4783">
        <v>0.5</v>
      </c>
      <c r="I4783">
        <f t="shared" si="224"/>
        <v>28.785</v>
      </c>
    </row>
    <row r="4784" spans="1:9" x14ac:dyDescent="0.3">
      <c r="A4784" s="1">
        <v>45407</v>
      </c>
      <c r="B4784" s="1" t="str">
        <f t="shared" si="222"/>
        <v>April</v>
      </c>
      <c r="C4784" s="1" t="str">
        <f t="shared" si="223"/>
        <v>Summer</v>
      </c>
      <c r="D4784" t="s">
        <v>16</v>
      </c>
      <c r="E4784" t="s">
        <v>17</v>
      </c>
      <c r="F4784">
        <v>1.53</v>
      </c>
      <c r="G4784">
        <v>1.17</v>
      </c>
      <c r="H4784">
        <v>100</v>
      </c>
      <c r="I4784">
        <f t="shared" si="224"/>
        <v>117</v>
      </c>
    </row>
    <row r="4785" spans="1:9" x14ac:dyDescent="0.3">
      <c r="A4785" s="1">
        <v>45488</v>
      </c>
      <c r="B4785" s="1" t="str">
        <f t="shared" si="222"/>
        <v>July</v>
      </c>
      <c r="C4785" s="1" t="str">
        <f t="shared" si="223"/>
        <v>Monsoon</v>
      </c>
      <c r="D4785" t="s">
        <v>8</v>
      </c>
      <c r="E4785" t="s">
        <v>6</v>
      </c>
      <c r="F4785">
        <v>6.74</v>
      </c>
      <c r="G4785">
        <v>5.03</v>
      </c>
      <c r="H4785">
        <v>3</v>
      </c>
      <c r="I4785">
        <f t="shared" si="224"/>
        <v>15.09</v>
      </c>
    </row>
    <row r="4786" spans="1:9" x14ac:dyDescent="0.3">
      <c r="A4786" s="1">
        <v>45349</v>
      </c>
      <c r="B4786" s="1" t="str">
        <f t="shared" si="222"/>
        <v>February</v>
      </c>
      <c r="C4786" s="1" t="str">
        <f t="shared" si="223"/>
        <v>Winter</v>
      </c>
      <c r="D4786" t="s">
        <v>51</v>
      </c>
      <c r="E4786" t="s">
        <v>6</v>
      </c>
      <c r="F4786">
        <v>67.66</v>
      </c>
      <c r="G4786">
        <v>47.55</v>
      </c>
      <c r="H4786">
        <v>10</v>
      </c>
      <c r="I4786">
        <f t="shared" si="224"/>
        <v>475.5</v>
      </c>
    </row>
    <row r="4787" spans="1:9" x14ac:dyDescent="0.3">
      <c r="A4787" s="1">
        <v>45348</v>
      </c>
      <c r="B4787" s="1" t="str">
        <f t="shared" si="222"/>
        <v>February</v>
      </c>
      <c r="C4787" s="1" t="str">
        <f t="shared" si="223"/>
        <v>Winter</v>
      </c>
      <c r="D4787" t="s">
        <v>26</v>
      </c>
      <c r="E4787" t="s">
        <v>6</v>
      </c>
      <c r="F4787">
        <v>74.010000000000005</v>
      </c>
      <c r="G4787">
        <v>50.68</v>
      </c>
      <c r="H4787">
        <v>1</v>
      </c>
      <c r="I4787">
        <f t="shared" si="224"/>
        <v>50.68</v>
      </c>
    </row>
    <row r="4788" spans="1:9" x14ac:dyDescent="0.3">
      <c r="A4788" s="1">
        <v>45602</v>
      </c>
      <c r="B4788" s="1" t="str">
        <f t="shared" si="222"/>
        <v>November</v>
      </c>
      <c r="C4788" s="1" t="str">
        <f t="shared" si="223"/>
        <v>Festive</v>
      </c>
      <c r="D4788" t="s">
        <v>30</v>
      </c>
      <c r="E4788" t="s">
        <v>6</v>
      </c>
      <c r="F4788">
        <v>70.94</v>
      </c>
      <c r="G4788">
        <v>49.22</v>
      </c>
      <c r="H4788">
        <v>5</v>
      </c>
      <c r="I4788">
        <f t="shared" si="224"/>
        <v>246.1</v>
      </c>
    </row>
    <row r="4789" spans="1:9" x14ac:dyDescent="0.3">
      <c r="A4789" s="1">
        <v>45644</v>
      </c>
      <c r="B4789" s="1" t="str">
        <f t="shared" si="222"/>
        <v>December</v>
      </c>
      <c r="C4789" s="1" t="str">
        <f t="shared" si="223"/>
        <v>Festive</v>
      </c>
      <c r="D4789" t="s">
        <v>16</v>
      </c>
      <c r="E4789" t="s">
        <v>17</v>
      </c>
      <c r="F4789">
        <v>4.7</v>
      </c>
      <c r="G4789">
        <v>3.14</v>
      </c>
      <c r="H4789">
        <v>1000</v>
      </c>
      <c r="I4789">
        <f t="shared" si="224"/>
        <v>3140</v>
      </c>
    </row>
    <row r="4790" spans="1:9" x14ac:dyDescent="0.3">
      <c r="A4790" s="1">
        <v>45612</v>
      </c>
      <c r="B4790" s="1" t="str">
        <f t="shared" si="222"/>
        <v>November</v>
      </c>
      <c r="C4790" s="1" t="str">
        <f t="shared" si="223"/>
        <v>Festive</v>
      </c>
      <c r="D4790" t="s">
        <v>37</v>
      </c>
      <c r="E4790" t="s">
        <v>33</v>
      </c>
      <c r="F4790">
        <v>0.04</v>
      </c>
      <c r="G4790">
        <v>0.03</v>
      </c>
      <c r="H4790">
        <v>100</v>
      </c>
      <c r="I4790">
        <f t="shared" si="224"/>
        <v>3</v>
      </c>
    </row>
    <row r="4791" spans="1:9" x14ac:dyDescent="0.3">
      <c r="A4791" s="1">
        <v>45335</v>
      </c>
      <c r="B4791" s="1" t="str">
        <f t="shared" si="222"/>
        <v>February</v>
      </c>
      <c r="C4791" s="1" t="str">
        <f t="shared" si="223"/>
        <v>Winter</v>
      </c>
      <c r="D4791" t="s">
        <v>60</v>
      </c>
      <c r="E4791" t="s">
        <v>17</v>
      </c>
      <c r="F4791">
        <v>2.65</v>
      </c>
      <c r="G4791">
        <v>2.0499999999999998</v>
      </c>
      <c r="H4791">
        <v>750</v>
      </c>
      <c r="I4791">
        <f t="shared" si="224"/>
        <v>1537.4999999999998</v>
      </c>
    </row>
    <row r="4792" spans="1:9" x14ac:dyDescent="0.3">
      <c r="A4792" s="1">
        <v>45369</v>
      </c>
      <c r="B4792" s="1" t="str">
        <f t="shared" si="222"/>
        <v>March</v>
      </c>
      <c r="C4792" s="1" t="str">
        <f t="shared" si="223"/>
        <v>Winter</v>
      </c>
      <c r="D4792" t="s">
        <v>57</v>
      </c>
      <c r="E4792" t="s">
        <v>42</v>
      </c>
      <c r="F4792">
        <v>0.82</v>
      </c>
      <c r="G4792">
        <v>0.59</v>
      </c>
      <c r="H4792">
        <v>500</v>
      </c>
      <c r="I4792">
        <f t="shared" si="224"/>
        <v>295</v>
      </c>
    </row>
    <row r="4793" spans="1:9" x14ac:dyDescent="0.3">
      <c r="A4793" s="1">
        <v>45633</v>
      </c>
      <c r="B4793" s="1" t="str">
        <f t="shared" si="222"/>
        <v>December</v>
      </c>
      <c r="C4793" s="1" t="str">
        <f t="shared" si="223"/>
        <v>Festive</v>
      </c>
      <c r="D4793" t="s">
        <v>22</v>
      </c>
      <c r="E4793" t="s">
        <v>23</v>
      </c>
      <c r="F4793">
        <v>287.92</v>
      </c>
      <c r="G4793">
        <v>254.81</v>
      </c>
      <c r="H4793">
        <v>0.25</v>
      </c>
      <c r="I4793">
        <f t="shared" si="224"/>
        <v>63.702500000000001</v>
      </c>
    </row>
    <row r="4794" spans="1:9" x14ac:dyDescent="0.3">
      <c r="A4794" s="1">
        <v>45589</v>
      </c>
      <c r="B4794" s="1" t="str">
        <f t="shared" si="222"/>
        <v>October</v>
      </c>
      <c r="C4794" s="1" t="str">
        <f t="shared" si="223"/>
        <v>Festive</v>
      </c>
      <c r="D4794" t="s">
        <v>34</v>
      </c>
      <c r="E4794" t="s">
        <v>35</v>
      </c>
      <c r="F4794">
        <v>0.3</v>
      </c>
      <c r="G4794">
        <v>0.23</v>
      </c>
      <c r="H4794">
        <v>1500</v>
      </c>
      <c r="I4794">
        <f t="shared" si="224"/>
        <v>345</v>
      </c>
    </row>
    <row r="4795" spans="1:9" x14ac:dyDescent="0.3">
      <c r="A4795" s="1">
        <v>45368</v>
      </c>
      <c r="B4795" s="1" t="str">
        <f t="shared" si="222"/>
        <v>March</v>
      </c>
      <c r="C4795" s="1" t="str">
        <f t="shared" si="223"/>
        <v>Winter</v>
      </c>
      <c r="D4795" t="s">
        <v>39</v>
      </c>
      <c r="E4795" t="s">
        <v>11</v>
      </c>
      <c r="F4795">
        <v>498.43</v>
      </c>
      <c r="G4795">
        <v>356.23</v>
      </c>
      <c r="H4795">
        <v>10</v>
      </c>
      <c r="I4795">
        <f t="shared" si="224"/>
        <v>3562.3</v>
      </c>
    </row>
    <row r="4796" spans="1:9" x14ac:dyDescent="0.3">
      <c r="A4796" s="1">
        <v>45446</v>
      </c>
      <c r="B4796" s="1" t="str">
        <f t="shared" si="222"/>
        <v>June</v>
      </c>
      <c r="C4796" s="1" t="str">
        <f t="shared" si="223"/>
        <v>Summer</v>
      </c>
      <c r="D4796" t="s">
        <v>57</v>
      </c>
      <c r="E4796" t="s">
        <v>42</v>
      </c>
      <c r="F4796">
        <v>0.28999999999999998</v>
      </c>
      <c r="G4796">
        <v>0.2</v>
      </c>
      <c r="H4796">
        <v>1000</v>
      </c>
      <c r="I4796">
        <f t="shared" si="224"/>
        <v>200</v>
      </c>
    </row>
    <row r="4797" spans="1:9" x14ac:dyDescent="0.3">
      <c r="A4797" s="1">
        <v>45438</v>
      </c>
      <c r="B4797" s="1" t="str">
        <f t="shared" si="222"/>
        <v>May</v>
      </c>
      <c r="C4797" s="1" t="str">
        <f t="shared" si="223"/>
        <v>Summer</v>
      </c>
      <c r="D4797" t="s">
        <v>46</v>
      </c>
      <c r="E4797" t="s">
        <v>6</v>
      </c>
      <c r="F4797">
        <v>0.87</v>
      </c>
      <c r="G4797">
        <v>0.79</v>
      </c>
      <c r="H4797">
        <v>500</v>
      </c>
      <c r="I4797">
        <f t="shared" si="224"/>
        <v>395</v>
      </c>
    </row>
    <row r="4798" spans="1:9" x14ac:dyDescent="0.3">
      <c r="A4798" s="1">
        <v>45579</v>
      </c>
      <c r="B4798" s="1" t="str">
        <f t="shared" si="222"/>
        <v>October</v>
      </c>
      <c r="C4798" s="1" t="str">
        <f t="shared" si="223"/>
        <v>Festive</v>
      </c>
      <c r="D4798" t="s">
        <v>12</v>
      </c>
      <c r="E4798" t="s">
        <v>6</v>
      </c>
      <c r="F4798">
        <v>0.2</v>
      </c>
      <c r="G4798">
        <v>0.15</v>
      </c>
      <c r="H4798">
        <v>250</v>
      </c>
      <c r="I4798">
        <f t="shared" si="224"/>
        <v>37.5</v>
      </c>
    </row>
    <row r="4799" spans="1:9" x14ac:dyDescent="0.3">
      <c r="A4799" s="1">
        <v>45629</v>
      </c>
      <c r="B4799" s="1" t="str">
        <f t="shared" si="222"/>
        <v>December</v>
      </c>
      <c r="C4799" s="1" t="str">
        <f t="shared" si="223"/>
        <v>Festive</v>
      </c>
      <c r="D4799" t="s">
        <v>30</v>
      </c>
      <c r="E4799" t="s">
        <v>6</v>
      </c>
      <c r="F4799">
        <v>71.25</v>
      </c>
      <c r="G4799">
        <v>57.17</v>
      </c>
      <c r="H4799">
        <v>3</v>
      </c>
      <c r="I4799">
        <f t="shared" si="224"/>
        <v>171.51</v>
      </c>
    </row>
    <row r="4800" spans="1:9" x14ac:dyDescent="0.3">
      <c r="A4800" s="1">
        <v>45427</v>
      </c>
      <c r="B4800" s="1" t="str">
        <f t="shared" si="222"/>
        <v>May</v>
      </c>
      <c r="C4800" s="1" t="str">
        <f t="shared" si="223"/>
        <v>Summer</v>
      </c>
      <c r="D4800" t="s">
        <v>47</v>
      </c>
      <c r="E4800" t="s">
        <v>6</v>
      </c>
      <c r="F4800">
        <v>58.66</v>
      </c>
      <c r="G4800">
        <v>55.46</v>
      </c>
      <c r="H4800">
        <v>0.5</v>
      </c>
      <c r="I4800">
        <f t="shared" si="224"/>
        <v>27.73</v>
      </c>
    </row>
    <row r="4801" spans="1:9" x14ac:dyDescent="0.3">
      <c r="A4801" s="1">
        <v>45331</v>
      </c>
      <c r="B4801" s="1" t="str">
        <f t="shared" si="222"/>
        <v>February</v>
      </c>
      <c r="C4801" s="1" t="str">
        <f t="shared" si="223"/>
        <v>Winter</v>
      </c>
      <c r="D4801" t="s">
        <v>38</v>
      </c>
      <c r="E4801" t="s">
        <v>23</v>
      </c>
      <c r="F4801">
        <v>188.92</v>
      </c>
      <c r="G4801">
        <v>142.55000000000001</v>
      </c>
      <c r="H4801">
        <v>0.25</v>
      </c>
      <c r="I4801">
        <f t="shared" si="224"/>
        <v>35.637500000000003</v>
      </c>
    </row>
    <row r="4802" spans="1:9" x14ac:dyDescent="0.3">
      <c r="A4802" s="1">
        <v>45368</v>
      </c>
      <c r="B4802" s="1" t="str">
        <f t="shared" si="222"/>
        <v>March</v>
      </c>
      <c r="C4802" s="1" t="str">
        <f t="shared" si="223"/>
        <v>Winter</v>
      </c>
      <c r="D4802" t="s">
        <v>16</v>
      </c>
      <c r="E4802" t="s">
        <v>17</v>
      </c>
      <c r="F4802">
        <v>4.5999999999999996</v>
      </c>
      <c r="G4802">
        <v>4.18</v>
      </c>
      <c r="H4802">
        <v>350</v>
      </c>
      <c r="I4802">
        <f t="shared" si="224"/>
        <v>1463</v>
      </c>
    </row>
    <row r="4803" spans="1:9" x14ac:dyDescent="0.3">
      <c r="A4803" s="1">
        <v>45367</v>
      </c>
      <c r="B4803" s="1" t="str">
        <f t="shared" ref="B4803:B4866" si="225">TEXT(A4803,"MMMM")</f>
        <v>March</v>
      </c>
      <c r="C4803" s="1" t="str">
        <f t="shared" ref="C4803:C4866" si="226">IF(OR(MONTH(A4803)=10,MONTH(A4803)=11,MONTH(A4803)=12),"Festive",
IF(OR(MONTH(A4803)=1,MONTH(A4803)=2,MONTH(A4803)=3),"Winter",
IF(OR(MONTH(A4803)=4,MONTH(A4803)=5,MONTH(A4803)=6),"Summer",
"Monsoon")))</f>
        <v>Winter</v>
      </c>
      <c r="D4803" t="s">
        <v>24</v>
      </c>
      <c r="E4803" t="s">
        <v>6</v>
      </c>
      <c r="F4803">
        <v>1.37</v>
      </c>
      <c r="G4803">
        <v>0.94</v>
      </c>
      <c r="H4803">
        <v>1500</v>
      </c>
      <c r="I4803">
        <f t="shared" ref="I4803:I4866" si="227">H4803*G4803</f>
        <v>1410</v>
      </c>
    </row>
    <row r="4804" spans="1:9" x14ac:dyDescent="0.3">
      <c r="A4804" s="1">
        <v>45615</v>
      </c>
      <c r="B4804" s="1" t="str">
        <f t="shared" si="225"/>
        <v>November</v>
      </c>
      <c r="C4804" s="1" t="str">
        <f t="shared" si="226"/>
        <v>Festive</v>
      </c>
      <c r="D4804" t="s">
        <v>40</v>
      </c>
      <c r="E4804" t="s">
        <v>29</v>
      </c>
      <c r="F4804">
        <v>97.67</v>
      </c>
      <c r="G4804">
        <v>67.91</v>
      </c>
      <c r="H4804">
        <v>2</v>
      </c>
      <c r="I4804">
        <f t="shared" si="227"/>
        <v>135.82</v>
      </c>
    </row>
    <row r="4805" spans="1:9" x14ac:dyDescent="0.3">
      <c r="A4805" s="1">
        <v>45536</v>
      </c>
      <c r="B4805" s="1" t="str">
        <f t="shared" si="225"/>
        <v>September</v>
      </c>
      <c r="C4805" s="1" t="str">
        <f t="shared" si="226"/>
        <v>Monsoon</v>
      </c>
      <c r="D4805" t="s">
        <v>54</v>
      </c>
      <c r="E4805" t="s">
        <v>6</v>
      </c>
      <c r="F4805">
        <v>0.52</v>
      </c>
      <c r="G4805">
        <v>0.42</v>
      </c>
      <c r="H4805">
        <v>250</v>
      </c>
      <c r="I4805">
        <f t="shared" si="227"/>
        <v>105</v>
      </c>
    </row>
    <row r="4806" spans="1:9" x14ac:dyDescent="0.3">
      <c r="A4806" s="1">
        <v>45349</v>
      </c>
      <c r="B4806" s="1" t="str">
        <f t="shared" si="225"/>
        <v>February</v>
      </c>
      <c r="C4806" s="1" t="str">
        <f t="shared" si="226"/>
        <v>Winter</v>
      </c>
      <c r="D4806" t="s">
        <v>49</v>
      </c>
      <c r="E4806" t="s">
        <v>4</v>
      </c>
      <c r="F4806">
        <v>132.94</v>
      </c>
      <c r="G4806">
        <v>103.29</v>
      </c>
      <c r="H4806">
        <v>3</v>
      </c>
      <c r="I4806">
        <f t="shared" si="227"/>
        <v>309.87</v>
      </c>
    </row>
    <row r="4807" spans="1:9" x14ac:dyDescent="0.3">
      <c r="A4807" s="1">
        <v>45434</v>
      </c>
      <c r="B4807" s="1" t="str">
        <f t="shared" si="225"/>
        <v>May</v>
      </c>
      <c r="C4807" s="1" t="str">
        <f t="shared" si="226"/>
        <v>Summer</v>
      </c>
      <c r="D4807" t="s">
        <v>27</v>
      </c>
      <c r="E4807" t="s">
        <v>4</v>
      </c>
      <c r="F4807">
        <v>67.72</v>
      </c>
      <c r="G4807">
        <v>52.2</v>
      </c>
      <c r="H4807">
        <v>0.5</v>
      </c>
      <c r="I4807">
        <f t="shared" si="227"/>
        <v>26.1</v>
      </c>
    </row>
    <row r="4808" spans="1:9" x14ac:dyDescent="0.3">
      <c r="A4808" s="1">
        <v>45607</v>
      </c>
      <c r="B4808" s="1" t="str">
        <f t="shared" si="225"/>
        <v>November</v>
      </c>
      <c r="C4808" s="1" t="str">
        <f t="shared" si="226"/>
        <v>Festive</v>
      </c>
      <c r="D4808" t="s">
        <v>25</v>
      </c>
      <c r="E4808" t="s">
        <v>6</v>
      </c>
      <c r="F4808">
        <v>48.02</v>
      </c>
      <c r="G4808">
        <v>45.33</v>
      </c>
      <c r="H4808">
        <v>0.5</v>
      </c>
      <c r="I4808">
        <f t="shared" si="227"/>
        <v>22.664999999999999</v>
      </c>
    </row>
    <row r="4809" spans="1:9" x14ac:dyDescent="0.3">
      <c r="A4809" s="1">
        <v>45385</v>
      </c>
      <c r="B4809" s="1" t="str">
        <f t="shared" si="225"/>
        <v>April</v>
      </c>
      <c r="C4809" s="1" t="str">
        <f t="shared" si="226"/>
        <v>Summer</v>
      </c>
      <c r="D4809" t="s">
        <v>38</v>
      </c>
      <c r="E4809" t="s">
        <v>23</v>
      </c>
      <c r="F4809">
        <v>253.75</v>
      </c>
      <c r="G4809">
        <v>235.37</v>
      </c>
      <c r="H4809">
        <v>5</v>
      </c>
      <c r="I4809">
        <f t="shared" si="227"/>
        <v>1176.8499999999999</v>
      </c>
    </row>
    <row r="4810" spans="1:9" x14ac:dyDescent="0.3">
      <c r="A4810" s="1">
        <v>45472</v>
      </c>
      <c r="B4810" s="1" t="str">
        <f t="shared" si="225"/>
        <v>June</v>
      </c>
      <c r="C4810" s="1" t="str">
        <f t="shared" si="226"/>
        <v>Summer</v>
      </c>
      <c r="D4810" t="s">
        <v>15</v>
      </c>
      <c r="E4810" t="s">
        <v>14</v>
      </c>
      <c r="F4810">
        <v>64.53</v>
      </c>
      <c r="G4810">
        <v>49.92</v>
      </c>
      <c r="H4810">
        <v>4</v>
      </c>
      <c r="I4810">
        <f t="shared" si="227"/>
        <v>199.68</v>
      </c>
    </row>
    <row r="4811" spans="1:9" x14ac:dyDescent="0.3">
      <c r="A4811" s="1">
        <v>45620</v>
      </c>
      <c r="B4811" s="1" t="str">
        <f t="shared" si="225"/>
        <v>November</v>
      </c>
      <c r="C4811" s="1" t="str">
        <f t="shared" si="226"/>
        <v>Festive</v>
      </c>
      <c r="D4811" t="s">
        <v>59</v>
      </c>
      <c r="E4811" t="s">
        <v>6</v>
      </c>
      <c r="F4811">
        <v>14.92</v>
      </c>
      <c r="G4811">
        <v>10.34</v>
      </c>
      <c r="H4811">
        <v>24</v>
      </c>
      <c r="I4811">
        <f t="shared" si="227"/>
        <v>248.16</v>
      </c>
    </row>
    <row r="4812" spans="1:9" x14ac:dyDescent="0.3">
      <c r="A4812" s="1">
        <v>45503</v>
      </c>
      <c r="B4812" s="1" t="str">
        <f t="shared" si="225"/>
        <v>July</v>
      </c>
      <c r="C4812" s="1" t="str">
        <f t="shared" si="226"/>
        <v>Monsoon</v>
      </c>
      <c r="D4812" t="s">
        <v>43</v>
      </c>
      <c r="E4812" t="s">
        <v>6</v>
      </c>
      <c r="F4812">
        <v>56.09</v>
      </c>
      <c r="G4812">
        <v>49.6</v>
      </c>
      <c r="H4812">
        <v>1</v>
      </c>
      <c r="I4812">
        <f t="shared" si="227"/>
        <v>49.6</v>
      </c>
    </row>
    <row r="4813" spans="1:9" x14ac:dyDescent="0.3">
      <c r="A4813" s="1">
        <v>45462</v>
      </c>
      <c r="B4813" s="1" t="str">
        <f t="shared" si="225"/>
        <v>June</v>
      </c>
      <c r="C4813" s="1" t="str">
        <f t="shared" si="226"/>
        <v>Summer</v>
      </c>
      <c r="D4813" t="s">
        <v>39</v>
      </c>
      <c r="E4813" t="s">
        <v>11</v>
      </c>
      <c r="F4813">
        <v>383.51</v>
      </c>
      <c r="G4813">
        <v>364.95</v>
      </c>
      <c r="H4813">
        <v>3</v>
      </c>
      <c r="I4813">
        <f t="shared" si="227"/>
        <v>1094.8499999999999</v>
      </c>
    </row>
    <row r="4814" spans="1:9" x14ac:dyDescent="0.3">
      <c r="A4814" s="1">
        <v>45649</v>
      </c>
      <c r="B4814" s="1" t="str">
        <f t="shared" si="225"/>
        <v>December</v>
      </c>
      <c r="C4814" s="1" t="str">
        <f t="shared" si="226"/>
        <v>Festive</v>
      </c>
      <c r="D4814" t="s">
        <v>15</v>
      </c>
      <c r="E4814" t="s">
        <v>14</v>
      </c>
      <c r="F4814">
        <v>69.73</v>
      </c>
      <c r="G4814">
        <v>47.56</v>
      </c>
      <c r="H4814">
        <v>24</v>
      </c>
      <c r="I4814">
        <f t="shared" si="227"/>
        <v>1141.44</v>
      </c>
    </row>
    <row r="4815" spans="1:9" x14ac:dyDescent="0.3">
      <c r="A4815" s="1">
        <v>45488</v>
      </c>
      <c r="B4815" s="1" t="str">
        <f t="shared" si="225"/>
        <v>July</v>
      </c>
      <c r="C4815" s="1" t="str">
        <f t="shared" si="226"/>
        <v>Monsoon</v>
      </c>
      <c r="D4815" t="s">
        <v>49</v>
      </c>
      <c r="E4815" t="s">
        <v>4</v>
      </c>
      <c r="F4815">
        <v>57.23</v>
      </c>
      <c r="G4815">
        <v>46.56</v>
      </c>
      <c r="H4815">
        <v>0.5</v>
      </c>
      <c r="I4815">
        <f t="shared" si="227"/>
        <v>23.28</v>
      </c>
    </row>
    <row r="4816" spans="1:9" x14ac:dyDescent="0.3">
      <c r="A4816" s="1">
        <v>45546</v>
      </c>
      <c r="B4816" s="1" t="str">
        <f t="shared" si="225"/>
        <v>September</v>
      </c>
      <c r="C4816" s="1" t="str">
        <f t="shared" si="226"/>
        <v>Monsoon</v>
      </c>
      <c r="D4816" t="s">
        <v>38</v>
      </c>
      <c r="E4816" t="s">
        <v>23</v>
      </c>
      <c r="F4816">
        <v>362.85</v>
      </c>
      <c r="G4816">
        <v>260.98</v>
      </c>
      <c r="H4816">
        <v>2</v>
      </c>
      <c r="I4816">
        <f t="shared" si="227"/>
        <v>521.96</v>
      </c>
    </row>
    <row r="4817" spans="1:9" x14ac:dyDescent="0.3">
      <c r="A4817" s="1">
        <v>45544</v>
      </c>
      <c r="B4817" s="1" t="str">
        <f t="shared" si="225"/>
        <v>September</v>
      </c>
      <c r="C4817" s="1" t="str">
        <f t="shared" si="226"/>
        <v>Monsoon</v>
      </c>
      <c r="D4817" t="s">
        <v>39</v>
      </c>
      <c r="E4817" t="s">
        <v>11</v>
      </c>
      <c r="F4817">
        <v>329.18</v>
      </c>
      <c r="G4817">
        <v>253.19</v>
      </c>
      <c r="H4817">
        <v>10</v>
      </c>
      <c r="I4817">
        <f t="shared" si="227"/>
        <v>2531.9</v>
      </c>
    </row>
    <row r="4818" spans="1:9" x14ac:dyDescent="0.3">
      <c r="A4818" s="1">
        <v>45409</v>
      </c>
      <c r="B4818" s="1" t="str">
        <f t="shared" si="225"/>
        <v>April</v>
      </c>
      <c r="C4818" s="1" t="str">
        <f t="shared" si="226"/>
        <v>Summer</v>
      </c>
      <c r="D4818" t="s">
        <v>44</v>
      </c>
      <c r="E4818" t="s">
        <v>6</v>
      </c>
      <c r="F4818">
        <v>16.82</v>
      </c>
      <c r="G4818">
        <v>13.75</v>
      </c>
      <c r="H4818">
        <v>24</v>
      </c>
      <c r="I4818">
        <f t="shared" si="227"/>
        <v>330</v>
      </c>
    </row>
    <row r="4819" spans="1:9" x14ac:dyDescent="0.3">
      <c r="A4819" s="1">
        <v>45640</v>
      </c>
      <c r="B4819" s="1" t="str">
        <f t="shared" si="225"/>
        <v>December</v>
      </c>
      <c r="C4819" s="1" t="str">
        <f t="shared" si="226"/>
        <v>Festive</v>
      </c>
      <c r="D4819" t="s">
        <v>44</v>
      </c>
      <c r="E4819" t="s">
        <v>6</v>
      </c>
      <c r="F4819">
        <v>21</v>
      </c>
      <c r="G4819">
        <v>17.03</v>
      </c>
      <c r="H4819">
        <v>4</v>
      </c>
      <c r="I4819">
        <f t="shared" si="227"/>
        <v>68.12</v>
      </c>
    </row>
    <row r="4820" spans="1:9" x14ac:dyDescent="0.3">
      <c r="A4820" s="1">
        <v>45561</v>
      </c>
      <c r="B4820" s="1" t="str">
        <f t="shared" si="225"/>
        <v>September</v>
      </c>
      <c r="C4820" s="1" t="str">
        <f t="shared" si="226"/>
        <v>Monsoon</v>
      </c>
      <c r="D4820" t="s">
        <v>46</v>
      </c>
      <c r="E4820" t="s">
        <v>6</v>
      </c>
      <c r="F4820">
        <v>0.71</v>
      </c>
      <c r="G4820">
        <v>0.53</v>
      </c>
      <c r="H4820">
        <v>100</v>
      </c>
      <c r="I4820">
        <f t="shared" si="227"/>
        <v>53</v>
      </c>
    </row>
    <row r="4821" spans="1:9" x14ac:dyDescent="0.3">
      <c r="A4821" s="1">
        <v>45404</v>
      </c>
      <c r="B4821" s="1" t="str">
        <f t="shared" si="225"/>
        <v>April</v>
      </c>
      <c r="C4821" s="1" t="str">
        <f t="shared" si="226"/>
        <v>Summer</v>
      </c>
      <c r="D4821" t="s">
        <v>3</v>
      </c>
      <c r="E4821" t="s">
        <v>4</v>
      </c>
      <c r="F4821">
        <v>74.62</v>
      </c>
      <c r="G4821">
        <v>59.47</v>
      </c>
      <c r="H4821">
        <v>3</v>
      </c>
      <c r="I4821">
        <f t="shared" si="227"/>
        <v>178.41</v>
      </c>
    </row>
    <row r="4822" spans="1:9" x14ac:dyDescent="0.3">
      <c r="A4822" s="1">
        <v>45412</v>
      </c>
      <c r="B4822" s="1" t="str">
        <f t="shared" si="225"/>
        <v>April</v>
      </c>
      <c r="C4822" s="1" t="str">
        <f t="shared" si="226"/>
        <v>Summer</v>
      </c>
      <c r="D4822" t="s">
        <v>39</v>
      </c>
      <c r="E4822" t="s">
        <v>11</v>
      </c>
      <c r="F4822">
        <v>537.95000000000005</v>
      </c>
      <c r="G4822">
        <v>489.54</v>
      </c>
      <c r="H4822">
        <v>2</v>
      </c>
      <c r="I4822">
        <f t="shared" si="227"/>
        <v>979.08</v>
      </c>
    </row>
    <row r="4823" spans="1:9" x14ac:dyDescent="0.3">
      <c r="A4823" s="1">
        <v>45592</v>
      </c>
      <c r="B4823" s="1" t="str">
        <f t="shared" si="225"/>
        <v>October</v>
      </c>
      <c r="C4823" s="1" t="str">
        <f t="shared" si="226"/>
        <v>Festive</v>
      </c>
      <c r="D4823" t="s">
        <v>26</v>
      </c>
      <c r="E4823" t="s">
        <v>6</v>
      </c>
      <c r="F4823">
        <v>84.12</v>
      </c>
      <c r="G4823">
        <v>59.83</v>
      </c>
      <c r="H4823">
        <v>0.5</v>
      </c>
      <c r="I4823">
        <f t="shared" si="227"/>
        <v>29.914999999999999</v>
      </c>
    </row>
    <row r="4824" spans="1:9" x14ac:dyDescent="0.3">
      <c r="A4824" s="1">
        <v>45300</v>
      </c>
      <c r="B4824" s="1" t="str">
        <f t="shared" si="225"/>
        <v>January</v>
      </c>
      <c r="C4824" s="1" t="str">
        <f t="shared" si="226"/>
        <v>Winter</v>
      </c>
      <c r="D4824" t="s">
        <v>59</v>
      </c>
      <c r="E4824" t="s">
        <v>6</v>
      </c>
      <c r="F4824">
        <v>17.3</v>
      </c>
      <c r="G4824">
        <v>15.47</v>
      </c>
      <c r="H4824">
        <v>4</v>
      </c>
      <c r="I4824">
        <f t="shared" si="227"/>
        <v>61.88</v>
      </c>
    </row>
    <row r="4825" spans="1:9" x14ac:dyDescent="0.3">
      <c r="A4825" s="1">
        <v>45626</v>
      </c>
      <c r="B4825" s="1" t="str">
        <f t="shared" si="225"/>
        <v>November</v>
      </c>
      <c r="C4825" s="1" t="str">
        <f t="shared" si="226"/>
        <v>Festive</v>
      </c>
      <c r="D4825" t="s">
        <v>22</v>
      </c>
      <c r="E4825" t="s">
        <v>23</v>
      </c>
      <c r="F4825">
        <v>177.88</v>
      </c>
      <c r="G4825">
        <v>156.85</v>
      </c>
      <c r="H4825">
        <v>3</v>
      </c>
      <c r="I4825">
        <f t="shared" si="227"/>
        <v>470.54999999999995</v>
      </c>
    </row>
    <row r="4826" spans="1:9" x14ac:dyDescent="0.3">
      <c r="A4826" s="1">
        <v>45348</v>
      </c>
      <c r="B4826" s="1" t="str">
        <f t="shared" si="225"/>
        <v>February</v>
      </c>
      <c r="C4826" s="1" t="str">
        <f t="shared" si="226"/>
        <v>Winter</v>
      </c>
      <c r="D4826" t="s">
        <v>46</v>
      </c>
      <c r="E4826" t="s">
        <v>6</v>
      </c>
      <c r="F4826">
        <v>0.66</v>
      </c>
      <c r="G4826">
        <v>0.55000000000000004</v>
      </c>
      <c r="H4826">
        <v>100</v>
      </c>
      <c r="I4826">
        <f t="shared" si="227"/>
        <v>55.000000000000007</v>
      </c>
    </row>
    <row r="4827" spans="1:9" x14ac:dyDescent="0.3">
      <c r="A4827" s="1">
        <v>45610</v>
      </c>
      <c r="B4827" s="1" t="str">
        <f t="shared" si="225"/>
        <v>November</v>
      </c>
      <c r="C4827" s="1" t="str">
        <f t="shared" si="226"/>
        <v>Festive</v>
      </c>
      <c r="D4827" t="s">
        <v>46</v>
      </c>
      <c r="E4827" t="s">
        <v>6</v>
      </c>
      <c r="F4827">
        <v>0.64</v>
      </c>
      <c r="G4827">
        <v>0.44</v>
      </c>
      <c r="H4827">
        <v>50</v>
      </c>
      <c r="I4827">
        <f t="shared" si="227"/>
        <v>22</v>
      </c>
    </row>
    <row r="4828" spans="1:9" x14ac:dyDescent="0.3">
      <c r="A4828" s="1">
        <v>45583</v>
      </c>
      <c r="B4828" s="1" t="str">
        <f t="shared" si="225"/>
        <v>October</v>
      </c>
      <c r="C4828" s="1" t="str">
        <f t="shared" si="226"/>
        <v>Festive</v>
      </c>
      <c r="D4828" t="s">
        <v>36</v>
      </c>
      <c r="E4828" t="s">
        <v>35</v>
      </c>
      <c r="F4828">
        <v>7.0000000000000007E-2</v>
      </c>
      <c r="G4828">
        <v>7.0000000000000007E-2</v>
      </c>
      <c r="H4828">
        <v>1000</v>
      </c>
      <c r="I4828">
        <f t="shared" si="227"/>
        <v>70</v>
      </c>
    </row>
    <row r="4829" spans="1:9" x14ac:dyDescent="0.3">
      <c r="A4829" s="1">
        <v>45584</v>
      </c>
      <c r="B4829" s="1" t="str">
        <f t="shared" si="225"/>
        <v>October</v>
      </c>
      <c r="C4829" s="1" t="str">
        <f t="shared" si="226"/>
        <v>Festive</v>
      </c>
      <c r="D4829" t="s">
        <v>3</v>
      </c>
      <c r="E4829" t="s">
        <v>4</v>
      </c>
      <c r="F4829">
        <v>147.18</v>
      </c>
      <c r="G4829">
        <v>130.81</v>
      </c>
      <c r="H4829">
        <v>5</v>
      </c>
      <c r="I4829">
        <f t="shared" si="227"/>
        <v>654.04999999999995</v>
      </c>
    </row>
    <row r="4830" spans="1:9" x14ac:dyDescent="0.3">
      <c r="A4830" s="1">
        <v>45507</v>
      </c>
      <c r="B4830" s="1" t="str">
        <f t="shared" si="225"/>
        <v>August</v>
      </c>
      <c r="C4830" s="1" t="str">
        <f t="shared" si="226"/>
        <v>Monsoon</v>
      </c>
      <c r="D4830" t="s">
        <v>3</v>
      </c>
      <c r="E4830" t="s">
        <v>4</v>
      </c>
      <c r="F4830">
        <v>190.01</v>
      </c>
      <c r="G4830">
        <v>134.19</v>
      </c>
      <c r="H4830">
        <v>3</v>
      </c>
      <c r="I4830">
        <f t="shared" si="227"/>
        <v>402.57</v>
      </c>
    </row>
    <row r="4831" spans="1:9" x14ac:dyDescent="0.3">
      <c r="A4831" s="1">
        <v>45594</v>
      </c>
      <c r="B4831" s="1" t="str">
        <f t="shared" si="225"/>
        <v>October</v>
      </c>
      <c r="C4831" s="1" t="str">
        <f t="shared" si="226"/>
        <v>Festive</v>
      </c>
      <c r="D4831" t="s">
        <v>39</v>
      </c>
      <c r="E4831" t="s">
        <v>11</v>
      </c>
      <c r="F4831">
        <v>486.87</v>
      </c>
      <c r="G4831">
        <v>386.35</v>
      </c>
      <c r="H4831">
        <v>10</v>
      </c>
      <c r="I4831">
        <f t="shared" si="227"/>
        <v>3863.5</v>
      </c>
    </row>
    <row r="4832" spans="1:9" x14ac:dyDescent="0.3">
      <c r="A4832" s="1">
        <v>45583</v>
      </c>
      <c r="B4832" s="1" t="str">
        <f t="shared" si="225"/>
        <v>October</v>
      </c>
      <c r="C4832" s="1" t="str">
        <f t="shared" si="226"/>
        <v>Festive</v>
      </c>
      <c r="D4832" t="s">
        <v>54</v>
      </c>
      <c r="E4832" t="s">
        <v>6</v>
      </c>
      <c r="F4832">
        <v>0.15</v>
      </c>
      <c r="G4832">
        <v>0.1</v>
      </c>
      <c r="H4832">
        <v>1000</v>
      </c>
      <c r="I4832">
        <f t="shared" si="227"/>
        <v>100</v>
      </c>
    </row>
    <row r="4833" spans="1:9" x14ac:dyDescent="0.3">
      <c r="A4833" s="1">
        <v>45655</v>
      </c>
      <c r="B4833" s="1" t="str">
        <f t="shared" si="225"/>
        <v>December</v>
      </c>
      <c r="C4833" s="1" t="str">
        <f t="shared" si="226"/>
        <v>Festive</v>
      </c>
      <c r="D4833" t="s">
        <v>38</v>
      </c>
      <c r="E4833" t="s">
        <v>23</v>
      </c>
      <c r="F4833">
        <v>363.38</v>
      </c>
      <c r="G4833">
        <v>293.39</v>
      </c>
      <c r="H4833">
        <v>0.25</v>
      </c>
      <c r="I4833">
        <f t="shared" si="227"/>
        <v>73.347499999999997</v>
      </c>
    </row>
    <row r="4834" spans="1:9" x14ac:dyDescent="0.3">
      <c r="A4834" s="1">
        <v>45485</v>
      </c>
      <c r="B4834" s="1" t="str">
        <f t="shared" si="225"/>
        <v>July</v>
      </c>
      <c r="C4834" s="1" t="str">
        <f t="shared" si="226"/>
        <v>Monsoon</v>
      </c>
      <c r="D4834" t="s">
        <v>16</v>
      </c>
      <c r="E4834" t="s">
        <v>17</v>
      </c>
      <c r="F4834">
        <v>2.71</v>
      </c>
      <c r="G4834">
        <v>1.99</v>
      </c>
      <c r="H4834">
        <v>5000</v>
      </c>
      <c r="I4834">
        <f t="shared" si="227"/>
        <v>9950</v>
      </c>
    </row>
    <row r="4835" spans="1:9" x14ac:dyDescent="0.3">
      <c r="A4835" s="1">
        <v>45509</v>
      </c>
      <c r="B4835" s="1" t="str">
        <f t="shared" si="225"/>
        <v>August</v>
      </c>
      <c r="C4835" s="1" t="str">
        <f t="shared" si="226"/>
        <v>Monsoon</v>
      </c>
      <c r="D4835" t="s">
        <v>15</v>
      </c>
      <c r="E4835" t="s">
        <v>14</v>
      </c>
      <c r="F4835">
        <v>36.729999999999997</v>
      </c>
      <c r="G4835">
        <v>27.13</v>
      </c>
      <c r="H4835">
        <v>12</v>
      </c>
      <c r="I4835">
        <f t="shared" si="227"/>
        <v>325.56</v>
      </c>
    </row>
    <row r="4836" spans="1:9" x14ac:dyDescent="0.3">
      <c r="A4836" s="1">
        <v>45655</v>
      </c>
      <c r="B4836" s="1" t="str">
        <f t="shared" si="225"/>
        <v>December</v>
      </c>
      <c r="C4836" s="1" t="str">
        <f t="shared" si="226"/>
        <v>Festive</v>
      </c>
      <c r="D4836" t="s">
        <v>9</v>
      </c>
      <c r="E4836" t="s">
        <v>6</v>
      </c>
      <c r="F4836">
        <v>0.88</v>
      </c>
      <c r="G4836">
        <v>0.72</v>
      </c>
      <c r="H4836">
        <v>200</v>
      </c>
      <c r="I4836">
        <f t="shared" si="227"/>
        <v>144</v>
      </c>
    </row>
    <row r="4837" spans="1:9" x14ac:dyDescent="0.3">
      <c r="A4837" s="1">
        <v>45640</v>
      </c>
      <c r="B4837" s="1" t="str">
        <f t="shared" si="225"/>
        <v>December</v>
      </c>
      <c r="C4837" s="1" t="str">
        <f t="shared" si="226"/>
        <v>Festive</v>
      </c>
      <c r="D4837" t="s">
        <v>38</v>
      </c>
      <c r="E4837" t="s">
        <v>23</v>
      </c>
      <c r="F4837">
        <v>275.18</v>
      </c>
      <c r="G4837">
        <v>197.45</v>
      </c>
      <c r="H4837">
        <v>10</v>
      </c>
      <c r="I4837">
        <f t="shared" si="227"/>
        <v>1974.5</v>
      </c>
    </row>
    <row r="4838" spans="1:9" x14ac:dyDescent="0.3">
      <c r="A4838" s="1">
        <v>45642</v>
      </c>
      <c r="B4838" s="1" t="str">
        <f t="shared" si="225"/>
        <v>December</v>
      </c>
      <c r="C4838" s="1" t="str">
        <f t="shared" si="226"/>
        <v>Festive</v>
      </c>
      <c r="D4838" t="s">
        <v>49</v>
      </c>
      <c r="E4838" t="s">
        <v>4</v>
      </c>
      <c r="F4838">
        <v>112.76</v>
      </c>
      <c r="G4838">
        <v>103.22</v>
      </c>
      <c r="H4838">
        <v>10</v>
      </c>
      <c r="I4838">
        <f t="shared" si="227"/>
        <v>1032.2</v>
      </c>
    </row>
    <row r="4839" spans="1:9" x14ac:dyDescent="0.3">
      <c r="A4839" s="1">
        <v>45307</v>
      </c>
      <c r="B4839" s="1" t="str">
        <f t="shared" si="225"/>
        <v>January</v>
      </c>
      <c r="C4839" s="1" t="str">
        <f t="shared" si="226"/>
        <v>Winter</v>
      </c>
      <c r="D4839" t="s">
        <v>58</v>
      </c>
      <c r="E4839" t="s">
        <v>33</v>
      </c>
      <c r="F4839">
        <v>0.05</v>
      </c>
      <c r="G4839">
        <v>0.04</v>
      </c>
      <c r="H4839">
        <v>1500</v>
      </c>
      <c r="I4839">
        <f t="shared" si="227"/>
        <v>60</v>
      </c>
    </row>
    <row r="4840" spans="1:9" x14ac:dyDescent="0.3">
      <c r="A4840" s="1">
        <v>45584</v>
      </c>
      <c r="B4840" s="1" t="str">
        <f t="shared" si="225"/>
        <v>October</v>
      </c>
      <c r="C4840" s="1" t="str">
        <f t="shared" si="226"/>
        <v>Festive</v>
      </c>
      <c r="D4840" t="s">
        <v>28</v>
      </c>
      <c r="E4840" t="s">
        <v>29</v>
      </c>
      <c r="F4840">
        <v>168.51</v>
      </c>
      <c r="G4840">
        <v>146.46</v>
      </c>
      <c r="H4840">
        <v>3</v>
      </c>
      <c r="I4840">
        <f t="shared" si="227"/>
        <v>439.38</v>
      </c>
    </row>
    <row r="4841" spans="1:9" x14ac:dyDescent="0.3">
      <c r="A4841" s="1">
        <v>45575</v>
      </c>
      <c r="B4841" s="1" t="str">
        <f t="shared" si="225"/>
        <v>October</v>
      </c>
      <c r="C4841" s="1" t="str">
        <f t="shared" si="226"/>
        <v>Festive</v>
      </c>
      <c r="D4841" t="s">
        <v>10</v>
      </c>
      <c r="E4841" t="s">
        <v>11</v>
      </c>
      <c r="F4841">
        <v>409.48</v>
      </c>
      <c r="G4841">
        <v>388.48</v>
      </c>
      <c r="H4841">
        <v>5</v>
      </c>
      <c r="I4841">
        <f t="shared" si="227"/>
        <v>1942.4</v>
      </c>
    </row>
    <row r="4842" spans="1:9" x14ac:dyDescent="0.3">
      <c r="A4842" s="1">
        <v>45619</v>
      </c>
      <c r="B4842" s="1" t="str">
        <f t="shared" si="225"/>
        <v>November</v>
      </c>
      <c r="C4842" s="1" t="str">
        <f t="shared" si="226"/>
        <v>Festive</v>
      </c>
      <c r="D4842" t="s">
        <v>54</v>
      </c>
      <c r="E4842" t="s">
        <v>6</v>
      </c>
      <c r="F4842">
        <v>0.59</v>
      </c>
      <c r="G4842">
        <v>0.45</v>
      </c>
      <c r="H4842">
        <v>500</v>
      </c>
      <c r="I4842">
        <f t="shared" si="227"/>
        <v>225</v>
      </c>
    </row>
    <row r="4843" spans="1:9" x14ac:dyDescent="0.3">
      <c r="A4843" s="1">
        <v>45589</v>
      </c>
      <c r="B4843" s="1" t="str">
        <f t="shared" si="225"/>
        <v>October</v>
      </c>
      <c r="C4843" s="1" t="str">
        <f t="shared" si="226"/>
        <v>Festive</v>
      </c>
      <c r="D4843" t="s">
        <v>56</v>
      </c>
      <c r="E4843" t="s">
        <v>29</v>
      </c>
      <c r="F4843">
        <v>237.11</v>
      </c>
      <c r="G4843">
        <v>177.97</v>
      </c>
      <c r="H4843">
        <v>1</v>
      </c>
      <c r="I4843">
        <f t="shared" si="227"/>
        <v>177.97</v>
      </c>
    </row>
    <row r="4844" spans="1:9" x14ac:dyDescent="0.3">
      <c r="A4844" s="1">
        <v>45363</v>
      </c>
      <c r="B4844" s="1" t="str">
        <f t="shared" si="225"/>
        <v>March</v>
      </c>
      <c r="C4844" s="1" t="str">
        <f t="shared" si="226"/>
        <v>Winter</v>
      </c>
      <c r="D4844" t="s">
        <v>47</v>
      </c>
      <c r="E4844" t="s">
        <v>6</v>
      </c>
      <c r="F4844">
        <v>110.38</v>
      </c>
      <c r="G4844">
        <v>73.84</v>
      </c>
      <c r="H4844">
        <v>10</v>
      </c>
      <c r="I4844">
        <f t="shared" si="227"/>
        <v>738.40000000000009</v>
      </c>
    </row>
    <row r="4845" spans="1:9" x14ac:dyDescent="0.3">
      <c r="A4845" s="1">
        <v>45445</v>
      </c>
      <c r="B4845" s="1" t="str">
        <f t="shared" si="225"/>
        <v>June</v>
      </c>
      <c r="C4845" s="1" t="str">
        <f t="shared" si="226"/>
        <v>Summer</v>
      </c>
      <c r="D4845" t="s">
        <v>37</v>
      </c>
      <c r="E4845" t="s">
        <v>33</v>
      </c>
      <c r="F4845">
        <v>7.0000000000000007E-2</v>
      </c>
      <c r="G4845">
        <v>0.05</v>
      </c>
      <c r="H4845">
        <v>200</v>
      </c>
      <c r="I4845">
        <f t="shared" si="227"/>
        <v>10</v>
      </c>
    </row>
    <row r="4846" spans="1:9" x14ac:dyDescent="0.3">
      <c r="A4846" s="1">
        <v>45464</v>
      </c>
      <c r="B4846" s="1" t="str">
        <f t="shared" si="225"/>
        <v>June</v>
      </c>
      <c r="C4846" s="1" t="str">
        <f t="shared" si="226"/>
        <v>Summer</v>
      </c>
      <c r="D4846" t="s">
        <v>52</v>
      </c>
      <c r="E4846" t="s">
        <v>42</v>
      </c>
      <c r="F4846">
        <v>0.06</v>
      </c>
      <c r="G4846">
        <v>0.06</v>
      </c>
      <c r="H4846">
        <v>1500</v>
      </c>
      <c r="I4846">
        <f t="shared" si="227"/>
        <v>90</v>
      </c>
    </row>
    <row r="4847" spans="1:9" x14ac:dyDescent="0.3">
      <c r="A4847" s="1">
        <v>45298</v>
      </c>
      <c r="B4847" s="1" t="str">
        <f t="shared" si="225"/>
        <v>January</v>
      </c>
      <c r="C4847" s="1" t="str">
        <f t="shared" si="226"/>
        <v>Winter</v>
      </c>
      <c r="D4847" t="s">
        <v>56</v>
      </c>
      <c r="E4847" t="s">
        <v>29</v>
      </c>
      <c r="F4847">
        <v>183.27</v>
      </c>
      <c r="G4847">
        <v>135.16999999999999</v>
      </c>
      <c r="H4847">
        <v>12</v>
      </c>
      <c r="I4847">
        <f t="shared" si="227"/>
        <v>1622.04</v>
      </c>
    </row>
    <row r="4848" spans="1:9" x14ac:dyDescent="0.3">
      <c r="A4848" s="1">
        <v>45585</v>
      </c>
      <c r="B4848" s="1" t="str">
        <f t="shared" si="225"/>
        <v>October</v>
      </c>
      <c r="C4848" s="1" t="str">
        <f t="shared" si="226"/>
        <v>Festive</v>
      </c>
      <c r="D4848" t="s">
        <v>31</v>
      </c>
      <c r="E4848" t="s">
        <v>11</v>
      </c>
      <c r="F4848">
        <v>581.25</v>
      </c>
      <c r="G4848">
        <v>405.68</v>
      </c>
      <c r="H4848">
        <v>3</v>
      </c>
      <c r="I4848">
        <f t="shared" si="227"/>
        <v>1217.04</v>
      </c>
    </row>
    <row r="4849" spans="1:9" x14ac:dyDescent="0.3">
      <c r="A4849" s="1">
        <v>45648</v>
      </c>
      <c r="B4849" s="1" t="str">
        <f t="shared" si="225"/>
        <v>December</v>
      </c>
      <c r="C4849" s="1" t="str">
        <f t="shared" si="226"/>
        <v>Festive</v>
      </c>
      <c r="D4849" t="s">
        <v>32</v>
      </c>
      <c r="E4849" t="s">
        <v>33</v>
      </c>
      <c r="F4849">
        <v>0.06</v>
      </c>
      <c r="G4849">
        <v>0.04</v>
      </c>
      <c r="H4849">
        <v>1000</v>
      </c>
      <c r="I4849">
        <f t="shared" si="227"/>
        <v>40</v>
      </c>
    </row>
    <row r="4850" spans="1:9" x14ac:dyDescent="0.3">
      <c r="A4850" s="1">
        <v>45588</v>
      </c>
      <c r="B4850" s="1" t="str">
        <f t="shared" si="225"/>
        <v>October</v>
      </c>
      <c r="C4850" s="1" t="str">
        <f t="shared" si="226"/>
        <v>Festive</v>
      </c>
      <c r="D4850" t="s">
        <v>59</v>
      </c>
      <c r="E4850" t="s">
        <v>6</v>
      </c>
      <c r="F4850">
        <v>19.32</v>
      </c>
      <c r="G4850">
        <v>17.55</v>
      </c>
      <c r="H4850">
        <v>24</v>
      </c>
      <c r="I4850">
        <f t="shared" si="227"/>
        <v>421.20000000000005</v>
      </c>
    </row>
    <row r="4851" spans="1:9" x14ac:dyDescent="0.3">
      <c r="A4851" s="1">
        <v>45297</v>
      </c>
      <c r="B4851" s="1" t="str">
        <f t="shared" si="225"/>
        <v>January</v>
      </c>
      <c r="C4851" s="1" t="str">
        <f t="shared" si="226"/>
        <v>Winter</v>
      </c>
      <c r="D4851" t="s">
        <v>50</v>
      </c>
      <c r="E4851" t="s">
        <v>6</v>
      </c>
      <c r="F4851">
        <v>0.23</v>
      </c>
      <c r="G4851">
        <v>0.18</v>
      </c>
      <c r="H4851">
        <v>350</v>
      </c>
      <c r="I4851">
        <f t="shared" si="227"/>
        <v>63</v>
      </c>
    </row>
    <row r="4852" spans="1:9" x14ac:dyDescent="0.3">
      <c r="A4852" s="1">
        <v>45620</v>
      </c>
      <c r="B4852" s="1" t="str">
        <f t="shared" si="225"/>
        <v>November</v>
      </c>
      <c r="C4852" s="1" t="str">
        <f t="shared" si="226"/>
        <v>Festive</v>
      </c>
      <c r="D4852" t="s">
        <v>3</v>
      </c>
      <c r="E4852" t="s">
        <v>4</v>
      </c>
      <c r="F4852">
        <v>109.98</v>
      </c>
      <c r="G4852">
        <v>83.85</v>
      </c>
      <c r="H4852">
        <v>1</v>
      </c>
      <c r="I4852">
        <f t="shared" si="227"/>
        <v>83.85</v>
      </c>
    </row>
    <row r="4853" spans="1:9" x14ac:dyDescent="0.3">
      <c r="A4853" s="1">
        <v>45524</v>
      </c>
      <c r="B4853" s="1" t="str">
        <f t="shared" si="225"/>
        <v>August</v>
      </c>
      <c r="C4853" s="1" t="str">
        <f t="shared" si="226"/>
        <v>Monsoon</v>
      </c>
      <c r="D4853" t="s">
        <v>16</v>
      </c>
      <c r="E4853" t="s">
        <v>17</v>
      </c>
      <c r="F4853">
        <v>5.9</v>
      </c>
      <c r="G4853">
        <v>4.99</v>
      </c>
      <c r="H4853">
        <v>200</v>
      </c>
      <c r="I4853">
        <f t="shared" si="227"/>
        <v>998</v>
      </c>
    </row>
    <row r="4854" spans="1:9" x14ac:dyDescent="0.3">
      <c r="A4854" s="1">
        <v>45424</v>
      </c>
      <c r="B4854" s="1" t="str">
        <f t="shared" si="225"/>
        <v>May</v>
      </c>
      <c r="C4854" s="1" t="str">
        <f t="shared" si="226"/>
        <v>Summer</v>
      </c>
      <c r="D4854" t="s">
        <v>28</v>
      </c>
      <c r="E4854" t="s">
        <v>29</v>
      </c>
      <c r="F4854">
        <v>57.46</v>
      </c>
      <c r="G4854">
        <v>48.67</v>
      </c>
      <c r="H4854">
        <v>24</v>
      </c>
      <c r="I4854">
        <f t="shared" si="227"/>
        <v>1168.08</v>
      </c>
    </row>
    <row r="4855" spans="1:9" x14ac:dyDescent="0.3">
      <c r="A4855" s="1">
        <v>45548</v>
      </c>
      <c r="B4855" s="1" t="str">
        <f t="shared" si="225"/>
        <v>September</v>
      </c>
      <c r="C4855" s="1" t="str">
        <f t="shared" si="226"/>
        <v>Monsoon</v>
      </c>
      <c r="D4855" t="s">
        <v>43</v>
      </c>
      <c r="E4855" t="s">
        <v>6</v>
      </c>
      <c r="F4855">
        <v>89.42</v>
      </c>
      <c r="G4855">
        <v>69.77</v>
      </c>
      <c r="H4855">
        <v>10</v>
      </c>
      <c r="I4855">
        <f t="shared" si="227"/>
        <v>697.69999999999993</v>
      </c>
    </row>
    <row r="4856" spans="1:9" x14ac:dyDescent="0.3">
      <c r="A4856" s="1">
        <v>45595</v>
      </c>
      <c r="B4856" s="1" t="str">
        <f t="shared" si="225"/>
        <v>October</v>
      </c>
      <c r="C4856" s="1" t="str">
        <f t="shared" si="226"/>
        <v>Festive</v>
      </c>
      <c r="D4856" t="s">
        <v>52</v>
      </c>
      <c r="E4856" t="s">
        <v>42</v>
      </c>
      <c r="F4856">
        <v>0.26</v>
      </c>
      <c r="G4856">
        <v>0.23</v>
      </c>
      <c r="H4856">
        <v>50</v>
      </c>
      <c r="I4856">
        <f t="shared" si="227"/>
        <v>11.5</v>
      </c>
    </row>
    <row r="4857" spans="1:9" x14ac:dyDescent="0.3">
      <c r="A4857" s="1">
        <v>45372</v>
      </c>
      <c r="B4857" s="1" t="str">
        <f t="shared" si="225"/>
        <v>March</v>
      </c>
      <c r="C4857" s="1" t="str">
        <f t="shared" si="226"/>
        <v>Winter</v>
      </c>
      <c r="D4857" t="s">
        <v>48</v>
      </c>
      <c r="E4857" t="s">
        <v>6</v>
      </c>
      <c r="F4857">
        <v>48.21</v>
      </c>
      <c r="G4857">
        <v>38.369999999999997</v>
      </c>
      <c r="H4857">
        <v>0.5</v>
      </c>
      <c r="I4857">
        <f t="shared" si="227"/>
        <v>19.184999999999999</v>
      </c>
    </row>
    <row r="4858" spans="1:9" x14ac:dyDescent="0.3">
      <c r="A4858" s="1">
        <v>45577</v>
      </c>
      <c r="B4858" s="1" t="str">
        <f t="shared" si="225"/>
        <v>October</v>
      </c>
      <c r="C4858" s="1" t="str">
        <f t="shared" si="226"/>
        <v>Festive</v>
      </c>
      <c r="D4858" t="s">
        <v>52</v>
      </c>
      <c r="E4858" t="s">
        <v>42</v>
      </c>
      <c r="F4858">
        <v>0.28000000000000003</v>
      </c>
      <c r="G4858">
        <v>0.21</v>
      </c>
      <c r="H4858">
        <v>1000</v>
      </c>
      <c r="I4858">
        <f t="shared" si="227"/>
        <v>210</v>
      </c>
    </row>
    <row r="4859" spans="1:9" x14ac:dyDescent="0.3">
      <c r="A4859" s="1">
        <v>45356</v>
      </c>
      <c r="B4859" s="1" t="str">
        <f t="shared" si="225"/>
        <v>March</v>
      </c>
      <c r="C4859" s="1" t="str">
        <f t="shared" si="226"/>
        <v>Winter</v>
      </c>
      <c r="D4859" t="s">
        <v>25</v>
      </c>
      <c r="E4859" t="s">
        <v>6</v>
      </c>
      <c r="F4859">
        <v>51.63</v>
      </c>
      <c r="G4859">
        <v>36.229999999999997</v>
      </c>
      <c r="H4859">
        <v>0.25</v>
      </c>
      <c r="I4859">
        <f t="shared" si="227"/>
        <v>9.0574999999999992</v>
      </c>
    </row>
    <row r="4860" spans="1:9" x14ac:dyDescent="0.3">
      <c r="A4860" s="1">
        <v>45497</v>
      </c>
      <c r="B4860" s="1" t="str">
        <f t="shared" si="225"/>
        <v>July</v>
      </c>
      <c r="C4860" s="1" t="str">
        <f t="shared" si="226"/>
        <v>Monsoon</v>
      </c>
      <c r="D4860" t="s">
        <v>15</v>
      </c>
      <c r="E4860" t="s">
        <v>14</v>
      </c>
      <c r="F4860">
        <v>27.79</v>
      </c>
      <c r="G4860">
        <v>24.17</v>
      </c>
      <c r="H4860">
        <v>24</v>
      </c>
      <c r="I4860">
        <f t="shared" si="227"/>
        <v>580.08000000000004</v>
      </c>
    </row>
    <row r="4861" spans="1:9" x14ac:dyDescent="0.3">
      <c r="A4861" s="1">
        <v>45404</v>
      </c>
      <c r="B4861" s="1" t="str">
        <f t="shared" si="225"/>
        <v>April</v>
      </c>
      <c r="C4861" s="1" t="str">
        <f t="shared" si="226"/>
        <v>Summer</v>
      </c>
      <c r="D4861" t="s">
        <v>18</v>
      </c>
      <c r="E4861" t="s">
        <v>17</v>
      </c>
      <c r="F4861">
        <v>3.74</v>
      </c>
      <c r="G4861">
        <v>3.29</v>
      </c>
      <c r="H4861">
        <v>2000</v>
      </c>
      <c r="I4861">
        <f t="shared" si="227"/>
        <v>6580</v>
      </c>
    </row>
    <row r="4862" spans="1:9" x14ac:dyDescent="0.3">
      <c r="A4862" s="1">
        <v>45637</v>
      </c>
      <c r="B4862" s="1" t="str">
        <f t="shared" si="225"/>
        <v>December</v>
      </c>
      <c r="C4862" s="1" t="str">
        <f t="shared" si="226"/>
        <v>Festive</v>
      </c>
      <c r="D4862" t="s">
        <v>45</v>
      </c>
      <c r="E4862" t="s">
        <v>23</v>
      </c>
      <c r="F4862">
        <v>181.15</v>
      </c>
      <c r="G4862">
        <v>152.57</v>
      </c>
      <c r="H4862">
        <v>10</v>
      </c>
      <c r="I4862">
        <f t="shared" si="227"/>
        <v>1525.6999999999998</v>
      </c>
    </row>
    <row r="4863" spans="1:9" x14ac:dyDescent="0.3">
      <c r="A4863" s="1">
        <v>45331</v>
      </c>
      <c r="B4863" s="1" t="str">
        <f t="shared" si="225"/>
        <v>February</v>
      </c>
      <c r="C4863" s="1" t="str">
        <f t="shared" si="226"/>
        <v>Winter</v>
      </c>
      <c r="D4863" t="s">
        <v>16</v>
      </c>
      <c r="E4863" t="s">
        <v>17</v>
      </c>
      <c r="F4863">
        <v>2.57</v>
      </c>
      <c r="G4863">
        <v>1.95</v>
      </c>
      <c r="H4863">
        <v>2000</v>
      </c>
      <c r="I4863">
        <f t="shared" si="227"/>
        <v>3900</v>
      </c>
    </row>
    <row r="4864" spans="1:9" x14ac:dyDescent="0.3">
      <c r="A4864" s="1">
        <v>45531</v>
      </c>
      <c r="B4864" s="1" t="str">
        <f t="shared" si="225"/>
        <v>August</v>
      </c>
      <c r="C4864" s="1" t="str">
        <f t="shared" si="226"/>
        <v>Monsoon</v>
      </c>
      <c r="D4864" t="s">
        <v>55</v>
      </c>
      <c r="E4864" t="s">
        <v>35</v>
      </c>
      <c r="F4864">
        <v>0.57999999999999996</v>
      </c>
      <c r="G4864">
        <v>0.42</v>
      </c>
      <c r="H4864">
        <v>500</v>
      </c>
      <c r="I4864">
        <f t="shared" si="227"/>
        <v>210</v>
      </c>
    </row>
    <row r="4865" spans="1:9" x14ac:dyDescent="0.3">
      <c r="A4865" s="1">
        <v>45499</v>
      </c>
      <c r="B4865" s="1" t="str">
        <f t="shared" si="225"/>
        <v>July</v>
      </c>
      <c r="C4865" s="1" t="str">
        <f t="shared" si="226"/>
        <v>Monsoon</v>
      </c>
      <c r="D4865" t="s">
        <v>20</v>
      </c>
      <c r="E4865" t="s">
        <v>6</v>
      </c>
      <c r="F4865">
        <v>62.93</v>
      </c>
      <c r="G4865">
        <v>43.72</v>
      </c>
      <c r="H4865">
        <v>3</v>
      </c>
      <c r="I4865">
        <f t="shared" si="227"/>
        <v>131.16</v>
      </c>
    </row>
    <row r="4866" spans="1:9" x14ac:dyDescent="0.3">
      <c r="A4866" s="1">
        <v>45376</v>
      </c>
      <c r="B4866" s="1" t="str">
        <f t="shared" si="225"/>
        <v>March</v>
      </c>
      <c r="C4866" s="1" t="str">
        <f t="shared" si="226"/>
        <v>Winter</v>
      </c>
      <c r="D4866" t="s">
        <v>43</v>
      </c>
      <c r="E4866" t="s">
        <v>6</v>
      </c>
      <c r="F4866">
        <v>113</v>
      </c>
      <c r="G4866">
        <v>77.3</v>
      </c>
      <c r="H4866">
        <v>0.5</v>
      </c>
      <c r="I4866">
        <f t="shared" si="227"/>
        <v>38.65</v>
      </c>
    </row>
    <row r="4867" spans="1:9" x14ac:dyDescent="0.3">
      <c r="A4867" s="1">
        <v>45613</v>
      </c>
      <c r="B4867" s="1" t="str">
        <f t="shared" ref="B4867:B4930" si="228">TEXT(A4867,"MMMM")</f>
        <v>November</v>
      </c>
      <c r="C4867" s="1" t="str">
        <f t="shared" ref="C4867:C4930" si="229">IF(OR(MONTH(A4867)=10,MONTH(A4867)=11,MONTH(A4867)=12),"Festive",
IF(OR(MONTH(A4867)=1,MONTH(A4867)=2,MONTH(A4867)=3),"Winter",
IF(OR(MONTH(A4867)=4,MONTH(A4867)=5,MONTH(A4867)=6),"Summer",
"Monsoon")))</f>
        <v>Festive</v>
      </c>
      <c r="D4867" t="s">
        <v>25</v>
      </c>
      <c r="E4867" t="s">
        <v>6</v>
      </c>
      <c r="F4867">
        <v>27.43</v>
      </c>
      <c r="G4867">
        <v>22.76</v>
      </c>
      <c r="H4867">
        <v>0.25</v>
      </c>
      <c r="I4867">
        <f t="shared" ref="I4867:I4930" si="230">H4867*G4867</f>
        <v>5.69</v>
      </c>
    </row>
    <row r="4868" spans="1:9" x14ac:dyDescent="0.3">
      <c r="A4868" s="1">
        <v>45391</v>
      </c>
      <c r="B4868" s="1" t="str">
        <f t="shared" si="228"/>
        <v>April</v>
      </c>
      <c r="C4868" s="1" t="str">
        <f t="shared" si="229"/>
        <v>Summer</v>
      </c>
      <c r="D4868" t="s">
        <v>57</v>
      </c>
      <c r="E4868" t="s">
        <v>42</v>
      </c>
      <c r="F4868">
        <v>0.16</v>
      </c>
      <c r="G4868">
        <v>0.11</v>
      </c>
      <c r="H4868">
        <v>1000</v>
      </c>
      <c r="I4868">
        <f t="shared" si="230"/>
        <v>110</v>
      </c>
    </row>
    <row r="4869" spans="1:9" x14ac:dyDescent="0.3">
      <c r="A4869" s="1">
        <v>45579</v>
      </c>
      <c r="B4869" s="1" t="str">
        <f t="shared" si="228"/>
        <v>October</v>
      </c>
      <c r="C4869" s="1" t="str">
        <f t="shared" si="229"/>
        <v>Festive</v>
      </c>
      <c r="D4869" t="s">
        <v>56</v>
      </c>
      <c r="E4869" t="s">
        <v>29</v>
      </c>
      <c r="F4869">
        <v>253.84</v>
      </c>
      <c r="G4869">
        <v>239.97</v>
      </c>
      <c r="H4869">
        <v>6</v>
      </c>
      <c r="I4869">
        <f t="shared" si="230"/>
        <v>1439.82</v>
      </c>
    </row>
    <row r="4870" spans="1:9" x14ac:dyDescent="0.3">
      <c r="A4870" s="1">
        <v>45643</v>
      </c>
      <c r="B4870" s="1" t="str">
        <f t="shared" si="228"/>
        <v>December</v>
      </c>
      <c r="C4870" s="1" t="str">
        <f t="shared" si="229"/>
        <v>Festive</v>
      </c>
      <c r="D4870" t="s">
        <v>15</v>
      </c>
      <c r="E4870" t="s">
        <v>14</v>
      </c>
      <c r="F4870">
        <v>41.26</v>
      </c>
      <c r="G4870">
        <v>31.71</v>
      </c>
      <c r="H4870">
        <v>10</v>
      </c>
      <c r="I4870">
        <f t="shared" si="230"/>
        <v>317.10000000000002</v>
      </c>
    </row>
    <row r="4871" spans="1:9" x14ac:dyDescent="0.3">
      <c r="A4871" s="1">
        <v>45463</v>
      </c>
      <c r="B4871" s="1" t="str">
        <f t="shared" si="228"/>
        <v>June</v>
      </c>
      <c r="C4871" s="1" t="str">
        <f t="shared" si="229"/>
        <v>Summer</v>
      </c>
      <c r="D4871" t="s">
        <v>40</v>
      </c>
      <c r="E4871" t="s">
        <v>29</v>
      </c>
      <c r="F4871">
        <v>441.02</v>
      </c>
      <c r="G4871">
        <v>295.89999999999998</v>
      </c>
      <c r="H4871">
        <v>4</v>
      </c>
      <c r="I4871">
        <f t="shared" si="230"/>
        <v>1183.5999999999999</v>
      </c>
    </row>
    <row r="4872" spans="1:9" x14ac:dyDescent="0.3">
      <c r="A4872" s="1">
        <v>45602</v>
      </c>
      <c r="B4872" s="1" t="str">
        <f t="shared" si="228"/>
        <v>November</v>
      </c>
      <c r="C4872" s="1" t="str">
        <f t="shared" si="229"/>
        <v>Festive</v>
      </c>
      <c r="D4872" t="s">
        <v>45</v>
      </c>
      <c r="E4872" t="s">
        <v>23</v>
      </c>
      <c r="F4872">
        <v>228.65</v>
      </c>
      <c r="G4872">
        <v>175.04</v>
      </c>
      <c r="H4872">
        <v>10</v>
      </c>
      <c r="I4872">
        <f t="shared" si="230"/>
        <v>1750.3999999999999</v>
      </c>
    </row>
    <row r="4873" spans="1:9" x14ac:dyDescent="0.3">
      <c r="A4873" s="1">
        <v>45579</v>
      </c>
      <c r="B4873" s="1" t="str">
        <f t="shared" si="228"/>
        <v>October</v>
      </c>
      <c r="C4873" s="1" t="str">
        <f t="shared" si="229"/>
        <v>Festive</v>
      </c>
      <c r="D4873" t="s">
        <v>34</v>
      </c>
      <c r="E4873" t="s">
        <v>35</v>
      </c>
      <c r="F4873">
        <v>0.67</v>
      </c>
      <c r="G4873">
        <v>0.46</v>
      </c>
      <c r="H4873">
        <v>1500</v>
      </c>
      <c r="I4873">
        <f t="shared" si="230"/>
        <v>690</v>
      </c>
    </row>
    <row r="4874" spans="1:9" x14ac:dyDescent="0.3">
      <c r="A4874" s="1">
        <v>45642</v>
      </c>
      <c r="B4874" s="1" t="str">
        <f t="shared" si="228"/>
        <v>December</v>
      </c>
      <c r="C4874" s="1" t="str">
        <f t="shared" si="229"/>
        <v>Festive</v>
      </c>
      <c r="D4874" t="s">
        <v>27</v>
      </c>
      <c r="E4874" t="s">
        <v>4</v>
      </c>
      <c r="F4874">
        <v>83.56</v>
      </c>
      <c r="G4874">
        <v>57.82</v>
      </c>
      <c r="H4874">
        <v>0.25</v>
      </c>
      <c r="I4874">
        <f t="shared" si="230"/>
        <v>14.455</v>
      </c>
    </row>
    <row r="4875" spans="1:9" x14ac:dyDescent="0.3">
      <c r="A4875" s="1">
        <v>45605</v>
      </c>
      <c r="B4875" s="1" t="str">
        <f t="shared" si="228"/>
        <v>November</v>
      </c>
      <c r="C4875" s="1" t="str">
        <f t="shared" si="229"/>
        <v>Festive</v>
      </c>
      <c r="D4875" t="s">
        <v>48</v>
      </c>
      <c r="E4875" t="s">
        <v>6</v>
      </c>
      <c r="F4875">
        <v>77.48</v>
      </c>
      <c r="G4875">
        <v>67.86</v>
      </c>
      <c r="H4875">
        <v>0.25</v>
      </c>
      <c r="I4875">
        <f t="shared" si="230"/>
        <v>16.965</v>
      </c>
    </row>
    <row r="4876" spans="1:9" x14ac:dyDescent="0.3">
      <c r="A4876" s="1">
        <v>45591</v>
      </c>
      <c r="B4876" s="1" t="str">
        <f t="shared" si="228"/>
        <v>October</v>
      </c>
      <c r="C4876" s="1" t="str">
        <f t="shared" si="229"/>
        <v>Festive</v>
      </c>
      <c r="D4876" t="s">
        <v>19</v>
      </c>
      <c r="E4876" t="s">
        <v>14</v>
      </c>
      <c r="F4876">
        <v>25.67</v>
      </c>
      <c r="G4876">
        <v>21.9</v>
      </c>
      <c r="H4876">
        <v>2</v>
      </c>
      <c r="I4876">
        <f t="shared" si="230"/>
        <v>43.8</v>
      </c>
    </row>
    <row r="4877" spans="1:9" x14ac:dyDescent="0.3">
      <c r="A4877" s="1">
        <v>45308</v>
      </c>
      <c r="B4877" s="1" t="str">
        <f t="shared" si="228"/>
        <v>January</v>
      </c>
      <c r="C4877" s="1" t="str">
        <f t="shared" si="229"/>
        <v>Winter</v>
      </c>
      <c r="D4877" t="s">
        <v>32</v>
      </c>
      <c r="E4877" t="s">
        <v>33</v>
      </c>
      <c r="F4877">
        <v>7.0000000000000007E-2</v>
      </c>
      <c r="G4877">
        <v>0.06</v>
      </c>
      <c r="H4877">
        <v>500</v>
      </c>
      <c r="I4877">
        <f t="shared" si="230"/>
        <v>30</v>
      </c>
    </row>
    <row r="4878" spans="1:9" x14ac:dyDescent="0.3">
      <c r="A4878" s="1">
        <v>45576</v>
      </c>
      <c r="B4878" s="1" t="str">
        <f t="shared" si="228"/>
        <v>October</v>
      </c>
      <c r="C4878" s="1" t="str">
        <f t="shared" si="229"/>
        <v>Festive</v>
      </c>
      <c r="D4878" t="s">
        <v>56</v>
      </c>
      <c r="E4878" t="s">
        <v>29</v>
      </c>
      <c r="F4878">
        <v>190.03</v>
      </c>
      <c r="G4878">
        <v>161.94999999999999</v>
      </c>
      <c r="H4878">
        <v>1</v>
      </c>
      <c r="I4878">
        <f t="shared" si="230"/>
        <v>161.94999999999999</v>
      </c>
    </row>
    <row r="4879" spans="1:9" x14ac:dyDescent="0.3">
      <c r="A4879" s="1">
        <v>45314</v>
      </c>
      <c r="B4879" s="1" t="str">
        <f t="shared" si="228"/>
        <v>January</v>
      </c>
      <c r="C4879" s="1" t="str">
        <f t="shared" si="229"/>
        <v>Winter</v>
      </c>
      <c r="D4879" t="s">
        <v>13</v>
      </c>
      <c r="E4879" t="s">
        <v>14</v>
      </c>
      <c r="F4879">
        <v>62.17</v>
      </c>
      <c r="G4879">
        <v>42.35</v>
      </c>
      <c r="H4879">
        <v>10</v>
      </c>
      <c r="I4879">
        <f t="shared" si="230"/>
        <v>423.5</v>
      </c>
    </row>
    <row r="4880" spans="1:9" x14ac:dyDescent="0.3">
      <c r="A4880" s="1">
        <v>45539</v>
      </c>
      <c r="B4880" s="1" t="str">
        <f t="shared" si="228"/>
        <v>September</v>
      </c>
      <c r="C4880" s="1" t="str">
        <f t="shared" si="229"/>
        <v>Monsoon</v>
      </c>
      <c r="D4880" t="s">
        <v>19</v>
      </c>
      <c r="E4880" t="s">
        <v>14</v>
      </c>
      <c r="F4880">
        <v>34.200000000000003</v>
      </c>
      <c r="G4880">
        <v>32.04</v>
      </c>
      <c r="H4880">
        <v>3</v>
      </c>
      <c r="I4880">
        <f t="shared" si="230"/>
        <v>96.12</v>
      </c>
    </row>
    <row r="4881" spans="1:9" x14ac:dyDescent="0.3">
      <c r="A4881" s="1">
        <v>45606</v>
      </c>
      <c r="B4881" s="1" t="str">
        <f t="shared" si="228"/>
        <v>November</v>
      </c>
      <c r="C4881" s="1" t="str">
        <f t="shared" si="229"/>
        <v>Festive</v>
      </c>
      <c r="D4881" t="s">
        <v>47</v>
      </c>
      <c r="E4881" t="s">
        <v>6</v>
      </c>
      <c r="F4881">
        <v>72.03</v>
      </c>
      <c r="G4881">
        <v>49.35</v>
      </c>
      <c r="H4881">
        <v>10</v>
      </c>
      <c r="I4881">
        <f t="shared" si="230"/>
        <v>493.5</v>
      </c>
    </row>
    <row r="4882" spans="1:9" x14ac:dyDescent="0.3">
      <c r="A4882" s="1">
        <v>45605</v>
      </c>
      <c r="B4882" s="1" t="str">
        <f t="shared" si="228"/>
        <v>November</v>
      </c>
      <c r="C4882" s="1" t="str">
        <f t="shared" si="229"/>
        <v>Festive</v>
      </c>
      <c r="D4882" t="s">
        <v>49</v>
      </c>
      <c r="E4882" t="s">
        <v>4</v>
      </c>
      <c r="F4882">
        <v>151.12</v>
      </c>
      <c r="G4882">
        <v>135.94999999999999</v>
      </c>
      <c r="H4882">
        <v>3</v>
      </c>
      <c r="I4882">
        <f t="shared" si="230"/>
        <v>407.84999999999997</v>
      </c>
    </row>
    <row r="4883" spans="1:9" x14ac:dyDescent="0.3">
      <c r="A4883" s="1">
        <v>45611</v>
      </c>
      <c r="B4883" s="1" t="str">
        <f t="shared" si="228"/>
        <v>November</v>
      </c>
      <c r="C4883" s="1" t="str">
        <f t="shared" si="229"/>
        <v>Festive</v>
      </c>
      <c r="D4883" t="s">
        <v>12</v>
      </c>
      <c r="E4883" t="s">
        <v>6</v>
      </c>
      <c r="F4883">
        <v>0.19</v>
      </c>
      <c r="G4883">
        <v>0.13</v>
      </c>
      <c r="H4883">
        <v>250</v>
      </c>
      <c r="I4883">
        <f t="shared" si="230"/>
        <v>32.5</v>
      </c>
    </row>
    <row r="4884" spans="1:9" x14ac:dyDescent="0.3">
      <c r="A4884" s="1">
        <v>45495</v>
      </c>
      <c r="B4884" s="1" t="str">
        <f t="shared" si="228"/>
        <v>July</v>
      </c>
      <c r="C4884" s="1" t="str">
        <f t="shared" si="229"/>
        <v>Monsoon</v>
      </c>
      <c r="D4884" t="s">
        <v>30</v>
      </c>
      <c r="E4884" t="s">
        <v>6</v>
      </c>
      <c r="F4884">
        <v>45.8</v>
      </c>
      <c r="G4884">
        <v>39.93</v>
      </c>
      <c r="H4884">
        <v>3</v>
      </c>
      <c r="I4884">
        <f t="shared" si="230"/>
        <v>119.78999999999999</v>
      </c>
    </row>
    <row r="4885" spans="1:9" x14ac:dyDescent="0.3">
      <c r="A4885" s="1">
        <v>45453</v>
      </c>
      <c r="B4885" s="1" t="str">
        <f t="shared" si="228"/>
        <v>June</v>
      </c>
      <c r="C4885" s="1" t="str">
        <f t="shared" si="229"/>
        <v>Summer</v>
      </c>
      <c r="D4885" t="s">
        <v>3</v>
      </c>
      <c r="E4885" t="s">
        <v>4</v>
      </c>
      <c r="F4885">
        <v>93.94</v>
      </c>
      <c r="G4885">
        <v>88.35</v>
      </c>
      <c r="H4885">
        <v>5</v>
      </c>
      <c r="I4885">
        <f t="shared" si="230"/>
        <v>441.75</v>
      </c>
    </row>
    <row r="4886" spans="1:9" x14ac:dyDescent="0.3">
      <c r="A4886" s="1">
        <v>45474</v>
      </c>
      <c r="B4886" s="1" t="str">
        <f t="shared" si="228"/>
        <v>July</v>
      </c>
      <c r="C4886" s="1" t="str">
        <f t="shared" si="229"/>
        <v>Monsoon</v>
      </c>
      <c r="D4886" t="s">
        <v>36</v>
      </c>
      <c r="E4886" t="s">
        <v>35</v>
      </c>
      <c r="F4886">
        <v>0.31</v>
      </c>
      <c r="G4886">
        <v>0.25</v>
      </c>
      <c r="H4886">
        <v>500</v>
      </c>
      <c r="I4886">
        <f t="shared" si="230"/>
        <v>125</v>
      </c>
    </row>
    <row r="4887" spans="1:9" x14ac:dyDescent="0.3">
      <c r="A4887" s="1">
        <v>45341</v>
      </c>
      <c r="B4887" s="1" t="str">
        <f t="shared" si="228"/>
        <v>February</v>
      </c>
      <c r="C4887" s="1" t="str">
        <f t="shared" si="229"/>
        <v>Winter</v>
      </c>
      <c r="D4887" t="s">
        <v>16</v>
      </c>
      <c r="E4887" t="s">
        <v>17</v>
      </c>
      <c r="F4887">
        <v>4.4800000000000004</v>
      </c>
      <c r="G4887">
        <v>3.74</v>
      </c>
      <c r="H4887">
        <v>500</v>
      </c>
      <c r="I4887">
        <f t="shared" si="230"/>
        <v>1870</v>
      </c>
    </row>
    <row r="4888" spans="1:9" x14ac:dyDescent="0.3">
      <c r="A4888" s="1">
        <v>45630</v>
      </c>
      <c r="B4888" s="1" t="str">
        <f t="shared" si="228"/>
        <v>December</v>
      </c>
      <c r="C4888" s="1" t="str">
        <f t="shared" si="229"/>
        <v>Festive</v>
      </c>
      <c r="D4888" t="s">
        <v>56</v>
      </c>
      <c r="E4888" t="s">
        <v>29</v>
      </c>
      <c r="F4888">
        <v>270.77</v>
      </c>
      <c r="G4888">
        <v>226.24</v>
      </c>
      <c r="H4888">
        <v>4</v>
      </c>
      <c r="I4888">
        <f t="shared" si="230"/>
        <v>904.96</v>
      </c>
    </row>
    <row r="4889" spans="1:9" x14ac:dyDescent="0.3">
      <c r="A4889" s="1">
        <v>45585</v>
      </c>
      <c r="B4889" s="1" t="str">
        <f t="shared" si="228"/>
        <v>October</v>
      </c>
      <c r="C4889" s="1" t="str">
        <f t="shared" si="229"/>
        <v>Festive</v>
      </c>
      <c r="D4889" t="s">
        <v>20</v>
      </c>
      <c r="E4889" t="s">
        <v>6</v>
      </c>
      <c r="F4889">
        <v>58.4</v>
      </c>
      <c r="G4889">
        <v>49.05</v>
      </c>
      <c r="H4889">
        <v>10</v>
      </c>
      <c r="I4889">
        <f t="shared" si="230"/>
        <v>490.5</v>
      </c>
    </row>
    <row r="4890" spans="1:9" x14ac:dyDescent="0.3">
      <c r="A4890" s="1">
        <v>45614</v>
      </c>
      <c r="B4890" s="1" t="str">
        <f t="shared" si="228"/>
        <v>November</v>
      </c>
      <c r="C4890" s="1" t="str">
        <f t="shared" si="229"/>
        <v>Festive</v>
      </c>
      <c r="D4890" t="s">
        <v>36</v>
      </c>
      <c r="E4890" t="s">
        <v>35</v>
      </c>
      <c r="F4890">
        <v>0.57999999999999996</v>
      </c>
      <c r="G4890">
        <v>0.49</v>
      </c>
      <c r="H4890">
        <v>100</v>
      </c>
      <c r="I4890">
        <f t="shared" si="230"/>
        <v>49</v>
      </c>
    </row>
    <row r="4891" spans="1:9" x14ac:dyDescent="0.3">
      <c r="A4891" s="1">
        <v>45311</v>
      </c>
      <c r="B4891" s="1" t="str">
        <f t="shared" si="228"/>
        <v>January</v>
      </c>
      <c r="C4891" s="1" t="str">
        <f t="shared" si="229"/>
        <v>Winter</v>
      </c>
      <c r="D4891" t="s">
        <v>24</v>
      </c>
      <c r="E4891" t="s">
        <v>6</v>
      </c>
      <c r="F4891">
        <v>0.28999999999999998</v>
      </c>
      <c r="G4891">
        <v>0.26</v>
      </c>
      <c r="H4891">
        <v>750</v>
      </c>
      <c r="I4891">
        <f t="shared" si="230"/>
        <v>195</v>
      </c>
    </row>
    <row r="4892" spans="1:9" x14ac:dyDescent="0.3">
      <c r="A4892" s="1">
        <v>45585</v>
      </c>
      <c r="B4892" s="1" t="str">
        <f t="shared" si="228"/>
        <v>October</v>
      </c>
      <c r="C4892" s="1" t="str">
        <f t="shared" si="229"/>
        <v>Festive</v>
      </c>
      <c r="D4892" t="s">
        <v>56</v>
      </c>
      <c r="E4892" t="s">
        <v>29</v>
      </c>
      <c r="F4892">
        <v>47.68</v>
      </c>
      <c r="G4892">
        <v>41.03</v>
      </c>
      <c r="H4892">
        <v>1</v>
      </c>
      <c r="I4892">
        <f t="shared" si="230"/>
        <v>41.03</v>
      </c>
    </row>
    <row r="4893" spans="1:9" x14ac:dyDescent="0.3">
      <c r="A4893" s="1">
        <v>45332</v>
      </c>
      <c r="B4893" s="1" t="str">
        <f t="shared" si="228"/>
        <v>February</v>
      </c>
      <c r="C4893" s="1" t="str">
        <f t="shared" si="229"/>
        <v>Winter</v>
      </c>
      <c r="D4893" t="s">
        <v>5</v>
      </c>
      <c r="E4893" t="s">
        <v>6</v>
      </c>
      <c r="F4893">
        <v>99.27</v>
      </c>
      <c r="G4893">
        <v>67.59</v>
      </c>
      <c r="H4893">
        <v>5</v>
      </c>
      <c r="I4893">
        <f t="shared" si="230"/>
        <v>337.95000000000005</v>
      </c>
    </row>
    <row r="4894" spans="1:9" x14ac:dyDescent="0.3">
      <c r="A4894" s="1">
        <v>45339</v>
      </c>
      <c r="B4894" s="1" t="str">
        <f t="shared" si="228"/>
        <v>February</v>
      </c>
      <c r="C4894" s="1" t="str">
        <f t="shared" si="229"/>
        <v>Winter</v>
      </c>
      <c r="D4894" t="s">
        <v>26</v>
      </c>
      <c r="E4894" t="s">
        <v>6</v>
      </c>
      <c r="F4894">
        <v>47.91</v>
      </c>
      <c r="G4894">
        <v>34.21</v>
      </c>
      <c r="H4894">
        <v>5</v>
      </c>
      <c r="I4894">
        <f t="shared" si="230"/>
        <v>171.05</v>
      </c>
    </row>
    <row r="4895" spans="1:9" x14ac:dyDescent="0.3">
      <c r="A4895" s="1">
        <v>45410</v>
      </c>
      <c r="B4895" s="1" t="str">
        <f t="shared" si="228"/>
        <v>April</v>
      </c>
      <c r="C4895" s="1" t="str">
        <f t="shared" si="229"/>
        <v>Summer</v>
      </c>
      <c r="D4895" t="s">
        <v>47</v>
      </c>
      <c r="E4895" t="s">
        <v>6</v>
      </c>
      <c r="F4895">
        <v>98.79</v>
      </c>
      <c r="G4895">
        <v>79.569999999999993</v>
      </c>
      <c r="H4895">
        <v>5</v>
      </c>
      <c r="I4895">
        <f t="shared" si="230"/>
        <v>397.84999999999997</v>
      </c>
    </row>
    <row r="4896" spans="1:9" x14ac:dyDescent="0.3">
      <c r="A4896" s="1">
        <v>45364</v>
      </c>
      <c r="B4896" s="1" t="str">
        <f t="shared" si="228"/>
        <v>March</v>
      </c>
      <c r="C4896" s="1" t="str">
        <f t="shared" si="229"/>
        <v>Winter</v>
      </c>
      <c r="D4896" t="s">
        <v>10</v>
      </c>
      <c r="E4896" t="s">
        <v>11</v>
      </c>
      <c r="F4896">
        <v>500.85</v>
      </c>
      <c r="G4896">
        <v>385.25</v>
      </c>
      <c r="H4896">
        <v>3</v>
      </c>
      <c r="I4896">
        <f t="shared" si="230"/>
        <v>1155.75</v>
      </c>
    </row>
    <row r="4897" spans="1:9" x14ac:dyDescent="0.3">
      <c r="A4897" s="1">
        <v>45374</v>
      </c>
      <c r="B4897" s="1" t="str">
        <f t="shared" si="228"/>
        <v>March</v>
      </c>
      <c r="C4897" s="1" t="str">
        <f t="shared" si="229"/>
        <v>Winter</v>
      </c>
      <c r="D4897" t="s">
        <v>9</v>
      </c>
      <c r="E4897" t="s">
        <v>6</v>
      </c>
      <c r="F4897">
        <v>0.65</v>
      </c>
      <c r="G4897">
        <v>0.57999999999999996</v>
      </c>
      <c r="H4897">
        <v>750</v>
      </c>
      <c r="I4897">
        <f t="shared" si="230"/>
        <v>434.99999999999994</v>
      </c>
    </row>
    <row r="4898" spans="1:9" x14ac:dyDescent="0.3">
      <c r="A4898" s="1">
        <v>45548</v>
      </c>
      <c r="B4898" s="1" t="str">
        <f t="shared" si="228"/>
        <v>September</v>
      </c>
      <c r="C4898" s="1" t="str">
        <f t="shared" si="229"/>
        <v>Monsoon</v>
      </c>
      <c r="D4898" t="s">
        <v>28</v>
      </c>
      <c r="E4898" t="s">
        <v>29</v>
      </c>
      <c r="F4898">
        <v>132.59</v>
      </c>
      <c r="G4898">
        <v>92.8</v>
      </c>
      <c r="H4898">
        <v>5</v>
      </c>
      <c r="I4898">
        <f t="shared" si="230"/>
        <v>464</v>
      </c>
    </row>
    <row r="4899" spans="1:9" x14ac:dyDescent="0.3">
      <c r="A4899" s="1">
        <v>45559</v>
      </c>
      <c r="B4899" s="1" t="str">
        <f t="shared" si="228"/>
        <v>September</v>
      </c>
      <c r="C4899" s="1" t="str">
        <f t="shared" si="229"/>
        <v>Monsoon</v>
      </c>
      <c r="D4899" t="s">
        <v>5</v>
      </c>
      <c r="E4899" t="s">
        <v>6</v>
      </c>
      <c r="F4899">
        <v>32.58</v>
      </c>
      <c r="G4899">
        <v>29.56</v>
      </c>
      <c r="H4899">
        <v>5</v>
      </c>
      <c r="I4899">
        <f t="shared" si="230"/>
        <v>147.79999999999998</v>
      </c>
    </row>
    <row r="4900" spans="1:9" x14ac:dyDescent="0.3">
      <c r="A4900" s="1">
        <v>45466</v>
      </c>
      <c r="B4900" s="1" t="str">
        <f t="shared" si="228"/>
        <v>June</v>
      </c>
      <c r="C4900" s="1" t="str">
        <f t="shared" si="229"/>
        <v>Summer</v>
      </c>
      <c r="D4900" t="s">
        <v>34</v>
      </c>
      <c r="E4900" t="s">
        <v>35</v>
      </c>
      <c r="F4900">
        <v>0.33</v>
      </c>
      <c r="G4900">
        <v>0.25</v>
      </c>
      <c r="H4900">
        <v>750</v>
      </c>
      <c r="I4900">
        <f t="shared" si="230"/>
        <v>187.5</v>
      </c>
    </row>
    <row r="4901" spans="1:9" x14ac:dyDescent="0.3">
      <c r="A4901" s="1">
        <v>45359</v>
      </c>
      <c r="B4901" s="1" t="str">
        <f t="shared" si="228"/>
        <v>March</v>
      </c>
      <c r="C4901" s="1" t="str">
        <f t="shared" si="229"/>
        <v>Winter</v>
      </c>
      <c r="D4901" t="s">
        <v>54</v>
      </c>
      <c r="E4901" t="s">
        <v>6</v>
      </c>
      <c r="F4901">
        <v>0.1</v>
      </c>
      <c r="G4901">
        <v>7.0000000000000007E-2</v>
      </c>
      <c r="H4901">
        <v>200</v>
      </c>
      <c r="I4901">
        <f t="shared" si="230"/>
        <v>14.000000000000002</v>
      </c>
    </row>
    <row r="4902" spans="1:9" x14ac:dyDescent="0.3">
      <c r="A4902" s="1">
        <v>45612</v>
      </c>
      <c r="B4902" s="1" t="str">
        <f t="shared" si="228"/>
        <v>November</v>
      </c>
      <c r="C4902" s="1" t="str">
        <f t="shared" si="229"/>
        <v>Festive</v>
      </c>
      <c r="D4902" t="s">
        <v>60</v>
      </c>
      <c r="E4902" t="s">
        <v>17</v>
      </c>
      <c r="F4902">
        <v>1.41</v>
      </c>
      <c r="G4902">
        <v>1.19</v>
      </c>
      <c r="H4902">
        <v>5000</v>
      </c>
      <c r="I4902">
        <f t="shared" si="230"/>
        <v>5950</v>
      </c>
    </row>
    <row r="4903" spans="1:9" x14ac:dyDescent="0.3">
      <c r="A4903" s="1">
        <v>45512</v>
      </c>
      <c r="B4903" s="1" t="str">
        <f t="shared" si="228"/>
        <v>August</v>
      </c>
      <c r="C4903" s="1" t="str">
        <f t="shared" si="229"/>
        <v>Monsoon</v>
      </c>
      <c r="D4903" t="s">
        <v>7</v>
      </c>
      <c r="E4903" t="s">
        <v>6</v>
      </c>
      <c r="F4903">
        <v>55.34</v>
      </c>
      <c r="G4903">
        <v>47.25</v>
      </c>
      <c r="H4903">
        <v>1</v>
      </c>
      <c r="I4903">
        <f t="shared" si="230"/>
        <v>47.25</v>
      </c>
    </row>
    <row r="4904" spans="1:9" x14ac:dyDescent="0.3">
      <c r="A4904" s="1">
        <v>45657</v>
      </c>
      <c r="B4904" s="1" t="str">
        <f t="shared" si="228"/>
        <v>December</v>
      </c>
      <c r="C4904" s="1" t="str">
        <f t="shared" si="229"/>
        <v>Festive</v>
      </c>
      <c r="D4904" t="s">
        <v>8</v>
      </c>
      <c r="E4904" t="s">
        <v>6</v>
      </c>
      <c r="F4904">
        <v>17.21</v>
      </c>
      <c r="G4904">
        <v>14.22</v>
      </c>
      <c r="H4904">
        <v>6</v>
      </c>
      <c r="I4904">
        <f t="shared" si="230"/>
        <v>85.320000000000007</v>
      </c>
    </row>
    <row r="4905" spans="1:9" x14ac:dyDescent="0.3">
      <c r="A4905" s="1">
        <v>45490</v>
      </c>
      <c r="B4905" s="1" t="str">
        <f t="shared" si="228"/>
        <v>July</v>
      </c>
      <c r="C4905" s="1" t="str">
        <f t="shared" si="229"/>
        <v>Monsoon</v>
      </c>
      <c r="D4905" t="s">
        <v>47</v>
      </c>
      <c r="E4905" t="s">
        <v>6</v>
      </c>
      <c r="F4905">
        <v>151.6</v>
      </c>
      <c r="G4905">
        <v>109.91</v>
      </c>
      <c r="H4905">
        <v>1</v>
      </c>
      <c r="I4905">
        <f t="shared" si="230"/>
        <v>109.91</v>
      </c>
    </row>
    <row r="4906" spans="1:9" x14ac:dyDescent="0.3">
      <c r="A4906" s="1">
        <v>45644</v>
      </c>
      <c r="B4906" s="1" t="str">
        <f t="shared" si="228"/>
        <v>December</v>
      </c>
      <c r="C4906" s="1" t="str">
        <f t="shared" si="229"/>
        <v>Festive</v>
      </c>
      <c r="D4906" t="s">
        <v>24</v>
      </c>
      <c r="E4906" t="s">
        <v>6</v>
      </c>
      <c r="F4906">
        <v>0.22</v>
      </c>
      <c r="G4906">
        <v>0.16</v>
      </c>
      <c r="H4906">
        <v>500</v>
      </c>
      <c r="I4906">
        <f t="shared" si="230"/>
        <v>80</v>
      </c>
    </row>
    <row r="4907" spans="1:9" x14ac:dyDescent="0.3">
      <c r="A4907" s="1">
        <v>45370</v>
      </c>
      <c r="B4907" s="1" t="str">
        <f t="shared" si="228"/>
        <v>March</v>
      </c>
      <c r="C4907" s="1" t="str">
        <f t="shared" si="229"/>
        <v>Winter</v>
      </c>
      <c r="D4907" t="s">
        <v>50</v>
      </c>
      <c r="E4907" t="s">
        <v>6</v>
      </c>
      <c r="F4907">
        <v>0.25</v>
      </c>
      <c r="G4907">
        <v>0.21</v>
      </c>
      <c r="H4907">
        <v>200</v>
      </c>
      <c r="I4907">
        <f t="shared" si="230"/>
        <v>42</v>
      </c>
    </row>
    <row r="4908" spans="1:9" x14ac:dyDescent="0.3">
      <c r="A4908" s="1">
        <v>45546</v>
      </c>
      <c r="B4908" s="1" t="str">
        <f t="shared" si="228"/>
        <v>September</v>
      </c>
      <c r="C4908" s="1" t="str">
        <f t="shared" si="229"/>
        <v>Monsoon</v>
      </c>
      <c r="D4908" t="s">
        <v>40</v>
      </c>
      <c r="E4908" t="s">
        <v>29</v>
      </c>
      <c r="F4908">
        <v>120.18</v>
      </c>
      <c r="G4908">
        <v>101.83</v>
      </c>
      <c r="H4908">
        <v>12</v>
      </c>
      <c r="I4908">
        <f t="shared" si="230"/>
        <v>1221.96</v>
      </c>
    </row>
    <row r="4909" spans="1:9" x14ac:dyDescent="0.3">
      <c r="A4909" s="1">
        <v>45567</v>
      </c>
      <c r="B4909" s="1" t="str">
        <f t="shared" si="228"/>
        <v>October</v>
      </c>
      <c r="C4909" s="1" t="str">
        <f t="shared" si="229"/>
        <v>Festive</v>
      </c>
      <c r="D4909" t="s">
        <v>56</v>
      </c>
      <c r="E4909" t="s">
        <v>29</v>
      </c>
      <c r="F4909">
        <v>59.28</v>
      </c>
      <c r="G4909">
        <v>51.36</v>
      </c>
      <c r="H4909">
        <v>4</v>
      </c>
      <c r="I4909">
        <f t="shared" si="230"/>
        <v>205.44</v>
      </c>
    </row>
    <row r="4910" spans="1:9" x14ac:dyDescent="0.3">
      <c r="A4910" s="1">
        <v>45605</v>
      </c>
      <c r="B4910" s="1" t="str">
        <f t="shared" si="228"/>
        <v>November</v>
      </c>
      <c r="C4910" s="1" t="str">
        <f t="shared" si="229"/>
        <v>Festive</v>
      </c>
      <c r="D4910" t="s">
        <v>34</v>
      </c>
      <c r="E4910" t="s">
        <v>35</v>
      </c>
      <c r="F4910">
        <v>0.03</v>
      </c>
      <c r="G4910">
        <v>0.03</v>
      </c>
      <c r="H4910">
        <v>2000</v>
      </c>
      <c r="I4910">
        <f t="shared" si="230"/>
        <v>60</v>
      </c>
    </row>
    <row r="4911" spans="1:9" x14ac:dyDescent="0.3">
      <c r="A4911" s="1">
        <v>45336</v>
      </c>
      <c r="B4911" s="1" t="str">
        <f t="shared" si="228"/>
        <v>February</v>
      </c>
      <c r="C4911" s="1" t="str">
        <f t="shared" si="229"/>
        <v>Winter</v>
      </c>
      <c r="D4911" t="s">
        <v>60</v>
      </c>
      <c r="E4911" t="s">
        <v>17</v>
      </c>
      <c r="F4911">
        <v>3.88</v>
      </c>
      <c r="G4911">
        <v>2.69</v>
      </c>
      <c r="H4911">
        <v>350</v>
      </c>
      <c r="I4911">
        <f t="shared" si="230"/>
        <v>941.5</v>
      </c>
    </row>
    <row r="4912" spans="1:9" x14ac:dyDescent="0.3">
      <c r="A4912" s="1">
        <v>45524</v>
      </c>
      <c r="B4912" s="1" t="str">
        <f t="shared" si="228"/>
        <v>August</v>
      </c>
      <c r="C4912" s="1" t="str">
        <f t="shared" si="229"/>
        <v>Monsoon</v>
      </c>
      <c r="D4912" t="s">
        <v>26</v>
      </c>
      <c r="E4912" t="s">
        <v>6</v>
      </c>
      <c r="F4912">
        <v>46.07</v>
      </c>
      <c r="G4912">
        <v>34.380000000000003</v>
      </c>
      <c r="H4912">
        <v>5</v>
      </c>
      <c r="I4912">
        <f t="shared" si="230"/>
        <v>171.9</v>
      </c>
    </row>
    <row r="4913" spans="1:9" x14ac:dyDescent="0.3">
      <c r="A4913" s="1">
        <v>45603</v>
      </c>
      <c r="B4913" s="1" t="str">
        <f t="shared" si="228"/>
        <v>November</v>
      </c>
      <c r="C4913" s="1" t="str">
        <f t="shared" si="229"/>
        <v>Festive</v>
      </c>
      <c r="D4913" t="s">
        <v>56</v>
      </c>
      <c r="E4913" t="s">
        <v>29</v>
      </c>
      <c r="F4913">
        <v>183.93</v>
      </c>
      <c r="G4913">
        <v>172.41</v>
      </c>
      <c r="H4913">
        <v>3</v>
      </c>
      <c r="I4913">
        <f t="shared" si="230"/>
        <v>517.23</v>
      </c>
    </row>
    <row r="4914" spans="1:9" x14ac:dyDescent="0.3">
      <c r="A4914" s="1">
        <v>45601</v>
      </c>
      <c r="B4914" s="1" t="str">
        <f t="shared" si="228"/>
        <v>November</v>
      </c>
      <c r="C4914" s="1" t="str">
        <f t="shared" si="229"/>
        <v>Festive</v>
      </c>
      <c r="D4914" t="s">
        <v>55</v>
      </c>
      <c r="E4914" t="s">
        <v>35</v>
      </c>
      <c r="F4914">
        <v>0.32</v>
      </c>
      <c r="G4914">
        <v>0.28000000000000003</v>
      </c>
      <c r="H4914">
        <v>2000</v>
      </c>
      <c r="I4914">
        <f t="shared" si="230"/>
        <v>560</v>
      </c>
    </row>
    <row r="4915" spans="1:9" x14ac:dyDescent="0.3">
      <c r="A4915" s="1">
        <v>45472</v>
      </c>
      <c r="B4915" s="1" t="str">
        <f t="shared" si="228"/>
        <v>June</v>
      </c>
      <c r="C4915" s="1" t="str">
        <f t="shared" si="229"/>
        <v>Summer</v>
      </c>
      <c r="D4915" t="s">
        <v>18</v>
      </c>
      <c r="E4915" t="s">
        <v>17</v>
      </c>
      <c r="F4915">
        <v>2.72</v>
      </c>
      <c r="G4915">
        <v>2.41</v>
      </c>
      <c r="H4915">
        <v>200</v>
      </c>
      <c r="I4915">
        <f t="shared" si="230"/>
        <v>482</v>
      </c>
    </row>
    <row r="4916" spans="1:9" x14ac:dyDescent="0.3">
      <c r="A4916" s="1">
        <v>45588</v>
      </c>
      <c r="B4916" s="1" t="str">
        <f t="shared" si="228"/>
        <v>October</v>
      </c>
      <c r="C4916" s="1" t="str">
        <f t="shared" si="229"/>
        <v>Festive</v>
      </c>
      <c r="D4916" t="s">
        <v>16</v>
      </c>
      <c r="E4916" t="s">
        <v>17</v>
      </c>
      <c r="F4916">
        <v>2.11</v>
      </c>
      <c r="G4916">
        <v>1.79</v>
      </c>
      <c r="H4916">
        <v>1500</v>
      </c>
      <c r="I4916">
        <f t="shared" si="230"/>
        <v>2685</v>
      </c>
    </row>
    <row r="4917" spans="1:9" x14ac:dyDescent="0.3">
      <c r="A4917" s="1">
        <v>45527</v>
      </c>
      <c r="B4917" s="1" t="str">
        <f t="shared" si="228"/>
        <v>August</v>
      </c>
      <c r="C4917" s="1" t="str">
        <f t="shared" si="229"/>
        <v>Monsoon</v>
      </c>
      <c r="D4917" t="s">
        <v>18</v>
      </c>
      <c r="E4917" t="s">
        <v>17</v>
      </c>
      <c r="F4917">
        <v>2.36</v>
      </c>
      <c r="G4917">
        <v>1.74</v>
      </c>
      <c r="H4917">
        <v>1000</v>
      </c>
      <c r="I4917">
        <f t="shared" si="230"/>
        <v>1740</v>
      </c>
    </row>
    <row r="4918" spans="1:9" x14ac:dyDescent="0.3">
      <c r="A4918" s="1">
        <v>45626</v>
      </c>
      <c r="B4918" s="1" t="str">
        <f t="shared" si="228"/>
        <v>November</v>
      </c>
      <c r="C4918" s="1" t="str">
        <f t="shared" si="229"/>
        <v>Festive</v>
      </c>
      <c r="D4918" t="s">
        <v>58</v>
      </c>
      <c r="E4918" t="s">
        <v>33</v>
      </c>
      <c r="F4918">
        <v>0.04</v>
      </c>
      <c r="G4918">
        <v>0.03</v>
      </c>
      <c r="H4918">
        <v>250</v>
      </c>
      <c r="I4918">
        <f t="shared" si="230"/>
        <v>7.5</v>
      </c>
    </row>
    <row r="4919" spans="1:9" x14ac:dyDescent="0.3">
      <c r="A4919" s="1">
        <v>45518</v>
      </c>
      <c r="B4919" s="1" t="str">
        <f t="shared" si="228"/>
        <v>August</v>
      </c>
      <c r="C4919" s="1" t="str">
        <f t="shared" si="229"/>
        <v>Monsoon</v>
      </c>
      <c r="D4919" t="s">
        <v>41</v>
      </c>
      <c r="E4919" t="s">
        <v>42</v>
      </c>
      <c r="F4919">
        <v>0.57999999999999996</v>
      </c>
      <c r="G4919">
        <v>0.51</v>
      </c>
      <c r="H4919">
        <v>750</v>
      </c>
      <c r="I4919">
        <f t="shared" si="230"/>
        <v>382.5</v>
      </c>
    </row>
    <row r="4920" spans="1:9" x14ac:dyDescent="0.3">
      <c r="A4920" s="1">
        <v>45363</v>
      </c>
      <c r="B4920" s="1" t="str">
        <f t="shared" si="228"/>
        <v>March</v>
      </c>
      <c r="C4920" s="1" t="str">
        <f t="shared" si="229"/>
        <v>Winter</v>
      </c>
      <c r="D4920" t="s">
        <v>58</v>
      </c>
      <c r="E4920" t="s">
        <v>33</v>
      </c>
      <c r="F4920">
        <v>0.06</v>
      </c>
      <c r="G4920">
        <v>0.04</v>
      </c>
      <c r="H4920">
        <v>350</v>
      </c>
      <c r="I4920">
        <f t="shared" si="230"/>
        <v>14</v>
      </c>
    </row>
    <row r="4921" spans="1:9" x14ac:dyDescent="0.3">
      <c r="A4921" s="1">
        <v>45541</v>
      </c>
      <c r="B4921" s="1" t="str">
        <f t="shared" si="228"/>
        <v>September</v>
      </c>
      <c r="C4921" s="1" t="str">
        <f t="shared" si="229"/>
        <v>Monsoon</v>
      </c>
      <c r="D4921" t="s">
        <v>34</v>
      </c>
      <c r="E4921" t="s">
        <v>35</v>
      </c>
      <c r="F4921">
        <v>0.09</v>
      </c>
      <c r="G4921">
        <v>7.0000000000000007E-2</v>
      </c>
      <c r="H4921">
        <v>50</v>
      </c>
      <c r="I4921">
        <f t="shared" si="230"/>
        <v>3.5000000000000004</v>
      </c>
    </row>
    <row r="4922" spans="1:9" x14ac:dyDescent="0.3">
      <c r="A4922" s="1">
        <v>45602</v>
      </c>
      <c r="B4922" s="1" t="str">
        <f t="shared" si="228"/>
        <v>November</v>
      </c>
      <c r="C4922" s="1" t="str">
        <f t="shared" si="229"/>
        <v>Festive</v>
      </c>
      <c r="D4922" t="s">
        <v>20</v>
      </c>
      <c r="E4922" t="s">
        <v>6</v>
      </c>
      <c r="F4922">
        <v>63.37</v>
      </c>
      <c r="G4922">
        <v>55.85</v>
      </c>
      <c r="H4922">
        <v>1</v>
      </c>
      <c r="I4922">
        <f t="shared" si="230"/>
        <v>55.85</v>
      </c>
    </row>
    <row r="4923" spans="1:9" x14ac:dyDescent="0.3">
      <c r="A4923" s="1">
        <v>45358</v>
      </c>
      <c r="B4923" s="1" t="str">
        <f t="shared" si="228"/>
        <v>March</v>
      </c>
      <c r="C4923" s="1" t="str">
        <f t="shared" si="229"/>
        <v>Winter</v>
      </c>
      <c r="D4923" t="s">
        <v>10</v>
      </c>
      <c r="E4923" t="s">
        <v>11</v>
      </c>
      <c r="F4923">
        <v>481.87</v>
      </c>
      <c r="G4923">
        <v>348.97</v>
      </c>
      <c r="H4923">
        <v>10</v>
      </c>
      <c r="I4923">
        <f t="shared" si="230"/>
        <v>3489.7000000000003</v>
      </c>
    </row>
    <row r="4924" spans="1:9" x14ac:dyDescent="0.3">
      <c r="A4924" s="1">
        <v>45554</v>
      </c>
      <c r="B4924" s="1" t="str">
        <f t="shared" si="228"/>
        <v>September</v>
      </c>
      <c r="C4924" s="1" t="str">
        <f t="shared" si="229"/>
        <v>Monsoon</v>
      </c>
      <c r="D4924" t="s">
        <v>54</v>
      </c>
      <c r="E4924" t="s">
        <v>6</v>
      </c>
      <c r="F4924">
        <v>0.62</v>
      </c>
      <c r="G4924">
        <v>0.47</v>
      </c>
      <c r="H4924">
        <v>1000</v>
      </c>
      <c r="I4924">
        <f t="shared" si="230"/>
        <v>470</v>
      </c>
    </row>
    <row r="4925" spans="1:9" x14ac:dyDescent="0.3">
      <c r="A4925" s="1">
        <v>45452</v>
      </c>
      <c r="B4925" s="1" t="str">
        <f t="shared" si="228"/>
        <v>June</v>
      </c>
      <c r="C4925" s="1" t="str">
        <f t="shared" si="229"/>
        <v>Summer</v>
      </c>
      <c r="D4925" t="s">
        <v>52</v>
      </c>
      <c r="E4925" t="s">
        <v>42</v>
      </c>
      <c r="F4925">
        <v>0.68</v>
      </c>
      <c r="G4925">
        <v>0.59</v>
      </c>
      <c r="H4925">
        <v>100</v>
      </c>
      <c r="I4925">
        <f t="shared" si="230"/>
        <v>59</v>
      </c>
    </row>
    <row r="4926" spans="1:9" x14ac:dyDescent="0.3">
      <c r="A4926" s="1">
        <v>45653</v>
      </c>
      <c r="B4926" s="1" t="str">
        <f t="shared" si="228"/>
        <v>December</v>
      </c>
      <c r="C4926" s="1" t="str">
        <f t="shared" si="229"/>
        <v>Festive</v>
      </c>
      <c r="D4926" t="s">
        <v>52</v>
      </c>
      <c r="E4926" t="s">
        <v>42</v>
      </c>
      <c r="F4926">
        <v>0.48</v>
      </c>
      <c r="G4926">
        <v>0.37</v>
      </c>
      <c r="H4926">
        <v>200</v>
      </c>
      <c r="I4926">
        <f t="shared" si="230"/>
        <v>74</v>
      </c>
    </row>
    <row r="4927" spans="1:9" x14ac:dyDescent="0.3">
      <c r="A4927" s="1">
        <v>45522</v>
      </c>
      <c r="B4927" s="1" t="str">
        <f t="shared" si="228"/>
        <v>August</v>
      </c>
      <c r="C4927" s="1" t="str">
        <f t="shared" si="229"/>
        <v>Monsoon</v>
      </c>
      <c r="D4927" t="s">
        <v>57</v>
      </c>
      <c r="E4927" t="s">
        <v>42</v>
      </c>
      <c r="F4927">
        <v>0.28000000000000003</v>
      </c>
      <c r="G4927">
        <v>0.19</v>
      </c>
      <c r="H4927">
        <v>1000</v>
      </c>
      <c r="I4927">
        <f t="shared" si="230"/>
        <v>190</v>
      </c>
    </row>
    <row r="4928" spans="1:9" x14ac:dyDescent="0.3">
      <c r="A4928" s="1">
        <v>45653</v>
      </c>
      <c r="B4928" s="1" t="str">
        <f t="shared" si="228"/>
        <v>December</v>
      </c>
      <c r="C4928" s="1" t="str">
        <f t="shared" si="229"/>
        <v>Festive</v>
      </c>
      <c r="D4928" t="s">
        <v>25</v>
      </c>
      <c r="E4928" t="s">
        <v>6</v>
      </c>
      <c r="F4928">
        <v>67.540000000000006</v>
      </c>
      <c r="G4928">
        <v>61.37</v>
      </c>
      <c r="H4928">
        <v>3</v>
      </c>
      <c r="I4928">
        <f t="shared" si="230"/>
        <v>184.10999999999999</v>
      </c>
    </row>
    <row r="4929" spans="1:9" x14ac:dyDescent="0.3">
      <c r="A4929" s="1">
        <v>45648</v>
      </c>
      <c r="B4929" s="1" t="str">
        <f t="shared" si="228"/>
        <v>December</v>
      </c>
      <c r="C4929" s="1" t="str">
        <f t="shared" si="229"/>
        <v>Festive</v>
      </c>
      <c r="D4929" t="s">
        <v>16</v>
      </c>
      <c r="E4929" t="s">
        <v>17</v>
      </c>
      <c r="F4929">
        <v>4.08</v>
      </c>
      <c r="G4929">
        <v>3.22</v>
      </c>
      <c r="H4929">
        <v>4000</v>
      </c>
      <c r="I4929">
        <f t="shared" si="230"/>
        <v>12880</v>
      </c>
    </row>
    <row r="4930" spans="1:9" x14ac:dyDescent="0.3">
      <c r="A4930" s="1">
        <v>45597</v>
      </c>
      <c r="B4930" s="1" t="str">
        <f t="shared" si="228"/>
        <v>November</v>
      </c>
      <c r="C4930" s="1" t="str">
        <f t="shared" si="229"/>
        <v>Festive</v>
      </c>
      <c r="D4930" t="s">
        <v>40</v>
      </c>
      <c r="E4930" t="s">
        <v>29</v>
      </c>
      <c r="F4930">
        <v>236.49</v>
      </c>
      <c r="G4930">
        <v>204.7</v>
      </c>
      <c r="H4930">
        <v>1</v>
      </c>
      <c r="I4930">
        <f t="shared" si="230"/>
        <v>204.7</v>
      </c>
    </row>
    <row r="4931" spans="1:9" x14ac:dyDescent="0.3">
      <c r="A4931" s="1">
        <v>45296</v>
      </c>
      <c r="B4931" s="1" t="str">
        <f t="shared" ref="B4931:B4994" si="231">TEXT(A4931,"MMMM")</f>
        <v>January</v>
      </c>
      <c r="C4931" s="1" t="str">
        <f t="shared" ref="C4931:C4994" si="232">IF(OR(MONTH(A4931)=10,MONTH(A4931)=11,MONTH(A4931)=12),"Festive",
IF(OR(MONTH(A4931)=1,MONTH(A4931)=2,MONTH(A4931)=3),"Winter",
IF(OR(MONTH(A4931)=4,MONTH(A4931)=5,MONTH(A4931)=6),"Summer",
"Monsoon")))</f>
        <v>Winter</v>
      </c>
      <c r="D4931" t="s">
        <v>22</v>
      </c>
      <c r="E4931" t="s">
        <v>23</v>
      </c>
      <c r="F4931">
        <v>158.59</v>
      </c>
      <c r="G4931">
        <v>116.02</v>
      </c>
      <c r="H4931">
        <v>5</v>
      </c>
      <c r="I4931">
        <f t="shared" ref="I4931:I4994" si="233">H4931*G4931</f>
        <v>580.1</v>
      </c>
    </row>
    <row r="4932" spans="1:9" x14ac:dyDescent="0.3">
      <c r="A4932" s="1">
        <v>45579</v>
      </c>
      <c r="B4932" s="1" t="str">
        <f t="shared" si="231"/>
        <v>October</v>
      </c>
      <c r="C4932" s="1" t="str">
        <f t="shared" si="232"/>
        <v>Festive</v>
      </c>
      <c r="D4932" t="s">
        <v>16</v>
      </c>
      <c r="E4932" t="s">
        <v>17</v>
      </c>
      <c r="F4932">
        <v>3.39</v>
      </c>
      <c r="G4932">
        <v>2.64</v>
      </c>
      <c r="H4932">
        <v>4000</v>
      </c>
      <c r="I4932">
        <f t="shared" si="233"/>
        <v>10560</v>
      </c>
    </row>
    <row r="4933" spans="1:9" x14ac:dyDescent="0.3">
      <c r="A4933" s="1">
        <v>45586</v>
      </c>
      <c r="B4933" s="1" t="str">
        <f t="shared" si="231"/>
        <v>October</v>
      </c>
      <c r="C4933" s="1" t="str">
        <f t="shared" si="232"/>
        <v>Festive</v>
      </c>
      <c r="D4933" t="s">
        <v>32</v>
      </c>
      <c r="E4933" t="s">
        <v>33</v>
      </c>
      <c r="F4933">
        <v>0.06</v>
      </c>
      <c r="G4933">
        <v>0.05</v>
      </c>
      <c r="H4933">
        <v>250</v>
      </c>
      <c r="I4933">
        <f t="shared" si="233"/>
        <v>12.5</v>
      </c>
    </row>
    <row r="4934" spans="1:9" x14ac:dyDescent="0.3">
      <c r="A4934" s="1">
        <v>45329</v>
      </c>
      <c r="B4934" s="1" t="str">
        <f t="shared" si="231"/>
        <v>February</v>
      </c>
      <c r="C4934" s="1" t="str">
        <f t="shared" si="232"/>
        <v>Winter</v>
      </c>
      <c r="D4934" t="s">
        <v>46</v>
      </c>
      <c r="E4934" t="s">
        <v>6</v>
      </c>
      <c r="F4934">
        <v>0.94</v>
      </c>
      <c r="G4934">
        <v>0.79</v>
      </c>
      <c r="H4934">
        <v>2000</v>
      </c>
      <c r="I4934">
        <f t="shared" si="233"/>
        <v>1580</v>
      </c>
    </row>
    <row r="4935" spans="1:9" x14ac:dyDescent="0.3">
      <c r="A4935" s="1">
        <v>45625</v>
      </c>
      <c r="B4935" s="1" t="str">
        <f t="shared" si="231"/>
        <v>November</v>
      </c>
      <c r="C4935" s="1" t="str">
        <f t="shared" si="232"/>
        <v>Festive</v>
      </c>
      <c r="D4935" t="s">
        <v>45</v>
      </c>
      <c r="E4935" t="s">
        <v>23</v>
      </c>
      <c r="F4935">
        <v>259.67</v>
      </c>
      <c r="G4935">
        <v>208.22</v>
      </c>
      <c r="H4935">
        <v>3</v>
      </c>
      <c r="I4935">
        <f t="shared" si="233"/>
        <v>624.66</v>
      </c>
    </row>
    <row r="4936" spans="1:9" x14ac:dyDescent="0.3">
      <c r="A4936" s="1">
        <v>45470</v>
      </c>
      <c r="B4936" s="1" t="str">
        <f t="shared" si="231"/>
        <v>June</v>
      </c>
      <c r="C4936" s="1" t="str">
        <f t="shared" si="232"/>
        <v>Summer</v>
      </c>
      <c r="D4936" t="s">
        <v>18</v>
      </c>
      <c r="E4936" t="s">
        <v>17</v>
      </c>
      <c r="F4936">
        <v>6.24</v>
      </c>
      <c r="G4936">
        <v>4.3</v>
      </c>
      <c r="H4936">
        <v>750</v>
      </c>
      <c r="I4936">
        <f t="shared" si="233"/>
        <v>3225</v>
      </c>
    </row>
    <row r="4937" spans="1:9" x14ac:dyDescent="0.3">
      <c r="A4937" s="1">
        <v>45565</v>
      </c>
      <c r="B4937" s="1" t="str">
        <f t="shared" si="231"/>
        <v>September</v>
      </c>
      <c r="C4937" s="1" t="str">
        <f t="shared" si="232"/>
        <v>Monsoon</v>
      </c>
      <c r="D4937" t="s">
        <v>13</v>
      </c>
      <c r="E4937" t="s">
        <v>14</v>
      </c>
      <c r="F4937">
        <v>55.53</v>
      </c>
      <c r="G4937">
        <v>50.17</v>
      </c>
      <c r="H4937">
        <v>6</v>
      </c>
      <c r="I4937">
        <f t="shared" si="233"/>
        <v>301.02</v>
      </c>
    </row>
    <row r="4938" spans="1:9" x14ac:dyDescent="0.3">
      <c r="A4938" s="1">
        <v>45530</v>
      </c>
      <c r="B4938" s="1" t="str">
        <f t="shared" si="231"/>
        <v>August</v>
      </c>
      <c r="C4938" s="1" t="str">
        <f t="shared" si="232"/>
        <v>Monsoon</v>
      </c>
      <c r="D4938" t="s">
        <v>60</v>
      </c>
      <c r="E4938" t="s">
        <v>17</v>
      </c>
      <c r="F4938">
        <v>4.6900000000000004</v>
      </c>
      <c r="G4938">
        <v>4.37</v>
      </c>
      <c r="H4938">
        <v>200</v>
      </c>
      <c r="I4938">
        <f t="shared" si="233"/>
        <v>874</v>
      </c>
    </row>
    <row r="4939" spans="1:9" x14ac:dyDescent="0.3">
      <c r="A4939" s="1">
        <v>45589</v>
      </c>
      <c r="B4939" s="1" t="str">
        <f t="shared" si="231"/>
        <v>October</v>
      </c>
      <c r="C4939" s="1" t="str">
        <f t="shared" si="232"/>
        <v>Festive</v>
      </c>
      <c r="D4939" t="s">
        <v>47</v>
      </c>
      <c r="E4939" t="s">
        <v>6</v>
      </c>
      <c r="F4939">
        <v>125.35</v>
      </c>
      <c r="G4939">
        <v>99.62</v>
      </c>
      <c r="H4939">
        <v>0.25</v>
      </c>
      <c r="I4939">
        <f t="shared" si="233"/>
        <v>24.905000000000001</v>
      </c>
    </row>
    <row r="4940" spans="1:9" x14ac:dyDescent="0.3">
      <c r="A4940" s="1">
        <v>45495</v>
      </c>
      <c r="B4940" s="1" t="str">
        <f t="shared" si="231"/>
        <v>July</v>
      </c>
      <c r="C4940" s="1" t="str">
        <f t="shared" si="232"/>
        <v>Monsoon</v>
      </c>
      <c r="D4940" t="s">
        <v>16</v>
      </c>
      <c r="E4940" t="s">
        <v>17</v>
      </c>
      <c r="F4940">
        <v>4.91</v>
      </c>
      <c r="G4940">
        <v>3.64</v>
      </c>
      <c r="H4940">
        <v>4000</v>
      </c>
      <c r="I4940">
        <f t="shared" si="233"/>
        <v>14560</v>
      </c>
    </row>
    <row r="4941" spans="1:9" x14ac:dyDescent="0.3">
      <c r="A4941" s="1">
        <v>45394</v>
      </c>
      <c r="B4941" s="1" t="str">
        <f t="shared" si="231"/>
        <v>April</v>
      </c>
      <c r="C4941" s="1" t="str">
        <f t="shared" si="232"/>
        <v>Summer</v>
      </c>
      <c r="D4941" t="s">
        <v>3</v>
      </c>
      <c r="E4941" t="s">
        <v>4</v>
      </c>
      <c r="F4941">
        <v>154.24</v>
      </c>
      <c r="G4941">
        <v>130.19999999999999</v>
      </c>
      <c r="H4941">
        <v>10</v>
      </c>
      <c r="I4941">
        <f t="shared" si="233"/>
        <v>1302</v>
      </c>
    </row>
    <row r="4942" spans="1:9" x14ac:dyDescent="0.3">
      <c r="A4942" s="1">
        <v>45325</v>
      </c>
      <c r="B4942" s="1" t="str">
        <f t="shared" si="231"/>
        <v>February</v>
      </c>
      <c r="C4942" s="1" t="str">
        <f t="shared" si="232"/>
        <v>Winter</v>
      </c>
      <c r="D4942" t="s">
        <v>16</v>
      </c>
      <c r="E4942" t="s">
        <v>17</v>
      </c>
      <c r="F4942">
        <v>5.19</v>
      </c>
      <c r="G4942">
        <v>3.56</v>
      </c>
      <c r="H4942">
        <v>350</v>
      </c>
      <c r="I4942">
        <f t="shared" si="233"/>
        <v>1246</v>
      </c>
    </row>
    <row r="4943" spans="1:9" x14ac:dyDescent="0.3">
      <c r="A4943" s="1">
        <v>45643</v>
      </c>
      <c r="B4943" s="1" t="str">
        <f t="shared" si="231"/>
        <v>December</v>
      </c>
      <c r="C4943" s="1" t="str">
        <f t="shared" si="232"/>
        <v>Festive</v>
      </c>
      <c r="D4943" t="s">
        <v>54</v>
      </c>
      <c r="E4943" t="s">
        <v>6</v>
      </c>
      <c r="F4943">
        <v>0.38</v>
      </c>
      <c r="G4943">
        <v>0.26</v>
      </c>
      <c r="H4943">
        <v>200</v>
      </c>
      <c r="I4943">
        <f t="shared" si="233"/>
        <v>52</v>
      </c>
    </row>
    <row r="4944" spans="1:9" x14ac:dyDescent="0.3">
      <c r="A4944" s="1">
        <v>45535</v>
      </c>
      <c r="B4944" s="1" t="str">
        <f t="shared" si="231"/>
        <v>August</v>
      </c>
      <c r="C4944" s="1" t="str">
        <f t="shared" si="232"/>
        <v>Monsoon</v>
      </c>
      <c r="D4944" t="s">
        <v>28</v>
      </c>
      <c r="E4944" t="s">
        <v>29</v>
      </c>
      <c r="F4944">
        <v>197.09</v>
      </c>
      <c r="G4944">
        <v>132.77000000000001</v>
      </c>
      <c r="H4944">
        <v>24</v>
      </c>
      <c r="I4944">
        <f t="shared" si="233"/>
        <v>3186.4800000000005</v>
      </c>
    </row>
    <row r="4945" spans="1:9" x14ac:dyDescent="0.3">
      <c r="A4945" s="1">
        <v>45624</v>
      </c>
      <c r="B4945" s="1" t="str">
        <f t="shared" si="231"/>
        <v>November</v>
      </c>
      <c r="C4945" s="1" t="str">
        <f t="shared" si="232"/>
        <v>Festive</v>
      </c>
      <c r="D4945" t="s">
        <v>13</v>
      </c>
      <c r="E4945" t="s">
        <v>14</v>
      </c>
      <c r="F4945">
        <v>72.64</v>
      </c>
      <c r="G4945">
        <v>51.6</v>
      </c>
      <c r="H4945">
        <v>2</v>
      </c>
      <c r="I4945">
        <f t="shared" si="233"/>
        <v>103.2</v>
      </c>
    </row>
    <row r="4946" spans="1:9" x14ac:dyDescent="0.3">
      <c r="A4946" s="1">
        <v>45585</v>
      </c>
      <c r="B4946" s="1" t="str">
        <f t="shared" si="231"/>
        <v>October</v>
      </c>
      <c r="C4946" s="1" t="str">
        <f t="shared" si="232"/>
        <v>Festive</v>
      </c>
      <c r="D4946" t="s">
        <v>44</v>
      </c>
      <c r="E4946" t="s">
        <v>6</v>
      </c>
      <c r="F4946">
        <v>17.23</v>
      </c>
      <c r="G4946">
        <v>11.94</v>
      </c>
      <c r="H4946">
        <v>10</v>
      </c>
      <c r="I4946">
        <f t="shared" si="233"/>
        <v>119.39999999999999</v>
      </c>
    </row>
    <row r="4947" spans="1:9" x14ac:dyDescent="0.3">
      <c r="A4947" s="1">
        <v>45366</v>
      </c>
      <c r="B4947" s="1" t="str">
        <f t="shared" si="231"/>
        <v>March</v>
      </c>
      <c r="C4947" s="1" t="str">
        <f t="shared" si="232"/>
        <v>Winter</v>
      </c>
      <c r="D4947" t="s">
        <v>60</v>
      </c>
      <c r="E4947" t="s">
        <v>17</v>
      </c>
      <c r="F4947">
        <v>5.41</v>
      </c>
      <c r="G4947">
        <v>4.93</v>
      </c>
      <c r="H4947">
        <v>1000</v>
      </c>
      <c r="I4947">
        <f t="shared" si="233"/>
        <v>4930</v>
      </c>
    </row>
    <row r="4948" spans="1:9" x14ac:dyDescent="0.3">
      <c r="A4948" s="1">
        <v>45455</v>
      </c>
      <c r="B4948" s="1" t="str">
        <f t="shared" si="231"/>
        <v>June</v>
      </c>
      <c r="C4948" s="1" t="str">
        <f t="shared" si="232"/>
        <v>Summer</v>
      </c>
      <c r="D4948" t="s">
        <v>51</v>
      </c>
      <c r="E4948" t="s">
        <v>6</v>
      </c>
      <c r="F4948">
        <v>104.21</v>
      </c>
      <c r="G4948">
        <v>91.06</v>
      </c>
      <c r="H4948">
        <v>5</v>
      </c>
      <c r="I4948">
        <f t="shared" si="233"/>
        <v>455.3</v>
      </c>
    </row>
    <row r="4949" spans="1:9" x14ac:dyDescent="0.3">
      <c r="A4949" s="1">
        <v>45486</v>
      </c>
      <c r="B4949" s="1" t="str">
        <f t="shared" si="231"/>
        <v>July</v>
      </c>
      <c r="C4949" s="1" t="str">
        <f t="shared" si="232"/>
        <v>Monsoon</v>
      </c>
      <c r="D4949" t="s">
        <v>34</v>
      </c>
      <c r="E4949" t="s">
        <v>35</v>
      </c>
      <c r="F4949">
        <v>0.54</v>
      </c>
      <c r="G4949">
        <v>0.38</v>
      </c>
      <c r="H4949">
        <v>750</v>
      </c>
      <c r="I4949">
        <f t="shared" si="233"/>
        <v>285</v>
      </c>
    </row>
    <row r="4950" spans="1:9" x14ac:dyDescent="0.3">
      <c r="A4950" s="1">
        <v>45612</v>
      </c>
      <c r="B4950" s="1" t="str">
        <f t="shared" si="231"/>
        <v>November</v>
      </c>
      <c r="C4950" s="1" t="str">
        <f t="shared" si="232"/>
        <v>Festive</v>
      </c>
      <c r="D4950" t="s">
        <v>30</v>
      </c>
      <c r="E4950" t="s">
        <v>6</v>
      </c>
      <c r="F4950">
        <v>67.569999999999993</v>
      </c>
      <c r="G4950">
        <v>51.02</v>
      </c>
      <c r="H4950">
        <v>10</v>
      </c>
      <c r="I4950">
        <f t="shared" si="233"/>
        <v>510.20000000000005</v>
      </c>
    </row>
    <row r="4951" spans="1:9" x14ac:dyDescent="0.3">
      <c r="A4951" s="1">
        <v>45534</v>
      </c>
      <c r="B4951" s="1" t="str">
        <f t="shared" si="231"/>
        <v>August</v>
      </c>
      <c r="C4951" s="1" t="str">
        <f t="shared" si="232"/>
        <v>Monsoon</v>
      </c>
      <c r="D4951" t="s">
        <v>36</v>
      </c>
      <c r="E4951" t="s">
        <v>35</v>
      </c>
      <c r="F4951">
        <v>0.09</v>
      </c>
      <c r="G4951">
        <v>0.06</v>
      </c>
      <c r="H4951">
        <v>2000</v>
      </c>
      <c r="I4951">
        <f t="shared" si="233"/>
        <v>120</v>
      </c>
    </row>
    <row r="4952" spans="1:9" x14ac:dyDescent="0.3">
      <c r="A4952" s="1">
        <v>45593</v>
      </c>
      <c r="B4952" s="1" t="str">
        <f t="shared" si="231"/>
        <v>October</v>
      </c>
      <c r="C4952" s="1" t="str">
        <f t="shared" si="232"/>
        <v>Festive</v>
      </c>
      <c r="D4952" t="s">
        <v>13</v>
      </c>
      <c r="E4952" t="s">
        <v>14</v>
      </c>
      <c r="F4952">
        <v>58.84</v>
      </c>
      <c r="G4952">
        <v>55.5</v>
      </c>
      <c r="H4952">
        <v>1</v>
      </c>
      <c r="I4952">
        <f t="shared" si="233"/>
        <v>55.5</v>
      </c>
    </row>
    <row r="4953" spans="1:9" x14ac:dyDescent="0.3">
      <c r="A4953" s="1">
        <v>45508</v>
      </c>
      <c r="B4953" s="1" t="str">
        <f t="shared" si="231"/>
        <v>August</v>
      </c>
      <c r="C4953" s="1" t="str">
        <f t="shared" si="232"/>
        <v>Monsoon</v>
      </c>
      <c r="D4953" t="s">
        <v>49</v>
      </c>
      <c r="E4953" t="s">
        <v>4</v>
      </c>
      <c r="F4953">
        <v>164.64</v>
      </c>
      <c r="G4953">
        <v>131.66999999999999</v>
      </c>
      <c r="H4953">
        <v>5</v>
      </c>
      <c r="I4953">
        <f t="shared" si="233"/>
        <v>658.34999999999991</v>
      </c>
    </row>
    <row r="4954" spans="1:9" x14ac:dyDescent="0.3">
      <c r="A4954" s="1">
        <v>45647</v>
      </c>
      <c r="B4954" s="1" t="str">
        <f t="shared" si="231"/>
        <v>December</v>
      </c>
      <c r="C4954" s="1" t="str">
        <f t="shared" si="232"/>
        <v>Festive</v>
      </c>
      <c r="D4954" t="s">
        <v>40</v>
      </c>
      <c r="E4954" t="s">
        <v>29</v>
      </c>
      <c r="F4954">
        <v>172.87</v>
      </c>
      <c r="G4954">
        <v>154.83000000000001</v>
      </c>
      <c r="H4954">
        <v>1</v>
      </c>
      <c r="I4954">
        <f t="shared" si="233"/>
        <v>154.83000000000001</v>
      </c>
    </row>
    <row r="4955" spans="1:9" x14ac:dyDescent="0.3">
      <c r="A4955" s="1">
        <v>45584</v>
      </c>
      <c r="B4955" s="1" t="str">
        <f t="shared" si="231"/>
        <v>October</v>
      </c>
      <c r="C4955" s="1" t="str">
        <f t="shared" si="232"/>
        <v>Festive</v>
      </c>
      <c r="D4955" t="s">
        <v>12</v>
      </c>
      <c r="E4955" t="s">
        <v>6</v>
      </c>
      <c r="F4955">
        <v>0.36</v>
      </c>
      <c r="G4955">
        <v>0.31</v>
      </c>
      <c r="H4955">
        <v>1000</v>
      </c>
      <c r="I4955">
        <f t="shared" si="233"/>
        <v>310</v>
      </c>
    </row>
    <row r="4956" spans="1:9" x14ac:dyDescent="0.3">
      <c r="A4956" s="1">
        <v>45617</v>
      </c>
      <c r="B4956" s="1" t="str">
        <f t="shared" si="231"/>
        <v>November</v>
      </c>
      <c r="C4956" s="1" t="str">
        <f t="shared" si="232"/>
        <v>Festive</v>
      </c>
      <c r="D4956" t="s">
        <v>19</v>
      </c>
      <c r="E4956" t="s">
        <v>14</v>
      </c>
      <c r="F4956">
        <v>60.72</v>
      </c>
      <c r="G4956">
        <v>45.12</v>
      </c>
      <c r="H4956">
        <v>2</v>
      </c>
      <c r="I4956">
        <f t="shared" si="233"/>
        <v>90.24</v>
      </c>
    </row>
    <row r="4957" spans="1:9" x14ac:dyDescent="0.3">
      <c r="A4957" s="1">
        <v>45657</v>
      </c>
      <c r="B4957" s="1" t="str">
        <f t="shared" si="231"/>
        <v>December</v>
      </c>
      <c r="C4957" s="1" t="str">
        <f t="shared" si="232"/>
        <v>Festive</v>
      </c>
      <c r="D4957" t="s">
        <v>46</v>
      </c>
      <c r="E4957" t="s">
        <v>6</v>
      </c>
      <c r="F4957">
        <v>0.59</v>
      </c>
      <c r="G4957">
        <v>0.56000000000000005</v>
      </c>
      <c r="H4957">
        <v>2000</v>
      </c>
      <c r="I4957">
        <f t="shared" si="233"/>
        <v>1120</v>
      </c>
    </row>
    <row r="4958" spans="1:9" x14ac:dyDescent="0.3">
      <c r="A4958" s="1">
        <v>45506</v>
      </c>
      <c r="B4958" s="1" t="str">
        <f t="shared" si="231"/>
        <v>August</v>
      </c>
      <c r="C4958" s="1" t="str">
        <f t="shared" si="232"/>
        <v>Monsoon</v>
      </c>
      <c r="D4958" t="s">
        <v>24</v>
      </c>
      <c r="E4958" t="s">
        <v>6</v>
      </c>
      <c r="F4958">
        <v>1.01</v>
      </c>
      <c r="G4958">
        <v>0.96</v>
      </c>
      <c r="H4958">
        <v>1500</v>
      </c>
      <c r="I4958">
        <f t="shared" si="233"/>
        <v>1440</v>
      </c>
    </row>
    <row r="4959" spans="1:9" x14ac:dyDescent="0.3">
      <c r="A4959" s="1">
        <v>45424</v>
      </c>
      <c r="B4959" s="1" t="str">
        <f t="shared" si="231"/>
        <v>May</v>
      </c>
      <c r="C4959" s="1" t="str">
        <f t="shared" si="232"/>
        <v>Summer</v>
      </c>
      <c r="D4959" t="s">
        <v>45</v>
      </c>
      <c r="E4959" t="s">
        <v>23</v>
      </c>
      <c r="F4959">
        <v>132.38</v>
      </c>
      <c r="G4959">
        <v>107.84</v>
      </c>
      <c r="H4959">
        <v>1</v>
      </c>
      <c r="I4959">
        <f t="shared" si="233"/>
        <v>107.84</v>
      </c>
    </row>
    <row r="4960" spans="1:9" x14ac:dyDescent="0.3">
      <c r="A4960" s="1">
        <v>45572</v>
      </c>
      <c r="B4960" s="1" t="str">
        <f t="shared" si="231"/>
        <v>October</v>
      </c>
      <c r="C4960" s="1" t="str">
        <f t="shared" si="232"/>
        <v>Festive</v>
      </c>
      <c r="D4960" t="s">
        <v>46</v>
      </c>
      <c r="E4960" t="s">
        <v>6</v>
      </c>
      <c r="F4960">
        <v>0.2</v>
      </c>
      <c r="G4960">
        <v>0.17</v>
      </c>
      <c r="H4960">
        <v>100</v>
      </c>
      <c r="I4960">
        <f t="shared" si="233"/>
        <v>17</v>
      </c>
    </row>
    <row r="4961" spans="1:9" x14ac:dyDescent="0.3">
      <c r="A4961" s="1">
        <v>45620</v>
      </c>
      <c r="B4961" s="1" t="str">
        <f t="shared" si="231"/>
        <v>November</v>
      </c>
      <c r="C4961" s="1" t="str">
        <f t="shared" si="232"/>
        <v>Festive</v>
      </c>
      <c r="D4961" t="s">
        <v>28</v>
      </c>
      <c r="E4961" t="s">
        <v>29</v>
      </c>
      <c r="F4961">
        <v>64.040000000000006</v>
      </c>
      <c r="G4961">
        <v>43.23</v>
      </c>
      <c r="H4961">
        <v>2</v>
      </c>
      <c r="I4961">
        <f t="shared" si="233"/>
        <v>86.46</v>
      </c>
    </row>
    <row r="4962" spans="1:9" x14ac:dyDescent="0.3">
      <c r="A4962" s="1">
        <v>45604</v>
      </c>
      <c r="B4962" s="1" t="str">
        <f t="shared" si="231"/>
        <v>November</v>
      </c>
      <c r="C4962" s="1" t="str">
        <f t="shared" si="232"/>
        <v>Festive</v>
      </c>
      <c r="D4962" t="s">
        <v>16</v>
      </c>
      <c r="E4962" t="s">
        <v>17</v>
      </c>
      <c r="F4962">
        <v>6.58</v>
      </c>
      <c r="G4962">
        <v>4.41</v>
      </c>
      <c r="H4962">
        <v>250</v>
      </c>
      <c r="I4962">
        <f t="shared" si="233"/>
        <v>1102.5</v>
      </c>
    </row>
    <row r="4963" spans="1:9" x14ac:dyDescent="0.3">
      <c r="A4963" s="1">
        <v>45610</v>
      </c>
      <c r="B4963" s="1" t="str">
        <f t="shared" si="231"/>
        <v>November</v>
      </c>
      <c r="C4963" s="1" t="str">
        <f t="shared" si="232"/>
        <v>Festive</v>
      </c>
      <c r="D4963" t="s">
        <v>37</v>
      </c>
      <c r="E4963" t="s">
        <v>33</v>
      </c>
      <c r="F4963">
        <v>0.06</v>
      </c>
      <c r="G4963">
        <v>0.05</v>
      </c>
      <c r="H4963">
        <v>250</v>
      </c>
      <c r="I4963">
        <f t="shared" si="233"/>
        <v>12.5</v>
      </c>
    </row>
    <row r="4964" spans="1:9" x14ac:dyDescent="0.3">
      <c r="A4964" s="1">
        <v>45538</v>
      </c>
      <c r="B4964" s="1" t="str">
        <f t="shared" si="231"/>
        <v>September</v>
      </c>
      <c r="C4964" s="1" t="str">
        <f t="shared" si="232"/>
        <v>Monsoon</v>
      </c>
      <c r="D4964" t="s">
        <v>30</v>
      </c>
      <c r="E4964" t="s">
        <v>6</v>
      </c>
      <c r="F4964">
        <v>28.96</v>
      </c>
      <c r="G4964">
        <v>26.9</v>
      </c>
      <c r="H4964">
        <v>0.5</v>
      </c>
      <c r="I4964">
        <f t="shared" si="233"/>
        <v>13.45</v>
      </c>
    </row>
    <row r="4965" spans="1:9" x14ac:dyDescent="0.3">
      <c r="A4965" s="1">
        <v>45374</v>
      </c>
      <c r="B4965" s="1" t="str">
        <f t="shared" si="231"/>
        <v>March</v>
      </c>
      <c r="C4965" s="1" t="str">
        <f t="shared" si="232"/>
        <v>Winter</v>
      </c>
      <c r="D4965" t="s">
        <v>60</v>
      </c>
      <c r="E4965" t="s">
        <v>17</v>
      </c>
      <c r="F4965">
        <v>6.07</v>
      </c>
      <c r="G4965">
        <v>4.3099999999999996</v>
      </c>
      <c r="H4965">
        <v>750</v>
      </c>
      <c r="I4965">
        <f t="shared" si="233"/>
        <v>3232.4999999999995</v>
      </c>
    </row>
    <row r="4966" spans="1:9" x14ac:dyDescent="0.3">
      <c r="A4966" s="1">
        <v>45515</v>
      </c>
      <c r="B4966" s="1" t="str">
        <f t="shared" si="231"/>
        <v>August</v>
      </c>
      <c r="C4966" s="1" t="str">
        <f t="shared" si="232"/>
        <v>Monsoon</v>
      </c>
      <c r="D4966" t="s">
        <v>34</v>
      </c>
      <c r="E4966" t="s">
        <v>35</v>
      </c>
      <c r="F4966">
        <v>0.05</v>
      </c>
      <c r="G4966">
        <v>0.04</v>
      </c>
      <c r="H4966">
        <v>100</v>
      </c>
      <c r="I4966">
        <f t="shared" si="233"/>
        <v>4</v>
      </c>
    </row>
    <row r="4967" spans="1:9" x14ac:dyDescent="0.3">
      <c r="A4967" s="1">
        <v>45654</v>
      </c>
      <c r="B4967" s="1" t="str">
        <f t="shared" si="231"/>
        <v>December</v>
      </c>
      <c r="C4967" s="1" t="str">
        <f t="shared" si="232"/>
        <v>Festive</v>
      </c>
      <c r="D4967" t="s">
        <v>5</v>
      </c>
      <c r="E4967" t="s">
        <v>6</v>
      </c>
      <c r="F4967">
        <v>65.33</v>
      </c>
      <c r="G4967">
        <v>57.16</v>
      </c>
      <c r="H4967">
        <v>1</v>
      </c>
      <c r="I4967">
        <f t="shared" si="233"/>
        <v>57.16</v>
      </c>
    </row>
    <row r="4968" spans="1:9" x14ac:dyDescent="0.3">
      <c r="A4968" s="1">
        <v>45297</v>
      </c>
      <c r="B4968" s="1" t="str">
        <f t="shared" si="231"/>
        <v>January</v>
      </c>
      <c r="C4968" s="1" t="str">
        <f t="shared" si="232"/>
        <v>Winter</v>
      </c>
      <c r="D4968" t="s">
        <v>26</v>
      </c>
      <c r="E4968" t="s">
        <v>6</v>
      </c>
      <c r="F4968">
        <v>44.98</v>
      </c>
      <c r="G4968">
        <v>32.340000000000003</v>
      </c>
      <c r="H4968">
        <v>1</v>
      </c>
      <c r="I4968">
        <f t="shared" si="233"/>
        <v>32.340000000000003</v>
      </c>
    </row>
    <row r="4969" spans="1:9" x14ac:dyDescent="0.3">
      <c r="A4969" s="1">
        <v>45393</v>
      </c>
      <c r="B4969" s="1" t="str">
        <f t="shared" si="231"/>
        <v>April</v>
      </c>
      <c r="C4969" s="1" t="str">
        <f t="shared" si="232"/>
        <v>Summer</v>
      </c>
      <c r="D4969" t="s">
        <v>5</v>
      </c>
      <c r="E4969" t="s">
        <v>6</v>
      </c>
      <c r="F4969">
        <v>41.96</v>
      </c>
      <c r="G4969">
        <v>34.770000000000003</v>
      </c>
      <c r="H4969">
        <v>2</v>
      </c>
      <c r="I4969">
        <f t="shared" si="233"/>
        <v>69.540000000000006</v>
      </c>
    </row>
    <row r="4970" spans="1:9" x14ac:dyDescent="0.3">
      <c r="A4970" s="1">
        <v>45651</v>
      </c>
      <c r="B4970" s="1" t="str">
        <f t="shared" si="231"/>
        <v>December</v>
      </c>
      <c r="C4970" s="1" t="str">
        <f t="shared" si="232"/>
        <v>Festive</v>
      </c>
      <c r="D4970" t="s">
        <v>24</v>
      </c>
      <c r="E4970" t="s">
        <v>6</v>
      </c>
      <c r="F4970">
        <v>0.67</v>
      </c>
      <c r="G4970">
        <v>0.59</v>
      </c>
      <c r="H4970">
        <v>1000</v>
      </c>
      <c r="I4970">
        <f t="shared" si="233"/>
        <v>590</v>
      </c>
    </row>
    <row r="4971" spans="1:9" x14ac:dyDescent="0.3">
      <c r="A4971" s="1">
        <v>45366</v>
      </c>
      <c r="B4971" s="1" t="str">
        <f t="shared" si="231"/>
        <v>March</v>
      </c>
      <c r="C4971" s="1" t="str">
        <f t="shared" si="232"/>
        <v>Winter</v>
      </c>
      <c r="D4971" t="s">
        <v>39</v>
      </c>
      <c r="E4971" t="s">
        <v>11</v>
      </c>
      <c r="F4971">
        <v>547.83000000000004</v>
      </c>
      <c r="G4971">
        <v>411.29</v>
      </c>
      <c r="H4971">
        <v>10</v>
      </c>
      <c r="I4971">
        <f t="shared" si="233"/>
        <v>4112.9000000000005</v>
      </c>
    </row>
    <row r="4972" spans="1:9" x14ac:dyDescent="0.3">
      <c r="A4972" s="1">
        <v>45606</v>
      </c>
      <c r="B4972" s="1" t="str">
        <f t="shared" si="231"/>
        <v>November</v>
      </c>
      <c r="C4972" s="1" t="str">
        <f t="shared" si="232"/>
        <v>Festive</v>
      </c>
      <c r="D4972" t="s">
        <v>16</v>
      </c>
      <c r="E4972" t="s">
        <v>17</v>
      </c>
      <c r="F4972">
        <v>7.3</v>
      </c>
      <c r="G4972">
        <v>4.9000000000000004</v>
      </c>
      <c r="H4972">
        <v>750</v>
      </c>
      <c r="I4972">
        <f t="shared" si="233"/>
        <v>3675.0000000000005</v>
      </c>
    </row>
    <row r="4973" spans="1:9" x14ac:dyDescent="0.3">
      <c r="A4973" s="1">
        <v>45624</v>
      </c>
      <c r="B4973" s="1" t="str">
        <f t="shared" si="231"/>
        <v>November</v>
      </c>
      <c r="C4973" s="1" t="str">
        <f t="shared" si="232"/>
        <v>Festive</v>
      </c>
      <c r="D4973" t="s">
        <v>12</v>
      </c>
      <c r="E4973" t="s">
        <v>6</v>
      </c>
      <c r="F4973">
        <v>0.33</v>
      </c>
      <c r="G4973">
        <v>0.22</v>
      </c>
      <c r="H4973">
        <v>200</v>
      </c>
      <c r="I4973">
        <f t="shared" si="233"/>
        <v>44</v>
      </c>
    </row>
    <row r="4974" spans="1:9" x14ac:dyDescent="0.3">
      <c r="A4974" s="1">
        <v>45547</v>
      </c>
      <c r="B4974" s="1" t="str">
        <f t="shared" si="231"/>
        <v>September</v>
      </c>
      <c r="C4974" s="1" t="str">
        <f t="shared" si="232"/>
        <v>Monsoon</v>
      </c>
      <c r="D4974" t="s">
        <v>54</v>
      </c>
      <c r="E4974" t="s">
        <v>6</v>
      </c>
      <c r="F4974">
        <v>0.21</v>
      </c>
      <c r="G4974">
        <v>0.16</v>
      </c>
      <c r="H4974">
        <v>5000</v>
      </c>
      <c r="I4974">
        <f t="shared" si="233"/>
        <v>800</v>
      </c>
    </row>
    <row r="4975" spans="1:9" x14ac:dyDescent="0.3">
      <c r="A4975" s="1">
        <v>45350</v>
      </c>
      <c r="B4975" s="1" t="str">
        <f t="shared" si="231"/>
        <v>February</v>
      </c>
      <c r="C4975" s="1" t="str">
        <f t="shared" si="232"/>
        <v>Winter</v>
      </c>
      <c r="D4975" t="s">
        <v>57</v>
      </c>
      <c r="E4975" t="s">
        <v>42</v>
      </c>
      <c r="F4975">
        <v>0.23</v>
      </c>
      <c r="G4975">
        <v>0.18</v>
      </c>
      <c r="H4975">
        <v>1000</v>
      </c>
      <c r="I4975">
        <f t="shared" si="233"/>
        <v>180</v>
      </c>
    </row>
    <row r="4976" spans="1:9" x14ac:dyDescent="0.3">
      <c r="A4976" s="1">
        <v>45500</v>
      </c>
      <c r="B4976" s="1" t="str">
        <f t="shared" si="231"/>
        <v>July</v>
      </c>
      <c r="C4976" s="1" t="str">
        <f t="shared" si="232"/>
        <v>Monsoon</v>
      </c>
      <c r="D4976" t="s">
        <v>51</v>
      </c>
      <c r="E4976" t="s">
        <v>6</v>
      </c>
      <c r="F4976">
        <v>113.72</v>
      </c>
      <c r="G4976">
        <v>103.19</v>
      </c>
      <c r="H4976">
        <v>1</v>
      </c>
      <c r="I4976">
        <f t="shared" si="233"/>
        <v>103.19</v>
      </c>
    </row>
    <row r="4977" spans="1:9" x14ac:dyDescent="0.3">
      <c r="A4977" s="1">
        <v>45566</v>
      </c>
      <c r="B4977" s="1" t="str">
        <f t="shared" si="231"/>
        <v>October</v>
      </c>
      <c r="C4977" s="1" t="str">
        <f t="shared" si="232"/>
        <v>Festive</v>
      </c>
      <c r="D4977" t="s">
        <v>57</v>
      </c>
      <c r="E4977" t="s">
        <v>42</v>
      </c>
      <c r="F4977">
        <v>0.28000000000000003</v>
      </c>
      <c r="G4977">
        <v>0.19</v>
      </c>
      <c r="H4977">
        <v>500</v>
      </c>
      <c r="I4977">
        <f t="shared" si="233"/>
        <v>95</v>
      </c>
    </row>
    <row r="4978" spans="1:9" x14ac:dyDescent="0.3">
      <c r="A4978" s="1">
        <v>45356</v>
      </c>
      <c r="B4978" s="1" t="str">
        <f t="shared" si="231"/>
        <v>March</v>
      </c>
      <c r="C4978" s="1" t="str">
        <f t="shared" si="232"/>
        <v>Winter</v>
      </c>
      <c r="D4978" t="s">
        <v>49</v>
      </c>
      <c r="E4978" t="s">
        <v>4</v>
      </c>
      <c r="F4978">
        <v>193.04</v>
      </c>
      <c r="G4978">
        <v>132.22</v>
      </c>
      <c r="H4978">
        <v>0.25</v>
      </c>
      <c r="I4978">
        <f t="shared" si="233"/>
        <v>33.055</v>
      </c>
    </row>
    <row r="4979" spans="1:9" x14ac:dyDescent="0.3">
      <c r="A4979" s="1">
        <v>45341</v>
      </c>
      <c r="B4979" s="1" t="str">
        <f t="shared" si="231"/>
        <v>February</v>
      </c>
      <c r="C4979" s="1" t="str">
        <f t="shared" si="232"/>
        <v>Winter</v>
      </c>
      <c r="D4979" t="s">
        <v>55</v>
      </c>
      <c r="E4979" t="s">
        <v>35</v>
      </c>
      <c r="F4979">
        <v>0.12</v>
      </c>
      <c r="G4979">
        <v>0.11</v>
      </c>
      <c r="H4979">
        <v>1500</v>
      </c>
      <c r="I4979">
        <f t="shared" si="233"/>
        <v>165</v>
      </c>
    </row>
    <row r="4980" spans="1:9" x14ac:dyDescent="0.3">
      <c r="A4980" s="1">
        <v>45590</v>
      </c>
      <c r="B4980" s="1" t="str">
        <f t="shared" si="231"/>
        <v>October</v>
      </c>
      <c r="C4980" s="1" t="str">
        <f t="shared" si="232"/>
        <v>Festive</v>
      </c>
      <c r="D4980" t="s">
        <v>21</v>
      </c>
      <c r="E4980" t="s">
        <v>6</v>
      </c>
      <c r="F4980">
        <v>160.76</v>
      </c>
      <c r="G4980">
        <v>119.74</v>
      </c>
      <c r="H4980">
        <v>3</v>
      </c>
      <c r="I4980">
        <f t="shared" si="233"/>
        <v>359.21999999999997</v>
      </c>
    </row>
    <row r="4981" spans="1:9" x14ac:dyDescent="0.3">
      <c r="A4981" s="1">
        <v>45377</v>
      </c>
      <c r="B4981" s="1" t="str">
        <f t="shared" si="231"/>
        <v>March</v>
      </c>
      <c r="C4981" s="1" t="str">
        <f t="shared" si="232"/>
        <v>Winter</v>
      </c>
      <c r="D4981" t="s">
        <v>41</v>
      </c>
      <c r="E4981" t="s">
        <v>42</v>
      </c>
      <c r="F4981">
        <v>0.28000000000000003</v>
      </c>
      <c r="G4981">
        <v>0.24</v>
      </c>
      <c r="H4981">
        <v>50</v>
      </c>
      <c r="I4981">
        <f t="shared" si="233"/>
        <v>12</v>
      </c>
    </row>
    <row r="4982" spans="1:9" x14ac:dyDescent="0.3">
      <c r="A4982" s="1">
        <v>45402</v>
      </c>
      <c r="B4982" s="1" t="str">
        <f t="shared" si="231"/>
        <v>April</v>
      </c>
      <c r="C4982" s="1" t="str">
        <f t="shared" si="232"/>
        <v>Summer</v>
      </c>
      <c r="D4982" t="s">
        <v>51</v>
      </c>
      <c r="E4982" t="s">
        <v>6</v>
      </c>
      <c r="F4982">
        <v>81.790000000000006</v>
      </c>
      <c r="G4982">
        <v>70.22</v>
      </c>
      <c r="H4982">
        <v>3</v>
      </c>
      <c r="I4982">
        <f t="shared" si="233"/>
        <v>210.66</v>
      </c>
    </row>
    <row r="4983" spans="1:9" x14ac:dyDescent="0.3">
      <c r="A4983" s="1">
        <v>45590</v>
      </c>
      <c r="B4983" s="1" t="str">
        <f t="shared" si="231"/>
        <v>October</v>
      </c>
      <c r="C4983" s="1" t="str">
        <f t="shared" si="232"/>
        <v>Festive</v>
      </c>
      <c r="D4983" t="s">
        <v>26</v>
      </c>
      <c r="E4983" t="s">
        <v>6</v>
      </c>
      <c r="F4983">
        <v>35.700000000000003</v>
      </c>
      <c r="G4983">
        <v>24.59</v>
      </c>
      <c r="H4983">
        <v>10</v>
      </c>
      <c r="I4983">
        <f t="shared" si="233"/>
        <v>245.9</v>
      </c>
    </row>
    <row r="4984" spans="1:9" x14ac:dyDescent="0.3">
      <c r="A4984" s="1">
        <v>45299</v>
      </c>
      <c r="B4984" s="1" t="str">
        <f t="shared" si="231"/>
        <v>January</v>
      </c>
      <c r="C4984" s="1" t="str">
        <f t="shared" si="232"/>
        <v>Winter</v>
      </c>
      <c r="D4984" t="s">
        <v>49</v>
      </c>
      <c r="E4984" t="s">
        <v>4</v>
      </c>
      <c r="F4984">
        <v>173.92</v>
      </c>
      <c r="G4984">
        <v>145.47999999999999</v>
      </c>
      <c r="H4984">
        <v>5</v>
      </c>
      <c r="I4984">
        <f t="shared" si="233"/>
        <v>727.4</v>
      </c>
    </row>
    <row r="4985" spans="1:9" x14ac:dyDescent="0.3">
      <c r="A4985" s="1">
        <v>45612</v>
      </c>
      <c r="B4985" s="1" t="str">
        <f t="shared" si="231"/>
        <v>November</v>
      </c>
      <c r="C4985" s="1" t="str">
        <f t="shared" si="232"/>
        <v>Festive</v>
      </c>
      <c r="D4985" t="s">
        <v>44</v>
      </c>
      <c r="E4985" t="s">
        <v>6</v>
      </c>
      <c r="F4985">
        <v>17.829999999999998</v>
      </c>
      <c r="G4985">
        <v>12.57</v>
      </c>
      <c r="H4985">
        <v>6</v>
      </c>
      <c r="I4985">
        <f t="shared" si="233"/>
        <v>75.42</v>
      </c>
    </row>
    <row r="4986" spans="1:9" x14ac:dyDescent="0.3">
      <c r="A4986" s="1">
        <v>45605</v>
      </c>
      <c r="B4986" s="1" t="str">
        <f t="shared" si="231"/>
        <v>November</v>
      </c>
      <c r="C4986" s="1" t="str">
        <f t="shared" si="232"/>
        <v>Festive</v>
      </c>
      <c r="D4986" t="s">
        <v>37</v>
      </c>
      <c r="E4986" t="s">
        <v>33</v>
      </c>
      <c r="F4986">
        <v>0.05</v>
      </c>
      <c r="G4986">
        <v>0.05</v>
      </c>
      <c r="H4986">
        <v>1000</v>
      </c>
      <c r="I4986">
        <f t="shared" si="233"/>
        <v>50</v>
      </c>
    </row>
    <row r="4987" spans="1:9" x14ac:dyDescent="0.3">
      <c r="A4987" s="1">
        <v>45355</v>
      </c>
      <c r="B4987" s="1" t="str">
        <f t="shared" si="231"/>
        <v>March</v>
      </c>
      <c r="C4987" s="1" t="str">
        <f t="shared" si="232"/>
        <v>Winter</v>
      </c>
      <c r="D4987" t="s">
        <v>19</v>
      </c>
      <c r="E4987" t="s">
        <v>14</v>
      </c>
      <c r="F4987">
        <v>29.05</v>
      </c>
      <c r="G4987">
        <v>21.5</v>
      </c>
      <c r="H4987">
        <v>2</v>
      </c>
      <c r="I4987">
        <f t="shared" si="233"/>
        <v>43</v>
      </c>
    </row>
    <row r="4988" spans="1:9" x14ac:dyDescent="0.3">
      <c r="A4988" s="1">
        <v>45525</v>
      </c>
      <c r="B4988" s="1" t="str">
        <f t="shared" si="231"/>
        <v>August</v>
      </c>
      <c r="C4988" s="1" t="str">
        <f t="shared" si="232"/>
        <v>Monsoon</v>
      </c>
      <c r="D4988" t="s">
        <v>16</v>
      </c>
      <c r="E4988" t="s">
        <v>17</v>
      </c>
      <c r="F4988">
        <v>2.2999999999999998</v>
      </c>
      <c r="G4988">
        <v>1.54</v>
      </c>
      <c r="H4988">
        <v>100</v>
      </c>
      <c r="I4988">
        <f t="shared" si="233"/>
        <v>154</v>
      </c>
    </row>
    <row r="4989" spans="1:9" x14ac:dyDescent="0.3">
      <c r="A4989" s="1">
        <v>45472</v>
      </c>
      <c r="B4989" s="1" t="str">
        <f t="shared" si="231"/>
        <v>June</v>
      </c>
      <c r="C4989" s="1" t="str">
        <f t="shared" si="232"/>
        <v>Summer</v>
      </c>
      <c r="D4989" t="s">
        <v>43</v>
      </c>
      <c r="E4989" t="s">
        <v>6</v>
      </c>
      <c r="F4989">
        <v>67.72</v>
      </c>
      <c r="G4989">
        <v>59.2</v>
      </c>
      <c r="H4989">
        <v>1</v>
      </c>
      <c r="I4989">
        <f t="shared" si="233"/>
        <v>59.2</v>
      </c>
    </row>
    <row r="4990" spans="1:9" x14ac:dyDescent="0.3">
      <c r="A4990" s="1">
        <v>45635</v>
      </c>
      <c r="B4990" s="1" t="str">
        <f t="shared" si="231"/>
        <v>December</v>
      </c>
      <c r="C4990" s="1" t="str">
        <f t="shared" si="232"/>
        <v>Festive</v>
      </c>
      <c r="D4990" t="s">
        <v>5</v>
      </c>
      <c r="E4990" t="s">
        <v>6</v>
      </c>
      <c r="F4990">
        <v>42.99</v>
      </c>
      <c r="G4990">
        <v>36.85</v>
      </c>
      <c r="H4990">
        <v>10</v>
      </c>
      <c r="I4990">
        <f t="shared" si="233"/>
        <v>368.5</v>
      </c>
    </row>
    <row r="4991" spans="1:9" x14ac:dyDescent="0.3">
      <c r="A4991" s="1">
        <v>45463</v>
      </c>
      <c r="B4991" s="1" t="str">
        <f t="shared" si="231"/>
        <v>June</v>
      </c>
      <c r="C4991" s="1" t="str">
        <f t="shared" si="232"/>
        <v>Summer</v>
      </c>
      <c r="D4991" t="s">
        <v>10</v>
      </c>
      <c r="E4991" t="s">
        <v>11</v>
      </c>
      <c r="F4991">
        <v>470.04</v>
      </c>
      <c r="G4991">
        <v>358.66</v>
      </c>
      <c r="H4991">
        <v>2</v>
      </c>
      <c r="I4991">
        <f t="shared" si="233"/>
        <v>717.32</v>
      </c>
    </row>
    <row r="4992" spans="1:9" x14ac:dyDescent="0.3">
      <c r="A4992" s="1">
        <v>45588</v>
      </c>
      <c r="B4992" s="1" t="str">
        <f t="shared" si="231"/>
        <v>October</v>
      </c>
      <c r="C4992" s="1" t="str">
        <f t="shared" si="232"/>
        <v>Festive</v>
      </c>
      <c r="D4992" t="s">
        <v>28</v>
      </c>
      <c r="E4992" t="s">
        <v>29</v>
      </c>
      <c r="F4992">
        <v>419.87</v>
      </c>
      <c r="G4992">
        <v>286.22000000000003</v>
      </c>
      <c r="H4992">
        <v>6</v>
      </c>
      <c r="I4992">
        <f t="shared" si="233"/>
        <v>1717.3200000000002</v>
      </c>
    </row>
    <row r="4993" spans="1:9" x14ac:dyDescent="0.3">
      <c r="A4993" s="1">
        <v>45483</v>
      </c>
      <c r="B4993" s="1" t="str">
        <f t="shared" si="231"/>
        <v>July</v>
      </c>
      <c r="C4993" s="1" t="str">
        <f t="shared" si="232"/>
        <v>Monsoon</v>
      </c>
      <c r="D4993" t="s">
        <v>40</v>
      </c>
      <c r="E4993" t="s">
        <v>29</v>
      </c>
      <c r="F4993">
        <v>233.62</v>
      </c>
      <c r="G4993">
        <v>218.29</v>
      </c>
      <c r="H4993">
        <v>10</v>
      </c>
      <c r="I4993">
        <f t="shared" si="233"/>
        <v>2182.9</v>
      </c>
    </row>
    <row r="4994" spans="1:9" x14ac:dyDescent="0.3">
      <c r="A4994" s="1">
        <v>45642</v>
      </c>
      <c r="B4994" s="1" t="str">
        <f t="shared" si="231"/>
        <v>December</v>
      </c>
      <c r="C4994" s="1" t="str">
        <f t="shared" si="232"/>
        <v>Festive</v>
      </c>
      <c r="D4994" t="s">
        <v>36</v>
      </c>
      <c r="E4994" t="s">
        <v>35</v>
      </c>
      <c r="F4994">
        <v>0.19</v>
      </c>
      <c r="G4994">
        <v>0.14000000000000001</v>
      </c>
      <c r="H4994">
        <v>1000</v>
      </c>
      <c r="I4994">
        <f t="shared" si="233"/>
        <v>140</v>
      </c>
    </row>
    <row r="4995" spans="1:9" x14ac:dyDescent="0.3">
      <c r="A4995" s="1">
        <v>45621</v>
      </c>
      <c r="B4995" s="1" t="str">
        <f t="shared" ref="B4995:B5058" si="234">TEXT(A4995,"MMMM")</f>
        <v>November</v>
      </c>
      <c r="C4995" s="1" t="str">
        <f t="shared" ref="C4995:C5058" si="235">IF(OR(MONTH(A4995)=10,MONTH(A4995)=11,MONTH(A4995)=12),"Festive",
IF(OR(MONTH(A4995)=1,MONTH(A4995)=2,MONTH(A4995)=3),"Winter",
IF(OR(MONTH(A4995)=4,MONTH(A4995)=5,MONTH(A4995)=6),"Summer",
"Monsoon")))</f>
        <v>Festive</v>
      </c>
      <c r="D4995" t="s">
        <v>45</v>
      </c>
      <c r="E4995" t="s">
        <v>23</v>
      </c>
      <c r="F4995">
        <v>231.59</v>
      </c>
      <c r="G4995">
        <v>205.33</v>
      </c>
      <c r="H4995">
        <v>10</v>
      </c>
      <c r="I4995">
        <f t="shared" ref="I4995:I5058" si="236">H4995*G4995</f>
        <v>2053.3000000000002</v>
      </c>
    </row>
    <row r="4996" spans="1:9" x14ac:dyDescent="0.3">
      <c r="A4996" s="1">
        <v>45650</v>
      </c>
      <c r="B4996" s="1" t="str">
        <f t="shared" si="234"/>
        <v>December</v>
      </c>
      <c r="C4996" s="1" t="str">
        <f t="shared" si="235"/>
        <v>Festive</v>
      </c>
      <c r="D4996" t="s">
        <v>16</v>
      </c>
      <c r="E4996" t="s">
        <v>17</v>
      </c>
      <c r="F4996">
        <v>6.08</v>
      </c>
      <c r="G4996">
        <v>4.75</v>
      </c>
      <c r="H4996">
        <v>500</v>
      </c>
      <c r="I4996">
        <f t="shared" si="236"/>
        <v>2375</v>
      </c>
    </row>
    <row r="4997" spans="1:9" x14ac:dyDescent="0.3">
      <c r="A4997" s="1">
        <v>45515</v>
      </c>
      <c r="B4997" s="1" t="str">
        <f t="shared" si="234"/>
        <v>August</v>
      </c>
      <c r="C4997" s="1" t="str">
        <f t="shared" si="235"/>
        <v>Monsoon</v>
      </c>
      <c r="D4997" t="s">
        <v>10</v>
      </c>
      <c r="E4997" t="s">
        <v>11</v>
      </c>
      <c r="F4997">
        <v>514.9</v>
      </c>
      <c r="G4997">
        <v>426.32</v>
      </c>
      <c r="H4997">
        <v>10</v>
      </c>
      <c r="I4997">
        <f t="shared" si="236"/>
        <v>4263.2</v>
      </c>
    </row>
    <row r="4998" spans="1:9" x14ac:dyDescent="0.3">
      <c r="A4998" s="1">
        <v>45342</v>
      </c>
      <c r="B4998" s="1" t="str">
        <f t="shared" si="234"/>
        <v>February</v>
      </c>
      <c r="C4998" s="1" t="str">
        <f t="shared" si="235"/>
        <v>Winter</v>
      </c>
      <c r="D4998" t="s">
        <v>9</v>
      </c>
      <c r="E4998" t="s">
        <v>6</v>
      </c>
      <c r="F4998">
        <v>1.17</v>
      </c>
      <c r="G4998">
        <v>0.84</v>
      </c>
      <c r="H4998">
        <v>250</v>
      </c>
      <c r="I4998">
        <f t="shared" si="236"/>
        <v>210</v>
      </c>
    </row>
    <row r="4999" spans="1:9" x14ac:dyDescent="0.3">
      <c r="A4999" s="1">
        <v>45345</v>
      </c>
      <c r="B4999" s="1" t="str">
        <f t="shared" si="234"/>
        <v>February</v>
      </c>
      <c r="C4999" s="1" t="str">
        <f t="shared" si="235"/>
        <v>Winter</v>
      </c>
      <c r="D4999" t="s">
        <v>16</v>
      </c>
      <c r="E4999" t="s">
        <v>17</v>
      </c>
      <c r="F4999">
        <v>1.96</v>
      </c>
      <c r="G4999">
        <v>1.54</v>
      </c>
      <c r="H4999">
        <v>1500</v>
      </c>
      <c r="I4999">
        <f t="shared" si="236"/>
        <v>2310</v>
      </c>
    </row>
    <row r="5000" spans="1:9" x14ac:dyDescent="0.3">
      <c r="A5000" s="1">
        <v>45568</v>
      </c>
      <c r="B5000" s="1" t="str">
        <f t="shared" si="234"/>
        <v>October</v>
      </c>
      <c r="C5000" s="1" t="str">
        <f t="shared" si="235"/>
        <v>Festive</v>
      </c>
      <c r="D5000" t="s">
        <v>50</v>
      </c>
      <c r="E5000" t="s">
        <v>6</v>
      </c>
      <c r="F5000">
        <v>0.48</v>
      </c>
      <c r="G5000">
        <v>0.45</v>
      </c>
      <c r="H5000">
        <v>500</v>
      </c>
      <c r="I5000">
        <f t="shared" si="236"/>
        <v>225</v>
      </c>
    </row>
    <row r="5001" spans="1:9" x14ac:dyDescent="0.3">
      <c r="A5001" s="1">
        <v>45502</v>
      </c>
      <c r="B5001" s="1" t="str">
        <f t="shared" si="234"/>
        <v>July</v>
      </c>
      <c r="C5001" s="1" t="str">
        <f t="shared" si="235"/>
        <v>Monsoon</v>
      </c>
      <c r="D5001" t="s">
        <v>12</v>
      </c>
      <c r="E5001" t="s">
        <v>6</v>
      </c>
      <c r="F5001">
        <v>0.72</v>
      </c>
      <c r="G5001">
        <v>0.48</v>
      </c>
      <c r="H5001">
        <v>2000</v>
      </c>
      <c r="I5001">
        <f t="shared" si="236"/>
        <v>960</v>
      </c>
    </row>
    <row r="5002" spans="1:9" x14ac:dyDescent="0.3">
      <c r="A5002" s="1">
        <v>45645</v>
      </c>
      <c r="B5002" s="1" t="str">
        <f t="shared" si="234"/>
        <v>December</v>
      </c>
      <c r="C5002" s="1" t="str">
        <f t="shared" si="235"/>
        <v>Festive</v>
      </c>
      <c r="D5002" t="s">
        <v>20</v>
      </c>
      <c r="E5002" t="s">
        <v>6</v>
      </c>
      <c r="F5002">
        <v>89.08</v>
      </c>
      <c r="G5002">
        <v>62.76</v>
      </c>
      <c r="H5002">
        <v>10</v>
      </c>
      <c r="I5002">
        <f t="shared" si="236"/>
        <v>627.6</v>
      </c>
    </row>
    <row r="5003" spans="1:9" x14ac:dyDescent="0.3">
      <c r="A5003" s="1">
        <v>45343</v>
      </c>
      <c r="B5003" s="1" t="str">
        <f t="shared" si="234"/>
        <v>February</v>
      </c>
      <c r="C5003" s="1" t="str">
        <f t="shared" si="235"/>
        <v>Winter</v>
      </c>
      <c r="D5003" t="s">
        <v>24</v>
      </c>
      <c r="E5003" t="s">
        <v>6</v>
      </c>
      <c r="F5003">
        <v>0.35</v>
      </c>
      <c r="G5003">
        <v>0.24</v>
      </c>
      <c r="H5003">
        <v>50</v>
      </c>
      <c r="I5003">
        <f t="shared" si="236"/>
        <v>12</v>
      </c>
    </row>
    <row r="5004" spans="1:9" x14ac:dyDescent="0.3">
      <c r="A5004" s="1">
        <v>45549</v>
      </c>
      <c r="B5004" s="1" t="str">
        <f t="shared" si="234"/>
        <v>September</v>
      </c>
      <c r="C5004" s="1" t="str">
        <f t="shared" si="235"/>
        <v>Monsoon</v>
      </c>
      <c r="D5004" t="s">
        <v>28</v>
      </c>
      <c r="E5004" t="s">
        <v>29</v>
      </c>
      <c r="F5004">
        <v>401.14</v>
      </c>
      <c r="G5004">
        <v>275.60000000000002</v>
      </c>
      <c r="H5004">
        <v>24</v>
      </c>
      <c r="I5004">
        <f t="shared" si="236"/>
        <v>6614.4000000000005</v>
      </c>
    </row>
    <row r="5005" spans="1:9" x14ac:dyDescent="0.3">
      <c r="A5005" s="1">
        <v>45308</v>
      </c>
      <c r="B5005" s="1" t="str">
        <f t="shared" si="234"/>
        <v>January</v>
      </c>
      <c r="C5005" s="1" t="str">
        <f t="shared" si="235"/>
        <v>Winter</v>
      </c>
      <c r="D5005" t="s">
        <v>34</v>
      </c>
      <c r="E5005" t="s">
        <v>35</v>
      </c>
      <c r="F5005">
        <v>0.15</v>
      </c>
      <c r="G5005">
        <v>0.12</v>
      </c>
      <c r="H5005">
        <v>1500</v>
      </c>
      <c r="I5005">
        <f t="shared" si="236"/>
        <v>180</v>
      </c>
    </row>
    <row r="5006" spans="1:9" x14ac:dyDescent="0.3">
      <c r="A5006" s="1">
        <v>45507</v>
      </c>
      <c r="B5006" s="1" t="str">
        <f t="shared" si="234"/>
        <v>August</v>
      </c>
      <c r="C5006" s="1" t="str">
        <f t="shared" si="235"/>
        <v>Monsoon</v>
      </c>
      <c r="D5006" t="s">
        <v>27</v>
      </c>
      <c r="E5006" t="s">
        <v>4</v>
      </c>
      <c r="F5006">
        <v>167.68</v>
      </c>
      <c r="G5006">
        <v>145.80000000000001</v>
      </c>
      <c r="H5006">
        <v>5</v>
      </c>
      <c r="I5006">
        <f t="shared" si="236"/>
        <v>729</v>
      </c>
    </row>
    <row r="5007" spans="1:9" x14ac:dyDescent="0.3">
      <c r="A5007" s="1">
        <v>45624</v>
      </c>
      <c r="B5007" s="1" t="str">
        <f t="shared" si="234"/>
        <v>November</v>
      </c>
      <c r="C5007" s="1" t="str">
        <f t="shared" si="235"/>
        <v>Festive</v>
      </c>
      <c r="D5007" t="s">
        <v>8</v>
      </c>
      <c r="E5007" t="s">
        <v>6</v>
      </c>
      <c r="F5007">
        <v>14.59</v>
      </c>
      <c r="G5007">
        <v>10.48</v>
      </c>
      <c r="H5007">
        <v>4</v>
      </c>
      <c r="I5007">
        <f t="shared" si="236"/>
        <v>41.92</v>
      </c>
    </row>
    <row r="5008" spans="1:9" x14ac:dyDescent="0.3">
      <c r="A5008" s="1">
        <v>45350</v>
      </c>
      <c r="B5008" s="1" t="str">
        <f t="shared" si="234"/>
        <v>February</v>
      </c>
      <c r="C5008" s="1" t="str">
        <f t="shared" si="235"/>
        <v>Winter</v>
      </c>
      <c r="D5008" t="s">
        <v>54</v>
      </c>
      <c r="E5008" t="s">
        <v>6</v>
      </c>
      <c r="F5008">
        <v>0.46</v>
      </c>
      <c r="G5008">
        <v>0.42</v>
      </c>
      <c r="H5008">
        <v>100</v>
      </c>
      <c r="I5008">
        <f t="shared" si="236"/>
        <v>42</v>
      </c>
    </row>
    <row r="5009" spans="1:9" x14ac:dyDescent="0.3">
      <c r="A5009" s="1">
        <v>45626</v>
      </c>
      <c r="B5009" s="1" t="str">
        <f t="shared" si="234"/>
        <v>November</v>
      </c>
      <c r="C5009" s="1" t="str">
        <f t="shared" si="235"/>
        <v>Festive</v>
      </c>
      <c r="D5009" t="s">
        <v>9</v>
      </c>
      <c r="E5009" t="s">
        <v>6</v>
      </c>
      <c r="F5009">
        <v>0.82</v>
      </c>
      <c r="G5009">
        <v>0.62</v>
      </c>
      <c r="H5009">
        <v>50</v>
      </c>
      <c r="I5009">
        <f t="shared" si="236"/>
        <v>31</v>
      </c>
    </row>
    <row r="5010" spans="1:9" x14ac:dyDescent="0.3">
      <c r="A5010" s="1">
        <v>45471</v>
      </c>
      <c r="B5010" s="1" t="str">
        <f t="shared" si="234"/>
        <v>June</v>
      </c>
      <c r="C5010" s="1" t="str">
        <f t="shared" si="235"/>
        <v>Summer</v>
      </c>
      <c r="D5010" t="s">
        <v>30</v>
      </c>
      <c r="E5010" t="s">
        <v>6</v>
      </c>
      <c r="F5010">
        <v>64.25</v>
      </c>
      <c r="G5010">
        <v>48.07</v>
      </c>
      <c r="H5010">
        <v>1</v>
      </c>
      <c r="I5010">
        <f t="shared" si="236"/>
        <v>48.07</v>
      </c>
    </row>
    <row r="5011" spans="1:9" x14ac:dyDescent="0.3">
      <c r="A5011" s="1">
        <v>45529</v>
      </c>
      <c r="B5011" s="1" t="str">
        <f t="shared" si="234"/>
        <v>August</v>
      </c>
      <c r="C5011" s="1" t="str">
        <f t="shared" si="235"/>
        <v>Monsoon</v>
      </c>
      <c r="D5011" t="s">
        <v>41</v>
      </c>
      <c r="E5011" t="s">
        <v>42</v>
      </c>
      <c r="F5011">
        <v>0.17</v>
      </c>
      <c r="G5011">
        <v>0.15</v>
      </c>
      <c r="H5011">
        <v>50</v>
      </c>
      <c r="I5011">
        <f t="shared" si="236"/>
        <v>7.5</v>
      </c>
    </row>
    <row r="5012" spans="1:9" x14ac:dyDescent="0.3">
      <c r="A5012" s="1">
        <v>45494</v>
      </c>
      <c r="B5012" s="1" t="str">
        <f t="shared" si="234"/>
        <v>July</v>
      </c>
      <c r="C5012" s="1" t="str">
        <f t="shared" si="235"/>
        <v>Monsoon</v>
      </c>
      <c r="D5012" t="s">
        <v>5</v>
      </c>
      <c r="E5012" t="s">
        <v>6</v>
      </c>
      <c r="F5012">
        <v>89.84</v>
      </c>
      <c r="G5012">
        <v>60.44</v>
      </c>
      <c r="H5012">
        <v>1</v>
      </c>
      <c r="I5012">
        <f t="shared" si="236"/>
        <v>60.44</v>
      </c>
    </row>
    <row r="5013" spans="1:9" x14ac:dyDescent="0.3">
      <c r="A5013" s="1">
        <v>45613</v>
      </c>
      <c r="B5013" s="1" t="str">
        <f t="shared" si="234"/>
        <v>November</v>
      </c>
      <c r="C5013" s="1" t="str">
        <f t="shared" si="235"/>
        <v>Festive</v>
      </c>
      <c r="D5013" t="s">
        <v>31</v>
      </c>
      <c r="E5013" t="s">
        <v>11</v>
      </c>
      <c r="F5013">
        <v>529.66999999999996</v>
      </c>
      <c r="G5013">
        <v>458.71</v>
      </c>
      <c r="H5013">
        <v>0.25</v>
      </c>
      <c r="I5013">
        <f t="shared" si="236"/>
        <v>114.67749999999999</v>
      </c>
    </row>
    <row r="5014" spans="1:9" x14ac:dyDescent="0.3">
      <c r="A5014" s="1">
        <v>45551</v>
      </c>
      <c r="B5014" s="1" t="str">
        <f t="shared" si="234"/>
        <v>September</v>
      </c>
      <c r="C5014" s="1" t="str">
        <f t="shared" si="235"/>
        <v>Monsoon</v>
      </c>
      <c r="D5014" t="s">
        <v>7</v>
      </c>
      <c r="E5014" t="s">
        <v>6</v>
      </c>
      <c r="F5014">
        <v>76.790000000000006</v>
      </c>
      <c r="G5014">
        <v>63.45</v>
      </c>
      <c r="H5014">
        <v>3</v>
      </c>
      <c r="I5014">
        <f t="shared" si="236"/>
        <v>190.35000000000002</v>
      </c>
    </row>
    <row r="5015" spans="1:9" x14ac:dyDescent="0.3">
      <c r="A5015" s="1">
        <v>45650</v>
      </c>
      <c r="B5015" s="1" t="str">
        <f t="shared" si="234"/>
        <v>December</v>
      </c>
      <c r="C5015" s="1" t="str">
        <f t="shared" si="235"/>
        <v>Festive</v>
      </c>
      <c r="D5015" t="s">
        <v>50</v>
      </c>
      <c r="E5015" t="s">
        <v>6</v>
      </c>
      <c r="F5015">
        <v>7.0000000000000007E-2</v>
      </c>
      <c r="G5015">
        <v>0.05</v>
      </c>
      <c r="H5015">
        <v>250</v>
      </c>
      <c r="I5015">
        <f t="shared" si="236"/>
        <v>12.5</v>
      </c>
    </row>
    <row r="5016" spans="1:9" x14ac:dyDescent="0.3">
      <c r="A5016" s="1">
        <v>45619</v>
      </c>
      <c r="B5016" s="1" t="str">
        <f t="shared" si="234"/>
        <v>November</v>
      </c>
      <c r="C5016" s="1" t="str">
        <f t="shared" si="235"/>
        <v>Festive</v>
      </c>
      <c r="D5016" t="s">
        <v>26</v>
      </c>
      <c r="E5016" t="s">
        <v>6</v>
      </c>
      <c r="F5016">
        <v>79.459999999999994</v>
      </c>
      <c r="G5016">
        <v>62.44</v>
      </c>
      <c r="H5016">
        <v>0.25</v>
      </c>
      <c r="I5016">
        <f t="shared" si="236"/>
        <v>15.61</v>
      </c>
    </row>
    <row r="5017" spans="1:9" x14ac:dyDescent="0.3">
      <c r="A5017" s="1">
        <v>45294</v>
      </c>
      <c r="B5017" s="1" t="str">
        <f t="shared" si="234"/>
        <v>January</v>
      </c>
      <c r="C5017" s="1" t="str">
        <f t="shared" si="235"/>
        <v>Winter</v>
      </c>
      <c r="D5017" t="s">
        <v>28</v>
      </c>
      <c r="E5017" t="s">
        <v>29</v>
      </c>
      <c r="F5017">
        <v>81.319999999999993</v>
      </c>
      <c r="G5017">
        <v>70.91</v>
      </c>
      <c r="H5017">
        <v>5</v>
      </c>
      <c r="I5017">
        <f t="shared" si="236"/>
        <v>354.54999999999995</v>
      </c>
    </row>
    <row r="5018" spans="1:9" x14ac:dyDescent="0.3">
      <c r="A5018" s="1">
        <v>45504</v>
      </c>
      <c r="B5018" s="1" t="str">
        <f t="shared" si="234"/>
        <v>July</v>
      </c>
      <c r="C5018" s="1" t="str">
        <f t="shared" si="235"/>
        <v>Monsoon</v>
      </c>
      <c r="D5018" t="s">
        <v>10</v>
      </c>
      <c r="E5018" t="s">
        <v>11</v>
      </c>
      <c r="F5018">
        <v>605.52</v>
      </c>
      <c r="G5018">
        <v>452.06</v>
      </c>
      <c r="H5018">
        <v>1</v>
      </c>
      <c r="I5018">
        <f t="shared" si="236"/>
        <v>452.06</v>
      </c>
    </row>
    <row r="5019" spans="1:9" x14ac:dyDescent="0.3">
      <c r="A5019" s="1">
        <v>45569</v>
      </c>
      <c r="B5019" s="1" t="str">
        <f t="shared" si="234"/>
        <v>October</v>
      </c>
      <c r="C5019" s="1" t="str">
        <f t="shared" si="235"/>
        <v>Festive</v>
      </c>
      <c r="D5019" t="s">
        <v>25</v>
      </c>
      <c r="E5019" t="s">
        <v>6</v>
      </c>
      <c r="F5019">
        <v>74.78</v>
      </c>
      <c r="G5019">
        <v>62.88</v>
      </c>
      <c r="H5019">
        <v>3</v>
      </c>
      <c r="I5019">
        <f t="shared" si="236"/>
        <v>188.64000000000001</v>
      </c>
    </row>
    <row r="5020" spans="1:9" x14ac:dyDescent="0.3">
      <c r="A5020" s="1">
        <v>45613</v>
      </c>
      <c r="B5020" s="1" t="str">
        <f t="shared" si="234"/>
        <v>November</v>
      </c>
      <c r="C5020" s="1" t="str">
        <f t="shared" si="235"/>
        <v>Festive</v>
      </c>
      <c r="D5020" t="s">
        <v>3</v>
      </c>
      <c r="E5020" t="s">
        <v>4</v>
      </c>
      <c r="F5020">
        <v>158.69999999999999</v>
      </c>
      <c r="G5020">
        <v>122.57</v>
      </c>
      <c r="H5020">
        <v>0.5</v>
      </c>
      <c r="I5020">
        <f t="shared" si="236"/>
        <v>61.284999999999997</v>
      </c>
    </row>
    <row r="5021" spans="1:9" x14ac:dyDescent="0.3">
      <c r="A5021" s="1">
        <v>45557</v>
      </c>
      <c r="B5021" s="1" t="str">
        <f t="shared" si="234"/>
        <v>September</v>
      </c>
      <c r="C5021" s="1" t="str">
        <f t="shared" si="235"/>
        <v>Monsoon</v>
      </c>
      <c r="D5021" t="s">
        <v>50</v>
      </c>
      <c r="E5021" t="s">
        <v>6</v>
      </c>
      <c r="F5021">
        <v>0.43</v>
      </c>
      <c r="G5021">
        <v>0.31</v>
      </c>
      <c r="H5021">
        <v>100</v>
      </c>
      <c r="I5021">
        <f t="shared" si="236"/>
        <v>31</v>
      </c>
    </row>
    <row r="5022" spans="1:9" x14ac:dyDescent="0.3">
      <c r="A5022" s="1">
        <v>45454</v>
      </c>
      <c r="B5022" s="1" t="str">
        <f t="shared" si="234"/>
        <v>June</v>
      </c>
      <c r="C5022" s="1" t="str">
        <f t="shared" si="235"/>
        <v>Summer</v>
      </c>
      <c r="D5022" t="s">
        <v>55</v>
      </c>
      <c r="E5022" t="s">
        <v>35</v>
      </c>
      <c r="F5022">
        <v>0.56999999999999995</v>
      </c>
      <c r="G5022">
        <v>0.38</v>
      </c>
      <c r="H5022">
        <v>200</v>
      </c>
      <c r="I5022">
        <f t="shared" si="236"/>
        <v>76</v>
      </c>
    </row>
    <row r="5023" spans="1:9" x14ac:dyDescent="0.3">
      <c r="A5023" s="1">
        <v>45639</v>
      </c>
      <c r="B5023" s="1" t="str">
        <f t="shared" si="234"/>
        <v>December</v>
      </c>
      <c r="C5023" s="1" t="str">
        <f t="shared" si="235"/>
        <v>Festive</v>
      </c>
      <c r="D5023" t="s">
        <v>40</v>
      </c>
      <c r="E5023" t="s">
        <v>29</v>
      </c>
      <c r="F5023">
        <v>116.88</v>
      </c>
      <c r="G5023">
        <v>103.45</v>
      </c>
      <c r="H5023">
        <v>10</v>
      </c>
      <c r="I5023">
        <f t="shared" si="236"/>
        <v>1034.5</v>
      </c>
    </row>
    <row r="5024" spans="1:9" x14ac:dyDescent="0.3">
      <c r="A5024" s="1">
        <v>45415</v>
      </c>
      <c r="B5024" s="1" t="str">
        <f t="shared" si="234"/>
        <v>May</v>
      </c>
      <c r="C5024" s="1" t="str">
        <f t="shared" si="235"/>
        <v>Summer</v>
      </c>
      <c r="D5024" t="s">
        <v>7</v>
      </c>
      <c r="E5024" t="s">
        <v>6</v>
      </c>
      <c r="F5024">
        <v>76.63</v>
      </c>
      <c r="G5024">
        <v>67.61</v>
      </c>
      <c r="H5024">
        <v>2</v>
      </c>
      <c r="I5024">
        <f t="shared" si="236"/>
        <v>135.22</v>
      </c>
    </row>
    <row r="5025" spans="1:9" x14ac:dyDescent="0.3">
      <c r="A5025" s="1">
        <v>45492</v>
      </c>
      <c r="B5025" s="1" t="str">
        <f t="shared" si="234"/>
        <v>July</v>
      </c>
      <c r="C5025" s="1" t="str">
        <f t="shared" si="235"/>
        <v>Monsoon</v>
      </c>
      <c r="D5025" t="s">
        <v>43</v>
      </c>
      <c r="E5025" t="s">
        <v>6</v>
      </c>
      <c r="F5025">
        <v>44.17</v>
      </c>
      <c r="G5025">
        <v>40.340000000000003</v>
      </c>
      <c r="H5025">
        <v>1</v>
      </c>
      <c r="I5025">
        <f t="shared" si="236"/>
        <v>40.340000000000003</v>
      </c>
    </row>
    <row r="5026" spans="1:9" x14ac:dyDescent="0.3">
      <c r="A5026" s="1">
        <v>45648</v>
      </c>
      <c r="B5026" s="1" t="str">
        <f t="shared" si="234"/>
        <v>December</v>
      </c>
      <c r="C5026" s="1" t="str">
        <f t="shared" si="235"/>
        <v>Festive</v>
      </c>
      <c r="D5026" t="s">
        <v>16</v>
      </c>
      <c r="E5026" t="s">
        <v>17</v>
      </c>
      <c r="F5026">
        <v>1.38</v>
      </c>
      <c r="G5026">
        <v>1.21</v>
      </c>
      <c r="H5026">
        <v>4000</v>
      </c>
      <c r="I5026">
        <f t="shared" si="236"/>
        <v>4840</v>
      </c>
    </row>
    <row r="5027" spans="1:9" x14ac:dyDescent="0.3">
      <c r="A5027" s="1">
        <v>45572</v>
      </c>
      <c r="B5027" s="1" t="str">
        <f t="shared" si="234"/>
        <v>October</v>
      </c>
      <c r="C5027" s="1" t="str">
        <f t="shared" si="235"/>
        <v>Festive</v>
      </c>
      <c r="D5027" t="s">
        <v>57</v>
      </c>
      <c r="E5027" t="s">
        <v>42</v>
      </c>
      <c r="F5027">
        <v>0.39</v>
      </c>
      <c r="G5027">
        <v>0.28999999999999998</v>
      </c>
      <c r="H5027">
        <v>2000</v>
      </c>
      <c r="I5027">
        <f t="shared" si="236"/>
        <v>580</v>
      </c>
    </row>
    <row r="5028" spans="1:9" x14ac:dyDescent="0.3">
      <c r="A5028" s="1">
        <v>45511</v>
      </c>
      <c r="B5028" s="1" t="str">
        <f t="shared" si="234"/>
        <v>August</v>
      </c>
      <c r="C5028" s="1" t="str">
        <f t="shared" si="235"/>
        <v>Monsoon</v>
      </c>
      <c r="D5028" t="s">
        <v>44</v>
      </c>
      <c r="E5028" t="s">
        <v>6</v>
      </c>
      <c r="F5028">
        <v>12.96</v>
      </c>
      <c r="G5028">
        <v>11.6</v>
      </c>
      <c r="H5028">
        <v>1</v>
      </c>
      <c r="I5028">
        <f t="shared" si="236"/>
        <v>11.6</v>
      </c>
    </row>
    <row r="5029" spans="1:9" x14ac:dyDescent="0.3">
      <c r="A5029" s="1">
        <v>45647</v>
      </c>
      <c r="B5029" s="1" t="str">
        <f t="shared" si="234"/>
        <v>December</v>
      </c>
      <c r="C5029" s="1" t="str">
        <f t="shared" si="235"/>
        <v>Festive</v>
      </c>
      <c r="D5029" t="s">
        <v>52</v>
      </c>
      <c r="E5029" t="s">
        <v>42</v>
      </c>
      <c r="F5029">
        <v>0.48</v>
      </c>
      <c r="G5029">
        <v>0.43</v>
      </c>
      <c r="H5029">
        <v>1500</v>
      </c>
      <c r="I5029">
        <f t="shared" si="236"/>
        <v>645</v>
      </c>
    </row>
    <row r="5030" spans="1:9" x14ac:dyDescent="0.3">
      <c r="A5030" s="1">
        <v>45588</v>
      </c>
      <c r="B5030" s="1" t="str">
        <f t="shared" si="234"/>
        <v>October</v>
      </c>
      <c r="C5030" s="1" t="str">
        <f t="shared" si="235"/>
        <v>Festive</v>
      </c>
      <c r="D5030" t="s">
        <v>47</v>
      </c>
      <c r="E5030" t="s">
        <v>6</v>
      </c>
      <c r="F5030">
        <v>51.08</v>
      </c>
      <c r="G5030">
        <v>42.54</v>
      </c>
      <c r="H5030">
        <v>10</v>
      </c>
      <c r="I5030">
        <f t="shared" si="236"/>
        <v>425.4</v>
      </c>
    </row>
    <row r="5031" spans="1:9" x14ac:dyDescent="0.3">
      <c r="A5031" s="1">
        <v>45454</v>
      </c>
      <c r="B5031" s="1" t="str">
        <f t="shared" si="234"/>
        <v>June</v>
      </c>
      <c r="C5031" s="1" t="str">
        <f t="shared" si="235"/>
        <v>Summer</v>
      </c>
      <c r="D5031" t="s">
        <v>39</v>
      </c>
      <c r="E5031" t="s">
        <v>11</v>
      </c>
      <c r="F5031">
        <v>450.38</v>
      </c>
      <c r="G5031">
        <v>416.43</v>
      </c>
      <c r="H5031">
        <v>2</v>
      </c>
      <c r="I5031">
        <f t="shared" si="236"/>
        <v>832.86</v>
      </c>
    </row>
    <row r="5032" spans="1:9" x14ac:dyDescent="0.3">
      <c r="A5032" s="1">
        <v>45515</v>
      </c>
      <c r="B5032" s="1" t="str">
        <f t="shared" si="234"/>
        <v>August</v>
      </c>
      <c r="C5032" s="1" t="str">
        <f t="shared" si="235"/>
        <v>Monsoon</v>
      </c>
      <c r="D5032" t="s">
        <v>19</v>
      </c>
      <c r="E5032" t="s">
        <v>14</v>
      </c>
      <c r="F5032">
        <v>47.09</v>
      </c>
      <c r="G5032">
        <v>36.369999999999997</v>
      </c>
      <c r="H5032">
        <v>4</v>
      </c>
      <c r="I5032">
        <f t="shared" si="236"/>
        <v>145.47999999999999</v>
      </c>
    </row>
    <row r="5033" spans="1:9" x14ac:dyDescent="0.3">
      <c r="A5033" s="1">
        <v>45656</v>
      </c>
      <c r="B5033" s="1" t="str">
        <f t="shared" si="234"/>
        <v>December</v>
      </c>
      <c r="C5033" s="1" t="str">
        <f t="shared" si="235"/>
        <v>Festive</v>
      </c>
      <c r="D5033" t="s">
        <v>53</v>
      </c>
      <c r="E5033" t="s">
        <v>6</v>
      </c>
      <c r="F5033">
        <v>76.540000000000006</v>
      </c>
      <c r="G5033">
        <v>57.89</v>
      </c>
      <c r="H5033">
        <v>0.25</v>
      </c>
      <c r="I5033">
        <f t="shared" si="236"/>
        <v>14.4725</v>
      </c>
    </row>
    <row r="5034" spans="1:9" x14ac:dyDescent="0.3">
      <c r="A5034" s="1">
        <v>45550</v>
      </c>
      <c r="B5034" s="1" t="str">
        <f t="shared" si="234"/>
        <v>September</v>
      </c>
      <c r="C5034" s="1" t="str">
        <f t="shared" si="235"/>
        <v>Monsoon</v>
      </c>
      <c r="D5034" t="s">
        <v>53</v>
      </c>
      <c r="E5034" t="s">
        <v>6</v>
      </c>
      <c r="F5034">
        <v>66.349999999999994</v>
      </c>
      <c r="G5034">
        <v>59.7</v>
      </c>
      <c r="H5034">
        <v>0.25</v>
      </c>
      <c r="I5034">
        <f t="shared" si="236"/>
        <v>14.925000000000001</v>
      </c>
    </row>
    <row r="5035" spans="1:9" x14ac:dyDescent="0.3">
      <c r="A5035" s="1">
        <v>45639</v>
      </c>
      <c r="B5035" s="1" t="str">
        <f t="shared" si="234"/>
        <v>December</v>
      </c>
      <c r="C5035" s="1" t="str">
        <f t="shared" si="235"/>
        <v>Festive</v>
      </c>
      <c r="D5035" t="s">
        <v>40</v>
      </c>
      <c r="E5035" t="s">
        <v>29</v>
      </c>
      <c r="F5035">
        <v>60.44</v>
      </c>
      <c r="G5035">
        <v>48.06</v>
      </c>
      <c r="H5035">
        <v>1</v>
      </c>
      <c r="I5035">
        <f t="shared" si="236"/>
        <v>48.06</v>
      </c>
    </row>
    <row r="5036" spans="1:9" x14ac:dyDescent="0.3">
      <c r="A5036" s="1">
        <v>45425</v>
      </c>
      <c r="B5036" s="1" t="str">
        <f t="shared" si="234"/>
        <v>May</v>
      </c>
      <c r="C5036" s="1" t="str">
        <f t="shared" si="235"/>
        <v>Summer</v>
      </c>
      <c r="D5036" t="s">
        <v>49</v>
      </c>
      <c r="E5036" t="s">
        <v>4</v>
      </c>
      <c r="F5036">
        <v>85.22</v>
      </c>
      <c r="G5036">
        <v>60.85</v>
      </c>
      <c r="H5036">
        <v>2</v>
      </c>
      <c r="I5036">
        <f t="shared" si="236"/>
        <v>121.7</v>
      </c>
    </row>
    <row r="5037" spans="1:9" x14ac:dyDescent="0.3">
      <c r="A5037" s="1">
        <v>45373</v>
      </c>
      <c r="B5037" s="1" t="str">
        <f t="shared" si="234"/>
        <v>March</v>
      </c>
      <c r="C5037" s="1" t="str">
        <f t="shared" si="235"/>
        <v>Winter</v>
      </c>
      <c r="D5037" t="s">
        <v>27</v>
      </c>
      <c r="E5037" t="s">
        <v>4</v>
      </c>
      <c r="F5037">
        <v>63.34</v>
      </c>
      <c r="G5037">
        <v>57.63</v>
      </c>
      <c r="H5037">
        <v>2</v>
      </c>
      <c r="I5037">
        <f t="shared" si="236"/>
        <v>115.26</v>
      </c>
    </row>
    <row r="5038" spans="1:9" x14ac:dyDescent="0.3">
      <c r="A5038" s="1">
        <v>45396</v>
      </c>
      <c r="B5038" s="1" t="str">
        <f t="shared" si="234"/>
        <v>April</v>
      </c>
      <c r="C5038" s="1" t="str">
        <f t="shared" si="235"/>
        <v>Summer</v>
      </c>
      <c r="D5038" t="s">
        <v>16</v>
      </c>
      <c r="E5038" t="s">
        <v>17</v>
      </c>
      <c r="F5038">
        <v>4.53</v>
      </c>
      <c r="G5038">
        <v>3.27</v>
      </c>
      <c r="H5038">
        <v>1000</v>
      </c>
      <c r="I5038">
        <f t="shared" si="236"/>
        <v>3270</v>
      </c>
    </row>
    <row r="5039" spans="1:9" x14ac:dyDescent="0.3">
      <c r="A5039" s="1">
        <v>45569</v>
      </c>
      <c r="B5039" s="1" t="str">
        <f t="shared" si="234"/>
        <v>October</v>
      </c>
      <c r="C5039" s="1" t="str">
        <f t="shared" si="235"/>
        <v>Festive</v>
      </c>
      <c r="D5039" t="s">
        <v>55</v>
      </c>
      <c r="E5039" t="s">
        <v>35</v>
      </c>
      <c r="F5039">
        <v>0.42</v>
      </c>
      <c r="G5039">
        <v>0.33</v>
      </c>
      <c r="H5039">
        <v>100</v>
      </c>
      <c r="I5039">
        <f t="shared" si="236"/>
        <v>33</v>
      </c>
    </row>
    <row r="5040" spans="1:9" x14ac:dyDescent="0.3">
      <c r="A5040" s="1">
        <v>45370</v>
      </c>
      <c r="B5040" s="1" t="str">
        <f t="shared" si="234"/>
        <v>March</v>
      </c>
      <c r="C5040" s="1" t="str">
        <f t="shared" si="235"/>
        <v>Winter</v>
      </c>
      <c r="D5040" t="s">
        <v>51</v>
      </c>
      <c r="E5040" t="s">
        <v>6</v>
      </c>
      <c r="F5040">
        <v>121.48</v>
      </c>
      <c r="G5040">
        <v>104.34</v>
      </c>
      <c r="H5040">
        <v>0.25</v>
      </c>
      <c r="I5040">
        <f t="shared" si="236"/>
        <v>26.085000000000001</v>
      </c>
    </row>
    <row r="5041" spans="1:9" x14ac:dyDescent="0.3">
      <c r="A5041" s="1">
        <v>45656</v>
      </c>
      <c r="B5041" s="1" t="str">
        <f t="shared" si="234"/>
        <v>December</v>
      </c>
      <c r="C5041" s="1" t="str">
        <f t="shared" si="235"/>
        <v>Festive</v>
      </c>
      <c r="D5041" t="s">
        <v>9</v>
      </c>
      <c r="E5041" t="s">
        <v>6</v>
      </c>
      <c r="F5041">
        <v>1.07</v>
      </c>
      <c r="G5041">
        <v>0.76</v>
      </c>
      <c r="H5041">
        <v>500</v>
      </c>
      <c r="I5041">
        <f t="shared" si="236"/>
        <v>380</v>
      </c>
    </row>
    <row r="5042" spans="1:9" x14ac:dyDescent="0.3">
      <c r="A5042" s="1">
        <v>45332</v>
      </c>
      <c r="B5042" s="1" t="str">
        <f t="shared" si="234"/>
        <v>February</v>
      </c>
      <c r="C5042" s="1" t="str">
        <f t="shared" si="235"/>
        <v>Winter</v>
      </c>
      <c r="D5042" t="s">
        <v>36</v>
      </c>
      <c r="E5042" t="s">
        <v>35</v>
      </c>
      <c r="F5042">
        <v>0.38</v>
      </c>
      <c r="G5042">
        <v>0.28999999999999998</v>
      </c>
      <c r="H5042">
        <v>100</v>
      </c>
      <c r="I5042">
        <f t="shared" si="236"/>
        <v>28.999999999999996</v>
      </c>
    </row>
    <row r="5043" spans="1:9" x14ac:dyDescent="0.3">
      <c r="A5043" s="1">
        <v>45304</v>
      </c>
      <c r="B5043" s="1" t="str">
        <f t="shared" si="234"/>
        <v>January</v>
      </c>
      <c r="C5043" s="1" t="str">
        <f t="shared" si="235"/>
        <v>Winter</v>
      </c>
      <c r="D5043" t="s">
        <v>26</v>
      </c>
      <c r="E5043" t="s">
        <v>6</v>
      </c>
      <c r="F5043">
        <v>56.17</v>
      </c>
      <c r="G5043">
        <v>47.29</v>
      </c>
      <c r="H5043">
        <v>2</v>
      </c>
      <c r="I5043">
        <f t="shared" si="236"/>
        <v>94.58</v>
      </c>
    </row>
    <row r="5044" spans="1:9" x14ac:dyDescent="0.3">
      <c r="A5044" s="1">
        <v>45358</v>
      </c>
      <c r="B5044" s="1" t="str">
        <f t="shared" si="234"/>
        <v>March</v>
      </c>
      <c r="C5044" s="1" t="str">
        <f t="shared" si="235"/>
        <v>Winter</v>
      </c>
      <c r="D5044" t="s">
        <v>41</v>
      </c>
      <c r="E5044" t="s">
        <v>42</v>
      </c>
      <c r="F5044">
        <v>0.66</v>
      </c>
      <c r="G5044">
        <v>0.59</v>
      </c>
      <c r="H5044">
        <v>50</v>
      </c>
      <c r="I5044">
        <f t="shared" si="236"/>
        <v>29.5</v>
      </c>
    </row>
    <row r="5045" spans="1:9" x14ac:dyDescent="0.3">
      <c r="A5045" s="1">
        <v>45475</v>
      </c>
      <c r="B5045" s="1" t="str">
        <f t="shared" si="234"/>
        <v>July</v>
      </c>
      <c r="C5045" s="1" t="str">
        <f t="shared" si="235"/>
        <v>Monsoon</v>
      </c>
      <c r="D5045" t="s">
        <v>8</v>
      </c>
      <c r="E5045" t="s">
        <v>6</v>
      </c>
      <c r="F5045">
        <v>12.2</v>
      </c>
      <c r="G5045">
        <v>8.69</v>
      </c>
      <c r="H5045">
        <v>5</v>
      </c>
      <c r="I5045">
        <f t="shared" si="236"/>
        <v>43.449999999999996</v>
      </c>
    </row>
    <row r="5046" spans="1:9" x14ac:dyDescent="0.3">
      <c r="A5046" s="1">
        <v>45649</v>
      </c>
      <c r="B5046" s="1" t="str">
        <f t="shared" si="234"/>
        <v>December</v>
      </c>
      <c r="C5046" s="1" t="str">
        <f t="shared" si="235"/>
        <v>Festive</v>
      </c>
      <c r="D5046" t="s">
        <v>5</v>
      </c>
      <c r="E5046" t="s">
        <v>6</v>
      </c>
      <c r="F5046">
        <v>42.25</v>
      </c>
      <c r="G5046">
        <v>31.49</v>
      </c>
      <c r="H5046">
        <v>0.5</v>
      </c>
      <c r="I5046">
        <f t="shared" si="236"/>
        <v>15.744999999999999</v>
      </c>
    </row>
    <row r="5047" spans="1:9" x14ac:dyDescent="0.3">
      <c r="A5047" s="1">
        <v>45444</v>
      </c>
      <c r="B5047" s="1" t="str">
        <f t="shared" si="234"/>
        <v>June</v>
      </c>
      <c r="C5047" s="1" t="str">
        <f t="shared" si="235"/>
        <v>Summer</v>
      </c>
      <c r="D5047" t="s">
        <v>43</v>
      </c>
      <c r="E5047" t="s">
        <v>6</v>
      </c>
      <c r="F5047">
        <v>59.67</v>
      </c>
      <c r="G5047">
        <v>40.869999999999997</v>
      </c>
      <c r="H5047">
        <v>0.5</v>
      </c>
      <c r="I5047">
        <f t="shared" si="236"/>
        <v>20.434999999999999</v>
      </c>
    </row>
    <row r="5048" spans="1:9" x14ac:dyDescent="0.3">
      <c r="A5048" s="1">
        <v>45597</v>
      </c>
      <c r="B5048" s="1" t="str">
        <f t="shared" si="234"/>
        <v>November</v>
      </c>
      <c r="C5048" s="1" t="str">
        <f t="shared" si="235"/>
        <v>Festive</v>
      </c>
      <c r="D5048" t="s">
        <v>10</v>
      </c>
      <c r="E5048" t="s">
        <v>11</v>
      </c>
      <c r="F5048">
        <v>334.66</v>
      </c>
      <c r="G5048">
        <v>242.57</v>
      </c>
      <c r="H5048">
        <v>10</v>
      </c>
      <c r="I5048">
        <f t="shared" si="236"/>
        <v>2425.6999999999998</v>
      </c>
    </row>
    <row r="5049" spans="1:9" x14ac:dyDescent="0.3">
      <c r="A5049" s="1">
        <v>45485</v>
      </c>
      <c r="B5049" s="1" t="str">
        <f t="shared" si="234"/>
        <v>July</v>
      </c>
      <c r="C5049" s="1" t="str">
        <f t="shared" si="235"/>
        <v>Monsoon</v>
      </c>
      <c r="D5049" t="s">
        <v>45</v>
      </c>
      <c r="E5049" t="s">
        <v>23</v>
      </c>
      <c r="F5049">
        <v>247.36</v>
      </c>
      <c r="G5049">
        <v>208.34</v>
      </c>
      <c r="H5049">
        <v>5</v>
      </c>
      <c r="I5049">
        <f t="shared" si="236"/>
        <v>1041.7</v>
      </c>
    </row>
    <row r="5050" spans="1:9" x14ac:dyDescent="0.3">
      <c r="A5050" s="1">
        <v>45318</v>
      </c>
      <c r="B5050" s="1" t="str">
        <f t="shared" si="234"/>
        <v>January</v>
      </c>
      <c r="C5050" s="1" t="str">
        <f t="shared" si="235"/>
        <v>Winter</v>
      </c>
      <c r="D5050" t="s">
        <v>54</v>
      </c>
      <c r="E5050" t="s">
        <v>6</v>
      </c>
      <c r="F5050">
        <v>0.55000000000000004</v>
      </c>
      <c r="G5050">
        <v>0.45</v>
      </c>
      <c r="H5050">
        <v>1500</v>
      </c>
      <c r="I5050">
        <f t="shared" si="236"/>
        <v>675</v>
      </c>
    </row>
    <row r="5051" spans="1:9" x14ac:dyDescent="0.3">
      <c r="A5051" s="1">
        <v>45584</v>
      </c>
      <c r="B5051" s="1" t="str">
        <f t="shared" si="234"/>
        <v>October</v>
      </c>
      <c r="C5051" s="1" t="str">
        <f t="shared" si="235"/>
        <v>Festive</v>
      </c>
      <c r="D5051" t="s">
        <v>53</v>
      </c>
      <c r="E5051" t="s">
        <v>6</v>
      </c>
      <c r="F5051">
        <v>73.55</v>
      </c>
      <c r="G5051">
        <v>55.24</v>
      </c>
      <c r="H5051">
        <v>0.5</v>
      </c>
      <c r="I5051">
        <f t="shared" si="236"/>
        <v>27.62</v>
      </c>
    </row>
    <row r="5052" spans="1:9" x14ac:dyDescent="0.3">
      <c r="A5052" s="1">
        <v>45344</v>
      </c>
      <c r="B5052" s="1" t="str">
        <f t="shared" si="234"/>
        <v>February</v>
      </c>
      <c r="C5052" s="1" t="str">
        <f t="shared" si="235"/>
        <v>Winter</v>
      </c>
      <c r="D5052" t="s">
        <v>58</v>
      </c>
      <c r="E5052" t="s">
        <v>33</v>
      </c>
      <c r="F5052">
        <v>0.04</v>
      </c>
      <c r="G5052">
        <v>0.04</v>
      </c>
      <c r="H5052">
        <v>200</v>
      </c>
      <c r="I5052">
        <f t="shared" si="236"/>
        <v>8</v>
      </c>
    </row>
    <row r="5053" spans="1:9" x14ac:dyDescent="0.3">
      <c r="A5053" s="1">
        <v>45642</v>
      </c>
      <c r="B5053" s="1" t="str">
        <f t="shared" si="234"/>
        <v>December</v>
      </c>
      <c r="C5053" s="1" t="str">
        <f t="shared" si="235"/>
        <v>Festive</v>
      </c>
      <c r="D5053" t="s">
        <v>41</v>
      </c>
      <c r="E5053" t="s">
        <v>42</v>
      </c>
      <c r="F5053">
        <v>0.54</v>
      </c>
      <c r="G5053">
        <v>0.41</v>
      </c>
      <c r="H5053">
        <v>100</v>
      </c>
      <c r="I5053">
        <f t="shared" si="236"/>
        <v>41</v>
      </c>
    </row>
    <row r="5054" spans="1:9" x14ac:dyDescent="0.3">
      <c r="A5054" s="1">
        <v>45584</v>
      </c>
      <c r="B5054" s="1" t="str">
        <f t="shared" si="234"/>
        <v>October</v>
      </c>
      <c r="C5054" s="1" t="str">
        <f t="shared" si="235"/>
        <v>Festive</v>
      </c>
      <c r="D5054" t="s">
        <v>37</v>
      </c>
      <c r="E5054" t="s">
        <v>33</v>
      </c>
      <c r="F5054">
        <v>0.04</v>
      </c>
      <c r="G5054">
        <v>0.03</v>
      </c>
      <c r="H5054">
        <v>2000</v>
      </c>
      <c r="I5054">
        <f t="shared" si="236"/>
        <v>60</v>
      </c>
    </row>
    <row r="5055" spans="1:9" x14ac:dyDescent="0.3">
      <c r="A5055" s="1">
        <v>45589</v>
      </c>
      <c r="B5055" s="1" t="str">
        <f t="shared" si="234"/>
        <v>October</v>
      </c>
      <c r="C5055" s="1" t="str">
        <f t="shared" si="235"/>
        <v>Festive</v>
      </c>
      <c r="D5055" t="s">
        <v>5</v>
      </c>
      <c r="E5055" t="s">
        <v>6</v>
      </c>
      <c r="F5055">
        <v>75.39</v>
      </c>
      <c r="G5055">
        <v>62.22</v>
      </c>
      <c r="H5055">
        <v>1</v>
      </c>
      <c r="I5055">
        <f t="shared" si="236"/>
        <v>62.22</v>
      </c>
    </row>
    <row r="5056" spans="1:9" x14ac:dyDescent="0.3">
      <c r="A5056" s="1">
        <v>45629</v>
      </c>
      <c r="B5056" s="1" t="str">
        <f t="shared" si="234"/>
        <v>December</v>
      </c>
      <c r="C5056" s="1" t="str">
        <f t="shared" si="235"/>
        <v>Festive</v>
      </c>
      <c r="D5056" t="s">
        <v>16</v>
      </c>
      <c r="E5056" t="s">
        <v>17</v>
      </c>
      <c r="F5056">
        <v>1.55</v>
      </c>
      <c r="G5056">
        <v>1.45</v>
      </c>
      <c r="H5056">
        <v>750</v>
      </c>
      <c r="I5056">
        <f t="shared" si="236"/>
        <v>1087.5</v>
      </c>
    </row>
    <row r="5057" spans="1:9" x14ac:dyDescent="0.3">
      <c r="A5057" s="1">
        <v>45398</v>
      </c>
      <c r="B5057" s="1" t="str">
        <f t="shared" si="234"/>
        <v>April</v>
      </c>
      <c r="C5057" s="1" t="str">
        <f t="shared" si="235"/>
        <v>Summer</v>
      </c>
      <c r="D5057" t="s">
        <v>20</v>
      </c>
      <c r="E5057" t="s">
        <v>6</v>
      </c>
      <c r="F5057">
        <v>57.85</v>
      </c>
      <c r="G5057">
        <v>39.39</v>
      </c>
      <c r="H5057">
        <v>0.25</v>
      </c>
      <c r="I5057">
        <f t="shared" si="236"/>
        <v>9.8475000000000001</v>
      </c>
    </row>
    <row r="5058" spans="1:9" x14ac:dyDescent="0.3">
      <c r="A5058" s="1">
        <v>45628</v>
      </c>
      <c r="B5058" s="1" t="str">
        <f t="shared" si="234"/>
        <v>December</v>
      </c>
      <c r="C5058" s="1" t="str">
        <f t="shared" si="235"/>
        <v>Festive</v>
      </c>
      <c r="D5058" t="s">
        <v>28</v>
      </c>
      <c r="E5058" t="s">
        <v>29</v>
      </c>
      <c r="F5058">
        <v>115.55</v>
      </c>
      <c r="G5058">
        <v>92.93</v>
      </c>
      <c r="H5058">
        <v>2</v>
      </c>
      <c r="I5058">
        <f t="shared" si="236"/>
        <v>185.86</v>
      </c>
    </row>
    <row r="5059" spans="1:9" x14ac:dyDescent="0.3">
      <c r="A5059" s="1">
        <v>45503</v>
      </c>
      <c r="B5059" s="1" t="str">
        <f t="shared" ref="B5059:B5122" si="237">TEXT(A5059,"MMMM")</f>
        <v>July</v>
      </c>
      <c r="C5059" s="1" t="str">
        <f t="shared" ref="C5059:C5122" si="238">IF(OR(MONTH(A5059)=10,MONTH(A5059)=11,MONTH(A5059)=12),"Festive",
IF(OR(MONTH(A5059)=1,MONTH(A5059)=2,MONTH(A5059)=3),"Winter",
IF(OR(MONTH(A5059)=4,MONTH(A5059)=5,MONTH(A5059)=6),"Summer",
"Monsoon")))</f>
        <v>Monsoon</v>
      </c>
      <c r="D5059" t="s">
        <v>52</v>
      </c>
      <c r="E5059" t="s">
        <v>42</v>
      </c>
      <c r="F5059">
        <v>0.63</v>
      </c>
      <c r="G5059">
        <v>0.45</v>
      </c>
      <c r="H5059">
        <v>500</v>
      </c>
      <c r="I5059">
        <f t="shared" ref="I5059:I5122" si="239">H5059*G5059</f>
        <v>225</v>
      </c>
    </row>
    <row r="5060" spans="1:9" x14ac:dyDescent="0.3">
      <c r="A5060" s="1">
        <v>45646</v>
      </c>
      <c r="B5060" s="1" t="str">
        <f t="shared" si="237"/>
        <v>December</v>
      </c>
      <c r="C5060" s="1" t="str">
        <f t="shared" si="238"/>
        <v>Festive</v>
      </c>
      <c r="D5060" t="s">
        <v>41</v>
      </c>
      <c r="E5060" t="s">
        <v>42</v>
      </c>
      <c r="F5060">
        <v>0.39</v>
      </c>
      <c r="G5060">
        <v>0.31</v>
      </c>
      <c r="H5060">
        <v>500</v>
      </c>
      <c r="I5060">
        <f t="shared" si="239"/>
        <v>155</v>
      </c>
    </row>
    <row r="5061" spans="1:9" x14ac:dyDescent="0.3">
      <c r="A5061" s="1">
        <v>45653</v>
      </c>
      <c r="B5061" s="1" t="str">
        <f t="shared" si="237"/>
        <v>December</v>
      </c>
      <c r="C5061" s="1" t="str">
        <f t="shared" si="238"/>
        <v>Festive</v>
      </c>
      <c r="D5061" t="s">
        <v>34</v>
      </c>
      <c r="E5061" t="s">
        <v>35</v>
      </c>
      <c r="F5061">
        <v>0.1</v>
      </c>
      <c r="G5061">
        <v>0.08</v>
      </c>
      <c r="H5061">
        <v>1000</v>
      </c>
      <c r="I5061">
        <f t="shared" si="239"/>
        <v>80</v>
      </c>
    </row>
    <row r="5062" spans="1:9" x14ac:dyDescent="0.3">
      <c r="A5062" s="1">
        <v>45452</v>
      </c>
      <c r="B5062" s="1" t="str">
        <f t="shared" si="237"/>
        <v>June</v>
      </c>
      <c r="C5062" s="1" t="str">
        <f t="shared" si="238"/>
        <v>Summer</v>
      </c>
      <c r="D5062" t="s">
        <v>25</v>
      </c>
      <c r="E5062" t="s">
        <v>6</v>
      </c>
      <c r="F5062">
        <v>45.17</v>
      </c>
      <c r="G5062">
        <v>38.72</v>
      </c>
      <c r="H5062">
        <v>0.25</v>
      </c>
      <c r="I5062">
        <f t="shared" si="239"/>
        <v>9.68</v>
      </c>
    </row>
    <row r="5063" spans="1:9" x14ac:dyDescent="0.3">
      <c r="A5063" s="1">
        <v>45522</v>
      </c>
      <c r="B5063" s="1" t="str">
        <f t="shared" si="237"/>
        <v>August</v>
      </c>
      <c r="C5063" s="1" t="str">
        <f t="shared" si="238"/>
        <v>Monsoon</v>
      </c>
      <c r="D5063" t="s">
        <v>34</v>
      </c>
      <c r="E5063" t="s">
        <v>35</v>
      </c>
      <c r="F5063">
        <v>0.31</v>
      </c>
      <c r="G5063">
        <v>0.23</v>
      </c>
      <c r="H5063">
        <v>250</v>
      </c>
      <c r="I5063">
        <f t="shared" si="239"/>
        <v>57.5</v>
      </c>
    </row>
    <row r="5064" spans="1:9" x14ac:dyDescent="0.3">
      <c r="A5064" s="1">
        <v>45384</v>
      </c>
      <c r="B5064" s="1" t="str">
        <f t="shared" si="237"/>
        <v>April</v>
      </c>
      <c r="C5064" s="1" t="str">
        <f t="shared" si="238"/>
        <v>Summer</v>
      </c>
      <c r="D5064" t="s">
        <v>7</v>
      </c>
      <c r="E5064" t="s">
        <v>6</v>
      </c>
      <c r="F5064">
        <v>69.02</v>
      </c>
      <c r="G5064">
        <v>54.31</v>
      </c>
      <c r="H5064">
        <v>3</v>
      </c>
      <c r="I5064">
        <f t="shared" si="239"/>
        <v>162.93</v>
      </c>
    </row>
    <row r="5065" spans="1:9" x14ac:dyDescent="0.3">
      <c r="A5065" s="1">
        <v>45588</v>
      </c>
      <c r="B5065" s="1" t="str">
        <f t="shared" si="237"/>
        <v>October</v>
      </c>
      <c r="C5065" s="1" t="str">
        <f t="shared" si="238"/>
        <v>Festive</v>
      </c>
      <c r="D5065" t="s">
        <v>49</v>
      </c>
      <c r="E5065" t="s">
        <v>4</v>
      </c>
      <c r="F5065">
        <v>58.59</v>
      </c>
      <c r="G5065">
        <v>49.43</v>
      </c>
      <c r="H5065">
        <v>10</v>
      </c>
      <c r="I5065">
        <f t="shared" si="239"/>
        <v>494.3</v>
      </c>
    </row>
    <row r="5066" spans="1:9" x14ac:dyDescent="0.3">
      <c r="A5066" s="1">
        <v>45308</v>
      </c>
      <c r="B5066" s="1" t="str">
        <f t="shared" si="237"/>
        <v>January</v>
      </c>
      <c r="C5066" s="1" t="str">
        <f t="shared" si="238"/>
        <v>Winter</v>
      </c>
      <c r="D5066" t="s">
        <v>25</v>
      </c>
      <c r="E5066" t="s">
        <v>6</v>
      </c>
      <c r="F5066">
        <v>64.62</v>
      </c>
      <c r="G5066">
        <v>43.58</v>
      </c>
      <c r="H5066">
        <v>2</v>
      </c>
      <c r="I5066">
        <f t="shared" si="239"/>
        <v>87.16</v>
      </c>
    </row>
    <row r="5067" spans="1:9" x14ac:dyDescent="0.3">
      <c r="A5067" s="1">
        <v>45609</v>
      </c>
      <c r="B5067" s="1" t="str">
        <f t="shared" si="237"/>
        <v>November</v>
      </c>
      <c r="C5067" s="1" t="str">
        <f t="shared" si="238"/>
        <v>Festive</v>
      </c>
      <c r="D5067" t="s">
        <v>3</v>
      </c>
      <c r="E5067" t="s">
        <v>4</v>
      </c>
      <c r="F5067">
        <v>188.44</v>
      </c>
      <c r="G5067">
        <v>126.4</v>
      </c>
      <c r="H5067">
        <v>0.5</v>
      </c>
      <c r="I5067">
        <f t="shared" si="239"/>
        <v>63.2</v>
      </c>
    </row>
    <row r="5068" spans="1:9" x14ac:dyDescent="0.3">
      <c r="A5068" s="1">
        <v>45539</v>
      </c>
      <c r="B5068" s="1" t="str">
        <f t="shared" si="237"/>
        <v>September</v>
      </c>
      <c r="C5068" s="1" t="str">
        <f t="shared" si="238"/>
        <v>Monsoon</v>
      </c>
      <c r="D5068" t="s">
        <v>10</v>
      </c>
      <c r="E5068" t="s">
        <v>11</v>
      </c>
      <c r="F5068">
        <v>413.56</v>
      </c>
      <c r="G5068">
        <v>352.96</v>
      </c>
      <c r="H5068">
        <v>3</v>
      </c>
      <c r="I5068">
        <f t="shared" si="239"/>
        <v>1058.8799999999999</v>
      </c>
    </row>
    <row r="5069" spans="1:9" x14ac:dyDescent="0.3">
      <c r="A5069" s="1">
        <v>45294</v>
      </c>
      <c r="B5069" s="1" t="str">
        <f t="shared" si="237"/>
        <v>January</v>
      </c>
      <c r="C5069" s="1" t="str">
        <f t="shared" si="238"/>
        <v>Winter</v>
      </c>
      <c r="D5069" t="s">
        <v>48</v>
      </c>
      <c r="E5069" t="s">
        <v>6</v>
      </c>
      <c r="F5069">
        <v>48.46</v>
      </c>
      <c r="G5069">
        <v>37.04</v>
      </c>
      <c r="H5069">
        <v>3</v>
      </c>
      <c r="I5069">
        <f t="shared" si="239"/>
        <v>111.12</v>
      </c>
    </row>
    <row r="5070" spans="1:9" x14ac:dyDescent="0.3">
      <c r="A5070" s="1">
        <v>45598</v>
      </c>
      <c r="B5070" s="1" t="str">
        <f t="shared" si="237"/>
        <v>November</v>
      </c>
      <c r="C5070" s="1" t="str">
        <f t="shared" si="238"/>
        <v>Festive</v>
      </c>
      <c r="D5070" t="s">
        <v>60</v>
      </c>
      <c r="E5070" t="s">
        <v>17</v>
      </c>
      <c r="F5070">
        <v>2.82</v>
      </c>
      <c r="G5070">
        <v>2.27</v>
      </c>
      <c r="H5070">
        <v>1000</v>
      </c>
      <c r="I5070">
        <f t="shared" si="239"/>
        <v>2270</v>
      </c>
    </row>
    <row r="5071" spans="1:9" x14ac:dyDescent="0.3">
      <c r="A5071" s="1">
        <v>45390</v>
      </c>
      <c r="B5071" s="1" t="str">
        <f t="shared" si="237"/>
        <v>April</v>
      </c>
      <c r="C5071" s="1" t="str">
        <f t="shared" si="238"/>
        <v>Summer</v>
      </c>
      <c r="D5071" t="s">
        <v>47</v>
      </c>
      <c r="E5071" t="s">
        <v>6</v>
      </c>
      <c r="F5071">
        <v>80.12</v>
      </c>
      <c r="G5071">
        <v>53.45</v>
      </c>
      <c r="H5071">
        <v>5</v>
      </c>
      <c r="I5071">
        <f t="shared" si="239"/>
        <v>267.25</v>
      </c>
    </row>
    <row r="5072" spans="1:9" x14ac:dyDescent="0.3">
      <c r="A5072" s="1">
        <v>45303</v>
      </c>
      <c r="B5072" s="1" t="str">
        <f t="shared" si="237"/>
        <v>January</v>
      </c>
      <c r="C5072" s="1" t="str">
        <f t="shared" si="238"/>
        <v>Winter</v>
      </c>
      <c r="D5072" t="s">
        <v>59</v>
      </c>
      <c r="E5072" t="s">
        <v>6</v>
      </c>
      <c r="F5072">
        <v>20.73</v>
      </c>
      <c r="G5072">
        <v>14.98</v>
      </c>
      <c r="H5072">
        <v>12</v>
      </c>
      <c r="I5072">
        <f t="shared" si="239"/>
        <v>179.76</v>
      </c>
    </row>
    <row r="5073" spans="1:9" x14ac:dyDescent="0.3">
      <c r="A5073" s="1">
        <v>45370</v>
      </c>
      <c r="B5073" s="1" t="str">
        <f t="shared" si="237"/>
        <v>March</v>
      </c>
      <c r="C5073" s="1" t="str">
        <f t="shared" si="238"/>
        <v>Winter</v>
      </c>
      <c r="D5073" t="s">
        <v>43</v>
      </c>
      <c r="E5073" t="s">
        <v>6</v>
      </c>
      <c r="F5073">
        <v>34.409999999999997</v>
      </c>
      <c r="G5073">
        <v>30.09</v>
      </c>
      <c r="H5073">
        <v>1</v>
      </c>
      <c r="I5073">
        <f t="shared" si="239"/>
        <v>30.09</v>
      </c>
    </row>
    <row r="5074" spans="1:9" x14ac:dyDescent="0.3">
      <c r="A5074" s="1">
        <v>45612</v>
      </c>
      <c r="B5074" s="1" t="str">
        <f t="shared" si="237"/>
        <v>November</v>
      </c>
      <c r="C5074" s="1" t="str">
        <f t="shared" si="238"/>
        <v>Festive</v>
      </c>
      <c r="D5074" t="s">
        <v>44</v>
      </c>
      <c r="E5074" t="s">
        <v>6</v>
      </c>
      <c r="F5074">
        <v>5.27</v>
      </c>
      <c r="G5074">
        <v>4.9800000000000004</v>
      </c>
      <c r="H5074">
        <v>1</v>
      </c>
      <c r="I5074">
        <f t="shared" si="239"/>
        <v>4.9800000000000004</v>
      </c>
    </row>
    <row r="5075" spans="1:9" x14ac:dyDescent="0.3">
      <c r="A5075" s="1">
        <v>45593</v>
      </c>
      <c r="B5075" s="1" t="str">
        <f t="shared" si="237"/>
        <v>October</v>
      </c>
      <c r="C5075" s="1" t="str">
        <f t="shared" si="238"/>
        <v>Festive</v>
      </c>
      <c r="D5075" t="s">
        <v>60</v>
      </c>
      <c r="E5075" t="s">
        <v>17</v>
      </c>
      <c r="F5075">
        <v>2.35</v>
      </c>
      <c r="G5075">
        <v>1.99</v>
      </c>
      <c r="H5075">
        <v>1000</v>
      </c>
      <c r="I5075">
        <f t="shared" si="239"/>
        <v>1990</v>
      </c>
    </row>
    <row r="5076" spans="1:9" x14ac:dyDescent="0.3">
      <c r="A5076" s="1">
        <v>45583</v>
      </c>
      <c r="B5076" s="1" t="str">
        <f t="shared" si="237"/>
        <v>October</v>
      </c>
      <c r="C5076" s="1" t="str">
        <f t="shared" si="238"/>
        <v>Festive</v>
      </c>
      <c r="D5076" t="s">
        <v>9</v>
      </c>
      <c r="E5076" t="s">
        <v>6</v>
      </c>
      <c r="F5076">
        <v>0.63</v>
      </c>
      <c r="G5076">
        <v>0.48</v>
      </c>
      <c r="H5076">
        <v>1000</v>
      </c>
      <c r="I5076">
        <f t="shared" si="239"/>
        <v>480</v>
      </c>
    </row>
    <row r="5077" spans="1:9" x14ac:dyDescent="0.3">
      <c r="A5077" s="1">
        <v>45654</v>
      </c>
      <c r="B5077" s="1" t="str">
        <f t="shared" si="237"/>
        <v>December</v>
      </c>
      <c r="C5077" s="1" t="str">
        <f t="shared" si="238"/>
        <v>Festive</v>
      </c>
      <c r="D5077" t="s">
        <v>49</v>
      </c>
      <c r="E5077" t="s">
        <v>4</v>
      </c>
      <c r="F5077">
        <v>126.52</v>
      </c>
      <c r="G5077">
        <v>96.78</v>
      </c>
      <c r="H5077">
        <v>0.25</v>
      </c>
      <c r="I5077">
        <f t="shared" si="239"/>
        <v>24.195</v>
      </c>
    </row>
    <row r="5078" spans="1:9" x14ac:dyDescent="0.3">
      <c r="A5078" s="1">
        <v>45429</v>
      </c>
      <c r="B5078" s="1" t="str">
        <f t="shared" si="237"/>
        <v>May</v>
      </c>
      <c r="C5078" s="1" t="str">
        <f t="shared" si="238"/>
        <v>Summer</v>
      </c>
      <c r="D5078" t="s">
        <v>40</v>
      </c>
      <c r="E5078" t="s">
        <v>29</v>
      </c>
      <c r="F5078">
        <v>85.65</v>
      </c>
      <c r="G5078">
        <v>77.61</v>
      </c>
      <c r="H5078">
        <v>2</v>
      </c>
      <c r="I5078">
        <f t="shared" si="239"/>
        <v>155.22</v>
      </c>
    </row>
    <row r="5079" spans="1:9" x14ac:dyDescent="0.3">
      <c r="A5079" s="1">
        <v>45591</v>
      </c>
      <c r="B5079" s="1" t="str">
        <f t="shared" si="237"/>
        <v>October</v>
      </c>
      <c r="C5079" s="1" t="str">
        <f t="shared" si="238"/>
        <v>Festive</v>
      </c>
      <c r="D5079" t="s">
        <v>43</v>
      </c>
      <c r="E5079" t="s">
        <v>6</v>
      </c>
      <c r="F5079">
        <v>73.709999999999994</v>
      </c>
      <c r="G5079">
        <v>53.07</v>
      </c>
      <c r="H5079">
        <v>0.25</v>
      </c>
      <c r="I5079">
        <f t="shared" si="239"/>
        <v>13.2675</v>
      </c>
    </row>
    <row r="5080" spans="1:9" x14ac:dyDescent="0.3">
      <c r="A5080" s="1">
        <v>45470</v>
      </c>
      <c r="B5080" s="1" t="str">
        <f t="shared" si="237"/>
        <v>June</v>
      </c>
      <c r="C5080" s="1" t="str">
        <f t="shared" si="238"/>
        <v>Summer</v>
      </c>
      <c r="D5080" t="s">
        <v>3</v>
      </c>
      <c r="E5080" t="s">
        <v>4</v>
      </c>
      <c r="F5080">
        <v>70.34</v>
      </c>
      <c r="G5080">
        <v>55.28</v>
      </c>
      <c r="H5080">
        <v>0.5</v>
      </c>
      <c r="I5080">
        <f t="shared" si="239"/>
        <v>27.64</v>
      </c>
    </row>
    <row r="5081" spans="1:9" x14ac:dyDescent="0.3">
      <c r="A5081" s="1">
        <v>45442</v>
      </c>
      <c r="B5081" s="1" t="str">
        <f t="shared" si="237"/>
        <v>May</v>
      </c>
      <c r="C5081" s="1" t="str">
        <f t="shared" si="238"/>
        <v>Summer</v>
      </c>
      <c r="D5081" t="s">
        <v>50</v>
      </c>
      <c r="E5081" t="s">
        <v>6</v>
      </c>
      <c r="F5081">
        <v>0.52</v>
      </c>
      <c r="G5081">
        <v>0.35</v>
      </c>
      <c r="H5081">
        <v>4000</v>
      </c>
      <c r="I5081">
        <f t="shared" si="239"/>
        <v>1400</v>
      </c>
    </row>
    <row r="5082" spans="1:9" x14ac:dyDescent="0.3">
      <c r="A5082" s="1">
        <v>45545</v>
      </c>
      <c r="B5082" s="1" t="str">
        <f t="shared" si="237"/>
        <v>September</v>
      </c>
      <c r="C5082" s="1" t="str">
        <f t="shared" si="238"/>
        <v>Monsoon</v>
      </c>
      <c r="D5082" t="s">
        <v>40</v>
      </c>
      <c r="E5082" t="s">
        <v>29</v>
      </c>
      <c r="F5082">
        <v>357.76</v>
      </c>
      <c r="G5082">
        <v>269.39999999999998</v>
      </c>
      <c r="H5082">
        <v>12</v>
      </c>
      <c r="I5082">
        <f t="shared" si="239"/>
        <v>3232.7999999999997</v>
      </c>
    </row>
    <row r="5083" spans="1:9" x14ac:dyDescent="0.3">
      <c r="A5083" s="1">
        <v>45496</v>
      </c>
      <c r="B5083" s="1" t="str">
        <f t="shared" si="237"/>
        <v>July</v>
      </c>
      <c r="C5083" s="1" t="str">
        <f t="shared" si="238"/>
        <v>Monsoon</v>
      </c>
      <c r="D5083" t="s">
        <v>57</v>
      </c>
      <c r="E5083" t="s">
        <v>42</v>
      </c>
      <c r="F5083">
        <v>0.48</v>
      </c>
      <c r="G5083">
        <v>0.35</v>
      </c>
      <c r="H5083">
        <v>50</v>
      </c>
      <c r="I5083">
        <f t="shared" si="239"/>
        <v>17.5</v>
      </c>
    </row>
    <row r="5084" spans="1:9" x14ac:dyDescent="0.3">
      <c r="A5084" s="1">
        <v>45420</v>
      </c>
      <c r="B5084" s="1" t="str">
        <f t="shared" si="237"/>
        <v>May</v>
      </c>
      <c r="C5084" s="1" t="str">
        <f t="shared" si="238"/>
        <v>Summer</v>
      </c>
      <c r="D5084" t="s">
        <v>37</v>
      </c>
      <c r="E5084" t="s">
        <v>33</v>
      </c>
      <c r="F5084">
        <v>0.09</v>
      </c>
      <c r="G5084">
        <v>0.06</v>
      </c>
      <c r="H5084">
        <v>2000</v>
      </c>
      <c r="I5084">
        <f t="shared" si="239"/>
        <v>120</v>
      </c>
    </row>
    <row r="5085" spans="1:9" x14ac:dyDescent="0.3">
      <c r="A5085" s="1">
        <v>45653</v>
      </c>
      <c r="B5085" s="1" t="str">
        <f t="shared" si="237"/>
        <v>December</v>
      </c>
      <c r="C5085" s="1" t="str">
        <f t="shared" si="238"/>
        <v>Festive</v>
      </c>
      <c r="D5085" t="s">
        <v>18</v>
      </c>
      <c r="E5085" t="s">
        <v>17</v>
      </c>
      <c r="F5085">
        <v>3.41</v>
      </c>
      <c r="G5085">
        <v>2.92</v>
      </c>
      <c r="H5085">
        <v>1000</v>
      </c>
      <c r="I5085">
        <f t="shared" si="239"/>
        <v>2920</v>
      </c>
    </row>
    <row r="5086" spans="1:9" x14ac:dyDescent="0.3">
      <c r="A5086" s="1">
        <v>45435</v>
      </c>
      <c r="B5086" s="1" t="str">
        <f t="shared" si="237"/>
        <v>May</v>
      </c>
      <c r="C5086" s="1" t="str">
        <f t="shared" si="238"/>
        <v>Summer</v>
      </c>
      <c r="D5086" t="s">
        <v>39</v>
      </c>
      <c r="E5086" t="s">
        <v>11</v>
      </c>
      <c r="F5086">
        <v>272.83</v>
      </c>
      <c r="G5086">
        <v>206.92</v>
      </c>
      <c r="H5086">
        <v>0.25</v>
      </c>
      <c r="I5086">
        <f t="shared" si="239"/>
        <v>51.73</v>
      </c>
    </row>
    <row r="5087" spans="1:9" x14ac:dyDescent="0.3">
      <c r="A5087" s="1">
        <v>45344</v>
      </c>
      <c r="B5087" s="1" t="str">
        <f t="shared" si="237"/>
        <v>February</v>
      </c>
      <c r="C5087" s="1" t="str">
        <f t="shared" si="238"/>
        <v>Winter</v>
      </c>
      <c r="D5087" t="s">
        <v>28</v>
      </c>
      <c r="E5087" t="s">
        <v>29</v>
      </c>
      <c r="F5087">
        <v>144.69</v>
      </c>
      <c r="G5087">
        <v>125.97</v>
      </c>
      <c r="H5087">
        <v>24</v>
      </c>
      <c r="I5087">
        <f t="shared" si="239"/>
        <v>3023.2799999999997</v>
      </c>
    </row>
    <row r="5088" spans="1:9" x14ac:dyDescent="0.3">
      <c r="A5088" s="1">
        <v>45451</v>
      </c>
      <c r="B5088" s="1" t="str">
        <f t="shared" si="237"/>
        <v>June</v>
      </c>
      <c r="C5088" s="1" t="str">
        <f t="shared" si="238"/>
        <v>Summer</v>
      </c>
      <c r="D5088" t="s">
        <v>12</v>
      </c>
      <c r="E5088" t="s">
        <v>6</v>
      </c>
      <c r="F5088">
        <v>0.62</v>
      </c>
      <c r="G5088">
        <v>0.45</v>
      </c>
      <c r="H5088">
        <v>200</v>
      </c>
      <c r="I5088">
        <f t="shared" si="239"/>
        <v>90</v>
      </c>
    </row>
    <row r="5089" spans="1:9" x14ac:dyDescent="0.3">
      <c r="A5089" s="1">
        <v>45592</v>
      </c>
      <c r="B5089" s="1" t="str">
        <f t="shared" si="237"/>
        <v>October</v>
      </c>
      <c r="C5089" s="1" t="str">
        <f t="shared" si="238"/>
        <v>Festive</v>
      </c>
      <c r="D5089" t="s">
        <v>39</v>
      </c>
      <c r="E5089" t="s">
        <v>11</v>
      </c>
      <c r="F5089">
        <v>615.6</v>
      </c>
      <c r="G5089">
        <v>478.87</v>
      </c>
      <c r="H5089">
        <v>2</v>
      </c>
      <c r="I5089">
        <f t="shared" si="239"/>
        <v>957.74</v>
      </c>
    </row>
    <row r="5090" spans="1:9" x14ac:dyDescent="0.3">
      <c r="A5090" s="1">
        <v>45541</v>
      </c>
      <c r="B5090" s="1" t="str">
        <f t="shared" si="237"/>
        <v>September</v>
      </c>
      <c r="C5090" s="1" t="str">
        <f t="shared" si="238"/>
        <v>Monsoon</v>
      </c>
      <c r="D5090" t="s">
        <v>7</v>
      </c>
      <c r="E5090" t="s">
        <v>6</v>
      </c>
      <c r="F5090">
        <v>77.64</v>
      </c>
      <c r="G5090">
        <v>59.73</v>
      </c>
      <c r="H5090">
        <v>1</v>
      </c>
      <c r="I5090">
        <f t="shared" si="239"/>
        <v>59.73</v>
      </c>
    </row>
    <row r="5091" spans="1:9" x14ac:dyDescent="0.3">
      <c r="A5091" s="1">
        <v>45520</v>
      </c>
      <c r="B5091" s="1" t="str">
        <f t="shared" si="237"/>
        <v>August</v>
      </c>
      <c r="C5091" s="1" t="str">
        <f t="shared" si="238"/>
        <v>Monsoon</v>
      </c>
      <c r="D5091" t="s">
        <v>19</v>
      </c>
      <c r="E5091" t="s">
        <v>14</v>
      </c>
      <c r="F5091">
        <v>36.96</v>
      </c>
      <c r="G5091">
        <v>33.19</v>
      </c>
      <c r="H5091">
        <v>5</v>
      </c>
      <c r="I5091">
        <f t="shared" si="239"/>
        <v>165.95</v>
      </c>
    </row>
    <row r="5092" spans="1:9" x14ac:dyDescent="0.3">
      <c r="A5092" s="1">
        <v>45431</v>
      </c>
      <c r="B5092" s="1" t="str">
        <f t="shared" si="237"/>
        <v>May</v>
      </c>
      <c r="C5092" s="1" t="str">
        <f t="shared" si="238"/>
        <v>Summer</v>
      </c>
      <c r="D5092" t="s">
        <v>40</v>
      </c>
      <c r="E5092" t="s">
        <v>29</v>
      </c>
      <c r="F5092">
        <v>91.56</v>
      </c>
      <c r="G5092">
        <v>86.53</v>
      </c>
      <c r="H5092">
        <v>5</v>
      </c>
      <c r="I5092">
        <f t="shared" si="239"/>
        <v>432.65</v>
      </c>
    </row>
    <row r="5093" spans="1:9" x14ac:dyDescent="0.3">
      <c r="A5093" s="1">
        <v>45347</v>
      </c>
      <c r="B5093" s="1" t="str">
        <f t="shared" si="237"/>
        <v>February</v>
      </c>
      <c r="C5093" s="1" t="str">
        <f t="shared" si="238"/>
        <v>Winter</v>
      </c>
      <c r="D5093" t="s">
        <v>3</v>
      </c>
      <c r="E5093" t="s">
        <v>4</v>
      </c>
      <c r="F5093">
        <v>54.26</v>
      </c>
      <c r="G5093">
        <v>47.53</v>
      </c>
      <c r="H5093">
        <v>1</v>
      </c>
      <c r="I5093">
        <f t="shared" si="239"/>
        <v>47.53</v>
      </c>
    </row>
    <row r="5094" spans="1:9" x14ac:dyDescent="0.3">
      <c r="A5094" s="1">
        <v>45511</v>
      </c>
      <c r="B5094" s="1" t="str">
        <f t="shared" si="237"/>
        <v>August</v>
      </c>
      <c r="C5094" s="1" t="str">
        <f t="shared" si="238"/>
        <v>Monsoon</v>
      </c>
      <c r="D5094" t="s">
        <v>39</v>
      </c>
      <c r="E5094" t="s">
        <v>11</v>
      </c>
      <c r="F5094">
        <v>404.46</v>
      </c>
      <c r="G5094">
        <v>323.33</v>
      </c>
      <c r="H5094">
        <v>1</v>
      </c>
      <c r="I5094">
        <f t="shared" si="239"/>
        <v>323.33</v>
      </c>
    </row>
    <row r="5095" spans="1:9" x14ac:dyDescent="0.3">
      <c r="A5095" s="1">
        <v>45611</v>
      </c>
      <c r="B5095" s="1" t="str">
        <f t="shared" si="237"/>
        <v>November</v>
      </c>
      <c r="C5095" s="1" t="str">
        <f t="shared" si="238"/>
        <v>Festive</v>
      </c>
      <c r="D5095" t="s">
        <v>57</v>
      </c>
      <c r="E5095" t="s">
        <v>42</v>
      </c>
      <c r="F5095">
        <v>0.3</v>
      </c>
      <c r="G5095">
        <v>0.21</v>
      </c>
      <c r="H5095">
        <v>500</v>
      </c>
      <c r="I5095">
        <f t="shared" si="239"/>
        <v>105</v>
      </c>
    </row>
    <row r="5096" spans="1:9" x14ac:dyDescent="0.3">
      <c r="A5096" s="1">
        <v>45646</v>
      </c>
      <c r="B5096" s="1" t="str">
        <f t="shared" si="237"/>
        <v>December</v>
      </c>
      <c r="C5096" s="1" t="str">
        <f t="shared" si="238"/>
        <v>Festive</v>
      </c>
      <c r="D5096" t="s">
        <v>10</v>
      </c>
      <c r="E5096" t="s">
        <v>11</v>
      </c>
      <c r="F5096">
        <v>368.05</v>
      </c>
      <c r="G5096">
        <v>329.58</v>
      </c>
      <c r="H5096">
        <v>10</v>
      </c>
      <c r="I5096">
        <f t="shared" si="239"/>
        <v>3295.7999999999997</v>
      </c>
    </row>
    <row r="5097" spans="1:9" x14ac:dyDescent="0.3">
      <c r="A5097" s="1">
        <v>45522</v>
      </c>
      <c r="B5097" s="1" t="str">
        <f t="shared" si="237"/>
        <v>August</v>
      </c>
      <c r="C5097" s="1" t="str">
        <f t="shared" si="238"/>
        <v>Monsoon</v>
      </c>
      <c r="D5097" t="s">
        <v>25</v>
      </c>
      <c r="E5097" t="s">
        <v>6</v>
      </c>
      <c r="F5097">
        <v>62.05</v>
      </c>
      <c r="G5097">
        <v>53.03</v>
      </c>
      <c r="H5097">
        <v>0.25</v>
      </c>
      <c r="I5097">
        <f t="shared" si="239"/>
        <v>13.2575</v>
      </c>
    </row>
    <row r="5098" spans="1:9" x14ac:dyDescent="0.3">
      <c r="A5098" s="1">
        <v>45570</v>
      </c>
      <c r="B5098" s="1" t="str">
        <f t="shared" si="237"/>
        <v>October</v>
      </c>
      <c r="C5098" s="1" t="str">
        <f t="shared" si="238"/>
        <v>Festive</v>
      </c>
      <c r="D5098" t="s">
        <v>27</v>
      </c>
      <c r="E5098" t="s">
        <v>4</v>
      </c>
      <c r="F5098">
        <v>176.6</v>
      </c>
      <c r="G5098">
        <v>129.11000000000001</v>
      </c>
      <c r="H5098">
        <v>5</v>
      </c>
      <c r="I5098">
        <f t="shared" si="239"/>
        <v>645.55000000000007</v>
      </c>
    </row>
    <row r="5099" spans="1:9" x14ac:dyDescent="0.3">
      <c r="A5099" s="1">
        <v>45421</v>
      </c>
      <c r="B5099" s="1" t="str">
        <f t="shared" si="237"/>
        <v>May</v>
      </c>
      <c r="C5099" s="1" t="str">
        <f t="shared" si="238"/>
        <v>Summer</v>
      </c>
      <c r="D5099" t="s">
        <v>16</v>
      </c>
      <c r="E5099" t="s">
        <v>17</v>
      </c>
      <c r="F5099">
        <v>4.1900000000000004</v>
      </c>
      <c r="G5099">
        <v>3.75</v>
      </c>
      <c r="H5099">
        <v>200</v>
      </c>
      <c r="I5099">
        <f t="shared" si="239"/>
        <v>750</v>
      </c>
    </row>
    <row r="5100" spans="1:9" x14ac:dyDescent="0.3">
      <c r="A5100" s="1">
        <v>45442</v>
      </c>
      <c r="B5100" s="1" t="str">
        <f t="shared" si="237"/>
        <v>May</v>
      </c>
      <c r="C5100" s="1" t="str">
        <f t="shared" si="238"/>
        <v>Summer</v>
      </c>
      <c r="D5100" t="s">
        <v>5</v>
      </c>
      <c r="E5100" t="s">
        <v>6</v>
      </c>
      <c r="F5100">
        <v>63.42</v>
      </c>
      <c r="G5100">
        <v>48.1</v>
      </c>
      <c r="H5100">
        <v>5</v>
      </c>
      <c r="I5100">
        <f t="shared" si="239"/>
        <v>240.5</v>
      </c>
    </row>
    <row r="5101" spans="1:9" x14ac:dyDescent="0.3">
      <c r="A5101" s="1">
        <v>45563</v>
      </c>
      <c r="B5101" s="1" t="str">
        <f t="shared" si="237"/>
        <v>September</v>
      </c>
      <c r="C5101" s="1" t="str">
        <f t="shared" si="238"/>
        <v>Monsoon</v>
      </c>
      <c r="D5101" t="s">
        <v>32</v>
      </c>
      <c r="E5101" t="s">
        <v>33</v>
      </c>
      <c r="F5101">
        <v>0.04</v>
      </c>
      <c r="G5101">
        <v>0.03</v>
      </c>
      <c r="H5101">
        <v>100</v>
      </c>
      <c r="I5101">
        <f t="shared" si="239"/>
        <v>3</v>
      </c>
    </row>
    <row r="5102" spans="1:9" x14ac:dyDescent="0.3">
      <c r="A5102" s="1">
        <v>45569</v>
      </c>
      <c r="B5102" s="1" t="str">
        <f t="shared" si="237"/>
        <v>October</v>
      </c>
      <c r="C5102" s="1" t="str">
        <f t="shared" si="238"/>
        <v>Festive</v>
      </c>
      <c r="D5102" t="s">
        <v>47</v>
      </c>
      <c r="E5102" t="s">
        <v>6</v>
      </c>
      <c r="F5102">
        <v>86.59</v>
      </c>
      <c r="G5102">
        <v>80.06</v>
      </c>
      <c r="H5102">
        <v>0.25</v>
      </c>
      <c r="I5102">
        <f t="shared" si="239"/>
        <v>20.015000000000001</v>
      </c>
    </row>
    <row r="5103" spans="1:9" x14ac:dyDescent="0.3">
      <c r="A5103" s="1">
        <v>45607</v>
      </c>
      <c r="B5103" s="1" t="str">
        <f t="shared" si="237"/>
        <v>November</v>
      </c>
      <c r="C5103" s="1" t="str">
        <f t="shared" si="238"/>
        <v>Festive</v>
      </c>
      <c r="D5103" t="s">
        <v>31</v>
      </c>
      <c r="E5103" t="s">
        <v>11</v>
      </c>
      <c r="F5103">
        <v>594.22</v>
      </c>
      <c r="G5103">
        <v>471.45</v>
      </c>
      <c r="H5103">
        <v>5</v>
      </c>
      <c r="I5103">
        <f t="shared" si="239"/>
        <v>2357.25</v>
      </c>
    </row>
    <row r="5104" spans="1:9" x14ac:dyDescent="0.3">
      <c r="A5104" s="1">
        <v>45387</v>
      </c>
      <c r="B5104" s="1" t="str">
        <f t="shared" si="237"/>
        <v>April</v>
      </c>
      <c r="C5104" s="1" t="str">
        <f t="shared" si="238"/>
        <v>Summer</v>
      </c>
      <c r="D5104" t="s">
        <v>15</v>
      </c>
      <c r="E5104" t="s">
        <v>14</v>
      </c>
      <c r="F5104">
        <v>40.9</v>
      </c>
      <c r="G5104">
        <v>36.46</v>
      </c>
      <c r="H5104">
        <v>4</v>
      </c>
      <c r="I5104">
        <f t="shared" si="239"/>
        <v>145.84</v>
      </c>
    </row>
    <row r="5105" spans="1:9" x14ac:dyDescent="0.3">
      <c r="A5105" s="1">
        <v>45575</v>
      </c>
      <c r="B5105" s="1" t="str">
        <f t="shared" si="237"/>
        <v>October</v>
      </c>
      <c r="C5105" s="1" t="str">
        <f t="shared" si="238"/>
        <v>Festive</v>
      </c>
      <c r="D5105" t="s">
        <v>8</v>
      </c>
      <c r="E5105" t="s">
        <v>6</v>
      </c>
      <c r="F5105">
        <v>21.08</v>
      </c>
      <c r="G5105">
        <v>19.93</v>
      </c>
      <c r="H5105">
        <v>6</v>
      </c>
      <c r="I5105">
        <f t="shared" si="239"/>
        <v>119.58</v>
      </c>
    </row>
    <row r="5106" spans="1:9" x14ac:dyDescent="0.3">
      <c r="A5106" s="1">
        <v>45613</v>
      </c>
      <c r="B5106" s="1" t="str">
        <f t="shared" si="237"/>
        <v>November</v>
      </c>
      <c r="C5106" s="1" t="str">
        <f t="shared" si="238"/>
        <v>Festive</v>
      </c>
      <c r="D5106" t="s">
        <v>32</v>
      </c>
      <c r="E5106" t="s">
        <v>33</v>
      </c>
      <c r="F5106">
        <v>0.03</v>
      </c>
      <c r="G5106">
        <v>0.03</v>
      </c>
      <c r="H5106">
        <v>200</v>
      </c>
      <c r="I5106">
        <f t="shared" si="239"/>
        <v>6</v>
      </c>
    </row>
    <row r="5107" spans="1:9" x14ac:dyDescent="0.3">
      <c r="A5107" s="1">
        <v>45606</v>
      </c>
      <c r="B5107" s="1" t="str">
        <f t="shared" si="237"/>
        <v>November</v>
      </c>
      <c r="C5107" s="1" t="str">
        <f t="shared" si="238"/>
        <v>Festive</v>
      </c>
      <c r="D5107" t="s">
        <v>18</v>
      </c>
      <c r="E5107" t="s">
        <v>17</v>
      </c>
      <c r="F5107">
        <v>3.85</v>
      </c>
      <c r="G5107">
        <v>3.21</v>
      </c>
      <c r="H5107">
        <v>250</v>
      </c>
      <c r="I5107">
        <f t="shared" si="239"/>
        <v>802.5</v>
      </c>
    </row>
    <row r="5108" spans="1:9" x14ac:dyDescent="0.3">
      <c r="A5108" s="1">
        <v>45606</v>
      </c>
      <c r="B5108" s="1" t="str">
        <f t="shared" si="237"/>
        <v>November</v>
      </c>
      <c r="C5108" s="1" t="str">
        <f t="shared" si="238"/>
        <v>Festive</v>
      </c>
      <c r="D5108" t="s">
        <v>18</v>
      </c>
      <c r="E5108" t="s">
        <v>17</v>
      </c>
      <c r="F5108">
        <v>5.52</v>
      </c>
      <c r="G5108">
        <v>3.75</v>
      </c>
      <c r="H5108">
        <v>200</v>
      </c>
      <c r="I5108">
        <f t="shared" si="239"/>
        <v>750</v>
      </c>
    </row>
    <row r="5109" spans="1:9" x14ac:dyDescent="0.3">
      <c r="A5109" s="1">
        <v>45460</v>
      </c>
      <c r="B5109" s="1" t="str">
        <f t="shared" si="237"/>
        <v>June</v>
      </c>
      <c r="C5109" s="1" t="str">
        <f t="shared" si="238"/>
        <v>Summer</v>
      </c>
      <c r="D5109" t="s">
        <v>3</v>
      </c>
      <c r="E5109" t="s">
        <v>4</v>
      </c>
      <c r="F5109">
        <v>82.58</v>
      </c>
      <c r="G5109">
        <v>78.05</v>
      </c>
      <c r="H5109">
        <v>0.5</v>
      </c>
      <c r="I5109">
        <f t="shared" si="239"/>
        <v>39.024999999999999</v>
      </c>
    </row>
    <row r="5110" spans="1:9" x14ac:dyDescent="0.3">
      <c r="A5110" s="1">
        <v>45638</v>
      </c>
      <c r="B5110" s="1" t="str">
        <f t="shared" si="237"/>
        <v>December</v>
      </c>
      <c r="C5110" s="1" t="str">
        <f t="shared" si="238"/>
        <v>Festive</v>
      </c>
      <c r="D5110" t="s">
        <v>45</v>
      </c>
      <c r="E5110" t="s">
        <v>23</v>
      </c>
      <c r="F5110">
        <v>111.93</v>
      </c>
      <c r="G5110">
        <v>105.17</v>
      </c>
      <c r="H5110">
        <v>10</v>
      </c>
      <c r="I5110">
        <f t="shared" si="239"/>
        <v>1051.7</v>
      </c>
    </row>
    <row r="5111" spans="1:9" x14ac:dyDescent="0.3">
      <c r="A5111" s="1">
        <v>45411</v>
      </c>
      <c r="B5111" s="1" t="str">
        <f t="shared" si="237"/>
        <v>April</v>
      </c>
      <c r="C5111" s="1" t="str">
        <f t="shared" si="238"/>
        <v>Summer</v>
      </c>
      <c r="D5111" t="s">
        <v>50</v>
      </c>
      <c r="E5111" t="s">
        <v>6</v>
      </c>
      <c r="F5111">
        <v>0.14000000000000001</v>
      </c>
      <c r="G5111">
        <v>0.13</v>
      </c>
      <c r="H5111">
        <v>4000</v>
      </c>
      <c r="I5111">
        <f t="shared" si="239"/>
        <v>520</v>
      </c>
    </row>
    <row r="5112" spans="1:9" x14ac:dyDescent="0.3">
      <c r="A5112" s="1">
        <v>45489</v>
      </c>
      <c r="B5112" s="1" t="str">
        <f t="shared" si="237"/>
        <v>July</v>
      </c>
      <c r="C5112" s="1" t="str">
        <f t="shared" si="238"/>
        <v>Monsoon</v>
      </c>
      <c r="D5112" t="s">
        <v>12</v>
      </c>
      <c r="E5112" t="s">
        <v>6</v>
      </c>
      <c r="F5112">
        <v>7.0000000000000007E-2</v>
      </c>
      <c r="G5112">
        <v>0.06</v>
      </c>
      <c r="H5112">
        <v>1000</v>
      </c>
      <c r="I5112">
        <f t="shared" si="239"/>
        <v>60</v>
      </c>
    </row>
    <row r="5113" spans="1:9" x14ac:dyDescent="0.3">
      <c r="A5113" s="1">
        <v>45593</v>
      </c>
      <c r="B5113" s="1" t="str">
        <f t="shared" si="237"/>
        <v>October</v>
      </c>
      <c r="C5113" s="1" t="str">
        <f t="shared" si="238"/>
        <v>Festive</v>
      </c>
      <c r="D5113" t="s">
        <v>18</v>
      </c>
      <c r="E5113" t="s">
        <v>17</v>
      </c>
      <c r="F5113">
        <v>3.88</v>
      </c>
      <c r="G5113">
        <v>3.09</v>
      </c>
      <c r="H5113">
        <v>350</v>
      </c>
      <c r="I5113">
        <f t="shared" si="239"/>
        <v>1081.5</v>
      </c>
    </row>
    <row r="5114" spans="1:9" x14ac:dyDescent="0.3">
      <c r="A5114" s="1">
        <v>45344</v>
      </c>
      <c r="B5114" s="1" t="str">
        <f t="shared" si="237"/>
        <v>February</v>
      </c>
      <c r="C5114" s="1" t="str">
        <f t="shared" si="238"/>
        <v>Winter</v>
      </c>
      <c r="D5114" t="s">
        <v>53</v>
      </c>
      <c r="E5114" t="s">
        <v>6</v>
      </c>
      <c r="F5114">
        <v>61.23</v>
      </c>
      <c r="G5114">
        <v>42.03</v>
      </c>
      <c r="H5114">
        <v>0.25</v>
      </c>
      <c r="I5114">
        <f t="shared" si="239"/>
        <v>10.5075</v>
      </c>
    </row>
    <row r="5115" spans="1:9" x14ac:dyDescent="0.3">
      <c r="A5115" s="1">
        <v>45330</v>
      </c>
      <c r="B5115" s="1" t="str">
        <f t="shared" si="237"/>
        <v>February</v>
      </c>
      <c r="C5115" s="1" t="str">
        <f t="shared" si="238"/>
        <v>Winter</v>
      </c>
      <c r="D5115" t="s">
        <v>40</v>
      </c>
      <c r="E5115" t="s">
        <v>29</v>
      </c>
      <c r="F5115">
        <v>66.81</v>
      </c>
      <c r="G5115">
        <v>61.28</v>
      </c>
      <c r="H5115">
        <v>10</v>
      </c>
      <c r="I5115">
        <f t="shared" si="239"/>
        <v>612.79999999999995</v>
      </c>
    </row>
    <row r="5116" spans="1:9" x14ac:dyDescent="0.3">
      <c r="A5116" s="1">
        <v>45507</v>
      </c>
      <c r="B5116" s="1" t="str">
        <f t="shared" si="237"/>
        <v>August</v>
      </c>
      <c r="C5116" s="1" t="str">
        <f t="shared" si="238"/>
        <v>Monsoon</v>
      </c>
      <c r="D5116" t="s">
        <v>53</v>
      </c>
      <c r="E5116" t="s">
        <v>6</v>
      </c>
      <c r="F5116">
        <v>119.07</v>
      </c>
      <c r="G5116">
        <v>86.79</v>
      </c>
      <c r="H5116">
        <v>5</v>
      </c>
      <c r="I5116">
        <f t="shared" si="239"/>
        <v>433.95000000000005</v>
      </c>
    </row>
    <row r="5117" spans="1:9" x14ac:dyDescent="0.3">
      <c r="A5117" s="1">
        <v>45514</v>
      </c>
      <c r="B5117" s="1" t="str">
        <f t="shared" si="237"/>
        <v>August</v>
      </c>
      <c r="C5117" s="1" t="str">
        <f t="shared" si="238"/>
        <v>Monsoon</v>
      </c>
      <c r="D5117" t="s">
        <v>43</v>
      </c>
      <c r="E5117" t="s">
        <v>6</v>
      </c>
      <c r="F5117">
        <v>67.12</v>
      </c>
      <c r="G5117">
        <v>56.11</v>
      </c>
      <c r="H5117">
        <v>2</v>
      </c>
      <c r="I5117">
        <f t="shared" si="239"/>
        <v>112.22</v>
      </c>
    </row>
    <row r="5118" spans="1:9" x14ac:dyDescent="0.3">
      <c r="A5118" s="1">
        <v>45606</v>
      </c>
      <c r="B5118" s="1" t="str">
        <f t="shared" si="237"/>
        <v>November</v>
      </c>
      <c r="C5118" s="1" t="str">
        <f t="shared" si="238"/>
        <v>Festive</v>
      </c>
      <c r="D5118" t="s">
        <v>24</v>
      </c>
      <c r="E5118" t="s">
        <v>6</v>
      </c>
      <c r="F5118">
        <v>0.48</v>
      </c>
      <c r="G5118">
        <v>0.35</v>
      </c>
      <c r="H5118">
        <v>500</v>
      </c>
      <c r="I5118">
        <f t="shared" si="239"/>
        <v>175</v>
      </c>
    </row>
    <row r="5119" spans="1:9" x14ac:dyDescent="0.3">
      <c r="A5119" s="1">
        <v>45572</v>
      </c>
      <c r="B5119" s="1" t="str">
        <f t="shared" si="237"/>
        <v>October</v>
      </c>
      <c r="C5119" s="1" t="str">
        <f t="shared" si="238"/>
        <v>Festive</v>
      </c>
      <c r="D5119" t="s">
        <v>37</v>
      </c>
      <c r="E5119" t="s">
        <v>33</v>
      </c>
      <c r="F5119">
        <v>0.04</v>
      </c>
      <c r="G5119">
        <v>0.04</v>
      </c>
      <c r="H5119">
        <v>5000</v>
      </c>
      <c r="I5119">
        <f t="shared" si="239"/>
        <v>200</v>
      </c>
    </row>
    <row r="5120" spans="1:9" x14ac:dyDescent="0.3">
      <c r="A5120" s="1">
        <v>45547</v>
      </c>
      <c r="B5120" s="1" t="str">
        <f t="shared" si="237"/>
        <v>September</v>
      </c>
      <c r="C5120" s="1" t="str">
        <f t="shared" si="238"/>
        <v>Monsoon</v>
      </c>
      <c r="D5120" t="s">
        <v>54</v>
      </c>
      <c r="E5120" t="s">
        <v>6</v>
      </c>
      <c r="F5120">
        <v>0.7</v>
      </c>
      <c r="G5120">
        <v>0.49</v>
      </c>
      <c r="H5120">
        <v>1000</v>
      </c>
      <c r="I5120">
        <f t="shared" si="239"/>
        <v>490</v>
      </c>
    </row>
    <row r="5121" spans="1:9" x14ac:dyDescent="0.3">
      <c r="A5121" s="1">
        <v>45601</v>
      </c>
      <c r="B5121" s="1" t="str">
        <f t="shared" si="237"/>
        <v>November</v>
      </c>
      <c r="C5121" s="1" t="str">
        <f t="shared" si="238"/>
        <v>Festive</v>
      </c>
      <c r="D5121" t="s">
        <v>37</v>
      </c>
      <c r="E5121" t="s">
        <v>33</v>
      </c>
      <c r="F5121">
        <v>0.05</v>
      </c>
      <c r="G5121">
        <v>0.05</v>
      </c>
      <c r="H5121">
        <v>1000</v>
      </c>
      <c r="I5121">
        <f t="shared" si="239"/>
        <v>50</v>
      </c>
    </row>
    <row r="5122" spans="1:9" x14ac:dyDescent="0.3">
      <c r="A5122" s="1">
        <v>45355</v>
      </c>
      <c r="B5122" s="1" t="str">
        <f t="shared" si="237"/>
        <v>March</v>
      </c>
      <c r="C5122" s="1" t="str">
        <f t="shared" si="238"/>
        <v>Winter</v>
      </c>
      <c r="D5122" t="s">
        <v>49</v>
      </c>
      <c r="E5122" t="s">
        <v>4</v>
      </c>
      <c r="F5122">
        <v>80.209999999999994</v>
      </c>
      <c r="G5122">
        <v>66.03</v>
      </c>
      <c r="H5122">
        <v>0.25</v>
      </c>
      <c r="I5122">
        <f t="shared" si="239"/>
        <v>16.5075</v>
      </c>
    </row>
    <row r="5123" spans="1:9" x14ac:dyDescent="0.3">
      <c r="A5123" s="1">
        <v>45459</v>
      </c>
      <c r="B5123" s="1" t="str">
        <f t="shared" ref="B5123:B5186" si="240">TEXT(A5123,"MMMM")</f>
        <v>June</v>
      </c>
      <c r="C5123" s="1" t="str">
        <f t="shared" ref="C5123:C5186" si="241">IF(OR(MONTH(A5123)=10,MONTH(A5123)=11,MONTH(A5123)=12),"Festive",
IF(OR(MONTH(A5123)=1,MONTH(A5123)=2,MONTH(A5123)=3),"Winter",
IF(OR(MONTH(A5123)=4,MONTH(A5123)=5,MONTH(A5123)=6),"Summer",
"Monsoon")))</f>
        <v>Summer</v>
      </c>
      <c r="D5123" t="s">
        <v>24</v>
      </c>
      <c r="E5123" t="s">
        <v>6</v>
      </c>
      <c r="F5123">
        <v>1.1499999999999999</v>
      </c>
      <c r="G5123">
        <v>0.97</v>
      </c>
      <c r="H5123">
        <v>250</v>
      </c>
      <c r="I5123">
        <f t="shared" ref="I5123:I5186" si="242">H5123*G5123</f>
        <v>242.5</v>
      </c>
    </row>
    <row r="5124" spans="1:9" x14ac:dyDescent="0.3">
      <c r="A5124" s="1">
        <v>45413</v>
      </c>
      <c r="B5124" s="1" t="str">
        <f t="shared" si="240"/>
        <v>May</v>
      </c>
      <c r="C5124" s="1" t="str">
        <f t="shared" si="241"/>
        <v>Summer</v>
      </c>
      <c r="D5124" t="s">
        <v>47</v>
      </c>
      <c r="E5124" t="s">
        <v>6</v>
      </c>
      <c r="F5124">
        <v>100.78</v>
      </c>
      <c r="G5124">
        <v>67.98</v>
      </c>
      <c r="H5124">
        <v>1</v>
      </c>
      <c r="I5124">
        <f t="shared" si="242"/>
        <v>67.98</v>
      </c>
    </row>
    <row r="5125" spans="1:9" x14ac:dyDescent="0.3">
      <c r="A5125" s="1">
        <v>45437</v>
      </c>
      <c r="B5125" s="1" t="str">
        <f t="shared" si="240"/>
        <v>May</v>
      </c>
      <c r="C5125" s="1" t="str">
        <f t="shared" si="241"/>
        <v>Summer</v>
      </c>
      <c r="D5125" t="s">
        <v>7</v>
      </c>
      <c r="E5125" t="s">
        <v>6</v>
      </c>
      <c r="F5125">
        <v>58.52</v>
      </c>
      <c r="G5125">
        <v>52.09</v>
      </c>
      <c r="H5125">
        <v>2</v>
      </c>
      <c r="I5125">
        <f t="shared" si="242"/>
        <v>104.18</v>
      </c>
    </row>
    <row r="5126" spans="1:9" x14ac:dyDescent="0.3">
      <c r="A5126" s="1">
        <v>45639</v>
      </c>
      <c r="B5126" s="1" t="str">
        <f t="shared" si="240"/>
        <v>December</v>
      </c>
      <c r="C5126" s="1" t="str">
        <f t="shared" si="241"/>
        <v>Festive</v>
      </c>
      <c r="D5126" t="s">
        <v>58</v>
      </c>
      <c r="E5126" t="s">
        <v>33</v>
      </c>
      <c r="F5126">
        <v>0.06</v>
      </c>
      <c r="G5126">
        <v>0.05</v>
      </c>
      <c r="H5126">
        <v>200</v>
      </c>
      <c r="I5126">
        <f t="shared" si="242"/>
        <v>10</v>
      </c>
    </row>
    <row r="5127" spans="1:9" x14ac:dyDescent="0.3">
      <c r="A5127" s="1">
        <v>45528</v>
      </c>
      <c r="B5127" s="1" t="str">
        <f t="shared" si="240"/>
        <v>August</v>
      </c>
      <c r="C5127" s="1" t="str">
        <f t="shared" si="241"/>
        <v>Monsoon</v>
      </c>
      <c r="D5127" t="s">
        <v>50</v>
      </c>
      <c r="E5127" t="s">
        <v>6</v>
      </c>
      <c r="F5127">
        <v>0.59</v>
      </c>
      <c r="G5127">
        <v>0.48</v>
      </c>
      <c r="H5127">
        <v>5000</v>
      </c>
      <c r="I5127">
        <f t="shared" si="242"/>
        <v>2400</v>
      </c>
    </row>
    <row r="5128" spans="1:9" x14ac:dyDescent="0.3">
      <c r="A5128" s="1">
        <v>45617</v>
      </c>
      <c r="B5128" s="1" t="str">
        <f t="shared" si="240"/>
        <v>November</v>
      </c>
      <c r="C5128" s="1" t="str">
        <f t="shared" si="241"/>
        <v>Festive</v>
      </c>
      <c r="D5128" t="s">
        <v>43</v>
      </c>
      <c r="E5128" t="s">
        <v>6</v>
      </c>
      <c r="F5128">
        <v>110.48</v>
      </c>
      <c r="G5128">
        <v>80.84</v>
      </c>
      <c r="H5128">
        <v>3</v>
      </c>
      <c r="I5128">
        <f t="shared" si="242"/>
        <v>242.52</v>
      </c>
    </row>
    <row r="5129" spans="1:9" x14ac:dyDescent="0.3">
      <c r="A5129" s="1">
        <v>45634</v>
      </c>
      <c r="B5129" s="1" t="str">
        <f t="shared" si="240"/>
        <v>December</v>
      </c>
      <c r="C5129" s="1" t="str">
        <f t="shared" si="241"/>
        <v>Festive</v>
      </c>
      <c r="D5129" t="s">
        <v>57</v>
      </c>
      <c r="E5129" t="s">
        <v>42</v>
      </c>
      <c r="F5129">
        <v>0.79</v>
      </c>
      <c r="G5129">
        <v>0.56000000000000005</v>
      </c>
      <c r="H5129">
        <v>750</v>
      </c>
      <c r="I5129">
        <f t="shared" si="242"/>
        <v>420.00000000000006</v>
      </c>
    </row>
    <row r="5130" spans="1:9" x14ac:dyDescent="0.3">
      <c r="A5130" s="1">
        <v>45312</v>
      </c>
      <c r="B5130" s="1" t="str">
        <f t="shared" si="240"/>
        <v>January</v>
      </c>
      <c r="C5130" s="1" t="str">
        <f t="shared" si="241"/>
        <v>Winter</v>
      </c>
      <c r="D5130" t="s">
        <v>47</v>
      </c>
      <c r="E5130" t="s">
        <v>6</v>
      </c>
      <c r="F5130">
        <v>67.319999999999993</v>
      </c>
      <c r="G5130">
        <v>62.08</v>
      </c>
      <c r="H5130">
        <v>10</v>
      </c>
      <c r="I5130">
        <f t="shared" si="242"/>
        <v>620.79999999999995</v>
      </c>
    </row>
    <row r="5131" spans="1:9" x14ac:dyDescent="0.3">
      <c r="A5131" s="1">
        <v>45568</v>
      </c>
      <c r="B5131" s="1" t="str">
        <f t="shared" si="240"/>
        <v>October</v>
      </c>
      <c r="C5131" s="1" t="str">
        <f t="shared" si="241"/>
        <v>Festive</v>
      </c>
      <c r="D5131" t="s">
        <v>49</v>
      </c>
      <c r="E5131" t="s">
        <v>4</v>
      </c>
      <c r="F5131">
        <v>167.04</v>
      </c>
      <c r="G5131">
        <v>133.75</v>
      </c>
      <c r="H5131">
        <v>2</v>
      </c>
      <c r="I5131">
        <f t="shared" si="242"/>
        <v>267.5</v>
      </c>
    </row>
    <row r="5132" spans="1:9" x14ac:dyDescent="0.3">
      <c r="A5132" s="1">
        <v>45578</v>
      </c>
      <c r="B5132" s="1" t="str">
        <f t="shared" si="240"/>
        <v>October</v>
      </c>
      <c r="C5132" s="1" t="str">
        <f t="shared" si="241"/>
        <v>Festive</v>
      </c>
      <c r="D5132" t="s">
        <v>10</v>
      </c>
      <c r="E5132" t="s">
        <v>11</v>
      </c>
      <c r="F5132">
        <v>486.8</v>
      </c>
      <c r="G5132">
        <v>341.99</v>
      </c>
      <c r="H5132">
        <v>10</v>
      </c>
      <c r="I5132">
        <f t="shared" si="242"/>
        <v>3419.9</v>
      </c>
    </row>
    <row r="5133" spans="1:9" x14ac:dyDescent="0.3">
      <c r="A5133" s="1">
        <v>45504</v>
      </c>
      <c r="B5133" s="1" t="str">
        <f t="shared" si="240"/>
        <v>July</v>
      </c>
      <c r="C5133" s="1" t="str">
        <f t="shared" si="241"/>
        <v>Monsoon</v>
      </c>
      <c r="D5133" t="s">
        <v>45</v>
      </c>
      <c r="E5133" t="s">
        <v>23</v>
      </c>
      <c r="F5133">
        <v>267.52999999999997</v>
      </c>
      <c r="G5133">
        <v>220.6</v>
      </c>
      <c r="H5133">
        <v>0.5</v>
      </c>
      <c r="I5133">
        <f t="shared" si="242"/>
        <v>110.3</v>
      </c>
    </row>
    <row r="5134" spans="1:9" x14ac:dyDescent="0.3">
      <c r="A5134" s="1">
        <v>45432</v>
      </c>
      <c r="B5134" s="1" t="str">
        <f t="shared" si="240"/>
        <v>May</v>
      </c>
      <c r="C5134" s="1" t="str">
        <f t="shared" si="241"/>
        <v>Summer</v>
      </c>
      <c r="D5134" t="s">
        <v>48</v>
      </c>
      <c r="E5134" t="s">
        <v>6</v>
      </c>
      <c r="F5134">
        <v>93</v>
      </c>
      <c r="G5134">
        <v>78.38</v>
      </c>
      <c r="H5134">
        <v>2</v>
      </c>
      <c r="I5134">
        <f t="shared" si="242"/>
        <v>156.76</v>
      </c>
    </row>
    <row r="5135" spans="1:9" x14ac:dyDescent="0.3">
      <c r="A5135" s="1">
        <v>45610</v>
      </c>
      <c r="B5135" s="1" t="str">
        <f t="shared" si="240"/>
        <v>November</v>
      </c>
      <c r="C5135" s="1" t="str">
        <f t="shared" si="241"/>
        <v>Festive</v>
      </c>
      <c r="D5135" t="s">
        <v>40</v>
      </c>
      <c r="E5135" t="s">
        <v>29</v>
      </c>
      <c r="F5135">
        <v>517.79999999999995</v>
      </c>
      <c r="G5135">
        <v>347.96</v>
      </c>
      <c r="H5135">
        <v>12</v>
      </c>
      <c r="I5135">
        <f t="shared" si="242"/>
        <v>4175.5199999999995</v>
      </c>
    </row>
    <row r="5136" spans="1:9" x14ac:dyDescent="0.3">
      <c r="A5136" s="1">
        <v>45452</v>
      </c>
      <c r="B5136" s="1" t="str">
        <f t="shared" si="240"/>
        <v>June</v>
      </c>
      <c r="C5136" s="1" t="str">
        <f t="shared" si="241"/>
        <v>Summer</v>
      </c>
      <c r="D5136" t="s">
        <v>5</v>
      </c>
      <c r="E5136" t="s">
        <v>6</v>
      </c>
      <c r="F5136">
        <v>90.41</v>
      </c>
      <c r="G5136">
        <v>63.88</v>
      </c>
      <c r="H5136">
        <v>0.5</v>
      </c>
      <c r="I5136">
        <f t="shared" si="242"/>
        <v>31.94</v>
      </c>
    </row>
    <row r="5137" spans="1:9" x14ac:dyDescent="0.3">
      <c r="A5137" s="1">
        <v>45316</v>
      </c>
      <c r="B5137" s="1" t="str">
        <f t="shared" si="240"/>
        <v>January</v>
      </c>
      <c r="C5137" s="1" t="str">
        <f t="shared" si="241"/>
        <v>Winter</v>
      </c>
      <c r="D5137" t="s">
        <v>37</v>
      </c>
      <c r="E5137" t="s">
        <v>33</v>
      </c>
      <c r="F5137">
        <v>0.05</v>
      </c>
      <c r="G5137">
        <v>0.04</v>
      </c>
      <c r="H5137">
        <v>100</v>
      </c>
      <c r="I5137">
        <f t="shared" si="242"/>
        <v>4</v>
      </c>
    </row>
    <row r="5138" spans="1:9" x14ac:dyDescent="0.3">
      <c r="A5138" s="1">
        <v>45655</v>
      </c>
      <c r="B5138" s="1" t="str">
        <f t="shared" si="240"/>
        <v>December</v>
      </c>
      <c r="C5138" s="1" t="str">
        <f t="shared" si="241"/>
        <v>Festive</v>
      </c>
      <c r="D5138" t="s">
        <v>46</v>
      </c>
      <c r="E5138" t="s">
        <v>6</v>
      </c>
      <c r="F5138">
        <v>0.84</v>
      </c>
      <c r="G5138">
        <v>0.56999999999999995</v>
      </c>
      <c r="H5138">
        <v>1000</v>
      </c>
      <c r="I5138">
        <f t="shared" si="242"/>
        <v>570</v>
      </c>
    </row>
    <row r="5139" spans="1:9" x14ac:dyDescent="0.3">
      <c r="A5139" s="1">
        <v>45544</v>
      </c>
      <c r="B5139" s="1" t="str">
        <f t="shared" si="240"/>
        <v>September</v>
      </c>
      <c r="C5139" s="1" t="str">
        <f t="shared" si="241"/>
        <v>Monsoon</v>
      </c>
      <c r="D5139" t="s">
        <v>47</v>
      </c>
      <c r="E5139" t="s">
        <v>6</v>
      </c>
      <c r="F5139">
        <v>128.52000000000001</v>
      </c>
      <c r="G5139">
        <v>103.25</v>
      </c>
      <c r="H5139">
        <v>0.25</v>
      </c>
      <c r="I5139">
        <f t="shared" si="242"/>
        <v>25.8125</v>
      </c>
    </row>
    <row r="5140" spans="1:9" x14ac:dyDescent="0.3">
      <c r="A5140" s="1">
        <v>45354</v>
      </c>
      <c r="B5140" s="1" t="str">
        <f t="shared" si="240"/>
        <v>March</v>
      </c>
      <c r="C5140" s="1" t="str">
        <f t="shared" si="241"/>
        <v>Winter</v>
      </c>
      <c r="D5140" t="s">
        <v>31</v>
      </c>
      <c r="E5140" t="s">
        <v>11</v>
      </c>
      <c r="F5140">
        <v>290.33</v>
      </c>
      <c r="G5140">
        <v>249.09</v>
      </c>
      <c r="H5140">
        <v>3</v>
      </c>
      <c r="I5140">
        <f t="shared" si="242"/>
        <v>747.27</v>
      </c>
    </row>
    <row r="5141" spans="1:9" x14ac:dyDescent="0.3">
      <c r="A5141" s="1">
        <v>45344</v>
      </c>
      <c r="B5141" s="1" t="str">
        <f t="shared" si="240"/>
        <v>February</v>
      </c>
      <c r="C5141" s="1" t="str">
        <f t="shared" si="241"/>
        <v>Winter</v>
      </c>
      <c r="D5141" t="s">
        <v>51</v>
      </c>
      <c r="E5141" t="s">
        <v>6</v>
      </c>
      <c r="F5141">
        <v>108.97</v>
      </c>
      <c r="G5141">
        <v>92.79</v>
      </c>
      <c r="H5141">
        <v>0.25</v>
      </c>
      <c r="I5141">
        <f t="shared" si="242"/>
        <v>23.197500000000002</v>
      </c>
    </row>
    <row r="5142" spans="1:9" x14ac:dyDescent="0.3">
      <c r="A5142" s="1">
        <v>45572</v>
      </c>
      <c r="B5142" s="1" t="str">
        <f t="shared" si="240"/>
        <v>October</v>
      </c>
      <c r="C5142" s="1" t="str">
        <f t="shared" si="241"/>
        <v>Festive</v>
      </c>
      <c r="D5142" t="s">
        <v>32</v>
      </c>
      <c r="E5142" t="s">
        <v>33</v>
      </c>
      <c r="F5142">
        <v>7.0000000000000007E-2</v>
      </c>
      <c r="G5142">
        <v>0.05</v>
      </c>
      <c r="H5142">
        <v>5000</v>
      </c>
      <c r="I5142">
        <f t="shared" si="242"/>
        <v>250</v>
      </c>
    </row>
    <row r="5143" spans="1:9" x14ac:dyDescent="0.3">
      <c r="A5143" s="1">
        <v>45363</v>
      </c>
      <c r="B5143" s="1" t="str">
        <f t="shared" si="240"/>
        <v>March</v>
      </c>
      <c r="C5143" s="1" t="str">
        <f t="shared" si="241"/>
        <v>Winter</v>
      </c>
      <c r="D5143" t="s">
        <v>20</v>
      </c>
      <c r="E5143" t="s">
        <v>6</v>
      </c>
      <c r="F5143">
        <v>77.540000000000006</v>
      </c>
      <c r="G5143">
        <v>59.83</v>
      </c>
      <c r="H5143">
        <v>5</v>
      </c>
      <c r="I5143">
        <f t="shared" si="242"/>
        <v>299.14999999999998</v>
      </c>
    </row>
    <row r="5144" spans="1:9" x14ac:dyDescent="0.3">
      <c r="A5144" s="1">
        <v>45607</v>
      </c>
      <c r="B5144" s="1" t="str">
        <f t="shared" si="240"/>
        <v>November</v>
      </c>
      <c r="C5144" s="1" t="str">
        <f t="shared" si="241"/>
        <v>Festive</v>
      </c>
      <c r="D5144" t="s">
        <v>7</v>
      </c>
      <c r="E5144" t="s">
        <v>6</v>
      </c>
      <c r="F5144">
        <v>50.27</v>
      </c>
      <c r="G5144">
        <v>47.82</v>
      </c>
      <c r="H5144">
        <v>3</v>
      </c>
      <c r="I5144">
        <f t="shared" si="242"/>
        <v>143.46</v>
      </c>
    </row>
    <row r="5145" spans="1:9" x14ac:dyDescent="0.3">
      <c r="A5145" s="1">
        <v>45515</v>
      </c>
      <c r="B5145" s="1" t="str">
        <f t="shared" si="240"/>
        <v>August</v>
      </c>
      <c r="C5145" s="1" t="str">
        <f t="shared" si="241"/>
        <v>Monsoon</v>
      </c>
      <c r="D5145" t="s">
        <v>45</v>
      </c>
      <c r="E5145" t="s">
        <v>23</v>
      </c>
      <c r="F5145">
        <v>177.24</v>
      </c>
      <c r="G5145">
        <v>147.47999999999999</v>
      </c>
      <c r="H5145">
        <v>2</v>
      </c>
      <c r="I5145">
        <f t="shared" si="242"/>
        <v>294.95999999999998</v>
      </c>
    </row>
    <row r="5146" spans="1:9" x14ac:dyDescent="0.3">
      <c r="A5146" s="1">
        <v>45577</v>
      </c>
      <c r="B5146" s="1" t="str">
        <f t="shared" si="240"/>
        <v>October</v>
      </c>
      <c r="C5146" s="1" t="str">
        <f t="shared" si="241"/>
        <v>Festive</v>
      </c>
      <c r="D5146" t="s">
        <v>28</v>
      </c>
      <c r="E5146" t="s">
        <v>29</v>
      </c>
      <c r="F5146">
        <v>280.77</v>
      </c>
      <c r="G5146">
        <v>195.14</v>
      </c>
      <c r="H5146">
        <v>5</v>
      </c>
      <c r="I5146">
        <f t="shared" si="242"/>
        <v>975.69999999999993</v>
      </c>
    </row>
    <row r="5147" spans="1:9" x14ac:dyDescent="0.3">
      <c r="A5147" s="1">
        <v>45613</v>
      </c>
      <c r="B5147" s="1" t="str">
        <f t="shared" si="240"/>
        <v>November</v>
      </c>
      <c r="C5147" s="1" t="str">
        <f t="shared" si="241"/>
        <v>Festive</v>
      </c>
      <c r="D5147" t="s">
        <v>51</v>
      </c>
      <c r="E5147" t="s">
        <v>6</v>
      </c>
      <c r="F5147">
        <v>96.64</v>
      </c>
      <c r="G5147">
        <v>82.26</v>
      </c>
      <c r="H5147">
        <v>5</v>
      </c>
      <c r="I5147">
        <f t="shared" si="242"/>
        <v>411.3</v>
      </c>
    </row>
    <row r="5148" spans="1:9" x14ac:dyDescent="0.3">
      <c r="A5148" s="1">
        <v>45294</v>
      </c>
      <c r="B5148" s="1" t="str">
        <f t="shared" si="240"/>
        <v>January</v>
      </c>
      <c r="C5148" s="1" t="str">
        <f t="shared" si="241"/>
        <v>Winter</v>
      </c>
      <c r="D5148" t="s">
        <v>41</v>
      </c>
      <c r="E5148" t="s">
        <v>42</v>
      </c>
      <c r="F5148">
        <v>7.0000000000000007E-2</v>
      </c>
      <c r="G5148">
        <v>0.06</v>
      </c>
      <c r="H5148">
        <v>2000</v>
      </c>
      <c r="I5148">
        <f t="shared" si="242"/>
        <v>120</v>
      </c>
    </row>
    <row r="5149" spans="1:9" x14ac:dyDescent="0.3">
      <c r="A5149" s="1">
        <v>45318</v>
      </c>
      <c r="B5149" s="1" t="str">
        <f t="shared" si="240"/>
        <v>January</v>
      </c>
      <c r="C5149" s="1" t="str">
        <f t="shared" si="241"/>
        <v>Winter</v>
      </c>
      <c r="D5149" t="s">
        <v>31</v>
      </c>
      <c r="E5149" t="s">
        <v>11</v>
      </c>
      <c r="F5149">
        <v>332.87</v>
      </c>
      <c r="G5149">
        <v>304.2</v>
      </c>
      <c r="H5149">
        <v>10</v>
      </c>
      <c r="I5149">
        <f t="shared" si="242"/>
        <v>3042</v>
      </c>
    </row>
    <row r="5150" spans="1:9" x14ac:dyDescent="0.3">
      <c r="A5150" s="1">
        <v>45571</v>
      </c>
      <c r="B5150" s="1" t="str">
        <f t="shared" si="240"/>
        <v>October</v>
      </c>
      <c r="C5150" s="1" t="str">
        <f t="shared" si="241"/>
        <v>Festive</v>
      </c>
      <c r="D5150" t="s">
        <v>20</v>
      </c>
      <c r="E5150" t="s">
        <v>6</v>
      </c>
      <c r="F5150">
        <v>41.23</v>
      </c>
      <c r="G5150">
        <v>29.1</v>
      </c>
      <c r="H5150">
        <v>0.25</v>
      </c>
      <c r="I5150">
        <f t="shared" si="242"/>
        <v>7.2750000000000004</v>
      </c>
    </row>
    <row r="5151" spans="1:9" x14ac:dyDescent="0.3">
      <c r="A5151" s="1">
        <v>45604</v>
      </c>
      <c r="B5151" s="1" t="str">
        <f t="shared" si="240"/>
        <v>November</v>
      </c>
      <c r="C5151" s="1" t="str">
        <f t="shared" si="241"/>
        <v>Festive</v>
      </c>
      <c r="D5151" t="s">
        <v>19</v>
      </c>
      <c r="E5151" t="s">
        <v>14</v>
      </c>
      <c r="F5151">
        <v>38.619999999999997</v>
      </c>
      <c r="G5151">
        <v>27.84</v>
      </c>
      <c r="H5151">
        <v>5</v>
      </c>
      <c r="I5151">
        <f t="shared" si="242"/>
        <v>139.19999999999999</v>
      </c>
    </row>
    <row r="5152" spans="1:9" x14ac:dyDescent="0.3">
      <c r="A5152" s="1">
        <v>45608</v>
      </c>
      <c r="B5152" s="1" t="str">
        <f t="shared" si="240"/>
        <v>November</v>
      </c>
      <c r="C5152" s="1" t="str">
        <f t="shared" si="241"/>
        <v>Festive</v>
      </c>
      <c r="D5152" t="s">
        <v>7</v>
      </c>
      <c r="E5152" t="s">
        <v>6</v>
      </c>
      <c r="F5152">
        <v>37.03</v>
      </c>
      <c r="G5152">
        <v>34.83</v>
      </c>
      <c r="H5152">
        <v>10</v>
      </c>
      <c r="I5152">
        <f t="shared" si="242"/>
        <v>348.29999999999995</v>
      </c>
    </row>
    <row r="5153" spans="1:9" x14ac:dyDescent="0.3">
      <c r="A5153" s="1">
        <v>45486</v>
      </c>
      <c r="B5153" s="1" t="str">
        <f t="shared" si="240"/>
        <v>July</v>
      </c>
      <c r="C5153" s="1" t="str">
        <f t="shared" si="241"/>
        <v>Monsoon</v>
      </c>
      <c r="D5153" t="s">
        <v>9</v>
      </c>
      <c r="E5153" t="s">
        <v>6</v>
      </c>
      <c r="F5153">
        <v>0.13</v>
      </c>
      <c r="G5153">
        <v>0.1</v>
      </c>
      <c r="H5153">
        <v>1000</v>
      </c>
      <c r="I5153">
        <f t="shared" si="242"/>
        <v>100</v>
      </c>
    </row>
    <row r="5154" spans="1:9" x14ac:dyDescent="0.3">
      <c r="A5154" s="1">
        <v>45587</v>
      </c>
      <c r="B5154" s="1" t="str">
        <f t="shared" si="240"/>
        <v>October</v>
      </c>
      <c r="C5154" s="1" t="str">
        <f t="shared" si="241"/>
        <v>Festive</v>
      </c>
      <c r="D5154" t="s">
        <v>60</v>
      </c>
      <c r="E5154" t="s">
        <v>17</v>
      </c>
      <c r="F5154">
        <v>1.51</v>
      </c>
      <c r="G5154">
        <v>1.02</v>
      </c>
      <c r="H5154">
        <v>1000</v>
      </c>
      <c r="I5154">
        <f t="shared" si="242"/>
        <v>1020</v>
      </c>
    </row>
    <row r="5155" spans="1:9" x14ac:dyDescent="0.3">
      <c r="A5155" s="1">
        <v>45527</v>
      </c>
      <c r="B5155" s="1" t="str">
        <f t="shared" si="240"/>
        <v>August</v>
      </c>
      <c r="C5155" s="1" t="str">
        <f t="shared" si="241"/>
        <v>Monsoon</v>
      </c>
      <c r="D5155" t="s">
        <v>36</v>
      </c>
      <c r="E5155" t="s">
        <v>35</v>
      </c>
      <c r="F5155">
        <v>0.1</v>
      </c>
      <c r="G5155">
        <v>7.0000000000000007E-2</v>
      </c>
      <c r="H5155">
        <v>200</v>
      </c>
      <c r="I5155">
        <f t="shared" si="242"/>
        <v>14.000000000000002</v>
      </c>
    </row>
    <row r="5156" spans="1:9" x14ac:dyDescent="0.3">
      <c r="A5156" s="1">
        <v>45606</v>
      </c>
      <c r="B5156" s="1" t="str">
        <f t="shared" si="240"/>
        <v>November</v>
      </c>
      <c r="C5156" s="1" t="str">
        <f t="shared" si="241"/>
        <v>Festive</v>
      </c>
      <c r="D5156" t="s">
        <v>34</v>
      </c>
      <c r="E5156" t="s">
        <v>35</v>
      </c>
      <c r="F5156">
        <v>0.05</v>
      </c>
      <c r="G5156">
        <v>0.05</v>
      </c>
      <c r="H5156">
        <v>1000</v>
      </c>
      <c r="I5156">
        <f t="shared" si="242"/>
        <v>50</v>
      </c>
    </row>
    <row r="5157" spans="1:9" x14ac:dyDescent="0.3">
      <c r="A5157" s="1">
        <v>45503</v>
      </c>
      <c r="B5157" s="1" t="str">
        <f t="shared" si="240"/>
        <v>July</v>
      </c>
      <c r="C5157" s="1" t="str">
        <f t="shared" si="241"/>
        <v>Monsoon</v>
      </c>
      <c r="D5157" t="s">
        <v>21</v>
      </c>
      <c r="E5157" t="s">
        <v>6</v>
      </c>
      <c r="F5157">
        <v>60.55</v>
      </c>
      <c r="G5157">
        <v>48.4</v>
      </c>
      <c r="H5157">
        <v>0.25</v>
      </c>
      <c r="I5157">
        <f t="shared" si="242"/>
        <v>12.1</v>
      </c>
    </row>
    <row r="5158" spans="1:9" x14ac:dyDescent="0.3">
      <c r="A5158" s="1">
        <v>45354</v>
      </c>
      <c r="B5158" s="1" t="str">
        <f t="shared" si="240"/>
        <v>March</v>
      </c>
      <c r="C5158" s="1" t="str">
        <f t="shared" si="241"/>
        <v>Winter</v>
      </c>
      <c r="D5158" t="s">
        <v>28</v>
      </c>
      <c r="E5158" t="s">
        <v>29</v>
      </c>
      <c r="F5158">
        <v>91.67</v>
      </c>
      <c r="G5158">
        <v>64.86</v>
      </c>
      <c r="H5158">
        <v>1</v>
      </c>
      <c r="I5158">
        <f t="shared" si="242"/>
        <v>64.86</v>
      </c>
    </row>
    <row r="5159" spans="1:9" x14ac:dyDescent="0.3">
      <c r="A5159" s="1">
        <v>45415</v>
      </c>
      <c r="B5159" s="1" t="str">
        <f t="shared" si="240"/>
        <v>May</v>
      </c>
      <c r="C5159" s="1" t="str">
        <f t="shared" si="241"/>
        <v>Summer</v>
      </c>
      <c r="D5159" t="s">
        <v>48</v>
      </c>
      <c r="E5159" t="s">
        <v>6</v>
      </c>
      <c r="F5159">
        <v>70.44</v>
      </c>
      <c r="G5159">
        <v>47.87</v>
      </c>
      <c r="H5159">
        <v>0.25</v>
      </c>
      <c r="I5159">
        <f t="shared" si="242"/>
        <v>11.967499999999999</v>
      </c>
    </row>
    <row r="5160" spans="1:9" x14ac:dyDescent="0.3">
      <c r="A5160" s="1">
        <v>45542</v>
      </c>
      <c r="B5160" s="1" t="str">
        <f t="shared" si="240"/>
        <v>September</v>
      </c>
      <c r="C5160" s="1" t="str">
        <f t="shared" si="241"/>
        <v>Monsoon</v>
      </c>
      <c r="D5160" t="s">
        <v>30</v>
      </c>
      <c r="E5160" t="s">
        <v>6</v>
      </c>
      <c r="F5160">
        <v>74.819999999999993</v>
      </c>
      <c r="G5160">
        <v>58.76</v>
      </c>
      <c r="H5160">
        <v>0.5</v>
      </c>
      <c r="I5160">
        <f t="shared" si="242"/>
        <v>29.38</v>
      </c>
    </row>
    <row r="5161" spans="1:9" x14ac:dyDescent="0.3">
      <c r="A5161" s="1">
        <v>45456</v>
      </c>
      <c r="B5161" s="1" t="str">
        <f t="shared" si="240"/>
        <v>June</v>
      </c>
      <c r="C5161" s="1" t="str">
        <f t="shared" si="241"/>
        <v>Summer</v>
      </c>
      <c r="D5161" t="s">
        <v>20</v>
      </c>
      <c r="E5161" t="s">
        <v>6</v>
      </c>
      <c r="F5161">
        <v>77.06</v>
      </c>
      <c r="G5161">
        <v>59.29</v>
      </c>
      <c r="H5161">
        <v>3</v>
      </c>
      <c r="I5161">
        <f t="shared" si="242"/>
        <v>177.87</v>
      </c>
    </row>
    <row r="5162" spans="1:9" x14ac:dyDescent="0.3">
      <c r="A5162" s="1">
        <v>45539</v>
      </c>
      <c r="B5162" s="1" t="str">
        <f t="shared" si="240"/>
        <v>September</v>
      </c>
      <c r="C5162" s="1" t="str">
        <f t="shared" si="241"/>
        <v>Monsoon</v>
      </c>
      <c r="D5162" t="s">
        <v>48</v>
      </c>
      <c r="E5162" t="s">
        <v>6</v>
      </c>
      <c r="F5162">
        <v>115.56</v>
      </c>
      <c r="G5162">
        <v>83.08</v>
      </c>
      <c r="H5162">
        <v>10</v>
      </c>
      <c r="I5162">
        <f t="shared" si="242"/>
        <v>830.8</v>
      </c>
    </row>
    <row r="5163" spans="1:9" x14ac:dyDescent="0.3">
      <c r="A5163" s="1">
        <v>45599</v>
      </c>
      <c r="B5163" s="1" t="str">
        <f t="shared" si="240"/>
        <v>November</v>
      </c>
      <c r="C5163" s="1" t="str">
        <f t="shared" si="241"/>
        <v>Festive</v>
      </c>
      <c r="D5163" t="s">
        <v>47</v>
      </c>
      <c r="E5163" t="s">
        <v>6</v>
      </c>
      <c r="F5163">
        <v>125.72</v>
      </c>
      <c r="G5163">
        <v>94.7</v>
      </c>
      <c r="H5163">
        <v>10</v>
      </c>
      <c r="I5163">
        <f t="shared" si="242"/>
        <v>947</v>
      </c>
    </row>
    <row r="5164" spans="1:9" x14ac:dyDescent="0.3">
      <c r="A5164" s="1">
        <v>45334</v>
      </c>
      <c r="B5164" s="1" t="str">
        <f t="shared" si="240"/>
        <v>February</v>
      </c>
      <c r="C5164" s="1" t="str">
        <f t="shared" si="241"/>
        <v>Winter</v>
      </c>
      <c r="D5164" t="s">
        <v>25</v>
      </c>
      <c r="E5164" t="s">
        <v>6</v>
      </c>
      <c r="F5164">
        <v>34.76</v>
      </c>
      <c r="G5164">
        <v>25.91</v>
      </c>
      <c r="H5164">
        <v>5</v>
      </c>
      <c r="I5164">
        <f t="shared" si="242"/>
        <v>129.55000000000001</v>
      </c>
    </row>
    <row r="5165" spans="1:9" x14ac:dyDescent="0.3">
      <c r="A5165" s="1">
        <v>45597</v>
      </c>
      <c r="B5165" s="1" t="str">
        <f t="shared" si="240"/>
        <v>November</v>
      </c>
      <c r="C5165" s="1" t="str">
        <f t="shared" si="241"/>
        <v>Festive</v>
      </c>
      <c r="D5165" t="s">
        <v>3</v>
      </c>
      <c r="E5165" t="s">
        <v>4</v>
      </c>
      <c r="F5165">
        <v>198.32</v>
      </c>
      <c r="G5165">
        <v>135.41</v>
      </c>
      <c r="H5165">
        <v>2</v>
      </c>
      <c r="I5165">
        <f t="shared" si="242"/>
        <v>270.82</v>
      </c>
    </row>
    <row r="5166" spans="1:9" x14ac:dyDescent="0.3">
      <c r="A5166" s="1">
        <v>45397</v>
      </c>
      <c r="B5166" s="1" t="str">
        <f t="shared" si="240"/>
        <v>April</v>
      </c>
      <c r="C5166" s="1" t="str">
        <f t="shared" si="241"/>
        <v>Summer</v>
      </c>
      <c r="D5166" t="s">
        <v>3</v>
      </c>
      <c r="E5166" t="s">
        <v>4</v>
      </c>
      <c r="F5166">
        <v>78.13</v>
      </c>
      <c r="G5166">
        <v>62.66</v>
      </c>
      <c r="H5166">
        <v>0.25</v>
      </c>
      <c r="I5166">
        <f t="shared" si="242"/>
        <v>15.664999999999999</v>
      </c>
    </row>
    <row r="5167" spans="1:9" x14ac:dyDescent="0.3">
      <c r="A5167" s="1">
        <v>45330</v>
      </c>
      <c r="B5167" s="1" t="str">
        <f t="shared" si="240"/>
        <v>February</v>
      </c>
      <c r="C5167" s="1" t="str">
        <f t="shared" si="241"/>
        <v>Winter</v>
      </c>
      <c r="D5167" t="s">
        <v>8</v>
      </c>
      <c r="E5167" t="s">
        <v>6</v>
      </c>
      <c r="F5167">
        <v>17.07</v>
      </c>
      <c r="G5167">
        <v>12.48</v>
      </c>
      <c r="H5167">
        <v>6</v>
      </c>
      <c r="I5167">
        <f t="shared" si="242"/>
        <v>74.88</v>
      </c>
    </row>
    <row r="5168" spans="1:9" x14ac:dyDescent="0.3">
      <c r="A5168" s="1">
        <v>45322</v>
      </c>
      <c r="B5168" s="1" t="str">
        <f t="shared" si="240"/>
        <v>January</v>
      </c>
      <c r="C5168" s="1" t="str">
        <f t="shared" si="241"/>
        <v>Winter</v>
      </c>
      <c r="D5168" t="s">
        <v>53</v>
      </c>
      <c r="E5168" t="s">
        <v>6</v>
      </c>
      <c r="F5168">
        <v>85.98</v>
      </c>
      <c r="G5168">
        <v>63.49</v>
      </c>
      <c r="H5168">
        <v>2</v>
      </c>
      <c r="I5168">
        <f t="shared" si="242"/>
        <v>126.98</v>
      </c>
    </row>
    <row r="5169" spans="1:9" x14ac:dyDescent="0.3">
      <c r="A5169" s="1">
        <v>45651</v>
      </c>
      <c r="B5169" s="1" t="str">
        <f t="shared" si="240"/>
        <v>December</v>
      </c>
      <c r="C5169" s="1" t="str">
        <f t="shared" si="241"/>
        <v>Festive</v>
      </c>
      <c r="D5169" t="s">
        <v>54</v>
      </c>
      <c r="E5169" t="s">
        <v>6</v>
      </c>
      <c r="F5169">
        <v>0.49</v>
      </c>
      <c r="G5169">
        <v>0.39</v>
      </c>
      <c r="H5169">
        <v>2000</v>
      </c>
      <c r="I5169">
        <f t="shared" si="242"/>
        <v>780</v>
      </c>
    </row>
    <row r="5170" spans="1:9" x14ac:dyDescent="0.3">
      <c r="A5170" s="1">
        <v>45615</v>
      </c>
      <c r="B5170" s="1" t="str">
        <f t="shared" si="240"/>
        <v>November</v>
      </c>
      <c r="C5170" s="1" t="str">
        <f t="shared" si="241"/>
        <v>Festive</v>
      </c>
      <c r="D5170" t="s">
        <v>50</v>
      </c>
      <c r="E5170" t="s">
        <v>6</v>
      </c>
      <c r="F5170">
        <v>0.53</v>
      </c>
      <c r="G5170">
        <v>0.39</v>
      </c>
      <c r="H5170">
        <v>4000</v>
      </c>
      <c r="I5170">
        <f t="shared" si="242"/>
        <v>1560</v>
      </c>
    </row>
    <row r="5171" spans="1:9" x14ac:dyDescent="0.3">
      <c r="A5171" s="1">
        <v>45579</v>
      </c>
      <c r="B5171" s="1" t="str">
        <f t="shared" si="240"/>
        <v>October</v>
      </c>
      <c r="C5171" s="1" t="str">
        <f t="shared" si="241"/>
        <v>Festive</v>
      </c>
      <c r="D5171" t="s">
        <v>50</v>
      </c>
      <c r="E5171" t="s">
        <v>6</v>
      </c>
      <c r="F5171">
        <v>0.53</v>
      </c>
      <c r="G5171">
        <v>0.48</v>
      </c>
      <c r="H5171">
        <v>200</v>
      </c>
      <c r="I5171">
        <f t="shared" si="242"/>
        <v>96</v>
      </c>
    </row>
    <row r="5172" spans="1:9" x14ac:dyDescent="0.3">
      <c r="A5172" s="1">
        <v>45641</v>
      </c>
      <c r="B5172" s="1" t="str">
        <f t="shared" si="240"/>
        <v>December</v>
      </c>
      <c r="C5172" s="1" t="str">
        <f t="shared" si="241"/>
        <v>Festive</v>
      </c>
      <c r="D5172" t="s">
        <v>53</v>
      </c>
      <c r="E5172" t="s">
        <v>6</v>
      </c>
      <c r="F5172">
        <v>96.82</v>
      </c>
      <c r="G5172">
        <v>76.75</v>
      </c>
      <c r="H5172">
        <v>3</v>
      </c>
      <c r="I5172">
        <f t="shared" si="242"/>
        <v>230.25</v>
      </c>
    </row>
    <row r="5173" spans="1:9" x14ac:dyDescent="0.3">
      <c r="A5173" s="1">
        <v>45555</v>
      </c>
      <c r="B5173" s="1" t="str">
        <f t="shared" si="240"/>
        <v>September</v>
      </c>
      <c r="C5173" s="1" t="str">
        <f t="shared" si="241"/>
        <v>Monsoon</v>
      </c>
      <c r="D5173" t="s">
        <v>47</v>
      </c>
      <c r="E5173" t="s">
        <v>6</v>
      </c>
      <c r="F5173">
        <v>136.1</v>
      </c>
      <c r="G5173">
        <v>94.15</v>
      </c>
      <c r="H5173">
        <v>0.5</v>
      </c>
      <c r="I5173">
        <f t="shared" si="242"/>
        <v>47.075000000000003</v>
      </c>
    </row>
    <row r="5174" spans="1:9" x14ac:dyDescent="0.3">
      <c r="A5174" s="1">
        <v>45451</v>
      </c>
      <c r="B5174" s="1" t="str">
        <f t="shared" si="240"/>
        <v>June</v>
      </c>
      <c r="C5174" s="1" t="str">
        <f t="shared" si="241"/>
        <v>Summer</v>
      </c>
      <c r="D5174" t="s">
        <v>28</v>
      </c>
      <c r="E5174" t="s">
        <v>29</v>
      </c>
      <c r="F5174">
        <v>149.83000000000001</v>
      </c>
      <c r="G5174">
        <v>117.91</v>
      </c>
      <c r="H5174">
        <v>10</v>
      </c>
      <c r="I5174">
        <f t="shared" si="242"/>
        <v>1179.0999999999999</v>
      </c>
    </row>
    <row r="5175" spans="1:9" x14ac:dyDescent="0.3">
      <c r="A5175" s="1">
        <v>45370</v>
      </c>
      <c r="B5175" s="1" t="str">
        <f t="shared" si="240"/>
        <v>March</v>
      </c>
      <c r="C5175" s="1" t="str">
        <f t="shared" si="241"/>
        <v>Winter</v>
      </c>
      <c r="D5175" t="s">
        <v>30</v>
      </c>
      <c r="E5175" t="s">
        <v>6</v>
      </c>
      <c r="F5175">
        <v>66.819999999999993</v>
      </c>
      <c r="G5175">
        <v>46.83</v>
      </c>
      <c r="H5175">
        <v>3</v>
      </c>
      <c r="I5175">
        <f t="shared" si="242"/>
        <v>140.49</v>
      </c>
    </row>
    <row r="5176" spans="1:9" x14ac:dyDescent="0.3">
      <c r="A5176" s="1">
        <v>45346</v>
      </c>
      <c r="B5176" s="1" t="str">
        <f t="shared" si="240"/>
        <v>February</v>
      </c>
      <c r="C5176" s="1" t="str">
        <f t="shared" si="241"/>
        <v>Winter</v>
      </c>
      <c r="D5176" t="s">
        <v>48</v>
      </c>
      <c r="E5176" t="s">
        <v>6</v>
      </c>
      <c r="F5176">
        <v>69.790000000000006</v>
      </c>
      <c r="G5176">
        <v>63.58</v>
      </c>
      <c r="H5176">
        <v>2</v>
      </c>
      <c r="I5176">
        <f t="shared" si="242"/>
        <v>127.16</v>
      </c>
    </row>
    <row r="5177" spans="1:9" x14ac:dyDescent="0.3">
      <c r="A5177" s="1">
        <v>45404</v>
      </c>
      <c r="B5177" s="1" t="str">
        <f t="shared" si="240"/>
        <v>April</v>
      </c>
      <c r="C5177" s="1" t="str">
        <f t="shared" si="241"/>
        <v>Summer</v>
      </c>
      <c r="D5177" t="s">
        <v>43</v>
      </c>
      <c r="E5177" t="s">
        <v>6</v>
      </c>
      <c r="F5177">
        <v>85.01</v>
      </c>
      <c r="G5177">
        <v>62.82</v>
      </c>
      <c r="H5177">
        <v>0.5</v>
      </c>
      <c r="I5177">
        <f t="shared" si="242"/>
        <v>31.41</v>
      </c>
    </row>
    <row r="5178" spans="1:9" x14ac:dyDescent="0.3">
      <c r="A5178" s="1">
        <v>45489</v>
      </c>
      <c r="B5178" s="1" t="str">
        <f t="shared" si="240"/>
        <v>July</v>
      </c>
      <c r="C5178" s="1" t="str">
        <f t="shared" si="241"/>
        <v>Monsoon</v>
      </c>
      <c r="D5178" t="s">
        <v>9</v>
      </c>
      <c r="E5178" t="s">
        <v>6</v>
      </c>
      <c r="F5178">
        <v>0.48</v>
      </c>
      <c r="G5178">
        <v>0.4</v>
      </c>
      <c r="H5178">
        <v>2000</v>
      </c>
      <c r="I5178">
        <f t="shared" si="242"/>
        <v>800</v>
      </c>
    </row>
    <row r="5179" spans="1:9" x14ac:dyDescent="0.3">
      <c r="A5179" s="1">
        <v>45554</v>
      </c>
      <c r="B5179" s="1" t="str">
        <f t="shared" si="240"/>
        <v>September</v>
      </c>
      <c r="C5179" s="1" t="str">
        <f t="shared" si="241"/>
        <v>Monsoon</v>
      </c>
      <c r="D5179" t="s">
        <v>34</v>
      </c>
      <c r="E5179" t="s">
        <v>35</v>
      </c>
      <c r="F5179">
        <v>0.04</v>
      </c>
      <c r="G5179">
        <v>0.03</v>
      </c>
      <c r="H5179">
        <v>50</v>
      </c>
      <c r="I5179">
        <f t="shared" si="242"/>
        <v>1.5</v>
      </c>
    </row>
    <row r="5180" spans="1:9" x14ac:dyDescent="0.3">
      <c r="A5180" s="1">
        <v>45617</v>
      </c>
      <c r="B5180" s="1" t="str">
        <f t="shared" si="240"/>
        <v>November</v>
      </c>
      <c r="C5180" s="1" t="str">
        <f t="shared" si="241"/>
        <v>Festive</v>
      </c>
      <c r="D5180" t="s">
        <v>45</v>
      </c>
      <c r="E5180" t="s">
        <v>23</v>
      </c>
      <c r="F5180">
        <v>171.26</v>
      </c>
      <c r="G5180">
        <v>122.71</v>
      </c>
      <c r="H5180">
        <v>10</v>
      </c>
      <c r="I5180">
        <f t="shared" si="242"/>
        <v>1227.0999999999999</v>
      </c>
    </row>
    <row r="5181" spans="1:9" x14ac:dyDescent="0.3">
      <c r="A5181" s="1">
        <v>45601</v>
      </c>
      <c r="B5181" s="1" t="str">
        <f t="shared" si="240"/>
        <v>November</v>
      </c>
      <c r="C5181" s="1" t="str">
        <f t="shared" si="241"/>
        <v>Festive</v>
      </c>
      <c r="D5181" t="s">
        <v>44</v>
      </c>
      <c r="E5181" t="s">
        <v>6</v>
      </c>
      <c r="F5181">
        <v>21.81</v>
      </c>
      <c r="G5181">
        <v>19.420000000000002</v>
      </c>
      <c r="H5181">
        <v>10</v>
      </c>
      <c r="I5181">
        <f t="shared" si="242"/>
        <v>194.20000000000002</v>
      </c>
    </row>
    <row r="5182" spans="1:9" x14ac:dyDescent="0.3">
      <c r="A5182" s="1">
        <v>45449</v>
      </c>
      <c r="B5182" s="1" t="str">
        <f t="shared" si="240"/>
        <v>June</v>
      </c>
      <c r="C5182" s="1" t="str">
        <f t="shared" si="241"/>
        <v>Summer</v>
      </c>
      <c r="D5182" t="s">
        <v>30</v>
      </c>
      <c r="E5182" t="s">
        <v>6</v>
      </c>
      <c r="F5182">
        <v>74.02</v>
      </c>
      <c r="G5182">
        <v>60.52</v>
      </c>
      <c r="H5182">
        <v>2</v>
      </c>
      <c r="I5182">
        <f t="shared" si="242"/>
        <v>121.04</v>
      </c>
    </row>
    <row r="5183" spans="1:9" x14ac:dyDescent="0.3">
      <c r="A5183" s="1">
        <v>45344</v>
      </c>
      <c r="B5183" s="1" t="str">
        <f t="shared" si="240"/>
        <v>February</v>
      </c>
      <c r="C5183" s="1" t="str">
        <f t="shared" si="241"/>
        <v>Winter</v>
      </c>
      <c r="D5183" t="s">
        <v>45</v>
      </c>
      <c r="E5183" t="s">
        <v>23</v>
      </c>
      <c r="F5183">
        <v>288.13</v>
      </c>
      <c r="G5183">
        <v>201.33</v>
      </c>
      <c r="H5183">
        <v>10</v>
      </c>
      <c r="I5183">
        <f t="shared" si="242"/>
        <v>2013.3000000000002</v>
      </c>
    </row>
    <row r="5184" spans="1:9" x14ac:dyDescent="0.3">
      <c r="A5184" s="1">
        <v>45579</v>
      </c>
      <c r="B5184" s="1" t="str">
        <f t="shared" si="240"/>
        <v>October</v>
      </c>
      <c r="C5184" s="1" t="str">
        <f t="shared" si="241"/>
        <v>Festive</v>
      </c>
      <c r="D5184" t="s">
        <v>31</v>
      </c>
      <c r="E5184" t="s">
        <v>11</v>
      </c>
      <c r="F5184">
        <v>290.51</v>
      </c>
      <c r="G5184">
        <v>205.98</v>
      </c>
      <c r="H5184">
        <v>2</v>
      </c>
      <c r="I5184">
        <f t="shared" si="242"/>
        <v>411.96</v>
      </c>
    </row>
    <row r="5185" spans="1:9" x14ac:dyDescent="0.3">
      <c r="A5185" s="1">
        <v>45415</v>
      </c>
      <c r="B5185" s="1" t="str">
        <f t="shared" si="240"/>
        <v>May</v>
      </c>
      <c r="C5185" s="1" t="str">
        <f t="shared" si="241"/>
        <v>Summer</v>
      </c>
      <c r="D5185" t="s">
        <v>22</v>
      </c>
      <c r="E5185" t="s">
        <v>23</v>
      </c>
      <c r="F5185">
        <v>125.69</v>
      </c>
      <c r="G5185">
        <v>94.58</v>
      </c>
      <c r="H5185">
        <v>5</v>
      </c>
      <c r="I5185">
        <f t="shared" si="242"/>
        <v>472.9</v>
      </c>
    </row>
    <row r="5186" spans="1:9" x14ac:dyDescent="0.3">
      <c r="A5186" s="1">
        <v>45624</v>
      </c>
      <c r="B5186" s="1" t="str">
        <f t="shared" si="240"/>
        <v>November</v>
      </c>
      <c r="C5186" s="1" t="str">
        <f t="shared" si="241"/>
        <v>Festive</v>
      </c>
      <c r="D5186" t="s">
        <v>30</v>
      </c>
      <c r="E5186" t="s">
        <v>6</v>
      </c>
      <c r="F5186">
        <v>83.01</v>
      </c>
      <c r="G5186">
        <v>56.36</v>
      </c>
      <c r="H5186">
        <v>0.5</v>
      </c>
      <c r="I5186">
        <f t="shared" si="242"/>
        <v>28.18</v>
      </c>
    </row>
    <row r="5187" spans="1:9" x14ac:dyDescent="0.3">
      <c r="A5187" s="1">
        <v>45569</v>
      </c>
      <c r="B5187" s="1" t="str">
        <f t="shared" ref="B5187:B5250" si="243">TEXT(A5187,"MMMM")</f>
        <v>October</v>
      </c>
      <c r="C5187" s="1" t="str">
        <f t="shared" ref="C5187:C5250" si="244">IF(OR(MONTH(A5187)=10,MONTH(A5187)=11,MONTH(A5187)=12),"Festive",
IF(OR(MONTH(A5187)=1,MONTH(A5187)=2,MONTH(A5187)=3),"Winter",
IF(OR(MONTH(A5187)=4,MONTH(A5187)=5,MONTH(A5187)=6),"Summer",
"Monsoon")))</f>
        <v>Festive</v>
      </c>
      <c r="D5187" t="s">
        <v>47</v>
      </c>
      <c r="E5187" t="s">
        <v>6</v>
      </c>
      <c r="F5187">
        <v>48.92</v>
      </c>
      <c r="G5187">
        <v>44.39</v>
      </c>
      <c r="H5187">
        <v>0.25</v>
      </c>
      <c r="I5187">
        <f t="shared" ref="I5187:I5250" si="245">H5187*G5187</f>
        <v>11.0975</v>
      </c>
    </row>
    <row r="5188" spans="1:9" x14ac:dyDescent="0.3">
      <c r="A5188" s="1">
        <v>45563</v>
      </c>
      <c r="B5188" s="1" t="str">
        <f t="shared" si="243"/>
        <v>September</v>
      </c>
      <c r="C5188" s="1" t="str">
        <f t="shared" si="244"/>
        <v>Monsoon</v>
      </c>
      <c r="D5188" t="s">
        <v>41</v>
      </c>
      <c r="E5188" t="s">
        <v>42</v>
      </c>
      <c r="F5188">
        <v>0.61</v>
      </c>
      <c r="G5188">
        <v>0.5</v>
      </c>
      <c r="H5188">
        <v>500</v>
      </c>
      <c r="I5188">
        <f t="shared" si="245"/>
        <v>250</v>
      </c>
    </row>
    <row r="5189" spans="1:9" x14ac:dyDescent="0.3">
      <c r="A5189" s="1">
        <v>45427</v>
      </c>
      <c r="B5189" s="1" t="str">
        <f t="shared" si="243"/>
        <v>May</v>
      </c>
      <c r="C5189" s="1" t="str">
        <f t="shared" si="244"/>
        <v>Summer</v>
      </c>
      <c r="D5189" t="s">
        <v>43</v>
      </c>
      <c r="E5189" t="s">
        <v>6</v>
      </c>
      <c r="F5189">
        <v>52.27</v>
      </c>
      <c r="G5189">
        <v>43.06</v>
      </c>
      <c r="H5189">
        <v>2</v>
      </c>
      <c r="I5189">
        <f t="shared" si="245"/>
        <v>86.12</v>
      </c>
    </row>
    <row r="5190" spans="1:9" x14ac:dyDescent="0.3">
      <c r="A5190" s="1">
        <v>45636</v>
      </c>
      <c r="B5190" s="1" t="str">
        <f t="shared" si="243"/>
        <v>December</v>
      </c>
      <c r="C5190" s="1" t="str">
        <f t="shared" si="244"/>
        <v>Festive</v>
      </c>
      <c r="D5190" t="s">
        <v>27</v>
      </c>
      <c r="E5190" t="s">
        <v>4</v>
      </c>
      <c r="F5190">
        <v>154.86000000000001</v>
      </c>
      <c r="G5190">
        <v>138.21</v>
      </c>
      <c r="H5190">
        <v>3</v>
      </c>
      <c r="I5190">
        <f t="shared" si="245"/>
        <v>414.63</v>
      </c>
    </row>
    <row r="5191" spans="1:9" x14ac:dyDescent="0.3">
      <c r="A5191" s="1">
        <v>45621</v>
      </c>
      <c r="B5191" s="1" t="str">
        <f t="shared" si="243"/>
        <v>November</v>
      </c>
      <c r="C5191" s="1" t="str">
        <f t="shared" si="244"/>
        <v>Festive</v>
      </c>
      <c r="D5191" t="s">
        <v>44</v>
      </c>
      <c r="E5191" t="s">
        <v>6</v>
      </c>
      <c r="F5191">
        <v>20.04</v>
      </c>
      <c r="G5191">
        <v>13.92</v>
      </c>
      <c r="H5191">
        <v>2</v>
      </c>
      <c r="I5191">
        <f t="shared" si="245"/>
        <v>27.84</v>
      </c>
    </row>
    <row r="5192" spans="1:9" x14ac:dyDescent="0.3">
      <c r="A5192" s="1">
        <v>45616</v>
      </c>
      <c r="B5192" s="1" t="str">
        <f t="shared" si="243"/>
        <v>November</v>
      </c>
      <c r="C5192" s="1" t="str">
        <f t="shared" si="244"/>
        <v>Festive</v>
      </c>
      <c r="D5192" t="s">
        <v>40</v>
      </c>
      <c r="E5192" t="s">
        <v>29</v>
      </c>
      <c r="F5192">
        <v>185.74</v>
      </c>
      <c r="G5192">
        <v>129.44999999999999</v>
      </c>
      <c r="H5192">
        <v>3</v>
      </c>
      <c r="I5192">
        <f t="shared" si="245"/>
        <v>388.34999999999997</v>
      </c>
    </row>
    <row r="5193" spans="1:9" x14ac:dyDescent="0.3">
      <c r="A5193" s="1">
        <v>45552</v>
      </c>
      <c r="B5193" s="1" t="str">
        <f t="shared" si="243"/>
        <v>September</v>
      </c>
      <c r="C5193" s="1" t="str">
        <f t="shared" si="244"/>
        <v>Monsoon</v>
      </c>
      <c r="D5193" t="s">
        <v>34</v>
      </c>
      <c r="E5193" t="s">
        <v>35</v>
      </c>
      <c r="F5193">
        <v>0.14000000000000001</v>
      </c>
      <c r="G5193">
        <v>0.13</v>
      </c>
      <c r="H5193">
        <v>100</v>
      </c>
      <c r="I5193">
        <f t="shared" si="245"/>
        <v>13</v>
      </c>
    </row>
    <row r="5194" spans="1:9" x14ac:dyDescent="0.3">
      <c r="A5194" s="1">
        <v>45622</v>
      </c>
      <c r="B5194" s="1" t="str">
        <f t="shared" si="243"/>
        <v>November</v>
      </c>
      <c r="C5194" s="1" t="str">
        <f t="shared" si="244"/>
        <v>Festive</v>
      </c>
      <c r="D5194" t="s">
        <v>20</v>
      </c>
      <c r="E5194" t="s">
        <v>6</v>
      </c>
      <c r="F5194">
        <v>73.58</v>
      </c>
      <c r="G5194">
        <v>52.03</v>
      </c>
      <c r="H5194">
        <v>5</v>
      </c>
      <c r="I5194">
        <f t="shared" si="245"/>
        <v>260.14999999999998</v>
      </c>
    </row>
    <row r="5195" spans="1:9" x14ac:dyDescent="0.3">
      <c r="A5195" s="1">
        <v>45578</v>
      </c>
      <c r="B5195" s="1" t="str">
        <f t="shared" si="243"/>
        <v>October</v>
      </c>
      <c r="C5195" s="1" t="str">
        <f t="shared" si="244"/>
        <v>Festive</v>
      </c>
      <c r="D5195" t="s">
        <v>43</v>
      </c>
      <c r="E5195" t="s">
        <v>6</v>
      </c>
      <c r="F5195">
        <v>35.94</v>
      </c>
      <c r="G5195">
        <v>32.81</v>
      </c>
      <c r="H5195">
        <v>1</v>
      </c>
      <c r="I5195">
        <f t="shared" si="245"/>
        <v>32.81</v>
      </c>
    </row>
    <row r="5196" spans="1:9" x14ac:dyDescent="0.3">
      <c r="A5196" s="1">
        <v>45614</v>
      </c>
      <c r="B5196" s="1" t="str">
        <f t="shared" si="243"/>
        <v>November</v>
      </c>
      <c r="C5196" s="1" t="str">
        <f t="shared" si="244"/>
        <v>Festive</v>
      </c>
      <c r="D5196" t="s">
        <v>26</v>
      </c>
      <c r="E5196" t="s">
        <v>6</v>
      </c>
      <c r="F5196">
        <v>88.05</v>
      </c>
      <c r="G5196">
        <v>63.18</v>
      </c>
      <c r="H5196">
        <v>2</v>
      </c>
      <c r="I5196">
        <f t="shared" si="245"/>
        <v>126.36</v>
      </c>
    </row>
    <row r="5197" spans="1:9" x14ac:dyDescent="0.3">
      <c r="A5197" s="1">
        <v>45508</v>
      </c>
      <c r="B5197" s="1" t="str">
        <f t="shared" si="243"/>
        <v>August</v>
      </c>
      <c r="C5197" s="1" t="str">
        <f t="shared" si="244"/>
        <v>Monsoon</v>
      </c>
      <c r="D5197" t="s">
        <v>9</v>
      </c>
      <c r="E5197" t="s">
        <v>6</v>
      </c>
      <c r="F5197">
        <v>1.35</v>
      </c>
      <c r="G5197">
        <v>0.99</v>
      </c>
      <c r="H5197">
        <v>2000</v>
      </c>
      <c r="I5197">
        <f t="shared" si="245"/>
        <v>1980</v>
      </c>
    </row>
    <row r="5198" spans="1:9" x14ac:dyDescent="0.3">
      <c r="A5198" s="1">
        <v>45590</v>
      </c>
      <c r="B5198" s="1" t="str">
        <f t="shared" si="243"/>
        <v>October</v>
      </c>
      <c r="C5198" s="1" t="str">
        <f t="shared" si="244"/>
        <v>Festive</v>
      </c>
      <c r="D5198" t="s">
        <v>52</v>
      </c>
      <c r="E5198" t="s">
        <v>42</v>
      </c>
      <c r="F5198">
        <v>0.26</v>
      </c>
      <c r="G5198">
        <v>0.18</v>
      </c>
      <c r="H5198">
        <v>250</v>
      </c>
      <c r="I5198">
        <f t="shared" si="245"/>
        <v>45</v>
      </c>
    </row>
    <row r="5199" spans="1:9" x14ac:dyDescent="0.3">
      <c r="A5199" s="1">
        <v>45433</v>
      </c>
      <c r="B5199" s="1" t="str">
        <f t="shared" si="243"/>
        <v>May</v>
      </c>
      <c r="C5199" s="1" t="str">
        <f t="shared" si="244"/>
        <v>Summer</v>
      </c>
      <c r="D5199" t="s">
        <v>49</v>
      </c>
      <c r="E5199" t="s">
        <v>4</v>
      </c>
      <c r="F5199">
        <v>85.1</v>
      </c>
      <c r="G5199">
        <v>65.59</v>
      </c>
      <c r="H5199">
        <v>10</v>
      </c>
      <c r="I5199">
        <f t="shared" si="245"/>
        <v>655.90000000000009</v>
      </c>
    </row>
    <row r="5200" spans="1:9" x14ac:dyDescent="0.3">
      <c r="A5200" s="1">
        <v>45544</v>
      </c>
      <c r="B5200" s="1" t="str">
        <f t="shared" si="243"/>
        <v>September</v>
      </c>
      <c r="C5200" s="1" t="str">
        <f t="shared" si="244"/>
        <v>Monsoon</v>
      </c>
      <c r="D5200" t="s">
        <v>7</v>
      </c>
      <c r="E5200" t="s">
        <v>6</v>
      </c>
      <c r="F5200">
        <v>23.19</v>
      </c>
      <c r="G5200">
        <v>21.02</v>
      </c>
      <c r="H5200">
        <v>0.25</v>
      </c>
      <c r="I5200">
        <f t="shared" si="245"/>
        <v>5.2549999999999999</v>
      </c>
    </row>
    <row r="5201" spans="1:9" x14ac:dyDescent="0.3">
      <c r="A5201" s="1">
        <v>45347</v>
      </c>
      <c r="B5201" s="1" t="str">
        <f t="shared" si="243"/>
        <v>February</v>
      </c>
      <c r="C5201" s="1" t="str">
        <f t="shared" si="244"/>
        <v>Winter</v>
      </c>
      <c r="D5201" t="s">
        <v>10</v>
      </c>
      <c r="E5201" t="s">
        <v>11</v>
      </c>
      <c r="F5201">
        <v>416.01</v>
      </c>
      <c r="G5201">
        <v>277.87</v>
      </c>
      <c r="H5201">
        <v>2</v>
      </c>
      <c r="I5201">
        <f t="shared" si="245"/>
        <v>555.74</v>
      </c>
    </row>
    <row r="5202" spans="1:9" x14ac:dyDescent="0.3">
      <c r="A5202" s="1">
        <v>45419</v>
      </c>
      <c r="B5202" s="1" t="str">
        <f t="shared" si="243"/>
        <v>May</v>
      </c>
      <c r="C5202" s="1" t="str">
        <f t="shared" si="244"/>
        <v>Summer</v>
      </c>
      <c r="D5202" t="s">
        <v>36</v>
      </c>
      <c r="E5202" t="s">
        <v>35</v>
      </c>
      <c r="F5202">
        <v>0.54</v>
      </c>
      <c r="G5202">
        <v>0.41</v>
      </c>
      <c r="H5202">
        <v>2000</v>
      </c>
      <c r="I5202">
        <f t="shared" si="245"/>
        <v>820</v>
      </c>
    </row>
    <row r="5203" spans="1:9" x14ac:dyDescent="0.3">
      <c r="A5203" s="1">
        <v>45404</v>
      </c>
      <c r="B5203" s="1" t="str">
        <f t="shared" si="243"/>
        <v>April</v>
      </c>
      <c r="C5203" s="1" t="str">
        <f t="shared" si="244"/>
        <v>Summer</v>
      </c>
      <c r="D5203" t="s">
        <v>12</v>
      </c>
      <c r="E5203" t="s">
        <v>6</v>
      </c>
      <c r="F5203">
        <v>0.22</v>
      </c>
      <c r="G5203">
        <v>0.19</v>
      </c>
      <c r="H5203">
        <v>200</v>
      </c>
      <c r="I5203">
        <f t="shared" si="245"/>
        <v>38</v>
      </c>
    </row>
    <row r="5204" spans="1:9" x14ac:dyDescent="0.3">
      <c r="A5204" s="1">
        <v>45570</v>
      </c>
      <c r="B5204" s="1" t="str">
        <f t="shared" si="243"/>
        <v>October</v>
      </c>
      <c r="C5204" s="1" t="str">
        <f t="shared" si="244"/>
        <v>Festive</v>
      </c>
      <c r="D5204" t="s">
        <v>13</v>
      </c>
      <c r="E5204" t="s">
        <v>14</v>
      </c>
      <c r="F5204">
        <v>72.75</v>
      </c>
      <c r="G5204">
        <v>49.78</v>
      </c>
      <c r="H5204">
        <v>6</v>
      </c>
      <c r="I5204">
        <f t="shared" si="245"/>
        <v>298.68</v>
      </c>
    </row>
    <row r="5205" spans="1:9" x14ac:dyDescent="0.3">
      <c r="A5205" s="1">
        <v>45414</v>
      </c>
      <c r="B5205" s="1" t="str">
        <f t="shared" si="243"/>
        <v>May</v>
      </c>
      <c r="C5205" s="1" t="str">
        <f t="shared" si="244"/>
        <v>Summer</v>
      </c>
      <c r="D5205" t="s">
        <v>30</v>
      </c>
      <c r="E5205" t="s">
        <v>6</v>
      </c>
      <c r="F5205">
        <v>95.91</v>
      </c>
      <c r="G5205">
        <v>65.760000000000005</v>
      </c>
      <c r="H5205">
        <v>0.5</v>
      </c>
      <c r="I5205">
        <f t="shared" si="245"/>
        <v>32.880000000000003</v>
      </c>
    </row>
    <row r="5206" spans="1:9" x14ac:dyDescent="0.3">
      <c r="A5206" s="1">
        <v>45578</v>
      </c>
      <c r="B5206" s="1" t="str">
        <f t="shared" si="243"/>
        <v>October</v>
      </c>
      <c r="C5206" s="1" t="str">
        <f t="shared" si="244"/>
        <v>Festive</v>
      </c>
      <c r="D5206" t="s">
        <v>13</v>
      </c>
      <c r="E5206" t="s">
        <v>14</v>
      </c>
      <c r="F5206">
        <v>33.39</v>
      </c>
      <c r="G5206">
        <v>25.36</v>
      </c>
      <c r="H5206">
        <v>2</v>
      </c>
      <c r="I5206">
        <f t="shared" si="245"/>
        <v>50.72</v>
      </c>
    </row>
    <row r="5207" spans="1:9" x14ac:dyDescent="0.3">
      <c r="A5207" s="1">
        <v>45645</v>
      </c>
      <c r="B5207" s="1" t="str">
        <f t="shared" si="243"/>
        <v>December</v>
      </c>
      <c r="C5207" s="1" t="str">
        <f t="shared" si="244"/>
        <v>Festive</v>
      </c>
      <c r="D5207" t="s">
        <v>40</v>
      </c>
      <c r="E5207" t="s">
        <v>29</v>
      </c>
      <c r="F5207">
        <v>237.2</v>
      </c>
      <c r="G5207">
        <v>197.07</v>
      </c>
      <c r="H5207">
        <v>12</v>
      </c>
      <c r="I5207">
        <f t="shared" si="245"/>
        <v>2364.84</v>
      </c>
    </row>
    <row r="5208" spans="1:9" x14ac:dyDescent="0.3">
      <c r="A5208" s="1">
        <v>45499</v>
      </c>
      <c r="B5208" s="1" t="str">
        <f t="shared" si="243"/>
        <v>July</v>
      </c>
      <c r="C5208" s="1" t="str">
        <f t="shared" si="244"/>
        <v>Monsoon</v>
      </c>
      <c r="D5208" t="s">
        <v>31</v>
      </c>
      <c r="E5208" t="s">
        <v>11</v>
      </c>
      <c r="F5208">
        <v>610.32000000000005</v>
      </c>
      <c r="G5208">
        <v>456.22</v>
      </c>
      <c r="H5208">
        <v>0.5</v>
      </c>
      <c r="I5208">
        <f t="shared" si="245"/>
        <v>228.11</v>
      </c>
    </row>
    <row r="5209" spans="1:9" x14ac:dyDescent="0.3">
      <c r="A5209" s="1">
        <v>45578</v>
      </c>
      <c r="B5209" s="1" t="str">
        <f t="shared" si="243"/>
        <v>October</v>
      </c>
      <c r="C5209" s="1" t="str">
        <f t="shared" si="244"/>
        <v>Festive</v>
      </c>
      <c r="D5209" t="s">
        <v>45</v>
      </c>
      <c r="E5209" t="s">
        <v>23</v>
      </c>
      <c r="F5209">
        <v>159.26</v>
      </c>
      <c r="G5209">
        <v>115.37</v>
      </c>
      <c r="H5209">
        <v>10</v>
      </c>
      <c r="I5209">
        <f t="shared" si="245"/>
        <v>1153.7</v>
      </c>
    </row>
    <row r="5210" spans="1:9" x14ac:dyDescent="0.3">
      <c r="A5210" s="1">
        <v>45654</v>
      </c>
      <c r="B5210" s="1" t="str">
        <f t="shared" si="243"/>
        <v>December</v>
      </c>
      <c r="C5210" s="1" t="str">
        <f t="shared" si="244"/>
        <v>Festive</v>
      </c>
      <c r="D5210" t="s">
        <v>53</v>
      </c>
      <c r="E5210" t="s">
        <v>6</v>
      </c>
      <c r="F5210">
        <v>96.19</v>
      </c>
      <c r="G5210">
        <v>77.209999999999994</v>
      </c>
      <c r="H5210">
        <v>0.5</v>
      </c>
      <c r="I5210">
        <f t="shared" si="245"/>
        <v>38.604999999999997</v>
      </c>
    </row>
    <row r="5211" spans="1:9" x14ac:dyDescent="0.3">
      <c r="A5211" s="1">
        <v>45592</v>
      </c>
      <c r="B5211" s="1" t="str">
        <f t="shared" si="243"/>
        <v>October</v>
      </c>
      <c r="C5211" s="1" t="str">
        <f t="shared" si="244"/>
        <v>Festive</v>
      </c>
      <c r="D5211" t="s">
        <v>46</v>
      </c>
      <c r="E5211" t="s">
        <v>6</v>
      </c>
      <c r="F5211">
        <v>0.97</v>
      </c>
      <c r="G5211">
        <v>0.78</v>
      </c>
      <c r="H5211">
        <v>750</v>
      </c>
      <c r="I5211">
        <f t="shared" si="245"/>
        <v>585</v>
      </c>
    </row>
    <row r="5212" spans="1:9" x14ac:dyDescent="0.3">
      <c r="A5212" s="1">
        <v>45592</v>
      </c>
      <c r="B5212" s="1" t="str">
        <f t="shared" si="243"/>
        <v>October</v>
      </c>
      <c r="C5212" s="1" t="str">
        <f t="shared" si="244"/>
        <v>Festive</v>
      </c>
      <c r="D5212" t="s">
        <v>50</v>
      </c>
      <c r="E5212" t="s">
        <v>6</v>
      </c>
      <c r="F5212">
        <v>0.13</v>
      </c>
      <c r="G5212">
        <v>0.11</v>
      </c>
      <c r="H5212">
        <v>1500</v>
      </c>
      <c r="I5212">
        <f t="shared" si="245"/>
        <v>165</v>
      </c>
    </row>
    <row r="5213" spans="1:9" x14ac:dyDescent="0.3">
      <c r="A5213" s="1">
        <v>45602</v>
      </c>
      <c r="B5213" s="1" t="str">
        <f t="shared" si="243"/>
        <v>November</v>
      </c>
      <c r="C5213" s="1" t="str">
        <f t="shared" si="244"/>
        <v>Festive</v>
      </c>
      <c r="D5213" t="s">
        <v>54</v>
      </c>
      <c r="E5213" t="s">
        <v>6</v>
      </c>
      <c r="F5213">
        <v>7.0000000000000007E-2</v>
      </c>
      <c r="G5213">
        <v>0.06</v>
      </c>
      <c r="H5213">
        <v>200</v>
      </c>
      <c r="I5213">
        <f t="shared" si="245"/>
        <v>12</v>
      </c>
    </row>
    <row r="5214" spans="1:9" x14ac:dyDescent="0.3">
      <c r="A5214" s="1">
        <v>45439</v>
      </c>
      <c r="B5214" s="1" t="str">
        <f t="shared" si="243"/>
        <v>May</v>
      </c>
      <c r="C5214" s="1" t="str">
        <f t="shared" si="244"/>
        <v>Summer</v>
      </c>
      <c r="D5214" t="s">
        <v>34</v>
      </c>
      <c r="E5214" t="s">
        <v>35</v>
      </c>
      <c r="F5214">
        <v>0.1</v>
      </c>
      <c r="G5214">
        <v>0.08</v>
      </c>
      <c r="H5214">
        <v>1500</v>
      </c>
      <c r="I5214">
        <f t="shared" si="245"/>
        <v>120</v>
      </c>
    </row>
    <row r="5215" spans="1:9" x14ac:dyDescent="0.3">
      <c r="A5215" s="1">
        <v>45340</v>
      </c>
      <c r="B5215" s="1" t="str">
        <f t="shared" si="243"/>
        <v>February</v>
      </c>
      <c r="C5215" s="1" t="str">
        <f t="shared" si="244"/>
        <v>Winter</v>
      </c>
      <c r="D5215" t="s">
        <v>31</v>
      </c>
      <c r="E5215" t="s">
        <v>11</v>
      </c>
      <c r="F5215">
        <v>481.17</v>
      </c>
      <c r="G5215">
        <v>359.47</v>
      </c>
      <c r="H5215">
        <v>10</v>
      </c>
      <c r="I5215">
        <f t="shared" si="245"/>
        <v>3594.7000000000003</v>
      </c>
    </row>
    <row r="5216" spans="1:9" x14ac:dyDescent="0.3">
      <c r="A5216" s="1">
        <v>45655</v>
      </c>
      <c r="B5216" s="1" t="str">
        <f t="shared" si="243"/>
        <v>December</v>
      </c>
      <c r="C5216" s="1" t="str">
        <f t="shared" si="244"/>
        <v>Festive</v>
      </c>
      <c r="D5216" t="s">
        <v>8</v>
      </c>
      <c r="E5216" t="s">
        <v>6</v>
      </c>
      <c r="F5216">
        <v>15.76</v>
      </c>
      <c r="G5216">
        <v>14.63</v>
      </c>
      <c r="H5216">
        <v>12</v>
      </c>
      <c r="I5216">
        <f t="shared" si="245"/>
        <v>175.56</v>
      </c>
    </row>
    <row r="5217" spans="1:9" x14ac:dyDescent="0.3">
      <c r="A5217" s="1">
        <v>45448</v>
      </c>
      <c r="B5217" s="1" t="str">
        <f t="shared" si="243"/>
        <v>June</v>
      </c>
      <c r="C5217" s="1" t="str">
        <f t="shared" si="244"/>
        <v>Summer</v>
      </c>
      <c r="D5217" t="s">
        <v>20</v>
      </c>
      <c r="E5217" t="s">
        <v>6</v>
      </c>
      <c r="F5217">
        <v>44.74</v>
      </c>
      <c r="G5217">
        <v>38.81</v>
      </c>
      <c r="H5217">
        <v>2</v>
      </c>
      <c r="I5217">
        <f t="shared" si="245"/>
        <v>77.62</v>
      </c>
    </row>
    <row r="5218" spans="1:9" x14ac:dyDescent="0.3">
      <c r="A5218" s="1">
        <v>45414</v>
      </c>
      <c r="B5218" s="1" t="str">
        <f t="shared" si="243"/>
        <v>May</v>
      </c>
      <c r="C5218" s="1" t="str">
        <f t="shared" si="244"/>
        <v>Summer</v>
      </c>
      <c r="D5218" t="s">
        <v>53</v>
      </c>
      <c r="E5218" t="s">
        <v>6</v>
      </c>
      <c r="F5218">
        <v>98.6</v>
      </c>
      <c r="G5218">
        <v>83.32</v>
      </c>
      <c r="H5218">
        <v>10</v>
      </c>
      <c r="I5218">
        <f t="shared" si="245"/>
        <v>833.19999999999993</v>
      </c>
    </row>
    <row r="5219" spans="1:9" x14ac:dyDescent="0.3">
      <c r="A5219" s="1">
        <v>45653</v>
      </c>
      <c r="B5219" s="1" t="str">
        <f t="shared" si="243"/>
        <v>December</v>
      </c>
      <c r="C5219" s="1" t="str">
        <f t="shared" si="244"/>
        <v>Festive</v>
      </c>
      <c r="D5219" t="s">
        <v>26</v>
      </c>
      <c r="E5219" t="s">
        <v>6</v>
      </c>
      <c r="F5219">
        <v>60.04</v>
      </c>
      <c r="G5219">
        <v>50.2</v>
      </c>
      <c r="H5219">
        <v>10</v>
      </c>
      <c r="I5219">
        <f t="shared" si="245"/>
        <v>502</v>
      </c>
    </row>
    <row r="5220" spans="1:9" x14ac:dyDescent="0.3">
      <c r="A5220" s="1">
        <v>45589</v>
      </c>
      <c r="B5220" s="1" t="str">
        <f t="shared" si="243"/>
        <v>October</v>
      </c>
      <c r="C5220" s="1" t="str">
        <f t="shared" si="244"/>
        <v>Festive</v>
      </c>
      <c r="D5220" t="s">
        <v>50</v>
      </c>
      <c r="E5220" t="s">
        <v>6</v>
      </c>
      <c r="F5220">
        <v>0.14000000000000001</v>
      </c>
      <c r="G5220">
        <v>0.13</v>
      </c>
      <c r="H5220">
        <v>5000</v>
      </c>
      <c r="I5220">
        <f t="shared" si="245"/>
        <v>650</v>
      </c>
    </row>
    <row r="5221" spans="1:9" x14ac:dyDescent="0.3">
      <c r="A5221" s="1">
        <v>45624</v>
      </c>
      <c r="B5221" s="1" t="str">
        <f t="shared" si="243"/>
        <v>November</v>
      </c>
      <c r="C5221" s="1" t="str">
        <f t="shared" si="244"/>
        <v>Festive</v>
      </c>
      <c r="D5221" t="s">
        <v>40</v>
      </c>
      <c r="E5221" t="s">
        <v>29</v>
      </c>
      <c r="F5221">
        <v>199.76</v>
      </c>
      <c r="G5221">
        <v>143.02000000000001</v>
      </c>
      <c r="H5221">
        <v>3</v>
      </c>
      <c r="I5221">
        <f t="shared" si="245"/>
        <v>429.06000000000006</v>
      </c>
    </row>
    <row r="5222" spans="1:9" x14ac:dyDescent="0.3">
      <c r="A5222" s="1">
        <v>45567</v>
      </c>
      <c r="B5222" s="1" t="str">
        <f t="shared" si="243"/>
        <v>October</v>
      </c>
      <c r="C5222" s="1" t="str">
        <f t="shared" si="244"/>
        <v>Festive</v>
      </c>
      <c r="D5222" t="s">
        <v>52</v>
      </c>
      <c r="E5222" t="s">
        <v>42</v>
      </c>
      <c r="F5222">
        <v>0.3</v>
      </c>
      <c r="G5222">
        <v>0.27</v>
      </c>
      <c r="H5222">
        <v>2000</v>
      </c>
      <c r="I5222">
        <f t="shared" si="245"/>
        <v>540</v>
      </c>
    </row>
    <row r="5223" spans="1:9" x14ac:dyDescent="0.3">
      <c r="A5223" s="1">
        <v>45511</v>
      </c>
      <c r="B5223" s="1" t="str">
        <f t="shared" si="243"/>
        <v>August</v>
      </c>
      <c r="C5223" s="1" t="str">
        <f t="shared" si="244"/>
        <v>Monsoon</v>
      </c>
      <c r="D5223" t="s">
        <v>54</v>
      </c>
      <c r="E5223" t="s">
        <v>6</v>
      </c>
      <c r="F5223">
        <v>0.43</v>
      </c>
      <c r="G5223">
        <v>0.3</v>
      </c>
      <c r="H5223">
        <v>250</v>
      </c>
      <c r="I5223">
        <f t="shared" si="245"/>
        <v>75</v>
      </c>
    </row>
    <row r="5224" spans="1:9" x14ac:dyDescent="0.3">
      <c r="A5224" s="1">
        <v>45588</v>
      </c>
      <c r="B5224" s="1" t="str">
        <f t="shared" si="243"/>
        <v>October</v>
      </c>
      <c r="C5224" s="1" t="str">
        <f t="shared" si="244"/>
        <v>Festive</v>
      </c>
      <c r="D5224" t="s">
        <v>48</v>
      </c>
      <c r="E5224" t="s">
        <v>6</v>
      </c>
      <c r="F5224">
        <v>61.92</v>
      </c>
      <c r="G5224">
        <v>55.72</v>
      </c>
      <c r="H5224">
        <v>2</v>
      </c>
      <c r="I5224">
        <f t="shared" si="245"/>
        <v>111.44</v>
      </c>
    </row>
    <row r="5225" spans="1:9" x14ac:dyDescent="0.3">
      <c r="A5225" s="1">
        <v>45331</v>
      </c>
      <c r="B5225" s="1" t="str">
        <f t="shared" si="243"/>
        <v>February</v>
      </c>
      <c r="C5225" s="1" t="str">
        <f t="shared" si="244"/>
        <v>Winter</v>
      </c>
      <c r="D5225" t="s">
        <v>54</v>
      </c>
      <c r="E5225" t="s">
        <v>6</v>
      </c>
      <c r="F5225">
        <v>0.61</v>
      </c>
      <c r="G5225">
        <v>0.45</v>
      </c>
      <c r="H5225">
        <v>5000</v>
      </c>
      <c r="I5225">
        <f t="shared" si="245"/>
        <v>2250</v>
      </c>
    </row>
    <row r="5226" spans="1:9" x14ac:dyDescent="0.3">
      <c r="A5226" s="1">
        <v>45567</v>
      </c>
      <c r="B5226" s="1" t="str">
        <f t="shared" si="243"/>
        <v>October</v>
      </c>
      <c r="C5226" s="1" t="str">
        <f t="shared" si="244"/>
        <v>Festive</v>
      </c>
      <c r="D5226" t="s">
        <v>47</v>
      </c>
      <c r="E5226" t="s">
        <v>6</v>
      </c>
      <c r="F5226">
        <v>148.78</v>
      </c>
      <c r="G5226">
        <v>108.77</v>
      </c>
      <c r="H5226">
        <v>2</v>
      </c>
      <c r="I5226">
        <f t="shared" si="245"/>
        <v>217.54</v>
      </c>
    </row>
    <row r="5227" spans="1:9" x14ac:dyDescent="0.3">
      <c r="A5227" s="1">
        <v>45534</v>
      </c>
      <c r="B5227" s="1" t="str">
        <f t="shared" si="243"/>
        <v>August</v>
      </c>
      <c r="C5227" s="1" t="str">
        <f t="shared" si="244"/>
        <v>Monsoon</v>
      </c>
      <c r="D5227" t="s">
        <v>13</v>
      </c>
      <c r="E5227" t="s">
        <v>14</v>
      </c>
      <c r="F5227">
        <v>72.87</v>
      </c>
      <c r="G5227">
        <v>49.07</v>
      </c>
      <c r="H5227">
        <v>4</v>
      </c>
      <c r="I5227">
        <f t="shared" si="245"/>
        <v>196.28</v>
      </c>
    </row>
    <row r="5228" spans="1:9" x14ac:dyDescent="0.3">
      <c r="A5228" s="1">
        <v>45542</v>
      </c>
      <c r="B5228" s="1" t="str">
        <f t="shared" si="243"/>
        <v>September</v>
      </c>
      <c r="C5228" s="1" t="str">
        <f t="shared" si="244"/>
        <v>Monsoon</v>
      </c>
      <c r="D5228" t="s">
        <v>52</v>
      </c>
      <c r="E5228" t="s">
        <v>42</v>
      </c>
      <c r="F5228">
        <v>0.31</v>
      </c>
      <c r="G5228">
        <v>0.28000000000000003</v>
      </c>
      <c r="H5228">
        <v>1500</v>
      </c>
      <c r="I5228">
        <f t="shared" si="245"/>
        <v>420.00000000000006</v>
      </c>
    </row>
    <row r="5229" spans="1:9" x14ac:dyDescent="0.3">
      <c r="A5229" s="1">
        <v>45533</v>
      </c>
      <c r="B5229" s="1" t="str">
        <f t="shared" si="243"/>
        <v>August</v>
      </c>
      <c r="C5229" s="1" t="str">
        <f t="shared" si="244"/>
        <v>Monsoon</v>
      </c>
      <c r="D5229" t="s">
        <v>56</v>
      </c>
      <c r="E5229" t="s">
        <v>29</v>
      </c>
      <c r="F5229">
        <v>138.53</v>
      </c>
      <c r="G5229">
        <v>107.55</v>
      </c>
      <c r="H5229">
        <v>3</v>
      </c>
      <c r="I5229">
        <f t="shared" si="245"/>
        <v>322.64999999999998</v>
      </c>
    </row>
    <row r="5230" spans="1:9" x14ac:dyDescent="0.3">
      <c r="A5230" s="1">
        <v>45568</v>
      </c>
      <c r="B5230" s="1" t="str">
        <f t="shared" si="243"/>
        <v>October</v>
      </c>
      <c r="C5230" s="1" t="str">
        <f t="shared" si="244"/>
        <v>Festive</v>
      </c>
      <c r="D5230" t="s">
        <v>24</v>
      </c>
      <c r="E5230" t="s">
        <v>6</v>
      </c>
      <c r="F5230">
        <v>1.1100000000000001</v>
      </c>
      <c r="G5230">
        <v>0.84</v>
      </c>
      <c r="H5230">
        <v>2000</v>
      </c>
      <c r="I5230">
        <f t="shared" si="245"/>
        <v>1680</v>
      </c>
    </row>
    <row r="5231" spans="1:9" x14ac:dyDescent="0.3">
      <c r="A5231" s="1">
        <v>45440</v>
      </c>
      <c r="B5231" s="1" t="str">
        <f t="shared" si="243"/>
        <v>May</v>
      </c>
      <c r="C5231" s="1" t="str">
        <f t="shared" si="244"/>
        <v>Summer</v>
      </c>
      <c r="D5231" t="s">
        <v>41</v>
      </c>
      <c r="E5231" t="s">
        <v>42</v>
      </c>
      <c r="F5231">
        <v>0.63</v>
      </c>
      <c r="G5231">
        <v>0.49</v>
      </c>
      <c r="H5231">
        <v>50</v>
      </c>
      <c r="I5231">
        <f t="shared" si="245"/>
        <v>24.5</v>
      </c>
    </row>
    <row r="5232" spans="1:9" x14ac:dyDescent="0.3">
      <c r="A5232" s="1">
        <v>45560</v>
      </c>
      <c r="B5232" s="1" t="str">
        <f t="shared" si="243"/>
        <v>September</v>
      </c>
      <c r="C5232" s="1" t="str">
        <f t="shared" si="244"/>
        <v>Monsoon</v>
      </c>
      <c r="D5232" t="s">
        <v>60</v>
      </c>
      <c r="E5232" t="s">
        <v>17</v>
      </c>
      <c r="F5232">
        <v>3.89</v>
      </c>
      <c r="G5232">
        <v>3.37</v>
      </c>
      <c r="H5232">
        <v>1000</v>
      </c>
      <c r="I5232">
        <f t="shared" si="245"/>
        <v>3370</v>
      </c>
    </row>
    <row r="5233" spans="1:9" x14ac:dyDescent="0.3">
      <c r="A5233" s="1">
        <v>45367</v>
      </c>
      <c r="B5233" s="1" t="str">
        <f t="shared" si="243"/>
        <v>March</v>
      </c>
      <c r="C5233" s="1" t="str">
        <f t="shared" si="244"/>
        <v>Winter</v>
      </c>
      <c r="D5233" t="s">
        <v>25</v>
      </c>
      <c r="E5233" t="s">
        <v>6</v>
      </c>
      <c r="F5233">
        <v>93.52</v>
      </c>
      <c r="G5233">
        <v>66.81</v>
      </c>
      <c r="H5233">
        <v>5</v>
      </c>
      <c r="I5233">
        <f t="shared" si="245"/>
        <v>334.05</v>
      </c>
    </row>
    <row r="5234" spans="1:9" x14ac:dyDescent="0.3">
      <c r="A5234" s="1">
        <v>45343</v>
      </c>
      <c r="B5234" s="1" t="str">
        <f t="shared" si="243"/>
        <v>February</v>
      </c>
      <c r="C5234" s="1" t="str">
        <f t="shared" si="244"/>
        <v>Winter</v>
      </c>
      <c r="D5234" t="s">
        <v>31</v>
      </c>
      <c r="E5234" t="s">
        <v>11</v>
      </c>
      <c r="F5234">
        <v>593.27</v>
      </c>
      <c r="G5234">
        <v>436.46</v>
      </c>
      <c r="H5234">
        <v>0.25</v>
      </c>
      <c r="I5234">
        <f t="shared" si="245"/>
        <v>109.11499999999999</v>
      </c>
    </row>
    <row r="5235" spans="1:9" x14ac:dyDescent="0.3">
      <c r="A5235" s="1">
        <v>45608</v>
      </c>
      <c r="B5235" s="1" t="str">
        <f t="shared" si="243"/>
        <v>November</v>
      </c>
      <c r="C5235" s="1" t="str">
        <f t="shared" si="244"/>
        <v>Festive</v>
      </c>
      <c r="D5235" t="s">
        <v>56</v>
      </c>
      <c r="E5235" t="s">
        <v>29</v>
      </c>
      <c r="F5235">
        <v>244.99</v>
      </c>
      <c r="G5235">
        <v>187.02</v>
      </c>
      <c r="H5235">
        <v>3</v>
      </c>
      <c r="I5235">
        <f t="shared" si="245"/>
        <v>561.06000000000006</v>
      </c>
    </row>
    <row r="5236" spans="1:9" x14ac:dyDescent="0.3">
      <c r="A5236" s="1">
        <v>45471</v>
      </c>
      <c r="B5236" s="1" t="str">
        <f t="shared" si="243"/>
        <v>June</v>
      </c>
      <c r="C5236" s="1" t="str">
        <f t="shared" si="244"/>
        <v>Summer</v>
      </c>
      <c r="D5236" t="s">
        <v>46</v>
      </c>
      <c r="E5236" t="s">
        <v>6</v>
      </c>
      <c r="F5236">
        <v>1.1499999999999999</v>
      </c>
      <c r="G5236">
        <v>0.96</v>
      </c>
      <c r="H5236">
        <v>100</v>
      </c>
      <c r="I5236">
        <f t="shared" si="245"/>
        <v>96</v>
      </c>
    </row>
    <row r="5237" spans="1:9" x14ac:dyDescent="0.3">
      <c r="A5237" s="1">
        <v>45423</v>
      </c>
      <c r="B5237" s="1" t="str">
        <f t="shared" si="243"/>
        <v>May</v>
      </c>
      <c r="C5237" s="1" t="str">
        <f t="shared" si="244"/>
        <v>Summer</v>
      </c>
      <c r="D5237" t="s">
        <v>54</v>
      </c>
      <c r="E5237" t="s">
        <v>6</v>
      </c>
      <c r="F5237">
        <v>0.67</v>
      </c>
      <c r="G5237">
        <v>0.48</v>
      </c>
      <c r="H5237">
        <v>1000</v>
      </c>
      <c r="I5237">
        <f t="shared" si="245"/>
        <v>480</v>
      </c>
    </row>
    <row r="5238" spans="1:9" x14ac:dyDescent="0.3">
      <c r="A5238" s="1">
        <v>45421</v>
      </c>
      <c r="B5238" s="1" t="str">
        <f t="shared" si="243"/>
        <v>May</v>
      </c>
      <c r="C5238" s="1" t="str">
        <f t="shared" si="244"/>
        <v>Summer</v>
      </c>
      <c r="D5238" t="s">
        <v>58</v>
      </c>
      <c r="E5238" t="s">
        <v>33</v>
      </c>
      <c r="F5238">
        <v>7.0000000000000007E-2</v>
      </c>
      <c r="G5238">
        <v>0.05</v>
      </c>
      <c r="H5238">
        <v>350</v>
      </c>
      <c r="I5238">
        <f t="shared" si="245"/>
        <v>17.5</v>
      </c>
    </row>
    <row r="5239" spans="1:9" x14ac:dyDescent="0.3">
      <c r="A5239" s="1">
        <v>45567</v>
      </c>
      <c r="B5239" s="1" t="str">
        <f t="shared" si="243"/>
        <v>October</v>
      </c>
      <c r="C5239" s="1" t="str">
        <f t="shared" si="244"/>
        <v>Festive</v>
      </c>
      <c r="D5239" t="s">
        <v>41</v>
      </c>
      <c r="E5239" t="s">
        <v>42</v>
      </c>
      <c r="F5239">
        <v>0.1</v>
      </c>
      <c r="G5239">
        <v>0.08</v>
      </c>
      <c r="H5239">
        <v>1500</v>
      </c>
      <c r="I5239">
        <f t="shared" si="245"/>
        <v>120</v>
      </c>
    </row>
    <row r="5240" spans="1:9" x14ac:dyDescent="0.3">
      <c r="A5240" s="1">
        <v>45446</v>
      </c>
      <c r="B5240" s="1" t="str">
        <f t="shared" si="243"/>
        <v>June</v>
      </c>
      <c r="C5240" s="1" t="str">
        <f t="shared" si="244"/>
        <v>Summer</v>
      </c>
      <c r="D5240" t="s">
        <v>56</v>
      </c>
      <c r="E5240" t="s">
        <v>29</v>
      </c>
      <c r="F5240">
        <v>234.43</v>
      </c>
      <c r="G5240">
        <v>194.94</v>
      </c>
      <c r="H5240">
        <v>12</v>
      </c>
      <c r="I5240">
        <f t="shared" si="245"/>
        <v>2339.2799999999997</v>
      </c>
    </row>
    <row r="5241" spans="1:9" x14ac:dyDescent="0.3">
      <c r="A5241" s="1">
        <v>45557</v>
      </c>
      <c r="B5241" s="1" t="str">
        <f t="shared" si="243"/>
        <v>September</v>
      </c>
      <c r="C5241" s="1" t="str">
        <f t="shared" si="244"/>
        <v>Monsoon</v>
      </c>
      <c r="D5241" t="s">
        <v>31</v>
      </c>
      <c r="E5241" t="s">
        <v>11</v>
      </c>
      <c r="F5241">
        <v>598.09</v>
      </c>
      <c r="G5241">
        <v>455.16</v>
      </c>
      <c r="H5241">
        <v>0.5</v>
      </c>
      <c r="I5241">
        <f t="shared" si="245"/>
        <v>227.58</v>
      </c>
    </row>
    <row r="5242" spans="1:9" x14ac:dyDescent="0.3">
      <c r="A5242" s="1">
        <v>45539</v>
      </c>
      <c r="B5242" s="1" t="str">
        <f t="shared" si="243"/>
        <v>September</v>
      </c>
      <c r="C5242" s="1" t="str">
        <f t="shared" si="244"/>
        <v>Monsoon</v>
      </c>
      <c r="D5242" t="s">
        <v>53</v>
      </c>
      <c r="E5242" t="s">
        <v>6</v>
      </c>
      <c r="F5242">
        <v>43.93</v>
      </c>
      <c r="G5242">
        <v>38.83</v>
      </c>
      <c r="H5242">
        <v>0.5</v>
      </c>
      <c r="I5242">
        <f t="shared" si="245"/>
        <v>19.414999999999999</v>
      </c>
    </row>
    <row r="5243" spans="1:9" x14ac:dyDescent="0.3">
      <c r="A5243" s="1">
        <v>45653</v>
      </c>
      <c r="B5243" s="1" t="str">
        <f t="shared" si="243"/>
        <v>December</v>
      </c>
      <c r="C5243" s="1" t="str">
        <f t="shared" si="244"/>
        <v>Festive</v>
      </c>
      <c r="D5243" t="s">
        <v>44</v>
      </c>
      <c r="E5243" t="s">
        <v>6</v>
      </c>
      <c r="F5243">
        <v>17.73</v>
      </c>
      <c r="G5243">
        <v>15.99</v>
      </c>
      <c r="H5243">
        <v>10</v>
      </c>
      <c r="I5243">
        <f t="shared" si="245"/>
        <v>159.9</v>
      </c>
    </row>
    <row r="5244" spans="1:9" x14ac:dyDescent="0.3">
      <c r="A5244" s="1">
        <v>45302</v>
      </c>
      <c r="B5244" s="1" t="str">
        <f t="shared" si="243"/>
        <v>January</v>
      </c>
      <c r="C5244" s="1" t="str">
        <f t="shared" si="244"/>
        <v>Winter</v>
      </c>
      <c r="D5244" t="s">
        <v>24</v>
      </c>
      <c r="E5244" t="s">
        <v>6</v>
      </c>
      <c r="F5244">
        <v>0.3</v>
      </c>
      <c r="G5244">
        <v>0.22</v>
      </c>
      <c r="H5244">
        <v>250</v>
      </c>
      <c r="I5244">
        <f t="shared" si="245"/>
        <v>55</v>
      </c>
    </row>
    <row r="5245" spans="1:9" x14ac:dyDescent="0.3">
      <c r="A5245" s="1">
        <v>45618</v>
      </c>
      <c r="B5245" s="1" t="str">
        <f t="shared" si="243"/>
        <v>November</v>
      </c>
      <c r="C5245" s="1" t="str">
        <f t="shared" si="244"/>
        <v>Festive</v>
      </c>
      <c r="D5245" t="s">
        <v>51</v>
      </c>
      <c r="E5245" t="s">
        <v>6</v>
      </c>
      <c r="F5245">
        <v>86.26</v>
      </c>
      <c r="G5245">
        <v>78.569999999999993</v>
      </c>
      <c r="H5245">
        <v>5</v>
      </c>
      <c r="I5245">
        <f t="shared" si="245"/>
        <v>392.84999999999997</v>
      </c>
    </row>
    <row r="5246" spans="1:9" x14ac:dyDescent="0.3">
      <c r="A5246" s="1">
        <v>45364</v>
      </c>
      <c r="B5246" s="1" t="str">
        <f t="shared" si="243"/>
        <v>March</v>
      </c>
      <c r="C5246" s="1" t="str">
        <f t="shared" si="244"/>
        <v>Winter</v>
      </c>
      <c r="D5246" t="s">
        <v>26</v>
      </c>
      <c r="E5246" t="s">
        <v>6</v>
      </c>
      <c r="F5246">
        <v>93.76</v>
      </c>
      <c r="G5246">
        <v>69.81</v>
      </c>
      <c r="H5246">
        <v>10</v>
      </c>
      <c r="I5246">
        <f t="shared" si="245"/>
        <v>698.1</v>
      </c>
    </row>
    <row r="5247" spans="1:9" x14ac:dyDescent="0.3">
      <c r="A5247" s="1">
        <v>45569</v>
      </c>
      <c r="B5247" s="1" t="str">
        <f t="shared" si="243"/>
        <v>October</v>
      </c>
      <c r="C5247" s="1" t="str">
        <f t="shared" si="244"/>
        <v>Festive</v>
      </c>
      <c r="D5247" t="s">
        <v>36</v>
      </c>
      <c r="E5247" t="s">
        <v>35</v>
      </c>
      <c r="F5247">
        <v>0.46</v>
      </c>
      <c r="G5247">
        <v>0.31</v>
      </c>
      <c r="H5247">
        <v>1000</v>
      </c>
      <c r="I5247">
        <f t="shared" si="245"/>
        <v>310</v>
      </c>
    </row>
    <row r="5248" spans="1:9" x14ac:dyDescent="0.3">
      <c r="A5248" s="1">
        <v>45655</v>
      </c>
      <c r="B5248" s="1" t="str">
        <f t="shared" si="243"/>
        <v>December</v>
      </c>
      <c r="C5248" s="1" t="str">
        <f t="shared" si="244"/>
        <v>Festive</v>
      </c>
      <c r="D5248" t="s">
        <v>20</v>
      </c>
      <c r="E5248" t="s">
        <v>6</v>
      </c>
      <c r="F5248">
        <v>32.6</v>
      </c>
      <c r="G5248">
        <v>27.57</v>
      </c>
      <c r="H5248">
        <v>2</v>
      </c>
      <c r="I5248">
        <f t="shared" si="245"/>
        <v>55.14</v>
      </c>
    </row>
    <row r="5249" spans="1:9" x14ac:dyDescent="0.3">
      <c r="A5249" s="1">
        <v>45476</v>
      </c>
      <c r="B5249" s="1" t="str">
        <f t="shared" si="243"/>
        <v>July</v>
      </c>
      <c r="C5249" s="1" t="str">
        <f t="shared" si="244"/>
        <v>Monsoon</v>
      </c>
      <c r="D5249" t="s">
        <v>49</v>
      </c>
      <c r="E5249" t="s">
        <v>4</v>
      </c>
      <c r="F5249">
        <v>61.51</v>
      </c>
      <c r="G5249">
        <v>52.54</v>
      </c>
      <c r="H5249">
        <v>3</v>
      </c>
      <c r="I5249">
        <f t="shared" si="245"/>
        <v>157.62</v>
      </c>
    </row>
    <row r="5250" spans="1:9" x14ac:dyDescent="0.3">
      <c r="A5250" s="1">
        <v>45577</v>
      </c>
      <c r="B5250" s="1" t="str">
        <f t="shared" si="243"/>
        <v>October</v>
      </c>
      <c r="C5250" s="1" t="str">
        <f t="shared" si="244"/>
        <v>Festive</v>
      </c>
      <c r="D5250" t="s">
        <v>18</v>
      </c>
      <c r="E5250" t="s">
        <v>17</v>
      </c>
      <c r="F5250">
        <v>3.82</v>
      </c>
      <c r="G5250">
        <v>3.31</v>
      </c>
      <c r="H5250">
        <v>1000</v>
      </c>
      <c r="I5250">
        <f t="shared" si="245"/>
        <v>3310</v>
      </c>
    </row>
    <row r="5251" spans="1:9" x14ac:dyDescent="0.3">
      <c r="A5251" s="1">
        <v>45614</v>
      </c>
      <c r="B5251" s="1" t="str">
        <f t="shared" ref="B5251:B5314" si="246">TEXT(A5251,"MMMM")</f>
        <v>November</v>
      </c>
      <c r="C5251" s="1" t="str">
        <f t="shared" ref="C5251:C5314" si="247">IF(OR(MONTH(A5251)=10,MONTH(A5251)=11,MONTH(A5251)=12),"Festive",
IF(OR(MONTH(A5251)=1,MONTH(A5251)=2,MONTH(A5251)=3),"Winter",
IF(OR(MONTH(A5251)=4,MONTH(A5251)=5,MONTH(A5251)=6),"Summer",
"Monsoon")))</f>
        <v>Festive</v>
      </c>
      <c r="D5251" t="s">
        <v>19</v>
      </c>
      <c r="E5251" t="s">
        <v>14</v>
      </c>
      <c r="F5251">
        <v>82.14</v>
      </c>
      <c r="G5251">
        <v>57.6</v>
      </c>
      <c r="H5251">
        <v>3</v>
      </c>
      <c r="I5251">
        <f t="shared" ref="I5251:I5314" si="248">H5251*G5251</f>
        <v>172.8</v>
      </c>
    </row>
    <row r="5252" spans="1:9" x14ac:dyDescent="0.3">
      <c r="A5252" s="1">
        <v>45432</v>
      </c>
      <c r="B5252" s="1" t="str">
        <f t="shared" si="246"/>
        <v>May</v>
      </c>
      <c r="C5252" s="1" t="str">
        <f t="shared" si="247"/>
        <v>Summer</v>
      </c>
      <c r="D5252" t="s">
        <v>28</v>
      </c>
      <c r="E5252" t="s">
        <v>29</v>
      </c>
      <c r="F5252">
        <v>149.66999999999999</v>
      </c>
      <c r="G5252">
        <v>104.27</v>
      </c>
      <c r="H5252">
        <v>1</v>
      </c>
      <c r="I5252">
        <f t="shared" si="248"/>
        <v>104.27</v>
      </c>
    </row>
    <row r="5253" spans="1:9" x14ac:dyDescent="0.3">
      <c r="A5253" s="1">
        <v>45522</v>
      </c>
      <c r="B5253" s="1" t="str">
        <f t="shared" si="246"/>
        <v>August</v>
      </c>
      <c r="C5253" s="1" t="str">
        <f t="shared" si="247"/>
        <v>Monsoon</v>
      </c>
      <c r="D5253" t="s">
        <v>51</v>
      </c>
      <c r="E5253" t="s">
        <v>6</v>
      </c>
      <c r="F5253">
        <v>155.08000000000001</v>
      </c>
      <c r="G5253">
        <v>111.88</v>
      </c>
      <c r="H5253">
        <v>0.5</v>
      </c>
      <c r="I5253">
        <f t="shared" si="248"/>
        <v>55.94</v>
      </c>
    </row>
    <row r="5254" spans="1:9" x14ac:dyDescent="0.3">
      <c r="A5254" s="1">
        <v>45561</v>
      </c>
      <c r="B5254" s="1" t="str">
        <f t="shared" si="246"/>
        <v>September</v>
      </c>
      <c r="C5254" s="1" t="str">
        <f t="shared" si="247"/>
        <v>Monsoon</v>
      </c>
      <c r="D5254" t="s">
        <v>40</v>
      </c>
      <c r="E5254" t="s">
        <v>29</v>
      </c>
      <c r="F5254">
        <v>66.400000000000006</v>
      </c>
      <c r="G5254">
        <v>44.31</v>
      </c>
      <c r="H5254">
        <v>24</v>
      </c>
      <c r="I5254">
        <f t="shared" si="248"/>
        <v>1063.44</v>
      </c>
    </row>
    <row r="5255" spans="1:9" x14ac:dyDescent="0.3">
      <c r="A5255" s="1">
        <v>45652</v>
      </c>
      <c r="B5255" s="1" t="str">
        <f t="shared" si="246"/>
        <v>December</v>
      </c>
      <c r="C5255" s="1" t="str">
        <f t="shared" si="247"/>
        <v>Festive</v>
      </c>
      <c r="D5255" t="s">
        <v>10</v>
      </c>
      <c r="E5255" t="s">
        <v>11</v>
      </c>
      <c r="F5255">
        <v>399.27</v>
      </c>
      <c r="G5255">
        <v>280.58999999999997</v>
      </c>
      <c r="H5255">
        <v>0.5</v>
      </c>
      <c r="I5255">
        <f t="shared" si="248"/>
        <v>140.29499999999999</v>
      </c>
    </row>
    <row r="5256" spans="1:9" x14ac:dyDescent="0.3">
      <c r="A5256" s="1">
        <v>45608</v>
      </c>
      <c r="B5256" s="1" t="str">
        <f t="shared" si="246"/>
        <v>November</v>
      </c>
      <c r="C5256" s="1" t="str">
        <f t="shared" si="247"/>
        <v>Festive</v>
      </c>
      <c r="D5256" t="s">
        <v>25</v>
      </c>
      <c r="E5256" t="s">
        <v>6</v>
      </c>
      <c r="F5256">
        <v>90.32</v>
      </c>
      <c r="G5256">
        <v>72.099999999999994</v>
      </c>
      <c r="H5256">
        <v>2</v>
      </c>
      <c r="I5256">
        <f t="shared" si="248"/>
        <v>144.19999999999999</v>
      </c>
    </row>
    <row r="5257" spans="1:9" x14ac:dyDescent="0.3">
      <c r="A5257" s="1">
        <v>45619</v>
      </c>
      <c r="B5257" s="1" t="str">
        <f t="shared" si="246"/>
        <v>November</v>
      </c>
      <c r="C5257" s="1" t="str">
        <f t="shared" si="247"/>
        <v>Festive</v>
      </c>
      <c r="D5257" t="s">
        <v>53</v>
      </c>
      <c r="E5257" t="s">
        <v>6</v>
      </c>
      <c r="F5257">
        <v>61.41</v>
      </c>
      <c r="G5257">
        <v>54</v>
      </c>
      <c r="H5257">
        <v>0.5</v>
      </c>
      <c r="I5257">
        <f t="shared" si="248"/>
        <v>27</v>
      </c>
    </row>
    <row r="5258" spans="1:9" x14ac:dyDescent="0.3">
      <c r="A5258" s="1">
        <v>45433</v>
      </c>
      <c r="B5258" s="1" t="str">
        <f t="shared" si="246"/>
        <v>May</v>
      </c>
      <c r="C5258" s="1" t="str">
        <f t="shared" si="247"/>
        <v>Summer</v>
      </c>
      <c r="D5258" t="s">
        <v>48</v>
      </c>
      <c r="E5258" t="s">
        <v>6</v>
      </c>
      <c r="F5258">
        <v>102.14</v>
      </c>
      <c r="G5258">
        <v>86.48</v>
      </c>
      <c r="H5258">
        <v>1</v>
      </c>
      <c r="I5258">
        <f t="shared" si="248"/>
        <v>86.48</v>
      </c>
    </row>
    <row r="5259" spans="1:9" x14ac:dyDescent="0.3">
      <c r="A5259" s="1">
        <v>45571</v>
      </c>
      <c r="B5259" s="1" t="str">
        <f t="shared" si="246"/>
        <v>October</v>
      </c>
      <c r="C5259" s="1" t="str">
        <f t="shared" si="247"/>
        <v>Festive</v>
      </c>
      <c r="D5259" t="s">
        <v>59</v>
      </c>
      <c r="E5259" t="s">
        <v>6</v>
      </c>
      <c r="F5259">
        <v>9.92</v>
      </c>
      <c r="G5259">
        <v>6.96</v>
      </c>
      <c r="H5259">
        <v>4</v>
      </c>
      <c r="I5259">
        <f t="shared" si="248"/>
        <v>27.84</v>
      </c>
    </row>
    <row r="5260" spans="1:9" x14ac:dyDescent="0.3">
      <c r="A5260" s="1">
        <v>45467</v>
      </c>
      <c r="B5260" s="1" t="str">
        <f t="shared" si="246"/>
        <v>June</v>
      </c>
      <c r="C5260" s="1" t="str">
        <f t="shared" si="247"/>
        <v>Summer</v>
      </c>
      <c r="D5260" t="s">
        <v>51</v>
      </c>
      <c r="E5260" t="s">
        <v>6</v>
      </c>
      <c r="F5260">
        <v>80.709999999999994</v>
      </c>
      <c r="G5260">
        <v>70.14</v>
      </c>
      <c r="H5260">
        <v>1</v>
      </c>
      <c r="I5260">
        <f t="shared" si="248"/>
        <v>70.14</v>
      </c>
    </row>
    <row r="5261" spans="1:9" x14ac:dyDescent="0.3">
      <c r="A5261" s="1">
        <v>45354</v>
      </c>
      <c r="B5261" s="1" t="str">
        <f t="shared" si="246"/>
        <v>March</v>
      </c>
      <c r="C5261" s="1" t="str">
        <f t="shared" si="247"/>
        <v>Winter</v>
      </c>
      <c r="D5261" t="s">
        <v>30</v>
      </c>
      <c r="E5261" t="s">
        <v>6</v>
      </c>
      <c r="F5261">
        <v>37.85</v>
      </c>
      <c r="G5261">
        <v>32.200000000000003</v>
      </c>
      <c r="H5261">
        <v>10</v>
      </c>
      <c r="I5261">
        <f t="shared" si="248"/>
        <v>322</v>
      </c>
    </row>
    <row r="5262" spans="1:9" x14ac:dyDescent="0.3">
      <c r="A5262" s="1">
        <v>45524</v>
      </c>
      <c r="B5262" s="1" t="str">
        <f t="shared" si="246"/>
        <v>August</v>
      </c>
      <c r="C5262" s="1" t="str">
        <f t="shared" si="247"/>
        <v>Monsoon</v>
      </c>
      <c r="D5262" t="s">
        <v>54</v>
      </c>
      <c r="E5262" t="s">
        <v>6</v>
      </c>
      <c r="F5262">
        <v>0.72</v>
      </c>
      <c r="G5262">
        <v>0.49</v>
      </c>
      <c r="H5262">
        <v>1000</v>
      </c>
      <c r="I5262">
        <f t="shared" si="248"/>
        <v>490</v>
      </c>
    </row>
    <row r="5263" spans="1:9" x14ac:dyDescent="0.3">
      <c r="A5263" s="1">
        <v>45469</v>
      </c>
      <c r="B5263" s="1" t="str">
        <f t="shared" si="246"/>
        <v>June</v>
      </c>
      <c r="C5263" s="1" t="str">
        <f t="shared" si="247"/>
        <v>Summer</v>
      </c>
      <c r="D5263" t="s">
        <v>43</v>
      </c>
      <c r="E5263" t="s">
        <v>6</v>
      </c>
      <c r="F5263">
        <v>93.12</v>
      </c>
      <c r="G5263">
        <v>87.47</v>
      </c>
      <c r="H5263">
        <v>3</v>
      </c>
      <c r="I5263">
        <f t="shared" si="248"/>
        <v>262.40999999999997</v>
      </c>
    </row>
    <row r="5264" spans="1:9" x14ac:dyDescent="0.3">
      <c r="A5264" s="1">
        <v>45567</v>
      </c>
      <c r="B5264" s="1" t="str">
        <f t="shared" si="246"/>
        <v>October</v>
      </c>
      <c r="C5264" s="1" t="str">
        <f t="shared" si="247"/>
        <v>Festive</v>
      </c>
      <c r="D5264" t="s">
        <v>52</v>
      </c>
      <c r="E5264" t="s">
        <v>42</v>
      </c>
      <c r="F5264">
        <v>0.21</v>
      </c>
      <c r="G5264">
        <v>0.19</v>
      </c>
      <c r="H5264">
        <v>750</v>
      </c>
      <c r="I5264">
        <f t="shared" si="248"/>
        <v>142.5</v>
      </c>
    </row>
    <row r="5265" spans="1:9" x14ac:dyDescent="0.3">
      <c r="A5265" s="1">
        <v>45367</v>
      </c>
      <c r="B5265" s="1" t="str">
        <f t="shared" si="246"/>
        <v>March</v>
      </c>
      <c r="C5265" s="1" t="str">
        <f t="shared" si="247"/>
        <v>Winter</v>
      </c>
      <c r="D5265" t="s">
        <v>15</v>
      </c>
      <c r="E5265" t="s">
        <v>14</v>
      </c>
      <c r="F5265">
        <v>45.03</v>
      </c>
      <c r="G5265">
        <v>33</v>
      </c>
      <c r="H5265">
        <v>24</v>
      </c>
      <c r="I5265">
        <f t="shared" si="248"/>
        <v>792</v>
      </c>
    </row>
    <row r="5266" spans="1:9" x14ac:dyDescent="0.3">
      <c r="A5266" s="1">
        <v>45368</v>
      </c>
      <c r="B5266" s="1" t="str">
        <f t="shared" si="246"/>
        <v>March</v>
      </c>
      <c r="C5266" s="1" t="str">
        <f t="shared" si="247"/>
        <v>Winter</v>
      </c>
      <c r="D5266" t="s">
        <v>8</v>
      </c>
      <c r="E5266" t="s">
        <v>6</v>
      </c>
      <c r="F5266">
        <v>8.25</v>
      </c>
      <c r="G5266">
        <v>6.04</v>
      </c>
      <c r="H5266">
        <v>4</v>
      </c>
      <c r="I5266">
        <f t="shared" si="248"/>
        <v>24.16</v>
      </c>
    </row>
    <row r="5267" spans="1:9" x14ac:dyDescent="0.3">
      <c r="A5267" s="1">
        <v>45440</v>
      </c>
      <c r="B5267" s="1" t="str">
        <f t="shared" si="246"/>
        <v>May</v>
      </c>
      <c r="C5267" s="1" t="str">
        <f t="shared" si="247"/>
        <v>Summer</v>
      </c>
      <c r="D5267" t="s">
        <v>36</v>
      </c>
      <c r="E5267" t="s">
        <v>35</v>
      </c>
      <c r="F5267">
        <v>0.3</v>
      </c>
      <c r="G5267">
        <v>0.28000000000000003</v>
      </c>
      <c r="H5267">
        <v>200</v>
      </c>
      <c r="I5267">
        <f t="shared" si="248"/>
        <v>56.000000000000007</v>
      </c>
    </row>
    <row r="5268" spans="1:9" x14ac:dyDescent="0.3">
      <c r="A5268" s="1">
        <v>45375</v>
      </c>
      <c r="B5268" s="1" t="str">
        <f t="shared" si="246"/>
        <v>March</v>
      </c>
      <c r="C5268" s="1" t="str">
        <f t="shared" si="247"/>
        <v>Winter</v>
      </c>
      <c r="D5268" t="s">
        <v>40</v>
      </c>
      <c r="E5268" t="s">
        <v>29</v>
      </c>
      <c r="F5268">
        <v>339.13</v>
      </c>
      <c r="G5268">
        <v>294.89999999999998</v>
      </c>
      <c r="H5268">
        <v>2</v>
      </c>
      <c r="I5268">
        <f t="shared" si="248"/>
        <v>589.79999999999995</v>
      </c>
    </row>
    <row r="5269" spans="1:9" x14ac:dyDescent="0.3">
      <c r="A5269" s="1">
        <v>45602</v>
      </c>
      <c r="B5269" s="1" t="str">
        <f t="shared" si="246"/>
        <v>November</v>
      </c>
      <c r="C5269" s="1" t="str">
        <f t="shared" si="247"/>
        <v>Festive</v>
      </c>
      <c r="D5269" t="s">
        <v>27</v>
      </c>
      <c r="E5269" t="s">
        <v>4</v>
      </c>
      <c r="F5269">
        <v>191.92</v>
      </c>
      <c r="G5269">
        <v>147.24</v>
      </c>
      <c r="H5269">
        <v>0.25</v>
      </c>
      <c r="I5269">
        <f t="shared" si="248"/>
        <v>36.81</v>
      </c>
    </row>
    <row r="5270" spans="1:9" x14ac:dyDescent="0.3">
      <c r="A5270" s="1">
        <v>45603</v>
      </c>
      <c r="B5270" s="1" t="str">
        <f t="shared" si="246"/>
        <v>November</v>
      </c>
      <c r="C5270" s="1" t="str">
        <f t="shared" si="247"/>
        <v>Festive</v>
      </c>
      <c r="D5270" t="s">
        <v>12</v>
      </c>
      <c r="E5270" t="s">
        <v>6</v>
      </c>
      <c r="F5270">
        <v>0.14000000000000001</v>
      </c>
      <c r="G5270">
        <v>0.11</v>
      </c>
      <c r="H5270">
        <v>100</v>
      </c>
      <c r="I5270">
        <f t="shared" si="248"/>
        <v>11</v>
      </c>
    </row>
    <row r="5271" spans="1:9" x14ac:dyDescent="0.3">
      <c r="A5271" s="1">
        <v>45571</v>
      </c>
      <c r="B5271" s="1" t="str">
        <f t="shared" si="246"/>
        <v>October</v>
      </c>
      <c r="C5271" s="1" t="str">
        <f t="shared" si="247"/>
        <v>Festive</v>
      </c>
      <c r="D5271" t="s">
        <v>41</v>
      </c>
      <c r="E5271" t="s">
        <v>42</v>
      </c>
      <c r="F5271">
        <v>0.32</v>
      </c>
      <c r="G5271">
        <v>0.27</v>
      </c>
      <c r="H5271">
        <v>1500</v>
      </c>
      <c r="I5271">
        <f t="shared" si="248"/>
        <v>405</v>
      </c>
    </row>
    <row r="5272" spans="1:9" x14ac:dyDescent="0.3">
      <c r="A5272" s="1">
        <v>45641</v>
      </c>
      <c r="B5272" s="1" t="str">
        <f t="shared" si="246"/>
        <v>December</v>
      </c>
      <c r="C5272" s="1" t="str">
        <f t="shared" si="247"/>
        <v>Festive</v>
      </c>
      <c r="D5272" t="s">
        <v>21</v>
      </c>
      <c r="E5272" t="s">
        <v>6</v>
      </c>
      <c r="F5272">
        <v>99.97</v>
      </c>
      <c r="G5272">
        <v>84.24</v>
      </c>
      <c r="H5272">
        <v>2</v>
      </c>
      <c r="I5272">
        <f t="shared" si="248"/>
        <v>168.48</v>
      </c>
    </row>
    <row r="5273" spans="1:9" x14ac:dyDescent="0.3">
      <c r="A5273" s="1">
        <v>45628</v>
      </c>
      <c r="B5273" s="1" t="str">
        <f t="shared" si="246"/>
        <v>December</v>
      </c>
      <c r="C5273" s="1" t="str">
        <f t="shared" si="247"/>
        <v>Festive</v>
      </c>
      <c r="D5273" t="s">
        <v>44</v>
      </c>
      <c r="E5273" t="s">
        <v>6</v>
      </c>
      <c r="F5273">
        <v>11.43</v>
      </c>
      <c r="G5273">
        <v>8.24</v>
      </c>
      <c r="H5273">
        <v>12</v>
      </c>
      <c r="I5273">
        <f t="shared" si="248"/>
        <v>98.88</v>
      </c>
    </row>
    <row r="5274" spans="1:9" x14ac:dyDescent="0.3">
      <c r="A5274" s="1">
        <v>45621</v>
      </c>
      <c r="B5274" s="1" t="str">
        <f t="shared" si="246"/>
        <v>November</v>
      </c>
      <c r="C5274" s="1" t="str">
        <f t="shared" si="247"/>
        <v>Festive</v>
      </c>
      <c r="D5274" t="s">
        <v>28</v>
      </c>
      <c r="E5274" t="s">
        <v>29</v>
      </c>
      <c r="F5274">
        <v>64.98</v>
      </c>
      <c r="G5274">
        <v>47.25</v>
      </c>
      <c r="H5274">
        <v>6</v>
      </c>
      <c r="I5274">
        <f t="shared" si="248"/>
        <v>283.5</v>
      </c>
    </row>
    <row r="5275" spans="1:9" x14ac:dyDescent="0.3">
      <c r="A5275" s="1">
        <v>45566</v>
      </c>
      <c r="B5275" s="1" t="str">
        <f t="shared" si="246"/>
        <v>October</v>
      </c>
      <c r="C5275" s="1" t="str">
        <f t="shared" si="247"/>
        <v>Festive</v>
      </c>
      <c r="D5275" t="s">
        <v>34</v>
      </c>
      <c r="E5275" t="s">
        <v>35</v>
      </c>
      <c r="F5275">
        <v>0.33</v>
      </c>
      <c r="G5275">
        <v>0.23</v>
      </c>
      <c r="H5275">
        <v>2000</v>
      </c>
      <c r="I5275">
        <f t="shared" si="248"/>
        <v>460</v>
      </c>
    </row>
    <row r="5276" spans="1:9" x14ac:dyDescent="0.3">
      <c r="A5276" s="1">
        <v>45583</v>
      </c>
      <c r="B5276" s="1" t="str">
        <f t="shared" si="246"/>
        <v>October</v>
      </c>
      <c r="C5276" s="1" t="str">
        <f t="shared" si="247"/>
        <v>Festive</v>
      </c>
      <c r="D5276" t="s">
        <v>41</v>
      </c>
      <c r="E5276" t="s">
        <v>42</v>
      </c>
      <c r="F5276">
        <v>0.83</v>
      </c>
      <c r="G5276">
        <v>0.6</v>
      </c>
      <c r="H5276">
        <v>1500</v>
      </c>
      <c r="I5276">
        <f t="shared" si="248"/>
        <v>900</v>
      </c>
    </row>
    <row r="5277" spans="1:9" x14ac:dyDescent="0.3">
      <c r="A5277" s="1">
        <v>45602</v>
      </c>
      <c r="B5277" s="1" t="str">
        <f t="shared" si="246"/>
        <v>November</v>
      </c>
      <c r="C5277" s="1" t="str">
        <f t="shared" si="247"/>
        <v>Festive</v>
      </c>
      <c r="D5277" t="s">
        <v>53</v>
      </c>
      <c r="E5277" t="s">
        <v>6</v>
      </c>
      <c r="F5277">
        <v>84.65</v>
      </c>
      <c r="G5277">
        <v>62.74</v>
      </c>
      <c r="H5277">
        <v>0.5</v>
      </c>
      <c r="I5277">
        <f t="shared" si="248"/>
        <v>31.37</v>
      </c>
    </row>
    <row r="5278" spans="1:9" x14ac:dyDescent="0.3">
      <c r="A5278" s="1">
        <v>45549</v>
      </c>
      <c r="B5278" s="1" t="str">
        <f t="shared" si="246"/>
        <v>September</v>
      </c>
      <c r="C5278" s="1" t="str">
        <f t="shared" si="247"/>
        <v>Monsoon</v>
      </c>
      <c r="D5278" t="s">
        <v>20</v>
      </c>
      <c r="E5278" t="s">
        <v>6</v>
      </c>
      <c r="F5278">
        <v>58.23</v>
      </c>
      <c r="G5278">
        <v>51.78</v>
      </c>
      <c r="H5278">
        <v>3</v>
      </c>
      <c r="I5278">
        <f t="shared" si="248"/>
        <v>155.34</v>
      </c>
    </row>
    <row r="5279" spans="1:9" x14ac:dyDescent="0.3">
      <c r="A5279" s="1">
        <v>45371</v>
      </c>
      <c r="B5279" s="1" t="str">
        <f t="shared" si="246"/>
        <v>March</v>
      </c>
      <c r="C5279" s="1" t="str">
        <f t="shared" si="247"/>
        <v>Winter</v>
      </c>
      <c r="D5279" t="s">
        <v>26</v>
      </c>
      <c r="E5279" t="s">
        <v>6</v>
      </c>
      <c r="F5279">
        <v>84.39</v>
      </c>
      <c r="G5279">
        <v>72.930000000000007</v>
      </c>
      <c r="H5279">
        <v>1</v>
      </c>
      <c r="I5279">
        <f t="shared" si="248"/>
        <v>72.930000000000007</v>
      </c>
    </row>
    <row r="5280" spans="1:9" x14ac:dyDescent="0.3">
      <c r="A5280" s="1">
        <v>45430</v>
      </c>
      <c r="B5280" s="1" t="str">
        <f t="shared" si="246"/>
        <v>May</v>
      </c>
      <c r="C5280" s="1" t="str">
        <f t="shared" si="247"/>
        <v>Summer</v>
      </c>
      <c r="D5280" t="s">
        <v>48</v>
      </c>
      <c r="E5280" t="s">
        <v>6</v>
      </c>
      <c r="F5280">
        <v>91.37</v>
      </c>
      <c r="G5280">
        <v>62.53</v>
      </c>
      <c r="H5280">
        <v>1</v>
      </c>
      <c r="I5280">
        <f t="shared" si="248"/>
        <v>62.53</v>
      </c>
    </row>
    <row r="5281" spans="1:9" x14ac:dyDescent="0.3">
      <c r="A5281" s="1">
        <v>45591</v>
      </c>
      <c r="B5281" s="1" t="str">
        <f t="shared" si="246"/>
        <v>October</v>
      </c>
      <c r="C5281" s="1" t="str">
        <f t="shared" si="247"/>
        <v>Festive</v>
      </c>
      <c r="D5281" t="s">
        <v>28</v>
      </c>
      <c r="E5281" t="s">
        <v>29</v>
      </c>
      <c r="F5281">
        <v>105.04</v>
      </c>
      <c r="G5281">
        <v>93.74</v>
      </c>
      <c r="H5281">
        <v>4</v>
      </c>
      <c r="I5281">
        <f t="shared" si="248"/>
        <v>374.96</v>
      </c>
    </row>
    <row r="5282" spans="1:9" x14ac:dyDescent="0.3">
      <c r="A5282" s="1">
        <v>45333</v>
      </c>
      <c r="B5282" s="1" t="str">
        <f t="shared" si="246"/>
        <v>February</v>
      </c>
      <c r="C5282" s="1" t="str">
        <f t="shared" si="247"/>
        <v>Winter</v>
      </c>
      <c r="D5282" t="s">
        <v>59</v>
      </c>
      <c r="E5282" t="s">
        <v>6</v>
      </c>
      <c r="F5282">
        <v>7.69</v>
      </c>
      <c r="G5282">
        <v>7.3</v>
      </c>
      <c r="H5282">
        <v>4</v>
      </c>
      <c r="I5282">
        <f t="shared" si="248"/>
        <v>29.2</v>
      </c>
    </row>
    <row r="5283" spans="1:9" x14ac:dyDescent="0.3">
      <c r="A5283" s="1">
        <v>45570</v>
      </c>
      <c r="B5283" s="1" t="str">
        <f t="shared" si="246"/>
        <v>October</v>
      </c>
      <c r="C5283" s="1" t="str">
        <f t="shared" si="247"/>
        <v>Festive</v>
      </c>
      <c r="D5283" t="s">
        <v>21</v>
      </c>
      <c r="E5283" t="s">
        <v>6</v>
      </c>
      <c r="F5283">
        <v>50.79</v>
      </c>
      <c r="G5283">
        <v>45.38</v>
      </c>
      <c r="H5283">
        <v>0.5</v>
      </c>
      <c r="I5283">
        <f t="shared" si="248"/>
        <v>22.69</v>
      </c>
    </row>
    <row r="5284" spans="1:9" x14ac:dyDescent="0.3">
      <c r="A5284" s="1">
        <v>45473</v>
      </c>
      <c r="B5284" s="1" t="str">
        <f t="shared" si="246"/>
        <v>June</v>
      </c>
      <c r="C5284" s="1" t="str">
        <f t="shared" si="247"/>
        <v>Summer</v>
      </c>
      <c r="D5284" t="s">
        <v>19</v>
      </c>
      <c r="E5284" t="s">
        <v>14</v>
      </c>
      <c r="F5284">
        <v>50.24</v>
      </c>
      <c r="G5284">
        <v>33.76</v>
      </c>
      <c r="H5284">
        <v>6</v>
      </c>
      <c r="I5284">
        <f t="shared" si="248"/>
        <v>202.56</v>
      </c>
    </row>
    <row r="5285" spans="1:9" x14ac:dyDescent="0.3">
      <c r="A5285" s="1">
        <v>45652</v>
      </c>
      <c r="B5285" s="1" t="str">
        <f t="shared" si="246"/>
        <v>December</v>
      </c>
      <c r="C5285" s="1" t="str">
        <f t="shared" si="247"/>
        <v>Festive</v>
      </c>
      <c r="D5285" t="s">
        <v>30</v>
      </c>
      <c r="E5285" t="s">
        <v>6</v>
      </c>
      <c r="F5285">
        <v>81.87</v>
      </c>
      <c r="G5285">
        <v>69.52</v>
      </c>
      <c r="H5285">
        <v>3</v>
      </c>
      <c r="I5285">
        <f t="shared" si="248"/>
        <v>208.56</v>
      </c>
    </row>
    <row r="5286" spans="1:9" x14ac:dyDescent="0.3">
      <c r="A5286" s="1">
        <v>45508</v>
      </c>
      <c r="B5286" s="1" t="str">
        <f t="shared" si="246"/>
        <v>August</v>
      </c>
      <c r="C5286" s="1" t="str">
        <f t="shared" si="247"/>
        <v>Monsoon</v>
      </c>
      <c r="D5286" t="s">
        <v>9</v>
      </c>
      <c r="E5286" t="s">
        <v>6</v>
      </c>
      <c r="F5286">
        <v>0.32</v>
      </c>
      <c r="G5286">
        <v>0.26</v>
      </c>
      <c r="H5286">
        <v>50</v>
      </c>
      <c r="I5286">
        <f t="shared" si="248"/>
        <v>13</v>
      </c>
    </row>
    <row r="5287" spans="1:9" x14ac:dyDescent="0.3">
      <c r="A5287" s="1">
        <v>45578</v>
      </c>
      <c r="B5287" s="1" t="str">
        <f t="shared" si="246"/>
        <v>October</v>
      </c>
      <c r="C5287" s="1" t="str">
        <f t="shared" si="247"/>
        <v>Festive</v>
      </c>
      <c r="D5287" t="s">
        <v>34</v>
      </c>
      <c r="E5287" t="s">
        <v>35</v>
      </c>
      <c r="F5287">
        <v>0.48</v>
      </c>
      <c r="G5287">
        <v>0.41</v>
      </c>
      <c r="H5287">
        <v>2000</v>
      </c>
      <c r="I5287">
        <f t="shared" si="248"/>
        <v>820</v>
      </c>
    </row>
    <row r="5288" spans="1:9" x14ac:dyDescent="0.3">
      <c r="A5288" s="1">
        <v>45446</v>
      </c>
      <c r="B5288" s="1" t="str">
        <f t="shared" si="246"/>
        <v>June</v>
      </c>
      <c r="C5288" s="1" t="str">
        <f t="shared" si="247"/>
        <v>Summer</v>
      </c>
      <c r="D5288" t="s">
        <v>44</v>
      </c>
      <c r="E5288" t="s">
        <v>6</v>
      </c>
      <c r="F5288">
        <v>18.66</v>
      </c>
      <c r="G5288">
        <v>16.079999999999998</v>
      </c>
      <c r="H5288">
        <v>4</v>
      </c>
      <c r="I5288">
        <f t="shared" si="248"/>
        <v>64.319999999999993</v>
      </c>
    </row>
    <row r="5289" spans="1:9" x14ac:dyDescent="0.3">
      <c r="A5289" s="1">
        <v>45380</v>
      </c>
      <c r="B5289" s="1" t="str">
        <f t="shared" si="246"/>
        <v>March</v>
      </c>
      <c r="C5289" s="1" t="str">
        <f t="shared" si="247"/>
        <v>Winter</v>
      </c>
      <c r="D5289" t="s">
        <v>21</v>
      </c>
      <c r="E5289" t="s">
        <v>6</v>
      </c>
      <c r="F5289">
        <v>80.36</v>
      </c>
      <c r="G5289">
        <v>71.53</v>
      </c>
      <c r="H5289">
        <v>1</v>
      </c>
      <c r="I5289">
        <f t="shared" si="248"/>
        <v>71.53</v>
      </c>
    </row>
    <row r="5290" spans="1:9" x14ac:dyDescent="0.3">
      <c r="A5290" s="1">
        <v>45457</v>
      </c>
      <c r="B5290" s="1" t="str">
        <f t="shared" si="246"/>
        <v>June</v>
      </c>
      <c r="C5290" s="1" t="str">
        <f t="shared" si="247"/>
        <v>Summer</v>
      </c>
      <c r="D5290" t="s">
        <v>12</v>
      </c>
      <c r="E5290" t="s">
        <v>6</v>
      </c>
      <c r="F5290">
        <v>0.06</v>
      </c>
      <c r="G5290">
        <v>0.05</v>
      </c>
      <c r="H5290">
        <v>250</v>
      </c>
      <c r="I5290">
        <f t="shared" si="248"/>
        <v>12.5</v>
      </c>
    </row>
    <row r="5291" spans="1:9" x14ac:dyDescent="0.3">
      <c r="A5291" s="1">
        <v>45363</v>
      </c>
      <c r="B5291" s="1" t="str">
        <f t="shared" si="246"/>
        <v>March</v>
      </c>
      <c r="C5291" s="1" t="str">
        <f t="shared" si="247"/>
        <v>Winter</v>
      </c>
      <c r="D5291" t="s">
        <v>15</v>
      </c>
      <c r="E5291" t="s">
        <v>14</v>
      </c>
      <c r="F5291">
        <v>69.209999999999994</v>
      </c>
      <c r="G5291">
        <v>59.99</v>
      </c>
      <c r="H5291">
        <v>24</v>
      </c>
      <c r="I5291">
        <f t="shared" si="248"/>
        <v>1439.76</v>
      </c>
    </row>
    <row r="5292" spans="1:9" x14ac:dyDescent="0.3">
      <c r="A5292" s="1">
        <v>45394</v>
      </c>
      <c r="B5292" s="1" t="str">
        <f t="shared" si="246"/>
        <v>April</v>
      </c>
      <c r="C5292" s="1" t="str">
        <f t="shared" si="247"/>
        <v>Summer</v>
      </c>
      <c r="D5292" t="s">
        <v>5</v>
      </c>
      <c r="E5292" t="s">
        <v>6</v>
      </c>
      <c r="F5292">
        <v>64.209999999999994</v>
      </c>
      <c r="G5292">
        <v>58.87</v>
      </c>
      <c r="H5292">
        <v>10</v>
      </c>
      <c r="I5292">
        <f t="shared" si="248"/>
        <v>588.69999999999993</v>
      </c>
    </row>
    <row r="5293" spans="1:9" x14ac:dyDescent="0.3">
      <c r="A5293" s="1">
        <v>45619</v>
      </c>
      <c r="B5293" s="1" t="str">
        <f t="shared" si="246"/>
        <v>November</v>
      </c>
      <c r="C5293" s="1" t="str">
        <f t="shared" si="247"/>
        <v>Festive</v>
      </c>
      <c r="D5293" t="s">
        <v>28</v>
      </c>
      <c r="E5293" t="s">
        <v>29</v>
      </c>
      <c r="F5293">
        <v>213.29</v>
      </c>
      <c r="G5293">
        <v>177.74</v>
      </c>
      <c r="H5293">
        <v>1</v>
      </c>
      <c r="I5293">
        <f t="shared" si="248"/>
        <v>177.74</v>
      </c>
    </row>
    <row r="5294" spans="1:9" x14ac:dyDescent="0.3">
      <c r="A5294" s="1">
        <v>45446</v>
      </c>
      <c r="B5294" s="1" t="str">
        <f t="shared" si="246"/>
        <v>June</v>
      </c>
      <c r="C5294" s="1" t="str">
        <f t="shared" si="247"/>
        <v>Summer</v>
      </c>
      <c r="D5294" t="s">
        <v>56</v>
      </c>
      <c r="E5294" t="s">
        <v>29</v>
      </c>
      <c r="F5294">
        <v>197.84</v>
      </c>
      <c r="G5294">
        <v>137.05000000000001</v>
      </c>
      <c r="H5294">
        <v>10</v>
      </c>
      <c r="I5294">
        <f t="shared" si="248"/>
        <v>1370.5</v>
      </c>
    </row>
    <row r="5295" spans="1:9" x14ac:dyDescent="0.3">
      <c r="A5295" s="1">
        <v>45604</v>
      </c>
      <c r="B5295" s="1" t="str">
        <f t="shared" si="246"/>
        <v>November</v>
      </c>
      <c r="C5295" s="1" t="str">
        <f t="shared" si="247"/>
        <v>Festive</v>
      </c>
      <c r="D5295" t="s">
        <v>56</v>
      </c>
      <c r="E5295" t="s">
        <v>29</v>
      </c>
      <c r="F5295">
        <v>369.45</v>
      </c>
      <c r="G5295">
        <v>334.93</v>
      </c>
      <c r="H5295">
        <v>3</v>
      </c>
      <c r="I5295">
        <f t="shared" si="248"/>
        <v>1004.79</v>
      </c>
    </row>
    <row r="5296" spans="1:9" x14ac:dyDescent="0.3">
      <c r="A5296" s="1">
        <v>45528</v>
      </c>
      <c r="B5296" s="1" t="str">
        <f t="shared" si="246"/>
        <v>August</v>
      </c>
      <c r="C5296" s="1" t="str">
        <f t="shared" si="247"/>
        <v>Monsoon</v>
      </c>
      <c r="D5296" t="s">
        <v>39</v>
      </c>
      <c r="E5296" t="s">
        <v>11</v>
      </c>
      <c r="F5296">
        <v>328.57</v>
      </c>
      <c r="G5296">
        <v>259.43</v>
      </c>
      <c r="H5296">
        <v>2</v>
      </c>
      <c r="I5296">
        <f t="shared" si="248"/>
        <v>518.86</v>
      </c>
    </row>
    <row r="5297" spans="1:9" x14ac:dyDescent="0.3">
      <c r="A5297" s="1">
        <v>45484</v>
      </c>
      <c r="B5297" s="1" t="str">
        <f t="shared" si="246"/>
        <v>July</v>
      </c>
      <c r="C5297" s="1" t="str">
        <f t="shared" si="247"/>
        <v>Monsoon</v>
      </c>
      <c r="D5297" t="s">
        <v>37</v>
      </c>
      <c r="E5297" t="s">
        <v>33</v>
      </c>
      <c r="F5297">
        <v>0.04</v>
      </c>
      <c r="G5297">
        <v>0.04</v>
      </c>
      <c r="H5297">
        <v>4000</v>
      </c>
      <c r="I5297">
        <f t="shared" si="248"/>
        <v>160</v>
      </c>
    </row>
    <row r="5298" spans="1:9" x14ac:dyDescent="0.3">
      <c r="A5298" s="1">
        <v>45515</v>
      </c>
      <c r="B5298" s="1" t="str">
        <f t="shared" si="246"/>
        <v>August</v>
      </c>
      <c r="C5298" s="1" t="str">
        <f t="shared" si="247"/>
        <v>Monsoon</v>
      </c>
      <c r="D5298" t="s">
        <v>43</v>
      </c>
      <c r="E5298" t="s">
        <v>6</v>
      </c>
      <c r="F5298">
        <v>94.65</v>
      </c>
      <c r="G5298">
        <v>65.72</v>
      </c>
      <c r="H5298">
        <v>2</v>
      </c>
      <c r="I5298">
        <f t="shared" si="248"/>
        <v>131.44</v>
      </c>
    </row>
    <row r="5299" spans="1:9" x14ac:dyDescent="0.3">
      <c r="A5299" s="1">
        <v>45633</v>
      </c>
      <c r="B5299" s="1" t="str">
        <f t="shared" si="246"/>
        <v>December</v>
      </c>
      <c r="C5299" s="1" t="str">
        <f t="shared" si="247"/>
        <v>Festive</v>
      </c>
      <c r="D5299" t="s">
        <v>27</v>
      </c>
      <c r="E5299" t="s">
        <v>4</v>
      </c>
      <c r="F5299">
        <v>167.56</v>
      </c>
      <c r="G5299">
        <v>139.19</v>
      </c>
      <c r="H5299">
        <v>0.25</v>
      </c>
      <c r="I5299">
        <f t="shared" si="248"/>
        <v>34.797499999999999</v>
      </c>
    </row>
    <row r="5300" spans="1:9" x14ac:dyDescent="0.3">
      <c r="A5300" s="1">
        <v>45452</v>
      </c>
      <c r="B5300" s="1" t="str">
        <f t="shared" si="246"/>
        <v>June</v>
      </c>
      <c r="C5300" s="1" t="str">
        <f t="shared" si="247"/>
        <v>Summer</v>
      </c>
      <c r="D5300" t="s">
        <v>20</v>
      </c>
      <c r="E5300" t="s">
        <v>6</v>
      </c>
      <c r="F5300">
        <v>41.45</v>
      </c>
      <c r="G5300">
        <v>33.14</v>
      </c>
      <c r="H5300">
        <v>3</v>
      </c>
      <c r="I5300">
        <f t="shared" si="248"/>
        <v>99.42</v>
      </c>
    </row>
    <row r="5301" spans="1:9" x14ac:dyDescent="0.3">
      <c r="A5301" s="1">
        <v>45475</v>
      </c>
      <c r="B5301" s="1" t="str">
        <f t="shared" si="246"/>
        <v>July</v>
      </c>
      <c r="C5301" s="1" t="str">
        <f t="shared" si="247"/>
        <v>Monsoon</v>
      </c>
      <c r="D5301" t="s">
        <v>38</v>
      </c>
      <c r="E5301" t="s">
        <v>23</v>
      </c>
      <c r="F5301">
        <v>214.68</v>
      </c>
      <c r="G5301">
        <v>185.96</v>
      </c>
      <c r="H5301">
        <v>0.5</v>
      </c>
      <c r="I5301">
        <f t="shared" si="248"/>
        <v>92.98</v>
      </c>
    </row>
    <row r="5302" spans="1:9" x14ac:dyDescent="0.3">
      <c r="A5302" s="1">
        <v>45510</v>
      </c>
      <c r="B5302" s="1" t="str">
        <f t="shared" si="246"/>
        <v>August</v>
      </c>
      <c r="C5302" s="1" t="str">
        <f t="shared" si="247"/>
        <v>Monsoon</v>
      </c>
      <c r="D5302" t="s">
        <v>52</v>
      </c>
      <c r="E5302" t="s">
        <v>42</v>
      </c>
      <c r="F5302">
        <v>0.82</v>
      </c>
      <c r="G5302">
        <v>0.56999999999999995</v>
      </c>
      <c r="H5302">
        <v>200</v>
      </c>
      <c r="I5302">
        <f t="shared" si="248"/>
        <v>113.99999999999999</v>
      </c>
    </row>
    <row r="5303" spans="1:9" x14ac:dyDescent="0.3">
      <c r="A5303" s="1">
        <v>45502</v>
      </c>
      <c r="B5303" s="1" t="str">
        <f t="shared" si="246"/>
        <v>July</v>
      </c>
      <c r="C5303" s="1" t="str">
        <f t="shared" si="247"/>
        <v>Monsoon</v>
      </c>
      <c r="D5303" t="s">
        <v>10</v>
      </c>
      <c r="E5303" t="s">
        <v>11</v>
      </c>
      <c r="F5303">
        <v>351.79</v>
      </c>
      <c r="G5303">
        <v>245.34</v>
      </c>
      <c r="H5303">
        <v>2</v>
      </c>
      <c r="I5303">
        <f t="shared" si="248"/>
        <v>490.68</v>
      </c>
    </row>
    <row r="5304" spans="1:9" x14ac:dyDescent="0.3">
      <c r="A5304" s="1">
        <v>45305</v>
      </c>
      <c r="B5304" s="1" t="str">
        <f t="shared" si="246"/>
        <v>January</v>
      </c>
      <c r="C5304" s="1" t="str">
        <f t="shared" si="247"/>
        <v>Winter</v>
      </c>
      <c r="D5304" t="s">
        <v>3</v>
      </c>
      <c r="E5304" t="s">
        <v>4</v>
      </c>
      <c r="F5304">
        <v>119.41</v>
      </c>
      <c r="G5304">
        <v>82.14</v>
      </c>
      <c r="H5304">
        <v>2</v>
      </c>
      <c r="I5304">
        <f t="shared" si="248"/>
        <v>164.28</v>
      </c>
    </row>
    <row r="5305" spans="1:9" x14ac:dyDescent="0.3">
      <c r="A5305" s="1">
        <v>45507</v>
      </c>
      <c r="B5305" s="1" t="str">
        <f t="shared" si="246"/>
        <v>August</v>
      </c>
      <c r="C5305" s="1" t="str">
        <f t="shared" si="247"/>
        <v>Monsoon</v>
      </c>
      <c r="D5305" t="s">
        <v>47</v>
      </c>
      <c r="E5305" t="s">
        <v>6</v>
      </c>
      <c r="F5305">
        <v>138.1</v>
      </c>
      <c r="G5305">
        <v>111.23</v>
      </c>
      <c r="H5305">
        <v>5</v>
      </c>
      <c r="I5305">
        <f t="shared" si="248"/>
        <v>556.15</v>
      </c>
    </row>
    <row r="5306" spans="1:9" x14ac:dyDescent="0.3">
      <c r="A5306" s="1">
        <v>45583</v>
      </c>
      <c r="B5306" s="1" t="str">
        <f t="shared" si="246"/>
        <v>October</v>
      </c>
      <c r="C5306" s="1" t="str">
        <f t="shared" si="247"/>
        <v>Festive</v>
      </c>
      <c r="D5306" t="s">
        <v>54</v>
      </c>
      <c r="E5306" t="s">
        <v>6</v>
      </c>
      <c r="F5306">
        <v>0.08</v>
      </c>
      <c r="G5306">
        <v>0.06</v>
      </c>
      <c r="H5306">
        <v>350</v>
      </c>
      <c r="I5306">
        <f t="shared" si="248"/>
        <v>21</v>
      </c>
    </row>
    <row r="5307" spans="1:9" x14ac:dyDescent="0.3">
      <c r="A5307" s="1">
        <v>45446</v>
      </c>
      <c r="B5307" s="1" t="str">
        <f t="shared" si="246"/>
        <v>June</v>
      </c>
      <c r="C5307" s="1" t="str">
        <f t="shared" si="247"/>
        <v>Summer</v>
      </c>
      <c r="D5307" t="s">
        <v>21</v>
      </c>
      <c r="E5307" t="s">
        <v>6</v>
      </c>
      <c r="F5307">
        <v>72.53</v>
      </c>
      <c r="G5307">
        <v>65.23</v>
      </c>
      <c r="H5307">
        <v>5</v>
      </c>
      <c r="I5307">
        <f t="shared" si="248"/>
        <v>326.15000000000003</v>
      </c>
    </row>
    <row r="5308" spans="1:9" x14ac:dyDescent="0.3">
      <c r="A5308" s="1">
        <v>45554</v>
      </c>
      <c r="B5308" s="1" t="str">
        <f t="shared" si="246"/>
        <v>September</v>
      </c>
      <c r="C5308" s="1" t="str">
        <f t="shared" si="247"/>
        <v>Monsoon</v>
      </c>
      <c r="D5308" t="s">
        <v>25</v>
      </c>
      <c r="E5308" t="s">
        <v>6</v>
      </c>
      <c r="F5308">
        <v>67.19</v>
      </c>
      <c r="G5308">
        <v>62.31</v>
      </c>
      <c r="H5308">
        <v>0.5</v>
      </c>
      <c r="I5308">
        <f t="shared" si="248"/>
        <v>31.155000000000001</v>
      </c>
    </row>
    <row r="5309" spans="1:9" x14ac:dyDescent="0.3">
      <c r="A5309" s="1">
        <v>45645</v>
      </c>
      <c r="B5309" s="1" t="str">
        <f t="shared" si="246"/>
        <v>December</v>
      </c>
      <c r="C5309" s="1" t="str">
        <f t="shared" si="247"/>
        <v>Festive</v>
      </c>
      <c r="D5309" t="s">
        <v>38</v>
      </c>
      <c r="E5309" t="s">
        <v>23</v>
      </c>
      <c r="F5309">
        <v>188.52</v>
      </c>
      <c r="G5309">
        <v>158.02000000000001</v>
      </c>
      <c r="H5309">
        <v>0.5</v>
      </c>
      <c r="I5309">
        <f t="shared" si="248"/>
        <v>79.010000000000005</v>
      </c>
    </row>
    <row r="5310" spans="1:9" x14ac:dyDescent="0.3">
      <c r="A5310" s="1">
        <v>45442</v>
      </c>
      <c r="B5310" s="1" t="str">
        <f t="shared" si="246"/>
        <v>May</v>
      </c>
      <c r="C5310" s="1" t="str">
        <f t="shared" si="247"/>
        <v>Summer</v>
      </c>
      <c r="D5310" t="s">
        <v>10</v>
      </c>
      <c r="E5310" t="s">
        <v>11</v>
      </c>
      <c r="F5310">
        <v>307.87</v>
      </c>
      <c r="G5310">
        <v>230.11</v>
      </c>
      <c r="H5310">
        <v>0.5</v>
      </c>
      <c r="I5310">
        <f t="shared" si="248"/>
        <v>115.05500000000001</v>
      </c>
    </row>
    <row r="5311" spans="1:9" x14ac:dyDescent="0.3">
      <c r="A5311" s="1">
        <v>45616</v>
      </c>
      <c r="B5311" s="1" t="str">
        <f t="shared" si="246"/>
        <v>November</v>
      </c>
      <c r="C5311" s="1" t="str">
        <f t="shared" si="247"/>
        <v>Festive</v>
      </c>
      <c r="D5311" t="s">
        <v>37</v>
      </c>
      <c r="E5311" t="s">
        <v>33</v>
      </c>
      <c r="F5311">
        <v>0.05</v>
      </c>
      <c r="G5311">
        <v>0.05</v>
      </c>
      <c r="H5311">
        <v>350</v>
      </c>
      <c r="I5311">
        <f t="shared" si="248"/>
        <v>17.5</v>
      </c>
    </row>
    <row r="5312" spans="1:9" x14ac:dyDescent="0.3">
      <c r="A5312" s="1">
        <v>45651</v>
      </c>
      <c r="B5312" s="1" t="str">
        <f t="shared" si="246"/>
        <v>December</v>
      </c>
      <c r="C5312" s="1" t="str">
        <f t="shared" si="247"/>
        <v>Festive</v>
      </c>
      <c r="D5312" t="s">
        <v>54</v>
      </c>
      <c r="E5312" t="s">
        <v>6</v>
      </c>
      <c r="F5312">
        <v>0.57999999999999996</v>
      </c>
      <c r="G5312">
        <v>0.46</v>
      </c>
      <c r="H5312">
        <v>1500</v>
      </c>
      <c r="I5312">
        <f t="shared" si="248"/>
        <v>690</v>
      </c>
    </row>
    <row r="5313" spans="1:9" x14ac:dyDescent="0.3">
      <c r="A5313" s="1">
        <v>45632</v>
      </c>
      <c r="B5313" s="1" t="str">
        <f t="shared" si="246"/>
        <v>December</v>
      </c>
      <c r="C5313" s="1" t="str">
        <f t="shared" si="247"/>
        <v>Festive</v>
      </c>
      <c r="D5313" t="s">
        <v>5</v>
      </c>
      <c r="E5313" t="s">
        <v>6</v>
      </c>
      <c r="F5313">
        <v>57.85</v>
      </c>
      <c r="G5313">
        <v>52.25</v>
      </c>
      <c r="H5313">
        <v>1</v>
      </c>
      <c r="I5313">
        <f t="shared" si="248"/>
        <v>52.25</v>
      </c>
    </row>
    <row r="5314" spans="1:9" x14ac:dyDescent="0.3">
      <c r="A5314" s="1">
        <v>45319</v>
      </c>
      <c r="B5314" s="1" t="str">
        <f t="shared" si="246"/>
        <v>January</v>
      </c>
      <c r="C5314" s="1" t="str">
        <f t="shared" si="247"/>
        <v>Winter</v>
      </c>
      <c r="D5314" t="s">
        <v>38</v>
      </c>
      <c r="E5314" t="s">
        <v>23</v>
      </c>
      <c r="F5314">
        <v>301.22000000000003</v>
      </c>
      <c r="G5314">
        <v>269.19</v>
      </c>
      <c r="H5314">
        <v>5</v>
      </c>
      <c r="I5314">
        <f t="shared" si="248"/>
        <v>1345.95</v>
      </c>
    </row>
    <row r="5315" spans="1:9" x14ac:dyDescent="0.3">
      <c r="A5315" s="1">
        <v>45600</v>
      </c>
      <c r="B5315" s="1" t="str">
        <f t="shared" ref="B5315:B5378" si="249">TEXT(A5315,"MMMM")</f>
        <v>November</v>
      </c>
      <c r="C5315" s="1" t="str">
        <f t="shared" ref="C5315:C5378" si="250">IF(OR(MONTH(A5315)=10,MONTH(A5315)=11,MONTH(A5315)=12),"Festive",
IF(OR(MONTH(A5315)=1,MONTH(A5315)=2,MONTH(A5315)=3),"Winter",
IF(OR(MONTH(A5315)=4,MONTH(A5315)=5,MONTH(A5315)=6),"Summer",
"Monsoon")))</f>
        <v>Festive</v>
      </c>
      <c r="D5315" t="s">
        <v>7</v>
      </c>
      <c r="E5315" t="s">
        <v>6</v>
      </c>
      <c r="F5315">
        <v>72.77</v>
      </c>
      <c r="G5315">
        <v>62.49</v>
      </c>
      <c r="H5315">
        <v>3</v>
      </c>
      <c r="I5315">
        <f t="shared" ref="I5315:I5378" si="251">H5315*G5315</f>
        <v>187.47</v>
      </c>
    </row>
    <row r="5316" spans="1:9" x14ac:dyDescent="0.3">
      <c r="A5316" s="1">
        <v>45346</v>
      </c>
      <c r="B5316" s="1" t="str">
        <f t="shared" si="249"/>
        <v>February</v>
      </c>
      <c r="C5316" s="1" t="str">
        <f t="shared" si="250"/>
        <v>Winter</v>
      </c>
      <c r="D5316" t="s">
        <v>22</v>
      </c>
      <c r="E5316" t="s">
        <v>23</v>
      </c>
      <c r="F5316">
        <v>289.98</v>
      </c>
      <c r="G5316">
        <v>209.95</v>
      </c>
      <c r="H5316">
        <v>1</v>
      </c>
      <c r="I5316">
        <f t="shared" si="251"/>
        <v>209.95</v>
      </c>
    </row>
    <row r="5317" spans="1:9" x14ac:dyDescent="0.3">
      <c r="A5317" s="1">
        <v>45578</v>
      </c>
      <c r="B5317" s="1" t="str">
        <f t="shared" si="249"/>
        <v>October</v>
      </c>
      <c r="C5317" s="1" t="str">
        <f t="shared" si="250"/>
        <v>Festive</v>
      </c>
      <c r="D5317" t="s">
        <v>43</v>
      </c>
      <c r="E5317" t="s">
        <v>6</v>
      </c>
      <c r="F5317">
        <v>74.099999999999994</v>
      </c>
      <c r="G5317">
        <v>59.56</v>
      </c>
      <c r="H5317">
        <v>1</v>
      </c>
      <c r="I5317">
        <f t="shared" si="251"/>
        <v>59.56</v>
      </c>
    </row>
    <row r="5318" spans="1:9" x14ac:dyDescent="0.3">
      <c r="A5318" s="1">
        <v>45538</v>
      </c>
      <c r="B5318" s="1" t="str">
        <f t="shared" si="249"/>
        <v>September</v>
      </c>
      <c r="C5318" s="1" t="str">
        <f t="shared" si="250"/>
        <v>Monsoon</v>
      </c>
      <c r="D5318" t="s">
        <v>3</v>
      </c>
      <c r="E5318" t="s">
        <v>4</v>
      </c>
      <c r="F5318">
        <v>210.84</v>
      </c>
      <c r="G5318">
        <v>145.78</v>
      </c>
      <c r="H5318">
        <v>2</v>
      </c>
      <c r="I5318">
        <f t="shared" si="251"/>
        <v>291.56</v>
      </c>
    </row>
    <row r="5319" spans="1:9" x14ac:dyDescent="0.3">
      <c r="A5319" s="1">
        <v>45323</v>
      </c>
      <c r="B5319" s="1" t="str">
        <f t="shared" si="249"/>
        <v>February</v>
      </c>
      <c r="C5319" s="1" t="str">
        <f t="shared" si="250"/>
        <v>Winter</v>
      </c>
      <c r="D5319" t="s">
        <v>21</v>
      </c>
      <c r="E5319" t="s">
        <v>6</v>
      </c>
      <c r="F5319">
        <v>82.77</v>
      </c>
      <c r="G5319">
        <v>68.34</v>
      </c>
      <c r="H5319">
        <v>3</v>
      </c>
      <c r="I5319">
        <f t="shared" si="251"/>
        <v>205.02</v>
      </c>
    </row>
    <row r="5320" spans="1:9" x14ac:dyDescent="0.3">
      <c r="A5320" s="1">
        <v>45640</v>
      </c>
      <c r="B5320" s="1" t="str">
        <f t="shared" si="249"/>
        <v>December</v>
      </c>
      <c r="C5320" s="1" t="str">
        <f t="shared" si="250"/>
        <v>Festive</v>
      </c>
      <c r="D5320" t="s">
        <v>49</v>
      </c>
      <c r="E5320" t="s">
        <v>4</v>
      </c>
      <c r="F5320">
        <v>106.26</v>
      </c>
      <c r="G5320">
        <v>77.430000000000007</v>
      </c>
      <c r="H5320">
        <v>0.25</v>
      </c>
      <c r="I5320">
        <f t="shared" si="251"/>
        <v>19.357500000000002</v>
      </c>
    </row>
    <row r="5321" spans="1:9" x14ac:dyDescent="0.3">
      <c r="A5321" s="1">
        <v>45319</v>
      </c>
      <c r="B5321" s="1" t="str">
        <f t="shared" si="249"/>
        <v>January</v>
      </c>
      <c r="C5321" s="1" t="str">
        <f t="shared" si="250"/>
        <v>Winter</v>
      </c>
      <c r="D5321" t="s">
        <v>45</v>
      </c>
      <c r="E5321" t="s">
        <v>23</v>
      </c>
      <c r="F5321">
        <v>203.36</v>
      </c>
      <c r="G5321">
        <v>140.49</v>
      </c>
      <c r="H5321">
        <v>1</v>
      </c>
      <c r="I5321">
        <f t="shared" si="251"/>
        <v>140.49</v>
      </c>
    </row>
    <row r="5322" spans="1:9" x14ac:dyDescent="0.3">
      <c r="A5322" s="1">
        <v>45556</v>
      </c>
      <c r="B5322" s="1" t="str">
        <f t="shared" si="249"/>
        <v>September</v>
      </c>
      <c r="C5322" s="1" t="str">
        <f t="shared" si="250"/>
        <v>Monsoon</v>
      </c>
      <c r="D5322" t="s">
        <v>13</v>
      </c>
      <c r="E5322" t="s">
        <v>14</v>
      </c>
      <c r="F5322">
        <v>62.3</v>
      </c>
      <c r="G5322">
        <v>51.42</v>
      </c>
      <c r="H5322">
        <v>24</v>
      </c>
      <c r="I5322">
        <f t="shared" si="251"/>
        <v>1234.08</v>
      </c>
    </row>
    <row r="5323" spans="1:9" x14ac:dyDescent="0.3">
      <c r="A5323" s="1">
        <v>45629</v>
      </c>
      <c r="B5323" s="1" t="str">
        <f t="shared" si="249"/>
        <v>December</v>
      </c>
      <c r="C5323" s="1" t="str">
        <f t="shared" si="250"/>
        <v>Festive</v>
      </c>
      <c r="D5323" t="s">
        <v>60</v>
      </c>
      <c r="E5323" t="s">
        <v>17</v>
      </c>
      <c r="F5323">
        <v>2.4500000000000002</v>
      </c>
      <c r="G5323">
        <v>1.77</v>
      </c>
      <c r="H5323">
        <v>2000</v>
      </c>
      <c r="I5323">
        <f t="shared" si="251"/>
        <v>3540</v>
      </c>
    </row>
    <row r="5324" spans="1:9" x14ac:dyDescent="0.3">
      <c r="A5324" s="1">
        <v>45652</v>
      </c>
      <c r="B5324" s="1" t="str">
        <f t="shared" si="249"/>
        <v>December</v>
      </c>
      <c r="C5324" s="1" t="str">
        <f t="shared" si="250"/>
        <v>Festive</v>
      </c>
      <c r="D5324" t="s">
        <v>21</v>
      </c>
      <c r="E5324" t="s">
        <v>6</v>
      </c>
      <c r="F5324">
        <v>131.44</v>
      </c>
      <c r="G5324">
        <v>95.96</v>
      </c>
      <c r="H5324">
        <v>10</v>
      </c>
      <c r="I5324">
        <f t="shared" si="251"/>
        <v>959.59999999999991</v>
      </c>
    </row>
    <row r="5325" spans="1:9" x14ac:dyDescent="0.3">
      <c r="A5325" s="1">
        <v>45371</v>
      </c>
      <c r="B5325" s="1" t="str">
        <f t="shared" si="249"/>
        <v>March</v>
      </c>
      <c r="C5325" s="1" t="str">
        <f t="shared" si="250"/>
        <v>Winter</v>
      </c>
      <c r="D5325" t="s">
        <v>55</v>
      </c>
      <c r="E5325" t="s">
        <v>35</v>
      </c>
      <c r="F5325">
        <v>0.24</v>
      </c>
      <c r="G5325">
        <v>0.21</v>
      </c>
      <c r="H5325">
        <v>200</v>
      </c>
      <c r="I5325">
        <f t="shared" si="251"/>
        <v>42</v>
      </c>
    </row>
    <row r="5326" spans="1:9" x14ac:dyDescent="0.3">
      <c r="A5326" s="1">
        <v>45605</v>
      </c>
      <c r="B5326" s="1" t="str">
        <f t="shared" si="249"/>
        <v>November</v>
      </c>
      <c r="C5326" s="1" t="str">
        <f t="shared" si="250"/>
        <v>Festive</v>
      </c>
      <c r="D5326" t="s">
        <v>46</v>
      </c>
      <c r="E5326" t="s">
        <v>6</v>
      </c>
      <c r="F5326">
        <v>0.38</v>
      </c>
      <c r="G5326">
        <v>0.3</v>
      </c>
      <c r="H5326">
        <v>2000</v>
      </c>
      <c r="I5326">
        <f t="shared" si="251"/>
        <v>600</v>
      </c>
    </row>
    <row r="5327" spans="1:9" x14ac:dyDescent="0.3">
      <c r="A5327" s="1">
        <v>45295</v>
      </c>
      <c r="B5327" s="1" t="str">
        <f t="shared" si="249"/>
        <v>January</v>
      </c>
      <c r="C5327" s="1" t="str">
        <f t="shared" si="250"/>
        <v>Winter</v>
      </c>
      <c r="D5327" t="s">
        <v>45</v>
      </c>
      <c r="E5327" t="s">
        <v>23</v>
      </c>
      <c r="F5327">
        <v>234.13</v>
      </c>
      <c r="G5327">
        <v>159.72999999999999</v>
      </c>
      <c r="H5327">
        <v>3</v>
      </c>
      <c r="I5327">
        <f t="shared" si="251"/>
        <v>479.18999999999994</v>
      </c>
    </row>
    <row r="5328" spans="1:9" x14ac:dyDescent="0.3">
      <c r="A5328" s="1">
        <v>45394</v>
      </c>
      <c r="B5328" s="1" t="str">
        <f t="shared" si="249"/>
        <v>April</v>
      </c>
      <c r="C5328" s="1" t="str">
        <f t="shared" si="250"/>
        <v>Summer</v>
      </c>
      <c r="D5328" t="s">
        <v>3</v>
      </c>
      <c r="E5328" t="s">
        <v>4</v>
      </c>
      <c r="F5328">
        <v>131.5</v>
      </c>
      <c r="G5328">
        <v>121.08</v>
      </c>
      <c r="H5328">
        <v>10</v>
      </c>
      <c r="I5328">
        <f t="shared" si="251"/>
        <v>1210.8</v>
      </c>
    </row>
    <row r="5329" spans="1:9" x14ac:dyDescent="0.3">
      <c r="A5329" s="1">
        <v>45566</v>
      </c>
      <c r="B5329" s="1" t="str">
        <f t="shared" si="249"/>
        <v>October</v>
      </c>
      <c r="C5329" s="1" t="str">
        <f t="shared" si="250"/>
        <v>Festive</v>
      </c>
      <c r="D5329" t="s">
        <v>28</v>
      </c>
      <c r="E5329" t="s">
        <v>29</v>
      </c>
      <c r="F5329">
        <v>103.54</v>
      </c>
      <c r="G5329">
        <v>92.32</v>
      </c>
      <c r="H5329">
        <v>10</v>
      </c>
      <c r="I5329">
        <f t="shared" si="251"/>
        <v>923.19999999999993</v>
      </c>
    </row>
    <row r="5330" spans="1:9" x14ac:dyDescent="0.3">
      <c r="A5330" s="1">
        <v>45581</v>
      </c>
      <c r="B5330" s="1" t="str">
        <f t="shared" si="249"/>
        <v>October</v>
      </c>
      <c r="C5330" s="1" t="str">
        <f t="shared" si="250"/>
        <v>Festive</v>
      </c>
      <c r="D5330" t="s">
        <v>51</v>
      </c>
      <c r="E5330" t="s">
        <v>6</v>
      </c>
      <c r="F5330">
        <v>44.67</v>
      </c>
      <c r="G5330">
        <v>40.69</v>
      </c>
      <c r="H5330">
        <v>10</v>
      </c>
      <c r="I5330">
        <f t="shared" si="251"/>
        <v>406.9</v>
      </c>
    </row>
    <row r="5331" spans="1:9" x14ac:dyDescent="0.3">
      <c r="A5331" s="1">
        <v>45418</v>
      </c>
      <c r="B5331" s="1" t="str">
        <f t="shared" si="249"/>
        <v>May</v>
      </c>
      <c r="C5331" s="1" t="str">
        <f t="shared" si="250"/>
        <v>Summer</v>
      </c>
      <c r="D5331" t="s">
        <v>51</v>
      </c>
      <c r="E5331" t="s">
        <v>6</v>
      </c>
      <c r="F5331">
        <v>77.34</v>
      </c>
      <c r="G5331">
        <v>53.44</v>
      </c>
      <c r="H5331">
        <v>1</v>
      </c>
      <c r="I5331">
        <f t="shared" si="251"/>
        <v>53.44</v>
      </c>
    </row>
    <row r="5332" spans="1:9" x14ac:dyDescent="0.3">
      <c r="A5332" s="1">
        <v>45626</v>
      </c>
      <c r="B5332" s="1" t="str">
        <f t="shared" si="249"/>
        <v>November</v>
      </c>
      <c r="C5332" s="1" t="str">
        <f t="shared" si="250"/>
        <v>Festive</v>
      </c>
      <c r="D5332" t="s">
        <v>37</v>
      </c>
      <c r="E5332" t="s">
        <v>33</v>
      </c>
      <c r="F5332">
        <v>0.05</v>
      </c>
      <c r="G5332">
        <v>0.04</v>
      </c>
      <c r="H5332">
        <v>1500</v>
      </c>
      <c r="I5332">
        <f t="shared" si="251"/>
        <v>60</v>
      </c>
    </row>
    <row r="5333" spans="1:9" x14ac:dyDescent="0.3">
      <c r="A5333" s="1">
        <v>45630</v>
      </c>
      <c r="B5333" s="1" t="str">
        <f t="shared" si="249"/>
        <v>December</v>
      </c>
      <c r="C5333" s="1" t="str">
        <f t="shared" si="250"/>
        <v>Festive</v>
      </c>
      <c r="D5333" t="s">
        <v>28</v>
      </c>
      <c r="E5333" t="s">
        <v>29</v>
      </c>
      <c r="F5333">
        <v>419.72</v>
      </c>
      <c r="G5333">
        <v>313.05</v>
      </c>
      <c r="H5333">
        <v>5</v>
      </c>
      <c r="I5333">
        <f t="shared" si="251"/>
        <v>1565.25</v>
      </c>
    </row>
    <row r="5334" spans="1:9" x14ac:dyDescent="0.3">
      <c r="A5334" s="1">
        <v>45320</v>
      </c>
      <c r="B5334" s="1" t="str">
        <f t="shared" si="249"/>
        <v>January</v>
      </c>
      <c r="C5334" s="1" t="str">
        <f t="shared" si="250"/>
        <v>Winter</v>
      </c>
      <c r="D5334" t="s">
        <v>7</v>
      </c>
      <c r="E5334" t="s">
        <v>6</v>
      </c>
      <c r="F5334">
        <v>78.430000000000007</v>
      </c>
      <c r="G5334">
        <v>67.58</v>
      </c>
      <c r="H5334">
        <v>10</v>
      </c>
      <c r="I5334">
        <f t="shared" si="251"/>
        <v>675.8</v>
      </c>
    </row>
    <row r="5335" spans="1:9" x14ac:dyDescent="0.3">
      <c r="A5335" s="1">
        <v>45445</v>
      </c>
      <c r="B5335" s="1" t="str">
        <f t="shared" si="249"/>
        <v>June</v>
      </c>
      <c r="C5335" s="1" t="str">
        <f t="shared" si="250"/>
        <v>Summer</v>
      </c>
      <c r="D5335" t="s">
        <v>10</v>
      </c>
      <c r="E5335" t="s">
        <v>11</v>
      </c>
      <c r="F5335">
        <v>418.68</v>
      </c>
      <c r="G5335">
        <v>370.92</v>
      </c>
      <c r="H5335">
        <v>0.25</v>
      </c>
      <c r="I5335">
        <f t="shared" si="251"/>
        <v>92.73</v>
      </c>
    </row>
    <row r="5336" spans="1:9" x14ac:dyDescent="0.3">
      <c r="A5336" s="1">
        <v>45386</v>
      </c>
      <c r="B5336" s="1" t="str">
        <f t="shared" si="249"/>
        <v>April</v>
      </c>
      <c r="C5336" s="1" t="str">
        <f t="shared" si="250"/>
        <v>Summer</v>
      </c>
      <c r="D5336" t="s">
        <v>43</v>
      </c>
      <c r="E5336" t="s">
        <v>6</v>
      </c>
      <c r="F5336">
        <v>89.2</v>
      </c>
      <c r="G5336">
        <v>66.33</v>
      </c>
      <c r="H5336">
        <v>10</v>
      </c>
      <c r="I5336">
        <f t="shared" si="251"/>
        <v>663.3</v>
      </c>
    </row>
    <row r="5337" spans="1:9" x14ac:dyDescent="0.3">
      <c r="A5337" s="1">
        <v>45425</v>
      </c>
      <c r="B5337" s="1" t="str">
        <f t="shared" si="249"/>
        <v>May</v>
      </c>
      <c r="C5337" s="1" t="str">
        <f t="shared" si="250"/>
        <v>Summer</v>
      </c>
      <c r="D5337" t="s">
        <v>52</v>
      </c>
      <c r="E5337" t="s">
        <v>42</v>
      </c>
      <c r="F5337">
        <v>0.64</v>
      </c>
      <c r="G5337">
        <v>0.51</v>
      </c>
      <c r="H5337">
        <v>200</v>
      </c>
      <c r="I5337">
        <f t="shared" si="251"/>
        <v>102</v>
      </c>
    </row>
    <row r="5338" spans="1:9" x14ac:dyDescent="0.3">
      <c r="A5338" s="1">
        <v>45516</v>
      </c>
      <c r="B5338" s="1" t="str">
        <f t="shared" si="249"/>
        <v>August</v>
      </c>
      <c r="C5338" s="1" t="str">
        <f t="shared" si="250"/>
        <v>Monsoon</v>
      </c>
      <c r="D5338" t="s">
        <v>5</v>
      </c>
      <c r="E5338" t="s">
        <v>6</v>
      </c>
      <c r="F5338">
        <v>36.6</v>
      </c>
      <c r="G5338">
        <v>25.01</v>
      </c>
      <c r="H5338">
        <v>2</v>
      </c>
      <c r="I5338">
        <f t="shared" si="251"/>
        <v>50.02</v>
      </c>
    </row>
    <row r="5339" spans="1:9" x14ac:dyDescent="0.3">
      <c r="A5339" s="1">
        <v>45355</v>
      </c>
      <c r="B5339" s="1" t="str">
        <f t="shared" si="249"/>
        <v>March</v>
      </c>
      <c r="C5339" s="1" t="str">
        <f t="shared" si="250"/>
        <v>Winter</v>
      </c>
      <c r="D5339" t="s">
        <v>13</v>
      </c>
      <c r="E5339" t="s">
        <v>14</v>
      </c>
      <c r="F5339">
        <v>70.95</v>
      </c>
      <c r="G5339">
        <v>58.51</v>
      </c>
      <c r="H5339">
        <v>1</v>
      </c>
      <c r="I5339">
        <f t="shared" si="251"/>
        <v>58.51</v>
      </c>
    </row>
    <row r="5340" spans="1:9" x14ac:dyDescent="0.3">
      <c r="A5340" s="1">
        <v>45303</v>
      </c>
      <c r="B5340" s="1" t="str">
        <f t="shared" si="249"/>
        <v>January</v>
      </c>
      <c r="C5340" s="1" t="str">
        <f t="shared" si="250"/>
        <v>Winter</v>
      </c>
      <c r="D5340" t="s">
        <v>59</v>
      </c>
      <c r="E5340" t="s">
        <v>6</v>
      </c>
      <c r="F5340">
        <v>7.23</v>
      </c>
      <c r="G5340">
        <v>5.07</v>
      </c>
      <c r="H5340">
        <v>3</v>
      </c>
      <c r="I5340">
        <f t="shared" si="251"/>
        <v>15.21</v>
      </c>
    </row>
    <row r="5341" spans="1:9" x14ac:dyDescent="0.3">
      <c r="A5341" s="1">
        <v>45650</v>
      </c>
      <c r="B5341" s="1" t="str">
        <f t="shared" si="249"/>
        <v>December</v>
      </c>
      <c r="C5341" s="1" t="str">
        <f t="shared" si="250"/>
        <v>Festive</v>
      </c>
      <c r="D5341" t="s">
        <v>27</v>
      </c>
      <c r="E5341" t="s">
        <v>4</v>
      </c>
      <c r="F5341">
        <v>157.71</v>
      </c>
      <c r="G5341">
        <v>118.89</v>
      </c>
      <c r="H5341">
        <v>0.25</v>
      </c>
      <c r="I5341">
        <f t="shared" si="251"/>
        <v>29.7225</v>
      </c>
    </row>
    <row r="5342" spans="1:9" x14ac:dyDescent="0.3">
      <c r="A5342" s="1">
        <v>45631</v>
      </c>
      <c r="B5342" s="1" t="str">
        <f t="shared" si="249"/>
        <v>December</v>
      </c>
      <c r="C5342" s="1" t="str">
        <f t="shared" si="250"/>
        <v>Festive</v>
      </c>
      <c r="D5342" t="s">
        <v>25</v>
      </c>
      <c r="E5342" t="s">
        <v>6</v>
      </c>
      <c r="F5342">
        <v>63.25</v>
      </c>
      <c r="G5342">
        <v>54.5</v>
      </c>
      <c r="H5342">
        <v>5</v>
      </c>
      <c r="I5342">
        <f t="shared" si="251"/>
        <v>272.5</v>
      </c>
    </row>
    <row r="5343" spans="1:9" x14ac:dyDescent="0.3">
      <c r="A5343" s="1">
        <v>45394</v>
      </c>
      <c r="B5343" s="1" t="str">
        <f t="shared" si="249"/>
        <v>April</v>
      </c>
      <c r="C5343" s="1" t="str">
        <f t="shared" si="250"/>
        <v>Summer</v>
      </c>
      <c r="D5343" t="s">
        <v>59</v>
      </c>
      <c r="E5343" t="s">
        <v>6</v>
      </c>
      <c r="F5343">
        <v>15.45</v>
      </c>
      <c r="G5343">
        <v>13.91</v>
      </c>
      <c r="H5343">
        <v>24</v>
      </c>
      <c r="I5343">
        <f t="shared" si="251"/>
        <v>333.84000000000003</v>
      </c>
    </row>
    <row r="5344" spans="1:9" x14ac:dyDescent="0.3">
      <c r="A5344" s="1">
        <v>45440</v>
      </c>
      <c r="B5344" s="1" t="str">
        <f t="shared" si="249"/>
        <v>May</v>
      </c>
      <c r="C5344" s="1" t="str">
        <f t="shared" si="250"/>
        <v>Summer</v>
      </c>
      <c r="D5344" t="s">
        <v>37</v>
      </c>
      <c r="E5344" t="s">
        <v>33</v>
      </c>
      <c r="F5344">
        <v>0.04</v>
      </c>
      <c r="G5344">
        <v>0.03</v>
      </c>
      <c r="H5344">
        <v>1500</v>
      </c>
      <c r="I5344">
        <f t="shared" si="251"/>
        <v>45</v>
      </c>
    </row>
    <row r="5345" spans="1:9" x14ac:dyDescent="0.3">
      <c r="A5345" s="1">
        <v>45578</v>
      </c>
      <c r="B5345" s="1" t="str">
        <f t="shared" si="249"/>
        <v>October</v>
      </c>
      <c r="C5345" s="1" t="str">
        <f t="shared" si="250"/>
        <v>Festive</v>
      </c>
      <c r="D5345" t="s">
        <v>8</v>
      </c>
      <c r="E5345" t="s">
        <v>6</v>
      </c>
      <c r="F5345">
        <v>24.02</v>
      </c>
      <c r="G5345">
        <v>17.63</v>
      </c>
      <c r="H5345">
        <v>10</v>
      </c>
      <c r="I5345">
        <f t="shared" si="251"/>
        <v>176.29999999999998</v>
      </c>
    </row>
    <row r="5346" spans="1:9" x14ac:dyDescent="0.3">
      <c r="A5346" s="1">
        <v>45544</v>
      </c>
      <c r="B5346" s="1" t="str">
        <f t="shared" si="249"/>
        <v>September</v>
      </c>
      <c r="C5346" s="1" t="str">
        <f t="shared" si="250"/>
        <v>Monsoon</v>
      </c>
      <c r="D5346" t="s">
        <v>41</v>
      </c>
      <c r="E5346" t="s">
        <v>42</v>
      </c>
      <c r="F5346">
        <v>0.62</v>
      </c>
      <c r="G5346">
        <v>0.56000000000000005</v>
      </c>
      <c r="H5346">
        <v>50</v>
      </c>
      <c r="I5346">
        <f t="shared" si="251"/>
        <v>28.000000000000004</v>
      </c>
    </row>
    <row r="5347" spans="1:9" x14ac:dyDescent="0.3">
      <c r="A5347" s="1">
        <v>45601</v>
      </c>
      <c r="B5347" s="1" t="str">
        <f t="shared" si="249"/>
        <v>November</v>
      </c>
      <c r="C5347" s="1" t="str">
        <f t="shared" si="250"/>
        <v>Festive</v>
      </c>
      <c r="D5347" t="s">
        <v>36</v>
      </c>
      <c r="E5347" t="s">
        <v>35</v>
      </c>
      <c r="F5347">
        <v>0.2</v>
      </c>
      <c r="G5347">
        <v>0.17</v>
      </c>
      <c r="H5347">
        <v>50</v>
      </c>
      <c r="I5347">
        <f t="shared" si="251"/>
        <v>8.5</v>
      </c>
    </row>
    <row r="5348" spans="1:9" x14ac:dyDescent="0.3">
      <c r="A5348" s="1">
        <v>45655</v>
      </c>
      <c r="B5348" s="1" t="str">
        <f t="shared" si="249"/>
        <v>December</v>
      </c>
      <c r="C5348" s="1" t="str">
        <f t="shared" si="250"/>
        <v>Festive</v>
      </c>
      <c r="D5348" t="s">
        <v>30</v>
      </c>
      <c r="E5348" t="s">
        <v>6</v>
      </c>
      <c r="F5348">
        <v>67.05</v>
      </c>
      <c r="G5348">
        <v>62.39</v>
      </c>
      <c r="H5348">
        <v>5</v>
      </c>
      <c r="I5348">
        <f t="shared" si="251"/>
        <v>311.95</v>
      </c>
    </row>
    <row r="5349" spans="1:9" x14ac:dyDescent="0.3">
      <c r="A5349" s="1">
        <v>45529</v>
      </c>
      <c r="B5349" s="1" t="str">
        <f t="shared" si="249"/>
        <v>August</v>
      </c>
      <c r="C5349" s="1" t="str">
        <f t="shared" si="250"/>
        <v>Monsoon</v>
      </c>
      <c r="D5349" t="s">
        <v>12</v>
      </c>
      <c r="E5349" t="s">
        <v>6</v>
      </c>
      <c r="F5349">
        <v>0.26</v>
      </c>
      <c r="G5349">
        <v>0.23</v>
      </c>
      <c r="H5349">
        <v>250</v>
      </c>
      <c r="I5349">
        <f t="shared" si="251"/>
        <v>57.5</v>
      </c>
    </row>
    <row r="5350" spans="1:9" x14ac:dyDescent="0.3">
      <c r="A5350" s="1">
        <v>45509</v>
      </c>
      <c r="B5350" s="1" t="str">
        <f t="shared" si="249"/>
        <v>August</v>
      </c>
      <c r="C5350" s="1" t="str">
        <f t="shared" si="250"/>
        <v>Monsoon</v>
      </c>
      <c r="D5350" t="s">
        <v>60</v>
      </c>
      <c r="E5350" t="s">
        <v>17</v>
      </c>
      <c r="F5350">
        <v>1.36</v>
      </c>
      <c r="G5350">
        <v>1.04</v>
      </c>
      <c r="H5350">
        <v>750</v>
      </c>
      <c r="I5350">
        <f t="shared" si="251"/>
        <v>780</v>
      </c>
    </row>
    <row r="5351" spans="1:9" x14ac:dyDescent="0.3">
      <c r="A5351" s="1">
        <v>45602</v>
      </c>
      <c r="B5351" s="1" t="str">
        <f t="shared" si="249"/>
        <v>November</v>
      </c>
      <c r="C5351" s="1" t="str">
        <f t="shared" si="250"/>
        <v>Festive</v>
      </c>
      <c r="D5351" t="s">
        <v>8</v>
      </c>
      <c r="E5351" t="s">
        <v>6</v>
      </c>
      <c r="F5351">
        <v>7.95</v>
      </c>
      <c r="G5351">
        <v>6.78</v>
      </c>
      <c r="H5351">
        <v>12</v>
      </c>
      <c r="I5351">
        <f t="shared" si="251"/>
        <v>81.36</v>
      </c>
    </row>
    <row r="5352" spans="1:9" x14ac:dyDescent="0.3">
      <c r="A5352" s="1">
        <v>45491</v>
      </c>
      <c r="B5352" s="1" t="str">
        <f t="shared" si="249"/>
        <v>July</v>
      </c>
      <c r="C5352" s="1" t="str">
        <f t="shared" si="250"/>
        <v>Monsoon</v>
      </c>
      <c r="D5352" t="s">
        <v>7</v>
      </c>
      <c r="E5352" t="s">
        <v>6</v>
      </c>
      <c r="F5352">
        <v>85.49</v>
      </c>
      <c r="G5352">
        <v>59.54</v>
      </c>
      <c r="H5352">
        <v>2</v>
      </c>
      <c r="I5352">
        <f t="shared" si="251"/>
        <v>119.08</v>
      </c>
    </row>
    <row r="5353" spans="1:9" x14ac:dyDescent="0.3">
      <c r="A5353" s="1">
        <v>45604</v>
      </c>
      <c r="B5353" s="1" t="str">
        <f t="shared" si="249"/>
        <v>November</v>
      </c>
      <c r="C5353" s="1" t="str">
        <f t="shared" si="250"/>
        <v>Festive</v>
      </c>
      <c r="D5353" t="s">
        <v>22</v>
      </c>
      <c r="E5353" t="s">
        <v>23</v>
      </c>
      <c r="F5353">
        <v>429.21</v>
      </c>
      <c r="G5353">
        <v>296.27</v>
      </c>
      <c r="H5353">
        <v>0.25</v>
      </c>
      <c r="I5353">
        <f t="shared" si="251"/>
        <v>74.067499999999995</v>
      </c>
    </row>
    <row r="5354" spans="1:9" x14ac:dyDescent="0.3">
      <c r="A5354" s="1">
        <v>45649</v>
      </c>
      <c r="B5354" s="1" t="str">
        <f t="shared" si="249"/>
        <v>December</v>
      </c>
      <c r="C5354" s="1" t="str">
        <f t="shared" si="250"/>
        <v>Festive</v>
      </c>
      <c r="D5354" t="s">
        <v>41</v>
      </c>
      <c r="E5354" t="s">
        <v>42</v>
      </c>
      <c r="F5354">
        <v>0.09</v>
      </c>
      <c r="G5354">
        <v>0.06</v>
      </c>
      <c r="H5354">
        <v>100</v>
      </c>
      <c r="I5354">
        <f t="shared" si="251"/>
        <v>6</v>
      </c>
    </row>
    <row r="5355" spans="1:9" x14ac:dyDescent="0.3">
      <c r="A5355" s="1">
        <v>45519</v>
      </c>
      <c r="B5355" s="1" t="str">
        <f t="shared" si="249"/>
        <v>August</v>
      </c>
      <c r="C5355" s="1" t="str">
        <f t="shared" si="250"/>
        <v>Monsoon</v>
      </c>
      <c r="D5355" t="s">
        <v>49</v>
      </c>
      <c r="E5355" t="s">
        <v>4</v>
      </c>
      <c r="F5355">
        <v>175.71</v>
      </c>
      <c r="G5355">
        <v>118.38</v>
      </c>
      <c r="H5355">
        <v>1</v>
      </c>
      <c r="I5355">
        <f t="shared" si="251"/>
        <v>118.38</v>
      </c>
    </row>
    <row r="5356" spans="1:9" x14ac:dyDescent="0.3">
      <c r="A5356" s="1">
        <v>45611</v>
      </c>
      <c r="B5356" s="1" t="str">
        <f t="shared" si="249"/>
        <v>November</v>
      </c>
      <c r="C5356" s="1" t="str">
        <f t="shared" si="250"/>
        <v>Festive</v>
      </c>
      <c r="D5356" t="s">
        <v>37</v>
      </c>
      <c r="E5356" t="s">
        <v>33</v>
      </c>
      <c r="F5356">
        <v>0.08</v>
      </c>
      <c r="G5356">
        <v>0.06</v>
      </c>
      <c r="H5356">
        <v>250</v>
      </c>
      <c r="I5356">
        <f t="shared" si="251"/>
        <v>15</v>
      </c>
    </row>
    <row r="5357" spans="1:9" x14ac:dyDescent="0.3">
      <c r="A5357" s="1">
        <v>45531</v>
      </c>
      <c r="B5357" s="1" t="str">
        <f t="shared" si="249"/>
        <v>August</v>
      </c>
      <c r="C5357" s="1" t="str">
        <f t="shared" si="250"/>
        <v>Monsoon</v>
      </c>
      <c r="D5357" t="s">
        <v>57</v>
      </c>
      <c r="E5357" t="s">
        <v>42</v>
      </c>
      <c r="F5357">
        <v>0.28000000000000003</v>
      </c>
      <c r="G5357">
        <v>0.2</v>
      </c>
      <c r="H5357">
        <v>750</v>
      </c>
      <c r="I5357">
        <f t="shared" si="251"/>
        <v>150</v>
      </c>
    </row>
    <row r="5358" spans="1:9" x14ac:dyDescent="0.3">
      <c r="A5358" s="1">
        <v>45526</v>
      </c>
      <c r="B5358" s="1" t="str">
        <f t="shared" si="249"/>
        <v>August</v>
      </c>
      <c r="C5358" s="1" t="str">
        <f t="shared" si="250"/>
        <v>Monsoon</v>
      </c>
      <c r="D5358" t="s">
        <v>30</v>
      </c>
      <c r="E5358" t="s">
        <v>6</v>
      </c>
      <c r="F5358">
        <v>57.51</v>
      </c>
      <c r="G5358">
        <v>45.69</v>
      </c>
      <c r="H5358">
        <v>5</v>
      </c>
      <c r="I5358">
        <f t="shared" si="251"/>
        <v>228.45</v>
      </c>
    </row>
    <row r="5359" spans="1:9" x14ac:dyDescent="0.3">
      <c r="A5359" s="1">
        <v>45586</v>
      </c>
      <c r="B5359" s="1" t="str">
        <f t="shared" si="249"/>
        <v>October</v>
      </c>
      <c r="C5359" s="1" t="str">
        <f t="shared" si="250"/>
        <v>Festive</v>
      </c>
      <c r="D5359" t="s">
        <v>45</v>
      </c>
      <c r="E5359" t="s">
        <v>23</v>
      </c>
      <c r="F5359">
        <v>229.05</v>
      </c>
      <c r="G5359">
        <v>184.85</v>
      </c>
      <c r="H5359">
        <v>2</v>
      </c>
      <c r="I5359">
        <f t="shared" si="251"/>
        <v>369.7</v>
      </c>
    </row>
    <row r="5360" spans="1:9" x14ac:dyDescent="0.3">
      <c r="A5360" s="1">
        <v>45630</v>
      </c>
      <c r="B5360" s="1" t="str">
        <f t="shared" si="249"/>
        <v>December</v>
      </c>
      <c r="C5360" s="1" t="str">
        <f t="shared" si="250"/>
        <v>Festive</v>
      </c>
      <c r="D5360" t="s">
        <v>48</v>
      </c>
      <c r="E5360" t="s">
        <v>6</v>
      </c>
      <c r="F5360">
        <v>102.32</v>
      </c>
      <c r="G5360">
        <v>77.400000000000006</v>
      </c>
      <c r="H5360">
        <v>2</v>
      </c>
      <c r="I5360">
        <f t="shared" si="251"/>
        <v>154.80000000000001</v>
      </c>
    </row>
    <row r="5361" spans="1:9" x14ac:dyDescent="0.3">
      <c r="A5361" s="1">
        <v>45656</v>
      </c>
      <c r="B5361" s="1" t="str">
        <f t="shared" si="249"/>
        <v>December</v>
      </c>
      <c r="C5361" s="1" t="str">
        <f t="shared" si="250"/>
        <v>Festive</v>
      </c>
      <c r="D5361" t="s">
        <v>51</v>
      </c>
      <c r="E5361" t="s">
        <v>6</v>
      </c>
      <c r="F5361">
        <v>152.55000000000001</v>
      </c>
      <c r="G5361">
        <v>105.5</v>
      </c>
      <c r="H5361">
        <v>3</v>
      </c>
      <c r="I5361">
        <f t="shared" si="251"/>
        <v>316.5</v>
      </c>
    </row>
    <row r="5362" spans="1:9" x14ac:dyDescent="0.3">
      <c r="A5362" s="1">
        <v>45554</v>
      </c>
      <c r="B5362" s="1" t="str">
        <f t="shared" si="249"/>
        <v>September</v>
      </c>
      <c r="C5362" s="1" t="str">
        <f t="shared" si="250"/>
        <v>Monsoon</v>
      </c>
      <c r="D5362" t="s">
        <v>26</v>
      </c>
      <c r="E5362" t="s">
        <v>6</v>
      </c>
      <c r="F5362">
        <v>78.3</v>
      </c>
      <c r="G5362">
        <v>71.5</v>
      </c>
      <c r="H5362">
        <v>2</v>
      </c>
      <c r="I5362">
        <f t="shared" si="251"/>
        <v>143</v>
      </c>
    </row>
    <row r="5363" spans="1:9" x14ac:dyDescent="0.3">
      <c r="A5363" s="1">
        <v>45649</v>
      </c>
      <c r="B5363" s="1" t="str">
        <f t="shared" si="249"/>
        <v>December</v>
      </c>
      <c r="C5363" s="1" t="str">
        <f t="shared" si="250"/>
        <v>Festive</v>
      </c>
      <c r="D5363" t="s">
        <v>18</v>
      </c>
      <c r="E5363" t="s">
        <v>17</v>
      </c>
      <c r="F5363">
        <v>1.18</v>
      </c>
      <c r="G5363">
        <v>1.08</v>
      </c>
      <c r="H5363">
        <v>1500</v>
      </c>
      <c r="I5363">
        <f t="shared" si="251"/>
        <v>1620</v>
      </c>
    </row>
    <row r="5364" spans="1:9" x14ac:dyDescent="0.3">
      <c r="A5364" s="1">
        <v>45649</v>
      </c>
      <c r="B5364" s="1" t="str">
        <f t="shared" si="249"/>
        <v>December</v>
      </c>
      <c r="C5364" s="1" t="str">
        <f t="shared" si="250"/>
        <v>Festive</v>
      </c>
      <c r="D5364" t="s">
        <v>36</v>
      </c>
      <c r="E5364" t="s">
        <v>35</v>
      </c>
      <c r="F5364">
        <v>0.14000000000000001</v>
      </c>
      <c r="G5364">
        <v>0.1</v>
      </c>
      <c r="H5364">
        <v>250</v>
      </c>
      <c r="I5364">
        <f t="shared" si="251"/>
        <v>25</v>
      </c>
    </row>
    <row r="5365" spans="1:9" x14ac:dyDescent="0.3">
      <c r="A5365" s="1">
        <v>45465</v>
      </c>
      <c r="B5365" s="1" t="str">
        <f t="shared" si="249"/>
        <v>June</v>
      </c>
      <c r="C5365" s="1" t="str">
        <f t="shared" si="250"/>
        <v>Summer</v>
      </c>
      <c r="D5365" t="s">
        <v>48</v>
      </c>
      <c r="E5365" t="s">
        <v>6</v>
      </c>
      <c r="F5365">
        <v>79.55</v>
      </c>
      <c r="G5365">
        <v>63.62</v>
      </c>
      <c r="H5365">
        <v>0.5</v>
      </c>
      <c r="I5365">
        <f t="shared" si="251"/>
        <v>31.81</v>
      </c>
    </row>
    <row r="5366" spans="1:9" x14ac:dyDescent="0.3">
      <c r="A5366" s="1">
        <v>45363</v>
      </c>
      <c r="B5366" s="1" t="str">
        <f t="shared" si="249"/>
        <v>March</v>
      </c>
      <c r="C5366" s="1" t="str">
        <f t="shared" si="250"/>
        <v>Winter</v>
      </c>
      <c r="D5366" t="s">
        <v>10</v>
      </c>
      <c r="E5366" t="s">
        <v>11</v>
      </c>
      <c r="F5366">
        <v>284.36</v>
      </c>
      <c r="G5366">
        <v>223.33</v>
      </c>
      <c r="H5366">
        <v>10</v>
      </c>
      <c r="I5366">
        <f t="shared" si="251"/>
        <v>2233.3000000000002</v>
      </c>
    </row>
    <row r="5367" spans="1:9" x14ac:dyDescent="0.3">
      <c r="A5367" s="1">
        <v>45650</v>
      </c>
      <c r="B5367" s="1" t="str">
        <f t="shared" si="249"/>
        <v>December</v>
      </c>
      <c r="C5367" s="1" t="str">
        <f t="shared" si="250"/>
        <v>Festive</v>
      </c>
      <c r="D5367" t="s">
        <v>8</v>
      </c>
      <c r="E5367" t="s">
        <v>6</v>
      </c>
      <c r="F5367">
        <v>13.36</v>
      </c>
      <c r="G5367">
        <v>9.5299999999999994</v>
      </c>
      <c r="H5367">
        <v>5</v>
      </c>
      <c r="I5367">
        <f t="shared" si="251"/>
        <v>47.65</v>
      </c>
    </row>
    <row r="5368" spans="1:9" x14ac:dyDescent="0.3">
      <c r="A5368" s="1">
        <v>45616</v>
      </c>
      <c r="B5368" s="1" t="str">
        <f t="shared" si="249"/>
        <v>November</v>
      </c>
      <c r="C5368" s="1" t="str">
        <f t="shared" si="250"/>
        <v>Festive</v>
      </c>
      <c r="D5368" t="s">
        <v>59</v>
      </c>
      <c r="E5368" t="s">
        <v>6</v>
      </c>
      <c r="F5368">
        <v>22.47</v>
      </c>
      <c r="G5368">
        <v>17.18</v>
      </c>
      <c r="H5368">
        <v>24</v>
      </c>
      <c r="I5368">
        <f t="shared" si="251"/>
        <v>412.32</v>
      </c>
    </row>
    <row r="5369" spans="1:9" x14ac:dyDescent="0.3">
      <c r="A5369" s="1">
        <v>45648</v>
      </c>
      <c r="B5369" s="1" t="str">
        <f t="shared" si="249"/>
        <v>December</v>
      </c>
      <c r="C5369" s="1" t="str">
        <f t="shared" si="250"/>
        <v>Festive</v>
      </c>
      <c r="D5369" t="s">
        <v>54</v>
      </c>
      <c r="E5369" t="s">
        <v>6</v>
      </c>
      <c r="F5369">
        <v>0.41</v>
      </c>
      <c r="G5369">
        <v>0.39</v>
      </c>
      <c r="H5369">
        <v>4000</v>
      </c>
      <c r="I5369">
        <f t="shared" si="251"/>
        <v>1560</v>
      </c>
    </row>
    <row r="5370" spans="1:9" x14ac:dyDescent="0.3">
      <c r="A5370" s="1">
        <v>45533</v>
      </c>
      <c r="B5370" s="1" t="str">
        <f t="shared" si="249"/>
        <v>August</v>
      </c>
      <c r="C5370" s="1" t="str">
        <f t="shared" si="250"/>
        <v>Monsoon</v>
      </c>
      <c r="D5370" t="s">
        <v>15</v>
      </c>
      <c r="E5370" t="s">
        <v>14</v>
      </c>
      <c r="F5370">
        <v>61.93</v>
      </c>
      <c r="G5370">
        <v>50.91</v>
      </c>
      <c r="H5370">
        <v>5</v>
      </c>
      <c r="I5370">
        <f t="shared" si="251"/>
        <v>254.54999999999998</v>
      </c>
    </row>
    <row r="5371" spans="1:9" x14ac:dyDescent="0.3">
      <c r="A5371" s="1">
        <v>45384</v>
      </c>
      <c r="B5371" s="1" t="str">
        <f t="shared" si="249"/>
        <v>April</v>
      </c>
      <c r="C5371" s="1" t="str">
        <f t="shared" si="250"/>
        <v>Summer</v>
      </c>
      <c r="D5371" t="s">
        <v>8</v>
      </c>
      <c r="E5371" t="s">
        <v>6</v>
      </c>
      <c r="F5371">
        <v>19.420000000000002</v>
      </c>
      <c r="G5371">
        <v>17.47</v>
      </c>
      <c r="H5371">
        <v>10</v>
      </c>
      <c r="I5371">
        <f t="shared" si="251"/>
        <v>174.7</v>
      </c>
    </row>
    <row r="5372" spans="1:9" x14ac:dyDescent="0.3">
      <c r="A5372" s="1">
        <v>45551</v>
      </c>
      <c r="B5372" s="1" t="str">
        <f t="shared" si="249"/>
        <v>September</v>
      </c>
      <c r="C5372" s="1" t="str">
        <f t="shared" si="250"/>
        <v>Monsoon</v>
      </c>
      <c r="D5372" t="s">
        <v>18</v>
      </c>
      <c r="E5372" t="s">
        <v>17</v>
      </c>
      <c r="F5372">
        <v>1.59</v>
      </c>
      <c r="G5372">
        <v>1.17</v>
      </c>
      <c r="H5372">
        <v>4000</v>
      </c>
      <c r="I5372">
        <f t="shared" si="251"/>
        <v>4680</v>
      </c>
    </row>
    <row r="5373" spans="1:9" x14ac:dyDescent="0.3">
      <c r="A5373" s="1">
        <v>45561</v>
      </c>
      <c r="B5373" s="1" t="str">
        <f t="shared" si="249"/>
        <v>September</v>
      </c>
      <c r="C5373" s="1" t="str">
        <f t="shared" si="250"/>
        <v>Monsoon</v>
      </c>
      <c r="D5373" t="s">
        <v>51</v>
      </c>
      <c r="E5373" t="s">
        <v>6</v>
      </c>
      <c r="F5373">
        <v>115.48</v>
      </c>
      <c r="G5373">
        <v>98.72</v>
      </c>
      <c r="H5373">
        <v>0.5</v>
      </c>
      <c r="I5373">
        <f t="shared" si="251"/>
        <v>49.36</v>
      </c>
    </row>
    <row r="5374" spans="1:9" x14ac:dyDescent="0.3">
      <c r="A5374" s="1">
        <v>45655</v>
      </c>
      <c r="B5374" s="1" t="str">
        <f t="shared" si="249"/>
        <v>December</v>
      </c>
      <c r="C5374" s="1" t="str">
        <f t="shared" si="250"/>
        <v>Festive</v>
      </c>
      <c r="D5374" t="s">
        <v>27</v>
      </c>
      <c r="E5374" t="s">
        <v>4</v>
      </c>
      <c r="F5374">
        <v>121.58</v>
      </c>
      <c r="G5374">
        <v>105.52</v>
      </c>
      <c r="H5374">
        <v>0.25</v>
      </c>
      <c r="I5374">
        <f t="shared" si="251"/>
        <v>26.38</v>
      </c>
    </row>
    <row r="5375" spans="1:9" x14ac:dyDescent="0.3">
      <c r="A5375" s="1">
        <v>45640</v>
      </c>
      <c r="B5375" s="1" t="str">
        <f t="shared" si="249"/>
        <v>December</v>
      </c>
      <c r="C5375" s="1" t="str">
        <f t="shared" si="250"/>
        <v>Festive</v>
      </c>
      <c r="D5375" t="s">
        <v>13</v>
      </c>
      <c r="E5375" t="s">
        <v>14</v>
      </c>
      <c r="F5375">
        <v>57.91</v>
      </c>
      <c r="G5375">
        <v>39.270000000000003</v>
      </c>
      <c r="H5375">
        <v>6</v>
      </c>
      <c r="I5375">
        <f t="shared" si="251"/>
        <v>235.62</v>
      </c>
    </row>
    <row r="5376" spans="1:9" x14ac:dyDescent="0.3">
      <c r="A5376" s="1">
        <v>45645</v>
      </c>
      <c r="B5376" s="1" t="str">
        <f t="shared" si="249"/>
        <v>December</v>
      </c>
      <c r="C5376" s="1" t="str">
        <f t="shared" si="250"/>
        <v>Festive</v>
      </c>
      <c r="D5376" t="s">
        <v>51</v>
      </c>
      <c r="E5376" t="s">
        <v>6</v>
      </c>
      <c r="F5376">
        <v>113.34</v>
      </c>
      <c r="G5376">
        <v>98.09</v>
      </c>
      <c r="H5376">
        <v>0.25</v>
      </c>
      <c r="I5376">
        <f t="shared" si="251"/>
        <v>24.522500000000001</v>
      </c>
    </row>
    <row r="5377" spans="1:9" x14ac:dyDescent="0.3">
      <c r="A5377" s="1">
        <v>45326</v>
      </c>
      <c r="B5377" s="1" t="str">
        <f t="shared" si="249"/>
        <v>February</v>
      </c>
      <c r="C5377" s="1" t="str">
        <f t="shared" si="250"/>
        <v>Winter</v>
      </c>
      <c r="D5377" t="s">
        <v>28</v>
      </c>
      <c r="E5377" t="s">
        <v>29</v>
      </c>
      <c r="F5377">
        <v>318.24</v>
      </c>
      <c r="G5377">
        <v>298.92</v>
      </c>
      <c r="H5377">
        <v>1</v>
      </c>
      <c r="I5377">
        <f t="shared" si="251"/>
        <v>298.92</v>
      </c>
    </row>
    <row r="5378" spans="1:9" x14ac:dyDescent="0.3">
      <c r="A5378" s="1">
        <v>45586</v>
      </c>
      <c r="B5378" s="1" t="str">
        <f t="shared" si="249"/>
        <v>October</v>
      </c>
      <c r="C5378" s="1" t="str">
        <f t="shared" si="250"/>
        <v>Festive</v>
      </c>
      <c r="D5378" t="s">
        <v>8</v>
      </c>
      <c r="E5378" t="s">
        <v>6</v>
      </c>
      <c r="F5378">
        <v>14.64</v>
      </c>
      <c r="G5378">
        <v>12.54</v>
      </c>
      <c r="H5378">
        <v>12</v>
      </c>
      <c r="I5378">
        <f t="shared" si="251"/>
        <v>150.47999999999999</v>
      </c>
    </row>
    <row r="5379" spans="1:9" x14ac:dyDescent="0.3">
      <c r="A5379" s="1">
        <v>45651</v>
      </c>
      <c r="B5379" s="1" t="str">
        <f t="shared" ref="B5379:B5442" si="252">TEXT(A5379,"MMMM")</f>
        <v>December</v>
      </c>
      <c r="C5379" s="1" t="str">
        <f t="shared" ref="C5379:C5442" si="253">IF(OR(MONTH(A5379)=10,MONTH(A5379)=11,MONTH(A5379)=12),"Festive",
IF(OR(MONTH(A5379)=1,MONTH(A5379)=2,MONTH(A5379)=3),"Winter",
IF(OR(MONTH(A5379)=4,MONTH(A5379)=5,MONTH(A5379)=6),"Summer",
"Monsoon")))</f>
        <v>Festive</v>
      </c>
      <c r="D5379" t="s">
        <v>12</v>
      </c>
      <c r="E5379" t="s">
        <v>6</v>
      </c>
      <c r="F5379">
        <v>0.27</v>
      </c>
      <c r="G5379">
        <v>0.19</v>
      </c>
      <c r="H5379">
        <v>100</v>
      </c>
      <c r="I5379">
        <f t="shared" ref="I5379:I5442" si="254">H5379*G5379</f>
        <v>19</v>
      </c>
    </row>
    <row r="5380" spans="1:9" x14ac:dyDescent="0.3">
      <c r="A5380" s="1">
        <v>45652</v>
      </c>
      <c r="B5380" s="1" t="str">
        <f t="shared" si="252"/>
        <v>December</v>
      </c>
      <c r="C5380" s="1" t="str">
        <f t="shared" si="253"/>
        <v>Festive</v>
      </c>
      <c r="D5380" t="s">
        <v>3</v>
      </c>
      <c r="E5380" t="s">
        <v>4</v>
      </c>
      <c r="F5380">
        <v>90.74</v>
      </c>
      <c r="G5380">
        <v>72.3</v>
      </c>
      <c r="H5380">
        <v>2</v>
      </c>
      <c r="I5380">
        <f t="shared" si="254"/>
        <v>144.6</v>
      </c>
    </row>
    <row r="5381" spans="1:9" x14ac:dyDescent="0.3">
      <c r="A5381" s="1">
        <v>45410</v>
      </c>
      <c r="B5381" s="1" t="str">
        <f t="shared" si="252"/>
        <v>April</v>
      </c>
      <c r="C5381" s="1" t="str">
        <f t="shared" si="253"/>
        <v>Summer</v>
      </c>
      <c r="D5381" t="s">
        <v>60</v>
      </c>
      <c r="E5381" t="s">
        <v>17</v>
      </c>
      <c r="F5381">
        <v>2.64</v>
      </c>
      <c r="G5381">
        <v>2.1</v>
      </c>
      <c r="H5381">
        <v>500</v>
      </c>
      <c r="I5381">
        <f t="shared" si="254"/>
        <v>1050</v>
      </c>
    </row>
    <row r="5382" spans="1:9" x14ac:dyDescent="0.3">
      <c r="A5382" s="1">
        <v>45413</v>
      </c>
      <c r="B5382" s="1" t="str">
        <f t="shared" si="252"/>
        <v>May</v>
      </c>
      <c r="C5382" s="1" t="str">
        <f t="shared" si="253"/>
        <v>Summer</v>
      </c>
      <c r="D5382" t="s">
        <v>52</v>
      </c>
      <c r="E5382" t="s">
        <v>42</v>
      </c>
      <c r="F5382">
        <v>0.14000000000000001</v>
      </c>
      <c r="G5382">
        <v>0.1</v>
      </c>
      <c r="H5382">
        <v>1000</v>
      </c>
      <c r="I5382">
        <f t="shared" si="254"/>
        <v>100</v>
      </c>
    </row>
    <row r="5383" spans="1:9" x14ac:dyDescent="0.3">
      <c r="A5383" s="1">
        <v>45588</v>
      </c>
      <c r="B5383" s="1" t="str">
        <f t="shared" si="252"/>
        <v>October</v>
      </c>
      <c r="C5383" s="1" t="str">
        <f t="shared" si="253"/>
        <v>Festive</v>
      </c>
      <c r="D5383" t="s">
        <v>27</v>
      </c>
      <c r="E5383" t="s">
        <v>4</v>
      </c>
      <c r="F5383">
        <v>159.22999999999999</v>
      </c>
      <c r="G5383">
        <v>136.63</v>
      </c>
      <c r="H5383">
        <v>10</v>
      </c>
      <c r="I5383">
        <f t="shared" si="254"/>
        <v>1366.3</v>
      </c>
    </row>
    <row r="5384" spans="1:9" x14ac:dyDescent="0.3">
      <c r="A5384" s="1">
        <v>45488</v>
      </c>
      <c r="B5384" s="1" t="str">
        <f t="shared" si="252"/>
        <v>July</v>
      </c>
      <c r="C5384" s="1" t="str">
        <f t="shared" si="253"/>
        <v>Monsoon</v>
      </c>
      <c r="D5384" t="s">
        <v>41</v>
      </c>
      <c r="E5384" t="s">
        <v>42</v>
      </c>
      <c r="F5384">
        <v>0.17</v>
      </c>
      <c r="G5384">
        <v>0.12</v>
      </c>
      <c r="H5384">
        <v>1500</v>
      </c>
      <c r="I5384">
        <f t="shared" si="254"/>
        <v>180</v>
      </c>
    </row>
    <row r="5385" spans="1:9" x14ac:dyDescent="0.3">
      <c r="A5385" s="1">
        <v>45507</v>
      </c>
      <c r="B5385" s="1" t="str">
        <f t="shared" si="252"/>
        <v>August</v>
      </c>
      <c r="C5385" s="1" t="str">
        <f t="shared" si="253"/>
        <v>Monsoon</v>
      </c>
      <c r="D5385" t="s">
        <v>8</v>
      </c>
      <c r="E5385" t="s">
        <v>6</v>
      </c>
      <c r="F5385">
        <v>18.190000000000001</v>
      </c>
      <c r="G5385">
        <v>12.86</v>
      </c>
      <c r="H5385">
        <v>10</v>
      </c>
      <c r="I5385">
        <f t="shared" si="254"/>
        <v>128.6</v>
      </c>
    </row>
    <row r="5386" spans="1:9" x14ac:dyDescent="0.3">
      <c r="A5386" s="1">
        <v>45323</v>
      </c>
      <c r="B5386" s="1" t="str">
        <f t="shared" si="252"/>
        <v>February</v>
      </c>
      <c r="C5386" s="1" t="str">
        <f t="shared" si="253"/>
        <v>Winter</v>
      </c>
      <c r="D5386" t="s">
        <v>26</v>
      </c>
      <c r="E5386" t="s">
        <v>6</v>
      </c>
      <c r="F5386">
        <v>79.45</v>
      </c>
      <c r="G5386">
        <v>72.94</v>
      </c>
      <c r="H5386">
        <v>1</v>
      </c>
      <c r="I5386">
        <f t="shared" si="254"/>
        <v>72.94</v>
      </c>
    </row>
    <row r="5387" spans="1:9" x14ac:dyDescent="0.3">
      <c r="A5387" s="1">
        <v>45350</v>
      </c>
      <c r="B5387" s="1" t="str">
        <f t="shared" si="252"/>
        <v>February</v>
      </c>
      <c r="C5387" s="1" t="str">
        <f t="shared" si="253"/>
        <v>Winter</v>
      </c>
      <c r="D5387" t="s">
        <v>19</v>
      </c>
      <c r="E5387" t="s">
        <v>14</v>
      </c>
      <c r="F5387">
        <v>65.17</v>
      </c>
      <c r="G5387">
        <v>49.86</v>
      </c>
      <c r="H5387">
        <v>24</v>
      </c>
      <c r="I5387">
        <f t="shared" si="254"/>
        <v>1196.6399999999999</v>
      </c>
    </row>
    <row r="5388" spans="1:9" x14ac:dyDescent="0.3">
      <c r="A5388" s="1">
        <v>45575</v>
      </c>
      <c r="B5388" s="1" t="str">
        <f t="shared" si="252"/>
        <v>October</v>
      </c>
      <c r="C5388" s="1" t="str">
        <f t="shared" si="253"/>
        <v>Festive</v>
      </c>
      <c r="D5388" t="s">
        <v>25</v>
      </c>
      <c r="E5388" t="s">
        <v>6</v>
      </c>
      <c r="F5388">
        <v>66.14</v>
      </c>
      <c r="G5388">
        <v>48.52</v>
      </c>
      <c r="H5388">
        <v>0.5</v>
      </c>
      <c r="I5388">
        <f t="shared" si="254"/>
        <v>24.26</v>
      </c>
    </row>
    <row r="5389" spans="1:9" x14ac:dyDescent="0.3">
      <c r="A5389" s="1">
        <v>45483</v>
      </c>
      <c r="B5389" s="1" t="str">
        <f t="shared" si="252"/>
        <v>July</v>
      </c>
      <c r="C5389" s="1" t="str">
        <f t="shared" si="253"/>
        <v>Monsoon</v>
      </c>
      <c r="D5389" t="s">
        <v>40</v>
      </c>
      <c r="E5389" t="s">
        <v>29</v>
      </c>
      <c r="F5389">
        <v>55.72</v>
      </c>
      <c r="G5389">
        <v>43.44</v>
      </c>
      <c r="H5389">
        <v>2</v>
      </c>
      <c r="I5389">
        <f t="shared" si="254"/>
        <v>86.88</v>
      </c>
    </row>
    <row r="5390" spans="1:9" x14ac:dyDescent="0.3">
      <c r="A5390" s="1">
        <v>45307</v>
      </c>
      <c r="B5390" s="1" t="str">
        <f t="shared" si="252"/>
        <v>January</v>
      </c>
      <c r="C5390" s="1" t="str">
        <f t="shared" si="253"/>
        <v>Winter</v>
      </c>
      <c r="D5390" t="s">
        <v>13</v>
      </c>
      <c r="E5390" t="s">
        <v>14</v>
      </c>
      <c r="F5390">
        <v>64.3</v>
      </c>
      <c r="G5390">
        <v>47.9</v>
      </c>
      <c r="H5390">
        <v>1</v>
      </c>
      <c r="I5390">
        <f t="shared" si="254"/>
        <v>47.9</v>
      </c>
    </row>
    <row r="5391" spans="1:9" x14ac:dyDescent="0.3">
      <c r="A5391" s="1">
        <v>45456</v>
      </c>
      <c r="B5391" s="1" t="str">
        <f t="shared" si="252"/>
        <v>June</v>
      </c>
      <c r="C5391" s="1" t="str">
        <f t="shared" si="253"/>
        <v>Summer</v>
      </c>
      <c r="D5391" t="s">
        <v>18</v>
      </c>
      <c r="E5391" t="s">
        <v>17</v>
      </c>
      <c r="F5391">
        <v>1.61</v>
      </c>
      <c r="G5391">
        <v>1.08</v>
      </c>
      <c r="H5391">
        <v>1000</v>
      </c>
      <c r="I5391">
        <f t="shared" si="254"/>
        <v>1080</v>
      </c>
    </row>
    <row r="5392" spans="1:9" x14ac:dyDescent="0.3">
      <c r="A5392" s="1">
        <v>45623</v>
      </c>
      <c r="B5392" s="1" t="str">
        <f t="shared" si="252"/>
        <v>November</v>
      </c>
      <c r="C5392" s="1" t="str">
        <f t="shared" si="253"/>
        <v>Festive</v>
      </c>
      <c r="D5392" t="s">
        <v>19</v>
      </c>
      <c r="E5392" t="s">
        <v>14</v>
      </c>
      <c r="F5392">
        <v>62.29</v>
      </c>
      <c r="G5392">
        <v>50.12</v>
      </c>
      <c r="H5392">
        <v>10</v>
      </c>
      <c r="I5392">
        <f t="shared" si="254"/>
        <v>501.2</v>
      </c>
    </row>
    <row r="5393" spans="1:9" x14ac:dyDescent="0.3">
      <c r="A5393" s="1">
        <v>45647</v>
      </c>
      <c r="B5393" s="1" t="str">
        <f t="shared" si="252"/>
        <v>December</v>
      </c>
      <c r="C5393" s="1" t="str">
        <f t="shared" si="253"/>
        <v>Festive</v>
      </c>
      <c r="D5393" t="s">
        <v>13</v>
      </c>
      <c r="E5393" t="s">
        <v>14</v>
      </c>
      <c r="F5393">
        <v>33.83</v>
      </c>
      <c r="G5393">
        <v>29.12</v>
      </c>
      <c r="H5393">
        <v>1</v>
      </c>
      <c r="I5393">
        <f t="shared" si="254"/>
        <v>29.12</v>
      </c>
    </row>
    <row r="5394" spans="1:9" x14ac:dyDescent="0.3">
      <c r="A5394" s="1">
        <v>45394</v>
      </c>
      <c r="B5394" s="1" t="str">
        <f t="shared" si="252"/>
        <v>April</v>
      </c>
      <c r="C5394" s="1" t="str">
        <f t="shared" si="253"/>
        <v>Summer</v>
      </c>
      <c r="D5394" t="s">
        <v>10</v>
      </c>
      <c r="E5394" t="s">
        <v>11</v>
      </c>
      <c r="F5394">
        <v>323.52999999999997</v>
      </c>
      <c r="G5394">
        <v>263.38</v>
      </c>
      <c r="H5394">
        <v>2</v>
      </c>
      <c r="I5394">
        <f t="shared" si="254"/>
        <v>526.76</v>
      </c>
    </row>
    <row r="5395" spans="1:9" x14ac:dyDescent="0.3">
      <c r="A5395" s="1">
        <v>45628</v>
      </c>
      <c r="B5395" s="1" t="str">
        <f t="shared" si="252"/>
        <v>December</v>
      </c>
      <c r="C5395" s="1" t="str">
        <f t="shared" si="253"/>
        <v>Festive</v>
      </c>
      <c r="D5395" t="s">
        <v>27</v>
      </c>
      <c r="E5395" t="s">
        <v>4</v>
      </c>
      <c r="F5395">
        <v>52.3</v>
      </c>
      <c r="G5395">
        <v>42.45</v>
      </c>
      <c r="H5395">
        <v>2</v>
      </c>
      <c r="I5395">
        <f t="shared" si="254"/>
        <v>84.9</v>
      </c>
    </row>
    <row r="5396" spans="1:9" x14ac:dyDescent="0.3">
      <c r="A5396" s="1">
        <v>45438</v>
      </c>
      <c r="B5396" s="1" t="str">
        <f t="shared" si="252"/>
        <v>May</v>
      </c>
      <c r="C5396" s="1" t="str">
        <f t="shared" si="253"/>
        <v>Summer</v>
      </c>
      <c r="D5396" t="s">
        <v>38</v>
      </c>
      <c r="E5396" t="s">
        <v>23</v>
      </c>
      <c r="F5396">
        <v>222.83</v>
      </c>
      <c r="G5396">
        <v>200.56</v>
      </c>
      <c r="H5396">
        <v>10</v>
      </c>
      <c r="I5396">
        <f t="shared" si="254"/>
        <v>2005.6</v>
      </c>
    </row>
    <row r="5397" spans="1:9" x14ac:dyDescent="0.3">
      <c r="A5397" s="1">
        <v>45586</v>
      </c>
      <c r="B5397" s="1" t="str">
        <f t="shared" si="252"/>
        <v>October</v>
      </c>
      <c r="C5397" s="1" t="str">
        <f t="shared" si="253"/>
        <v>Festive</v>
      </c>
      <c r="D5397" t="s">
        <v>46</v>
      </c>
      <c r="E5397" t="s">
        <v>6</v>
      </c>
      <c r="F5397">
        <v>0.65</v>
      </c>
      <c r="G5397">
        <v>0.45</v>
      </c>
      <c r="H5397">
        <v>200</v>
      </c>
      <c r="I5397">
        <f t="shared" si="254"/>
        <v>90</v>
      </c>
    </row>
    <row r="5398" spans="1:9" x14ac:dyDescent="0.3">
      <c r="A5398" s="1">
        <v>45562</v>
      </c>
      <c r="B5398" s="1" t="str">
        <f t="shared" si="252"/>
        <v>September</v>
      </c>
      <c r="C5398" s="1" t="str">
        <f t="shared" si="253"/>
        <v>Monsoon</v>
      </c>
      <c r="D5398" t="s">
        <v>55</v>
      </c>
      <c r="E5398" t="s">
        <v>35</v>
      </c>
      <c r="F5398">
        <v>0.52</v>
      </c>
      <c r="G5398">
        <v>0.39</v>
      </c>
      <c r="H5398">
        <v>500</v>
      </c>
      <c r="I5398">
        <f t="shared" si="254"/>
        <v>195</v>
      </c>
    </row>
    <row r="5399" spans="1:9" x14ac:dyDescent="0.3">
      <c r="A5399" s="1">
        <v>45390</v>
      </c>
      <c r="B5399" s="1" t="str">
        <f t="shared" si="252"/>
        <v>April</v>
      </c>
      <c r="C5399" s="1" t="str">
        <f t="shared" si="253"/>
        <v>Summer</v>
      </c>
      <c r="D5399" t="s">
        <v>34</v>
      </c>
      <c r="E5399" t="s">
        <v>35</v>
      </c>
      <c r="F5399">
        <v>0.33</v>
      </c>
      <c r="G5399">
        <v>0.26</v>
      </c>
      <c r="H5399">
        <v>1500</v>
      </c>
      <c r="I5399">
        <f t="shared" si="254"/>
        <v>390</v>
      </c>
    </row>
    <row r="5400" spans="1:9" x14ac:dyDescent="0.3">
      <c r="A5400" s="1">
        <v>45569</v>
      </c>
      <c r="B5400" s="1" t="str">
        <f t="shared" si="252"/>
        <v>October</v>
      </c>
      <c r="C5400" s="1" t="str">
        <f t="shared" si="253"/>
        <v>Festive</v>
      </c>
      <c r="D5400" t="s">
        <v>13</v>
      </c>
      <c r="E5400" t="s">
        <v>14</v>
      </c>
      <c r="F5400">
        <v>48.05</v>
      </c>
      <c r="G5400">
        <v>40.1</v>
      </c>
      <c r="H5400">
        <v>4</v>
      </c>
      <c r="I5400">
        <f t="shared" si="254"/>
        <v>160.4</v>
      </c>
    </row>
    <row r="5401" spans="1:9" x14ac:dyDescent="0.3">
      <c r="A5401" s="1">
        <v>45341</v>
      </c>
      <c r="B5401" s="1" t="str">
        <f t="shared" si="252"/>
        <v>February</v>
      </c>
      <c r="C5401" s="1" t="str">
        <f t="shared" si="253"/>
        <v>Winter</v>
      </c>
      <c r="D5401" t="s">
        <v>56</v>
      </c>
      <c r="E5401" t="s">
        <v>29</v>
      </c>
      <c r="F5401">
        <v>222.16</v>
      </c>
      <c r="G5401">
        <v>160.04</v>
      </c>
      <c r="H5401">
        <v>1</v>
      </c>
      <c r="I5401">
        <f t="shared" si="254"/>
        <v>160.04</v>
      </c>
    </row>
    <row r="5402" spans="1:9" x14ac:dyDescent="0.3">
      <c r="A5402" s="1">
        <v>45583</v>
      </c>
      <c r="B5402" s="1" t="str">
        <f t="shared" si="252"/>
        <v>October</v>
      </c>
      <c r="C5402" s="1" t="str">
        <f t="shared" si="253"/>
        <v>Festive</v>
      </c>
      <c r="D5402" t="s">
        <v>40</v>
      </c>
      <c r="E5402" t="s">
        <v>29</v>
      </c>
      <c r="F5402">
        <v>140.13</v>
      </c>
      <c r="G5402">
        <v>103.35</v>
      </c>
      <c r="H5402">
        <v>10</v>
      </c>
      <c r="I5402">
        <f t="shared" si="254"/>
        <v>1033.5</v>
      </c>
    </row>
    <row r="5403" spans="1:9" x14ac:dyDescent="0.3">
      <c r="A5403" s="1">
        <v>45476</v>
      </c>
      <c r="B5403" s="1" t="str">
        <f t="shared" si="252"/>
        <v>July</v>
      </c>
      <c r="C5403" s="1" t="str">
        <f t="shared" si="253"/>
        <v>Monsoon</v>
      </c>
      <c r="D5403" t="s">
        <v>21</v>
      </c>
      <c r="E5403" t="s">
        <v>6</v>
      </c>
      <c r="F5403">
        <v>126.23</v>
      </c>
      <c r="G5403">
        <v>118.99</v>
      </c>
      <c r="H5403">
        <v>5</v>
      </c>
      <c r="I5403">
        <f t="shared" si="254"/>
        <v>594.94999999999993</v>
      </c>
    </row>
    <row r="5404" spans="1:9" x14ac:dyDescent="0.3">
      <c r="A5404" s="1">
        <v>45328</v>
      </c>
      <c r="B5404" s="1" t="str">
        <f t="shared" si="252"/>
        <v>February</v>
      </c>
      <c r="C5404" s="1" t="str">
        <f t="shared" si="253"/>
        <v>Winter</v>
      </c>
      <c r="D5404" t="s">
        <v>58</v>
      </c>
      <c r="E5404" t="s">
        <v>33</v>
      </c>
      <c r="F5404">
        <v>0.04</v>
      </c>
      <c r="G5404">
        <v>0.04</v>
      </c>
      <c r="H5404">
        <v>5000</v>
      </c>
      <c r="I5404">
        <f t="shared" si="254"/>
        <v>200</v>
      </c>
    </row>
    <row r="5405" spans="1:9" x14ac:dyDescent="0.3">
      <c r="A5405" s="1">
        <v>45653</v>
      </c>
      <c r="B5405" s="1" t="str">
        <f t="shared" si="252"/>
        <v>December</v>
      </c>
      <c r="C5405" s="1" t="str">
        <f t="shared" si="253"/>
        <v>Festive</v>
      </c>
      <c r="D5405" t="s">
        <v>45</v>
      </c>
      <c r="E5405" t="s">
        <v>23</v>
      </c>
      <c r="F5405">
        <v>228.76</v>
      </c>
      <c r="G5405">
        <v>205.62</v>
      </c>
      <c r="H5405">
        <v>5</v>
      </c>
      <c r="I5405">
        <f t="shared" si="254"/>
        <v>1028.0999999999999</v>
      </c>
    </row>
    <row r="5406" spans="1:9" x14ac:dyDescent="0.3">
      <c r="A5406" s="1">
        <v>45562</v>
      </c>
      <c r="B5406" s="1" t="str">
        <f t="shared" si="252"/>
        <v>September</v>
      </c>
      <c r="C5406" s="1" t="str">
        <f t="shared" si="253"/>
        <v>Monsoon</v>
      </c>
      <c r="D5406" t="s">
        <v>30</v>
      </c>
      <c r="E5406" t="s">
        <v>6</v>
      </c>
      <c r="F5406">
        <v>37.08</v>
      </c>
      <c r="G5406">
        <v>27.64</v>
      </c>
      <c r="H5406">
        <v>5</v>
      </c>
      <c r="I5406">
        <f t="shared" si="254"/>
        <v>138.19999999999999</v>
      </c>
    </row>
    <row r="5407" spans="1:9" x14ac:dyDescent="0.3">
      <c r="A5407" s="1">
        <v>45398</v>
      </c>
      <c r="B5407" s="1" t="str">
        <f t="shared" si="252"/>
        <v>April</v>
      </c>
      <c r="C5407" s="1" t="str">
        <f t="shared" si="253"/>
        <v>Summer</v>
      </c>
      <c r="D5407" t="s">
        <v>18</v>
      </c>
      <c r="E5407" t="s">
        <v>17</v>
      </c>
      <c r="F5407">
        <v>5.66</v>
      </c>
      <c r="G5407">
        <v>4.0599999999999996</v>
      </c>
      <c r="H5407">
        <v>1000</v>
      </c>
      <c r="I5407">
        <f t="shared" si="254"/>
        <v>4059.9999999999995</v>
      </c>
    </row>
    <row r="5408" spans="1:9" x14ac:dyDescent="0.3">
      <c r="A5408" s="1">
        <v>45534</v>
      </c>
      <c r="B5408" s="1" t="str">
        <f t="shared" si="252"/>
        <v>August</v>
      </c>
      <c r="C5408" s="1" t="str">
        <f t="shared" si="253"/>
        <v>Monsoon</v>
      </c>
      <c r="D5408" t="s">
        <v>16</v>
      </c>
      <c r="E5408" t="s">
        <v>17</v>
      </c>
      <c r="F5408">
        <v>4.66</v>
      </c>
      <c r="G5408">
        <v>3.73</v>
      </c>
      <c r="H5408">
        <v>1000</v>
      </c>
      <c r="I5408">
        <f t="shared" si="254"/>
        <v>3730</v>
      </c>
    </row>
    <row r="5409" spans="1:9" x14ac:dyDescent="0.3">
      <c r="A5409" s="1">
        <v>45474</v>
      </c>
      <c r="B5409" s="1" t="str">
        <f t="shared" si="252"/>
        <v>July</v>
      </c>
      <c r="C5409" s="1" t="str">
        <f t="shared" si="253"/>
        <v>Monsoon</v>
      </c>
      <c r="D5409" t="s">
        <v>41</v>
      </c>
      <c r="E5409" t="s">
        <v>42</v>
      </c>
      <c r="F5409">
        <v>0.23</v>
      </c>
      <c r="G5409">
        <v>0.16</v>
      </c>
      <c r="H5409">
        <v>1000</v>
      </c>
      <c r="I5409">
        <f t="shared" si="254"/>
        <v>160</v>
      </c>
    </row>
    <row r="5410" spans="1:9" x14ac:dyDescent="0.3">
      <c r="A5410" s="1">
        <v>45362</v>
      </c>
      <c r="B5410" s="1" t="str">
        <f t="shared" si="252"/>
        <v>March</v>
      </c>
      <c r="C5410" s="1" t="str">
        <f t="shared" si="253"/>
        <v>Winter</v>
      </c>
      <c r="D5410" t="s">
        <v>26</v>
      </c>
      <c r="E5410" t="s">
        <v>6</v>
      </c>
      <c r="F5410">
        <v>81.069999999999993</v>
      </c>
      <c r="G5410">
        <v>54.67</v>
      </c>
      <c r="H5410">
        <v>2</v>
      </c>
      <c r="I5410">
        <f t="shared" si="254"/>
        <v>109.34</v>
      </c>
    </row>
    <row r="5411" spans="1:9" x14ac:dyDescent="0.3">
      <c r="A5411" s="1">
        <v>45516</v>
      </c>
      <c r="B5411" s="1" t="str">
        <f t="shared" si="252"/>
        <v>August</v>
      </c>
      <c r="C5411" s="1" t="str">
        <f t="shared" si="253"/>
        <v>Monsoon</v>
      </c>
      <c r="D5411" t="s">
        <v>43</v>
      </c>
      <c r="E5411" t="s">
        <v>6</v>
      </c>
      <c r="F5411">
        <v>113.55</v>
      </c>
      <c r="G5411">
        <v>86.61</v>
      </c>
      <c r="H5411">
        <v>2</v>
      </c>
      <c r="I5411">
        <f t="shared" si="254"/>
        <v>173.22</v>
      </c>
    </row>
    <row r="5412" spans="1:9" x14ac:dyDescent="0.3">
      <c r="A5412" s="1">
        <v>45484</v>
      </c>
      <c r="B5412" s="1" t="str">
        <f t="shared" si="252"/>
        <v>July</v>
      </c>
      <c r="C5412" s="1" t="str">
        <f t="shared" si="253"/>
        <v>Monsoon</v>
      </c>
      <c r="D5412" t="s">
        <v>51</v>
      </c>
      <c r="E5412" t="s">
        <v>6</v>
      </c>
      <c r="F5412">
        <v>122.45</v>
      </c>
      <c r="G5412">
        <v>93.83</v>
      </c>
      <c r="H5412">
        <v>10</v>
      </c>
      <c r="I5412">
        <f t="shared" si="254"/>
        <v>938.3</v>
      </c>
    </row>
    <row r="5413" spans="1:9" x14ac:dyDescent="0.3">
      <c r="A5413" s="1">
        <v>45332</v>
      </c>
      <c r="B5413" s="1" t="str">
        <f t="shared" si="252"/>
        <v>February</v>
      </c>
      <c r="C5413" s="1" t="str">
        <f t="shared" si="253"/>
        <v>Winter</v>
      </c>
      <c r="D5413" t="s">
        <v>16</v>
      </c>
      <c r="E5413" t="s">
        <v>17</v>
      </c>
      <c r="F5413">
        <v>3.86</v>
      </c>
      <c r="G5413">
        <v>2.96</v>
      </c>
      <c r="H5413">
        <v>250</v>
      </c>
      <c r="I5413">
        <f t="shared" si="254"/>
        <v>740</v>
      </c>
    </row>
    <row r="5414" spans="1:9" x14ac:dyDescent="0.3">
      <c r="A5414" s="1">
        <v>45632</v>
      </c>
      <c r="B5414" s="1" t="str">
        <f t="shared" si="252"/>
        <v>December</v>
      </c>
      <c r="C5414" s="1" t="str">
        <f t="shared" si="253"/>
        <v>Festive</v>
      </c>
      <c r="D5414" t="s">
        <v>41</v>
      </c>
      <c r="E5414" t="s">
        <v>42</v>
      </c>
      <c r="F5414">
        <v>0.81</v>
      </c>
      <c r="G5414">
        <v>0.57999999999999996</v>
      </c>
      <c r="H5414">
        <v>750</v>
      </c>
      <c r="I5414">
        <f t="shared" si="254"/>
        <v>434.99999999999994</v>
      </c>
    </row>
    <row r="5415" spans="1:9" x14ac:dyDescent="0.3">
      <c r="A5415" s="1">
        <v>45581</v>
      </c>
      <c r="B5415" s="1" t="str">
        <f t="shared" si="252"/>
        <v>October</v>
      </c>
      <c r="C5415" s="1" t="str">
        <f t="shared" si="253"/>
        <v>Festive</v>
      </c>
      <c r="D5415" t="s">
        <v>8</v>
      </c>
      <c r="E5415" t="s">
        <v>6</v>
      </c>
      <c r="F5415">
        <v>7.53</v>
      </c>
      <c r="G5415">
        <v>5.45</v>
      </c>
      <c r="H5415">
        <v>12</v>
      </c>
      <c r="I5415">
        <f t="shared" si="254"/>
        <v>65.400000000000006</v>
      </c>
    </row>
    <row r="5416" spans="1:9" x14ac:dyDescent="0.3">
      <c r="A5416" s="1">
        <v>45318</v>
      </c>
      <c r="B5416" s="1" t="str">
        <f t="shared" si="252"/>
        <v>January</v>
      </c>
      <c r="C5416" s="1" t="str">
        <f t="shared" si="253"/>
        <v>Winter</v>
      </c>
      <c r="D5416" t="s">
        <v>43</v>
      </c>
      <c r="E5416" t="s">
        <v>6</v>
      </c>
      <c r="F5416">
        <v>94.3</v>
      </c>
      <c r="G5416">
        <v>79.34</v>
      </c>
      <c r="H5416">
        <v>3</v>
      </c>
      <c r="I5416">
        <f t="shared" si="254"/>
        <v>238.02</v>
      </c>
    </row>
    <row r="5417" spans="1:9" x14ac:dyDescent="0.3">
      <c r="A5417" s="1">
        <v>45461</v>
      </c>
      <c r="B5417" s="1" t="str">
        <f t="shared" si="252"/>
        <v>June</v>
      </c>
      <c r="C5417" s="1" t="str">
        <f t="shared" si="253"/>
        <v>Summer</v>
      </c>
      <c r="D5417" t="s">
        <v>31</v>
      </c>
      <c r="E5417" t="s">
        <v>11</v>
      </c>
      <c r="F5417">
        <v>421.7</v>
      </c>
      <c r="G5417">
        <v>376.19</v>
      </c>
      <c r="H5417">
        <v>0.5</v>
      </c>
      <c r="I5417">
        <f t="shared" si="254"/>
        <v>188.095</v>
      </c>
    </row>
    <row r="5418" spans="1:9" x14ac:dyDescent="0.3">
      <c r="A5418" s="1">
        <v>45603</v>
      </c>
      <c r="B5418" s="1" t="str">
        <f t="shared" si="252"/>
        <v>November</v>
      </c>
      <c r="C5418" s="1" t="str">
        <f t="shared" si="253"/>
        <v>Festive</v>
      </c>
      <c r="D5418" t="s">
        <v>44</v>
      </c>
      <c r="E5418" t="s">
        <v>6</v>
      </c>
      <c r="F5418">
        <v>20.22</v>
      </c>
      <c r="G5418">
        <v>14.99</v>
      </c>
      <c r="H5418">
        <v>24</v>
      </c>
      <c r="I5418">
        <f t="shared" si="254"/>
        <v>359.76</v>
      </c>
    </row>
    <row r="5419" spans="1:9" x14ac:dyDescent="0.3">
      <c r="A5419" s="1">
        <v>45420</v>
      </c>
      <c r="B5419" s="1" t="str">
        <f t="shared" si="252"/>
        <v>May</v>
      </c>
      <c r="C5419" s="1" t="str">
        <f t="shared" si="253"/>
        <v>Summer</v>
      </c>
      <c r="D5419" t="s">
        <v>7</v>
      </c>
      <c r="E5419" t="s">
        <v>6</v>
      </c>
      <c r="F5419">
        <v>91.88</v>
      </c>
      <c r="G5419">
        <v>77.459999999999994</v>
      </c>
      <c r="H5419">
        <v>5</v>
      </c>
      <c r="I5419">
        <f t="shared" si="254"/>
        <v>387.29999999999995</v>
      </c>
    </row>
    <row r="5420" spans="1:9" x14ac:dyDescent="0.3">
      <c r="A5420" s="1">
        <v>45611</v>
      </c>
      <c r="B5420" s="1" t="str">
        <f t="shared" si="252"/>
        <v>November</v>
      </c>
      <c r="C5420" s="1" t="str">
        <f t="shared" si="253"/>
        <v>Festive</v>
      </c>
      <c r="D5420" t="s">
        <v>3</v>
      </c>
      <c r="E5420" t="s">
        <v>4</v>
      </c>
      <c r="F5420">
        <v>63.52</v>
      </c>
      <c r="G5420">
        <v>52.43</v>
      </c>
      <c r="H5420">
        <v>3</v>
      </c>
      <c r="I5420">
        <f t="shared" si="254"/>
        <v>157.29</v>
      </c>
    </row>
    <row r="5421" spans="1:9" x14ac:dyDescent="0.3">
      <c r="A5421" s="1">
        <v>45586</v>
      </c>
      <c r="B5421" s="1" t="str">
        <f t="shared" si="252"/>
        <v>October</v>
      </c>
      <c r="C5421" s="1" t="str">
        <f t="shared" si="253"/>
        <v>Festive</v>
      </c>
      <c r="D5421" t="s">
        <v>40</v>
      </c>
      <c r="E5421" t="s">
        <v>29</v>
      </c>
      <c r="F5421">
        <v>268.58999999999997</v>
      </c>
      <c r="G5421">
        <v>179.39</v>
      </c>
      <c r="H5421">
        <v>10</v>
      </c>
      <c r="I5421">
        <f t="shared" si="254"/>
        <v>1793.8999999999999</v>
      </c>
    </row>
    <row r="5422" spans="1:9" x14ac:dyDescent="0.3">
      <c r="A5422" s="1">
        <v>45330</v>
      </c>
      <c r="B5422" s="1" t="str">
        <f t="shared" si="252"/>
        <v>February</v>
      </c>
      <c r="C5422" s="1" t="str">
        <f t="shared" si="253"/>
        <v>Winter</v>
      </c>
      <c r="D5422" t="s">
        <v>56</v>
      </c>
      <c r="E5422" t="s">
        <v>29</v>
      </c>
      <c r="F5422">
        <v>71.81</v>
      </c>
      <c r="G5422">
        <v>59.69</v>
      </c>
      <c r="H5422">
        <v>3</v>
      </c>
      <c r="I5422">
        <f t="shared" si="254"/>
        <v>179.07</v>
      </c>
    </row>
    <row r="5423" spans="1:9" x14ac:dyDescent="0.3">
      <c r="A5423" s="1">
        <v>45415</v>
      </c>
      <c r="B5423" s="1" t="str">
        <f t="shared" si="252"/>
        <v>May</v>
      </c>
      <c r="C5423" s="1" t="str">
        <f t="shared" si="253"/>
        <v>Summer</v>
      </c>
      <c r="D5423" t="s">
        <v>16</v>
      </c>
      <c r="E5423" t="s">
        <v>17</v>
      </c>
      <c r="F5423">
        <v>2.14</v>
      </c>
      <c r="G5423">
        <v>1.76</v>
      </c>
      <c r="H5423">
        <v>1500</v>
      </c>
      <c r="I5423">
        <f t="shared" si="254"/>
        <v>2640</v>
      </c>
    </row>
    <row r="5424" spans="1:9" x14ac:dyDescent="0.3">
      <c r="A5424" s="1">
        <v>45548</v>
      </c>
      <c r="B5424" s="1" t="str">
        <f t="shared" si="252"/>
        <v>September</v>
      </c>
      <c r="C5424" s="1" t="str">
        <f t="shared" si="253"/>
        <v>Monsoon</v>
      </c>
      <c r="D5424" t="s">
        <v>56</v>
      </c>
      <c r="E5424" t="s">
        <v>29</v>
      </c>
      <c r="F5424">
        <v>135.5</v>
      </c>
      <c r="G5424">
        <v>90.35</v>
      </c>
      <c r="H5424">
        <v>24</v>
      </c>
      <c r="I5424">
        <f t="shared" si="254"/>
        <v>2168.3999999999996</v>
      </c>
    </row>
    <row r="5425" spans="1:9" x14ac:dyDescent="0.3">
      <c r="A5425" s="1">
        <v>45645</v>
      </c>
      <c r="B5425" s="1" t="str">
        <f t="shared" si="252"/>
        <v>December</v>
      </c>
      <c r="C5425" s="1" t="str">
        <f t="shared" si="253"/>
        <v>Festive</v>
      </c>
      <c r="D5425" t="s">
        <v>8</v>
      </c>
      <c r="E5425" t="s">
        <v>6</v>
      </c>
      <c r="F5425">
        <v>25.74</v>
      </c>
      <c r="G5425">
        <v>18.600000000000001</v>
      </c>
      <c r="H5425">
        <v>24</v>
      </c>
      <c r="I5425">
        <f t="shared" si="254"/>
        <v>446.40000000000003</v>
      </c>
    </row>
    <row r="5426" spans="1:9" x14ac:dyDescent="0.3">
      <c r="A5426" s="1">
        <v>45655</v>
      </c>
      <c r="B5426" s="1" t="str">
        <f t="shared" si="252"/>
        <v>December</v>
      </c>
      <c r="C5426" s="1" t="str">
        <f t="shared" si="253"/>
        <v>Festive</v>
      </c>
      <c r="D5426" t="s">
        <v>10</v>
      </c>
      <c r="E5426" t="s">
        <v>11</v>
      </c>
      <c r="F5426">
        <v>604.88</v>
      </c>
      <c r="G5426">
        <v>443.52</v>
      </c>
      <c r="H5426">
        <v>5</v>
      </c>
      <c r="I5426">
        <f t="shared" si="254"/>
        <v>2217.6</v>
      </c>
    </row>
    <row r="5427" spans="1:9" x14ac:dyDescent="0.3">
      <c r="A5427" s="1">
        <v>45533</v>
      </c>
      <c r="B5427" s="1" t="str">
        <f t="shared" si="252"/>
        <v>August</v>
      </c>
      <c r="C5427" s="1" t="str">
        <f t="shared" si="253"/>
        <v>Monsoon</v>
      </c>
      <c r="D5427" t="s">
        <v>38</v>
      </c>
      <c r="E5427" t="s">
        <v>23</v>
      </c>
      <c r="F5427">
        <v>235.87</v>
      </c>
      <c r="G5427">
        <v>182.5</v>
      </c>
      <c r="H5427">
        <v>5</v>
      </c>
      <c r="I5427">
        <f t="shared" si="254"/>
        <v>912.5</v>
      </c>
    </row>
    <row r="5428" spans="1:9" x14ac:dyDescent="0.3">
      <c r="A5428" s="1">
        <v>45426</v>
      </c>
      <c r="B5428" s="1" t="str">
        <f t="shared" si="252"/>
        <v>May</v>
      </c>
      <c r="C5428" s="1" t="str">
        <f t="shared" si="253"/>
        <v>Summer</v>
      </c>
      <c r="D5428" t="s">
        <v>41</v>
      </c>
      <c r="E5428" t="s">
        <v>42</v>
      </c>
      <c r="F5428">
        <v>0.48</v>
      </c>
      <c r="G5428">
        <v>0.33</v>
      </c>
      <c r="H5428">
        <v>1500</v>
      </c>
      <c r="I5428">
        <f t="shared" si="254"/>
        <v>495</v>
      </c>
    </row>
    <row r="5429" spans="1:9" x14ac:dyDescent="0.3">
      <c r="A5429" s="1">
        <v>45308</v>
      </c>
      <c r="B5429" s="1" t="str">
        <f t="shared" si="252"/>
        <v>January</v>
      </c>
      <c r="C5429" s="1" t="str">
        <f t="shared" si="253"/>
        <v>Winter</v>
      </c>
      <c r="D5429" t="s">
        <v>57</v>
      </c>
      <c r="E5429" t="s">
        <v>42</v>
      </c>
      <c r="F5429">
        <v>0.67</v>
      </c>
      <c r="G5429">
        <v>0.56999999999999995</v>
      </c>
      <c r="H5429">
        <v>1000</v>
      </c>
      <c r="I5429">
        <f t="shared" si="254"/>
        <v>570</v>
      </c>
    </row>
    <row r="5430" spans="1:9" x14ac:dyDescent="0.3">
      <c r="A5430" s="1">
        <v>45599</v>
      </c>
      <c r="B5430" s="1" t="str">
        <f t="shared" si="252"/>
        <v>November</v>
      </c>
      <c r="C5430" s="1" t="str">
        <f t="shared" si="253"/>
        <v>Festive</v>
      </c>
      <c r="D5430" t="s">
        <v>8</v>
      </c>
      <c r="E5430" t="s">
        <v>6</v>
      </c>
      <c r="F5430">
        <v>12.73</v>
      </c>
      <c r="G5430">
        <v>9.5</v>
      </c>
      <c r="H5430">
        <v>2</v>
      </c>
      <c r="I5430">
        <f t="shared" si="254"/>
        <v>19</v>
      </c>
    </row>
    <row r="5431" spans="1:9" x14ac:dyDescent="0.3">
      <c r="A5431" s="1">
        <v>45573</v>
      </c>
      <c r="B5431" s="1" t="str">
        <f t="shared" si="252"/>
        <v>October</v>
      </c>
      <c r="C5431" s="1" t="str">
        <f t="shared" si="253"/>
        <v>Festive</v>
      </c>
      <c r="D5431" t="s">
        <v>28</v>
      </c>
      <c r="E5431" t="s">
        <v>29</v>
      </c>
      <c r="F5431">
        <v>96.57</v>
      </c>
      <c r="G5431">
        <v>71.92</v>
      </c>
      <c r="H5431">
        <v>1</v>
      </c>
      <c r="I5431">
        <f t="shared" si="254"/>
        <v>71.92</v>
      </c>
    </row>
    <row r="5432" spans="1:9" x14ac:dyDescent="0.3">
      <c r="A5432" s="1">
        <v>45636</v>
      </c>
      <c r="B5432" s="1" t="str">
        <f t="shared" si="252"/>
        <v>December</v>
      </c>
      <c r="C5432" s="1" t="str">
        <f t="shared" si="253"/>
        <v>Festive</v>
      </c>
      <c r="D5432" t="s">
        <v>31</v>
      </c>
      <c r="E5432" t="s">
        <v>11</v>
      </c>
      <c r="F5432">
        <v>632.34</v>
      </c>
      <c r="G5432">
        <v>470.38</v>
      </c>
      <c r="H5432">
        <v>10</v>
      </c>
      <c r="I5432">
        <f t="shared" si="254"/>
        <v>4703.8</v>
      </c>
    </row>
    <row r="5433" spans="1:9" x14ac:dyDescent="0.3">
      <c r="A5433" s="1">
        <v>45460</v>
      </c>
      <c r="B5433" s="1" t="str">
        <f t="shared" si="252"/>
        <v>June</v>
      </c>
      <c r="C5433" s="1" t="str">
        <f t="shared" si="253"/>
        <v>Summer</v>
      </c>
      <c r="D5433" t="s">
        <v>7</v>
      </c>
      <c r="E5433" t="s">
        <v>6</v>
      </c>
      <c r="F5433">
        <v>40.04</v>
      </c>
      <c r="G5433">
        <v>31.98</v>
      </c>
      <c r="H5433">
        <v>1</v>
      </c>
      <c r="I5433">
        <f t="shared" si="254"/>
        <v>31.98</v>
      </c>
    </row>
    <row r="5434" spans="1:9" x14ac:dyDescent="0.3">
      <c r="A5434" s="1">
        <v>45323</v>
      </c>
      <c r="B5434" s="1" t="str">
        <f t="shared" si="252"/>
        <v>February</v>
      </c>
      <c r="C5434" s="1" t="str">
        <f t="shared" si="253"/>
        <v>Winter</v>
      </c>
      <c r="D5434" t="s">
        <v>48</v>
      </c>
      <c r="E5434" t="s">
        <v>6</v>
      </c>
      <c r="F5434">
        <v>43.89</v>
      </c>
      <c r="G5434">
        <v>33.26</v>
      </c>
      <c r="H5434">
        <v>0.25</v>
      </c>
      <c r="I5434">
        <f t="shared" si="254"/>
        <v>8.3149999999999995</v>
      </c>
    </row>
    <row r="5435" spans="1:9" x14ac:dyDescent="0.3">
      <c r="A5435" s="1">
        <v>45575</v>
      </c>
      <c r="B5435" s="1" t="str">
        <f t="shared" si="252"/>
        <v>October</v>
      </c>
      <c r="C5435" s="1" t="str">
        <f t="shared" si="253"/>
        <v>Festive</v>
      </c>
      <c r="D5435" t="s">
        <v>47</v>
      </c>
      <c r="E5435" t="s">
        <v>6</v>
      </c>
      <c r="F5435">
        <v>62.75</v>
      </c>
      <c r="G5435">
        <v>43.4</v>
      </c>
      <c r="H5435">
        <v>2</v>
      </c>
      <c r="I5435">
        <f t="shared" si="254"/>
        <v>86.8</v>
      </c>
    </row>
    <row r="5436" spans="1:9" x14ac:dyDescent="0.3">
      <c r="A5436" s="1">
        <v>45310</v>
      </c>
      <c r="B5436" s="1" t="str">
        <f t="shared" si="252"/>
        <v>January</v>
      </c>
      <c r="C5436" s="1" t="str">
        <f t="shared" si="253"/>
        <v>Winter</v>
      </c>
      <c r="D5436" t="s">
        <v>44</v>
      </c>
      <c r="E5436" t="s">
        <v>6</v>
      </c>
      <c r="F5436">
        <v>15.78</v>
      </c>
      <c r="G5436">
        <v>12.21</v>
      </c>
      <c r="H5436">
        <v>1</v>
      </c>
      <c r="I5436">
        <f t="shared" si="254"/>
        <v>12.21</v>
      </c>
    </row>
    <row r="5437" spans="1:9" x14ac:dyDescent="0.3">
      <c r="A5437" s="1">
        <v>45575</v>
      </c>
      <c r="B5437" s="1" t="str">
        <f t="shared" si="252"/>
        <v>October</v>
      </c>
      <c r="C5437" s="1" t="str">
        <f t="shared" si="253"/>
        <v>Festive</v>
      </c>
      <c r="D5437" t="s">
        <v>60</v>
      </c>
      <c r="E5437" t="s">
        <v>17</v>
      </c>
      <c r="F5437">
        <v>6.8</v>
      </c>
      <c r="G5437">
        <v>4.59</v>
      </c>
      <c r="H5437">
        <v>5000</v>
      </c>
      <c r="I5437">
        <f t="shared" si="254"/>
        <v>22950</v>
      </c>
    </row>
    <row r="5438" spans="1:9" x14ac:dyDescent="0.3">
      <c r="A5438" s="1">
        <v>45333</v>
      </c>
      <c r="B5438" s="1" t="str">
        <f t="shared" si="252"/>
        <v>February</v>
      </c>
      <c r="C5438" s="1" t="str">
        <f t="shared" si="253"/>
        <v>Winter</v>
      </c>
      <c r="D5438" t="s">
        <v>26</v>
      </c>
      <c r="E5438" t="s">
        <v>6</v>
      </c>
      <c r="F5438">
        <v>56.84</v>
      </c>
      <c r="G5438">
        <v>44.13</v>
      </c>
      <c r="H5438">
        <v>2</v>
      </c>
      <c r="I5438">
        <f t="shared" si="254"/>
        <v>88.26</v>
      </c>
    </row>
    <row r="5439" spans="1:9" x14ac:dyDescent="0.3">
      <c r="A5439" s="1">
        <v>45537</v>
      </c>
      <c r="B5439" s="1" t="str">
        <f t="shared" si="252"/>
        <v>September</v>
      </c>
      <c r="C5439" s="1" t="str">
        <f t="shared" si="253"/>
        <v>Monsoon</v>
      </c>
      <c r="D5439" t="s">
        <v>56</v>
      </c>
      <c r="E5439" t="s">
        <v>29</v>
      </c>
      <c r="F5439">
        <v>282.83</v>
      </c>
      <c r="G5439">
        <v>210.58</v>
      </c>
      <c r="H5439">
        <v>10</v>
      </c>
      <c r="I5439">
        <f t="shared" si="254"/>
        <v>2105.8000000000002</v>
      </c>
    </row>
    <row r="5440" spans="1:9" x14ac:dyDescent="0.3">
      <c r="A5440" s="1">
        <v>45430</v>
      </c>
      <c r="B5440" s="1" t="str">
        <f t="shared" si="252"/>
        <v>May</v>
      </c>
      <c r="C5440" s="1" t="str">
        <f t="shared" si="253"/>
        <v>Summer</v>
      </c>
      <c r="D5440" t="s">
        <v>32</v>
      </c>
      <c r="E5440" t="s">
        <v>33</v>
      </c>
      <c r="F5440">
        <v>7.0000000000000007E-2</v>
      </c>
      <c r="G5440">
        <v>0.06</v>
      </c>
      <c r="H5440">
        <v>500</v>
      </c>
      <c r="I5440">
        <f t="shared" si="254"/>
        <v>30</v>
      </c>
    </row>
    <row r="5441" spans="1:9" x14ac:dyDescent="0.3">
      <c r="A5441" s="1">
        <v>45345</v>
      </c>
      <c r="B5441" s="1" t="str">
        <f t="shared" si="252"/>
        <v>February</v>
      </c>
      <c r="C5441" s="1" t="str">
        <f t="shared" si="253"/>
        <v>Winter</v>
      </c>
      <c r="D5441" t="s">
        <v>53</v>
      </c>
      <c r="E5441" t="s">
        <v>6</v>
      </c>
      <c r="F5441">
        <v>73.680000000000007</v>
      </c>
      <c r="G5441">
        <v>57.46</v>
      </c>
      <c r="H5441">
        <v>5</v>
      </c>
      <c r="I5441">
        <f t="shared" si="254"/>
        <v>287.3</v>
      </c>
    </row>
    <row r="5442" spans="1:9" x14ac:dyDescent="0.3">
      <c r="A5442" s="1">
        <v>45630</v>
      </c>
      <c r="B5442" s="1" t="str">
        <f t="shared" si="252"/>
        <v>December</v>
      </c>
      <c r="C5442" s="1" t="str">
        <f t="shared" si="253"/>
        <v>Festive</v>
      </c>
      <c r="D5442" t="s">
        <v>45</v>
      </c>
      <c r="E5442" t="s">
        <v>23</v>
      </c>
      <c r="F5442">
        <v>327.71</v>
      </c>
      <c r="G5442">
        <v>289.31</v>
      </c>
      <c r="H5442">
        <v>3</v>
      </c>
      <c r="I5442">
        <f t="shared" si="254"/>
        <v>867.93000000000006</v>
      </c>
    </row>
    <row r="5443" spans="1:9" x14ac:dyDescent="0.3">
      <c r="A5443" s="1">
        <v>45610</v>
      </c>
      <c r="B5443" s="1" t="str">
        <f t="shared" ref="B5443:B5506" si="255">TEXT(A5443,"MMMM")</f>
        <v>November</v>
      </c>
      <c r="C5443" s="1" t="str">
        <f t="shared" ref="C5443:C5506" si="256">IF(OR(MONTH(A5443)=10,MONTH(A5443)=11,MONTH(A5443)=12),"Festive",
IF(OR(MONTH(A5443)=1,MONTH(A5443)=2,MONTH(A5443)=3),"Winter",
IF(OR(MONTH(A5443)=4,MONTH(A5443)=5,MONTH(A5443)=6),"Summer",
"Monsoon")))</f>
        <v>Festive</v>
      </c>
      <c r="D5443" t="s">
        <v>27</v>
      </c>
      <c r="E5443" t="s">
        <v>4</v>
      </c>
      <c r="F5443">
        <v>61.64</v>
      </c>
      <c r="G5443">
        <v>49.77</v>
      </c>
      <c r="H5443">
        <v>2</v>
      </c>
      <c r="I5443">
        <f t="shared" ref="I5443:I5506" si="257">H5443*G5443</f>
        <v>99.54</v>
      </c>
    </row>
    <row r="5444" spans="1:9" x14ac:dyDescent="0.3">
      <c r="A5444" s="1">
        <v>45447</v>
      </c>
      <c r="B5444" s="1" t="str">
        <f t="shared" si="255"/>
        <v>June</v>
      </c>
      <c r="C5444" s="1" t="str">
        <f t="shared" si="256"/>
        <v>Summer</v>
      </c>
      <c r="D5444" t="s">
        <v>43</v>
      </c>
      <c r="E5444" t="s">
        <v>6</v>
      </c>
      <c r="F5444">
        <v>105.92</v>
      </c>
      <c r="G5444">
        <v>73.150000000000006</v>
      </c>
      <c r="H5444">
        <v>2</v>
      </c>
      <c r="I5444">
        <f t="shared" si="257"/>
        <v>146.30000000000001</v>
      </c>
    </row>
    <row r="5445" spans="1:9" x14ac:dyDescent="0.3">
      <c r="A5445" s="1">
        <v>45408</v>
      </c>
      <c r="B5445" s="1" t="str">
        <f t="shared" si="255"/>
        <v>April</v>
      </c>
      <c r="C5445" s="1" t="str">
        <f t="shared" si="256"/>
        <v>Summer</v>
      </c>
      <c r="D5445" t="s">
        <v>57</v>
      </c>
      <c r="E5445" t="s">
        <v>42</v>
      </c>
      <c r="F5445">
        <v>0.18</v>
      </c>
      <c r="G5445">
        <v>0.14000000000000001</v>
      </c>
      <c r="H5445">
        <v>100</v>
      </c>
      <c r="I5445">
        <f t="shared" si="257"/>
        <v>14.000000000000002</v>
      </c>
    </row>
    <row r="5446" spans="1:9" x14ac:dyDescent="0.3">
      <c r="A5446" s="1">
        <v>45573</v>
      </c>
      <c r="B5446" s="1" t="str">
        <f t="shared" si="255"/>
        <v>October</v>
      </c>
      <c r="C5446" s="1" t="str">
        <f t="shared" si="256"/>
        <v>Festive</v>
      </c>
      <c r="D5446" t="s">
        <v>52</v>
      </c>
      <c r="E5446" t="s">
        <v>42</v>
      </c>
      <c r="F5446">
        <v>0.06</v>
      </c>
      <c r="G5446">
        <v>0.06</v>
      </c>
      <c r="H5446">
        <v>200</v>
      </c>
      <c r="I5446">
        <f t="shared" si="257"/>
        <v>12</v>
      </c>
    </row>
    <row r="5447" spans="1:9" x14ac:dyDescent="0.3">
      <c r="A5447" s="1">
        <v>45591</v>
      </c>
      <c r="B5447" s="1" t="str">
        <f t="shared" si="255"/>
        <v>October</v>
      </c>
      <c r="C5447" s="1" t="str">
        <f t="shared" si="256"/>
        <v>Festive</v>
      </c>
      <c r="D5447" t="s">
        <v>5</v>
      </c>
      <c r="E5447" t="s">
        <v>6</v>
      </c>
      <c r="F5447">
        <v>39.520000000000003</v>
      </c>
      <c r="G5447">
        <v>35.799999999999997</v>
      </c>
      <c r="H5447">
        <v>10</v>
      </c>
      <c r="I5447">
        <f t="shared" si="257"/>
        <v>358</v>
      </c>
    </row>
    <row r="5448" spans="1:9" x14ac:dyDescent="0.3">
      <c r="A5448" s="1">
        <v>45486</v>
      </c>
      <c r="B5448" s="1" t="str">
        <f t="shared" si="255"/>
        <v>July</v>
      </c>
      <c r="C5448" s="1" t="str">
        <f t="shared" si="256"/>
        <v>Monsoon</v>
      </c>
      <c r="D5448" t="s">
        <v>25</v>
      </c>
      <c r="E5448" t="s">
        <v>6</v>
      </c>
      <c r="F5448">
        <v>98.74</v>
      </c>
      <c r="G5448">
        <v>79.66</v>
      </c>
      <c r="H5448">
        <v>5</v>
      </c>
      <c r="I5448">
        <f t="shared" si="257"/>
        <v>398.29999999999995</v>
      </c>
    </row>
    <row r="5449" spans="1:9" x14ac:dyDescent="0.3">
      <c r="A5449" s="1">
        <v>45301</v>
      </c>
      <c r="B5449" s="1" t="str">
        <f t="shared" si="255"/>
        <v>January</v>
      </c>
      <c r="C5449" s="1" t="str">
        <f t="shared" si="256"/>
        <v>Winter</v>
      </c>
      <c r="D5449" t="s">
        <v>22</v>
      </c>
      <c r="E5449" t="s">
        <v>23</v>
      </c>
      <c r="F5449">
        <v>166.64</v>
      </c>
      <c r="G5449">
        <v>139.25</v>
      </c>
      <c r="H5449">
        <v>1</v>
      </c>
      <c r="I5449">
        <f t="shared" si="257"/>
        <v>139.25</v>
      </c>
    </row>
    <row r="5450" spans="1:9" x14ac:dyDescent="0.3">
      <c r="A5450" s="1">
        <v>45318</v>
      </c>
      <c r="B5450" s="1" t="str">
        <f t="shared" si="255"/>
        <v>January</v>
      </c>
      <c r="C5450" s="1" t="str">
        <f t="shared" si="256"/>
        <v>Winter</v>
      </c>
      <c r="D5450" t="s">
        <v>56</v>
      </c>
      <c r="E5450" t="s">
        <v>29</v>
      </c>
      <c r="F5450">
        <v>266.61</v>
      </c>
      <c r="G5450">
        <v>235.37</v>
      </c>
      <c r="H5450">
        <v>10</v>
      </c>
      <c r="I5450">
        <f t="shared" si="257"/>
        <v>2353.6999999999998</v>
      </c>
    </row>
    <row r="5451" spans="1:9" x14ac:dyDescent="0.3">
      <c r="A5451" s="1">
        <v>45614</v>
      </c>
      <c r="B5451" s="1" t="str">
        <f t="shared" si="255"/>
        <v>November</v>
      </c>
      <c r="C5451" s="1" t="str">
        <f t="shared" si="256"/>
        <v>Festive</v>
      </c>
      <c r="D5451" t="s">
        <v>31</v>
      </c>
      <c r="E5451" t="s">
        <v>11</v>
      </c>
      <c r="F5451">
        <v>510.68</v>
      </c>
      <c r="G5451">
        <v>470</v>
      </c>
      <c r="H5451">
        <v>1</v>
      </c>
      <c r="I5451">
        <f t="shared" si="257"/>
        <v>470</v>
      </c>
    </row>
    <row r="5452" spans="1:9" x14ac:dyDescent="0.3">
      <c r="A5452" s="1">
        <v>45512</v>
      </c>
      <c r="B5452" s="1" t="str">
        <f t="shared" si="255"/>
        <v>August</v>
      </c>
      <c r="C5452" s="1" t="str">
        <f t="shared" si="256"/>
        <v>Monsoon</v>
      </c>
      <c r="D5452" t="s">
        <v>43</v>
      </c>
      <c r="E5452" t="s">
        <v>6</v>
      </c>
      <c r="F5452">
        <v>115.48</v>
      </c>
      <c r="G5452">
        <v>78.63</v>
      </c>
      <c r="H5452">
        <v>5</v>
      </c>
      <c r="I5452">
        <f t="shared" si="257"/>
        <v>393.15</v>
      </c>
    </row>
    <row r="5453" spans="1:9" x14ac:dyDescent="0.3">
      <c r="A5453" s="1">
        <v>45362</v>
      </c>
      <c r="B5453" s="1" t="str">
        <f t="shared" si="255"/>
        <v>March</v>
      </c>
      <c r="C5453" s="1" t="str">
        <f t="shared" si="256"/>
        <v>Winter</v>
      </c>
      <c r="D5453" t="s">
        <v>47</v>
      </c>
      <c r="E5453" t="s">
        <v>6</v>
      </c>
      <c r="F5453">
        <v>112.82</v>
      </c>
      <c r="G5453">
        <v>92.61</v>
      </c>
      <c r="H5453">
        <v>1</v>
      </c>
      <c r="I5453">
        <f t="shared" si="257"/>
        <v>92.61</v>
      </c>
    </row>
    <row r="5454" spans="1:9" x14ac:dyDescent="0.3">
      <c r="A5454" s="1">
        <v>45581</v>
      </c>
      <c r="B5454" s="1" t="str">
        <f t="shared" si="255"/>
        <v>October</v>
      </c>
      <c r="C5454" s="1" t="str">
        <f t="shared" si="256"/>
        <v>Festive</v>
      </c>
      <c r="D5454" t="s">
        <v>41</v>
      </c>
      <c r="E5454" t="s">
        <v>42</v>
      </c>
      <c r="F5454">
        <v>0.54</v>
      </c>
      <c r="G5454">
        <v>0.37</v>
      </c>
      <c r="H5454">
        <v>50</v>
      </c>
      <c r="I5454">
        <f t="shared" si="257"/>
        <v>18.5</v>
      </c>
    </row>
    <row r="5455" spans="1:9" x14ac:dyDescent="0.3">
      <c r="A5455" s="1">
        <v>45480</v>
      </c>
      <c r="B5455" s="1" t="str">
        <f t="shared" si="255"/>
        <v>July</v>
      </c>
      <c r="C5455" s="1" t="str">
        <f t="shared" si="256"/>
        <v>Monsoon</v>
      </c>
      <c r="D5455" t="s">
        <v>47</v>
      </c>
      <c r="E5455" t="s">
        <v>6</v>
      </c>
      <c r="F5455">
        <v>72.88</v>
      </c>
      <c r="G5455">
        <v>69.14</v>
      </c>
      <c r="H5455">
        <v>0.5</v>
      </c>
      <c r="I5455">
        <f t="shared" si="257"/>
        <v>34.57</v>
      </c>
    </row>
    <row r="5456" spans="1:9" x14ac:dyDescent="0.3">
      <c r="A5456" s="1">
        <v>45609</v>
      </c>
      <c r="B5456" s="1" t="str">
        <f t="shared" si="255"/>
        <v>November</v>
      </c>
      <c r="C5456" s="1" t="str">
        <f t="shared" si="256"/>
        <v>Festive</v>
      </c>
      <c r="D5456" t="s">
        <v>18</v>
      </c>
      <c r="E5456" t="s">
        <v>17</v>
      </c>
      <c r="F5456">
        <v>4.04</v>
      </c>
      <c r="G5456">
        <v>3.28</v>
      </c>
      <c r="H5456">
        <v>500</v>
      </c>
      <c r="I5456">
        <f t="shared" si="257"/>
        <v>1640</v>
      </c>
    </row>
    <row r="5457" spans="1:9" x14ac:dyDescent="0.3">
      <c r="A5457" s="1">
        <v>45321</v>
      </c>
      <c r="B5457" s="1" t="str">
        <f t="shared" si="255"/>
        <v>January</v>
      </c>
      <c r="C5457" s="1" t="str">
        <f t="shared" si="256"/>
        <v>Winter</v>
      </c>
      <c r="D5457" t="s">
        <v>9</v>
      </c>
      <c r="E5457" t="s">
        <v>6</v>
      </c>
      <c r="F5457">
        <v>0.35</v>
      </c>
      <c r="G5457">
        <v>0.28999999999999998</v>
      </c>
      <c r="H5457">
        <v>50</v>
      </c>
      <c r="I5457">
        <f t="shared" si="257"/>
        <v>14.499999999999998</v>
      </c>
    </row>
    <row r="5458" spans="1:9" x14ac:dyDescent="0.3">
      <c r="A5458" s="1">
        <v>45577</v>
      </c>
      <c r="B5458" s="1" t="str">
        <f t="shared" si="255"/>
        <v>October</v>
      </c>
      <c r="C5458" s="1" t="str">
        <f t="shared" si="256"/>
        <v>Festive</v>
      </c>
      <c r="D5458" t="s">
        <v>54</v>
      </c>
      <c r="E5458" t="s">
        <v>6</v>
      </c>
      <c r="F5458">
        <v>0.15</v>
      </c>
      <c r="G5458">
        <v>0.11</v>
      </c>
      <c r="H5458">
        <v>100</v>
      </c>
      <c r="I5458">
        <f t="shared" si="257"/>
        <v>11</v>
      </c>
    </row>
    <row r="5459" spans="1:9" x14ac:dyDescent="0.3">
      <c r="A5459" s="1">
        <v>45408</v>
      </c>
      <c r="B5459" s="1" t="str">
        <f t="shared" si="255"/>
        <v>April</v>
      </c>
      <c r="C5459" s="1" t="str">
        <f t="shared" si="256"/>
        <v>Summer</v>
      </c>
      <c r="D5459" t="s">
        <v>39</v>
      </c>
      <c r="E5459" t="s">
        <v>11</v>
      </c>
      <c r="F5459">
        <v>334.45</v>
      </c>
      <c r="G5459">
        <v>239.89</v>
      </c>
      <c r="H5459">
        <v>2</v>
      </c>
      <c r="I5459">
        <f t="shared" si="257"/>
        <v>479.78</v>
      </c>
    </row>
    <row r="5460" spans="1:9" x14ac:dyDescent="0.3">
      <c r="A5460" s="1">
        <v>45315</v>
      </c>
      <c r="B5460" s="1" t="str">
        <f t="shared" si="255"/>
        <v>January</v>
      </c>
      <c r="C5460" s="1" t="str">
        <f t="shared" si="256"/>
        <v>Winter</v>
      </c>
      <c r="D5460" t="s">
        <v>38</v>
      </c>
      <c r="E5460" t="s">
        <v>23</v>
      </c>
      <c r="F5460">
        <v>181.04</v>
      </c>
      <c r="G5460">
        <v>157.41999999999999</v>
      </c>
      <c r="H5460">
        <v>1</v>
      </c>
      <c r="I5460">
        <f t="shared" si="257"/>
        <v>157.41999999999999</v>
      </c>
    </row>
    <row r="5461" spans="1:9" x14ac:dyDescent="0.3">
      <c r="A5461" s="1">
        <v>45299</v>
      </c>
      <c r="B5461" s="1" t="str">
        <f t="shared" si="255"/>
        <v>January</v>
      </c>
      <c r="C5461" s="1" t="str">
        <f t="shared" si="256"/>
        <v>Winter</v>
      </c>
      <c r="D5461" t="s">
        <v>12</v>
      </c>
      <c r="E5461" t="s">
        <v>6</v>
      </c>
      <c r="F5461">
        <v>0.3</v>
      </c>
      <c r="G5461">
        <v>0.28000000000000003</v>
      </c>
      <c r="H5461">
        <v>500</v>
      </c>
      <c r="I5461">
        <f t="shared" si="257"/>
        <v>140</v>
      </c>
    </row>
    <row r="5462" spans="1:9" x14ac:dyDescent="0.3">
      <c r="A5462" s="1">
        <v>45419</v>
      </c>
      <c r="B5462" s="1" t="str">
        <f t="shared" si="255"/>
        <v>May</v>
      </c>
      <c r="C5462" s="1" t="str">
        <f t="shared" si="256"/>
        <v>Summer</v>
      </c>
      <c r="D5462" t="s">
        <v>16</v>
      </c>
      <c r="E5462" t="s">
        <v>17</v>
      </c>
      <c r="F5462">
        <v>5.83</v>
      </c>
      <c r="G5462">
        <v>4.16</v>
      </c>
      <c r="H5462">
        <v>1500</v>
      </c>
      <c r="I5462">
        <f t="shared" si="257"/>
        <v>6240</v>
      </c>
    </row>
    <row r="5463" spans="1:9" x14ac:dyDescent="0.3">
      <c r="A5463" s="1">
        <v>45331</v>
      </c>
      <c r="B5463" s="1" t="str">
        <f t="shared" si="255"/>
        <v>February</v>
      </c>
      <c r="C5463" s="1" t="str">
        <f t="shared" si="256"/>
        <v>Winter</v>
      </c>
      <c r="D5463" t="s">
        <v>10</v>
      </c>
      <c r="E5463" t="s">
        <v>11</v>
      </c>
      <c r="F5463">
        <v>708.98</v>
      </c>
      <c r="G5463">
        <v>491.27</v>
      </c>
      <c r="H5463">
        <v>5</v>
      </c>
      <c r="I5463">
        <f t="shared" si="257"/>
        <v>2456.35</v>
      </c>
    </row>
    <row r="5464" spans="1:9" x14ac:dyDescent="0.3">
      <c r="A5464" s="1">
        <v>45622</v>
      </c>
      <c r="B5464" s="1" t="str">
        <f t="shared" si="255"/>
        <v>November</v>
      </c>
      <c r="C5464" s="1" t="str">
        <f t="shared" si="256"/>
        <v>Festive</v>
      </c>
      <c r="D5464" t="s">
        <v>38</v>
      </c>
      <c r="E5464" t="s">
        <v>23</v>
      </c>
      <c r="F5464">
        <v>153.22</v>
      </c>
      <c r="G5464">
        <v>106.15</v>
      </c>
      <c r="H5464">
        <v>1</v>
      </c>
      <c r="I5464">
        <f t="shared" si="257"/>
        <v>106.15</v>
      </c>
    </row>
    <row r="5465" spans="1:9" x14ac:dyDescent="0.3">
      <c r="A5465" s="1">
        <v>45571</v>
      </c>
      <c r="B5465" s="1" t="str">
        <f t="shared" si="255"/>
        <v>October</v>
      </c>
      <c r="C5465" s="1" t="str">
        <f t="shared" si="256"/>
        <v>Festive</v>
      </c>
      <c r="D5465" t="s">
        <v>40</v>
      </c>
      <c r="E5465" t="s">
        <v>29</v>
      </c>
      <c r="F5465">
        <v>405.98</v>
      </c>
      <c r="G5465">
        <v>349.4</v>
      </c>
      <c r="H5465">
        <v>12</v>
      </c>
      <c r="I5465">
        <f t="shared" si="257"/>
        <v>4192.7999999999993</v>
      </c>
    </row>
    <row r="5466" spans="1:9" x14ac:dyDescent="0.3">
      <c r="A5466" s="1">
        <v>45643</v>
      </c>
      <c r="B5466" s="1" t="str">
        <f t="shared" si="255"/>
        <v>December</v>
      </c>
      <c r="C5466" s="1" t="str">
        <f t="shared" si="256"/>
        <v>Festive</v>
      </c>
      <c r="D5466" t="s">
        <v>19</v>
      </c>
      <c r="E5466" t="s">
        <v>14</v>
      </c>
      <c r="F5466">
        <v>70.8</v>
      </c>
      <c r="G5466">
        <v>57.56</v>
      </c>
      <c r="H5466">
        <v>5</v>
      </c>
      <c r="I5466">
        <f t="shared" si="257"/>
        <v>287.8</v>
      </c>
    </row>
    <row r="5467" spans="1:9" x14ac:dyDescent="0.3">
      <c r="A5467" s="1">
        <v>45417</v>
      </c>
      <c r="B5467" s="1" t="str">
        <f t="shared" si="255"/>
        <v>May</v>
      </c>
      <c r="C5467" s="1" t="str">
        <f t="shared" si="256"/>
        <v>Summer</v>
      </c>
      <c r="D5467" t="s">
        <v>47</v>
      </c>
      <c r="E5467" t="s">
        <v>6</v>
      </c>
      <c r="F5467">
        <v>62.4</v>
      </c>
      <c r="G5467">
        <v>58.47</v>
      </c>
      <c r="H5467">
        <v>0.5</v>
      </c>
      <c r="I5467">
        <f t="shared" si="257"/>
        <v>29.234999999999999</v>
      </c>
    </row>
    <row r="5468" spans="1:9" x14ac:dyDescent="0.3">
      <c r="A5468" s="1">
        <v>45358</v>
      </c>
      <c r="B5468" s="1" t="str">
        <f t="shared" si="255"/>
        <v>March</v>
      </c>
      <c r="C5468" s="1" t="str">
        <f t="shared" si="256"/>
        <v>Winter</v>
      </c>
      <c r="D5468" t="s">
        <v>52</v>
      </c>
      <c r="E5468" t="s">
        <v>42</v>
      </c>
      <c r="F5468">
        <v>0.51</v>
      </c>
      <c r="G5468">
        <v>0.38</v>
      </c>
      <c r="H5468">
        <v>1500</v>
      </c>
      <c r="I5468">
        <f t="shared" si="257"/>
        <v>570</v>
      </c>
    </row>
    <row r="5469" spans="1:9" x14ac:dyDescent="0.3">
      <c r="A5469" s="1">
        <v>45537</v>
      </c>
      <c r="B5469" s="1" t="str">
        <f t="shared" si="255"/>
        <v>September</v>
      </c>
      <c r="C5469" s="1" t="str">
        <f t="shared" si="256"/>
        <v>Monsoon</v>
      </c>
      <c r="D5469" t="s">
        <v>60</v>
      </c>
      <c r="E5469" t="s">
        <v>17</v>
      </c>
      <c r="F5469">
        <v>2.31</v>
      </c>
      <c r="G5469">
        <v>2.13</v>
      </c>
      <c r="H5469">
        <v>1000</v>
      </c>
      <c r="I5469">
        <f t="shared" si="257"/>
        <v>2130</v>
      </c>
    </row>
    <row r="5470" spans="1:9" x14ac:dyDescent="0.3">
      <c r="A5470" s="1">
        <v>45331</v>
      </c>
      <c r="B5470" s="1" t="str">
        <f t="shared" si="255"/>
        <v>February</v>
      </c>
      <c r="C5470" s="1" t="str">
        <f t="shared" si="256"/>
        <v>Winter</v>
      </c>
      <c r="D5470" t="s">
        <v>19</v>
      </c>
      <c r="E5470" t="s">
        <v>14</v>
      </c>
      <c r="F5470">
        <v>54.12</v>
      </c>
      <c r="G5470">
        <v>42.68</v>
      </c>
      <c r="H5470">
        <v>5</v>
      </c>
      <c r="I5470">
        <f t="shared" si="257"/>
        <v>213.4</v>
      </c>
    </row>
    <row r="5471" spans="1:9" x14ac:dyDescent="0.3">
      <c r="A5471" s="1">
        <v>45635</v>
      </c>
      <c r="B5471" s="1" t="str">
        <f t="shared" si="255"/>
        <v>December</v>
      </c>
      <c r="C5471" s="1" t="str">
        <f t="shared" si="256"/>
        <v>Festive</v>
      </c>
      <c r="D5471" t="s">
        <v>45</v>
      </c>
      <c r="E5471" t="s">
        <v>23</v>
      </c>
      <c r="F5471">
        <v>361.64</v>
      </c>
      <c r="G5471">
        <v>244.67</v>
      </c>
      <c r="H5471">
        <v>0.5</v>
      </c>
      <c r="I5471">
        <f t="shared" si="257"/>
        <v>122.33499999999999</v>
      </c>
    </row>
    <row r="5472" spans="1:9" x14ac:dyDescent="0.3">
      <c r="A5472" s="1">
        <v>45656</v>
      </c>
      <c r="B5472" s="1" t="str">
        <f t="shared" si="255"/>
        <v>December</v>
      </c>
      <c r="C5472" s="1" t="str">
        <f t="shared" si="256"/>
        <v>Festive</v>
      </c>
      <c r="D5472" t="s">
        <v>51</v>
      </c>
      <c r="E5472" t="s">
        <v>6</v>
      </c>
      <c r="F5472">
        <v>81.19</v>
      </c>
      <c r="G5472">
        <v>54.76</v>
      </c>
      <c r="H5472">
        <v>3</v>
      </c>
      <c r="I5472">
        <f t="shared" si="257"/>
        <v>164.28</v>
      </c>
    </row>
    <row r="5473" spans="1:9" x14ac:dyDescent="0.3">
      <c r="A5473" s="1">
        <v>45474</v>
      </c>
      <c r="B5473" s="1" t="str">
        <f t="shared" si="255"/>
        <v>July</v>
      </c>
      <c r="C5473" s="1" t="str">
        <f t="shared" si="256"/>
        <v>Monsoon</v>
      </c>
      <c r="D5473" t="s">
        <v>40</v>
      </c>
      <c r="E5473" t="s">
        <v>29</v>
      </c>
      <c r="F5473">
        <v>53.75</v>
      </c>
      <c r="G5473">
        <v>43.43</v>
      </c>
      <c r="H5473">
        <v>3</v>
      </c>
      <c r="I5473">
        <f t="shared" si="257"/>
        <v>130.29</v>
      </c>
    </row>
    <row r="5474" spans="1:9" x14ac:dyDescent="0.3">
      <c r="A5474" s="1">
        <v>45404</v>
      </c>
      <c r="B5474" s="1" t="str">
        <f t="shared" si="255"/>
        <v>April</v>
      </c>
      <c r="C5474" s="1" t="str">
        <f t="shared" si="256"/>
        <v>Summer</v>
      </c>
      <c r="D5474" t="s">
        <v>26</v>
      </c>
      <c r="E5474" t="s">
        <v>6</v>
      </c>
      <c r="F5474">
        <v>44.45</v>
      </c>
      <c r="G5474">
        <v>30.62</v>
      </c>
      <c r="H5474">
        <v>2</v>
      </c>
      <c r="I5474">
        <f t="shared" si="257"/>
        <v>61.24</v>
      </c>
    </row>
    <row r="5475" spans="1:9" x14ac:dyDescent="0.3">
      <c r="A5475" s="1">
        <v>45446</v>
      </c>
      <c r="B5475" s="1" t="str">
        <f t="shared" si="255"/>
        <v>June</v>
      </c>
      <c r="C5475" s="1" t="str">
        <f t="shared" si="256"/>
        <v>Summer</v>
      </c>
      <c r="D5475" t="s">
        <v>57</v>
      </c>
      <c r="E5475" t="s">
        <v>42</v>
      </c>
      <c r="F5475">
        <v>0.51</v>
      </c>
      <c r="G5475">
        <v>0.37</v>
      </c>
      <c r="H5475">
        <v>200</v>
      </c>
      <c r="I5475">
        <f t="shared" si="257"/>
        <v>74</v>
      </c>
    </row>
    <row r="5476" spans="1:9" x14ac:dyDescent="0.3">
      <c r="A5476" s="1">
        <v>45441</v>
      </c>
      <c r="B5476" s="1" t="str">
        <f t="shared" si="255"/>
        <v>May</v>
      </c>
      <c r="C5476" s="1" t="str">
        <f t="shared" si="256"/>
        <v>Summer</v>
      </c>
      <c r="D5476" t="s">
        <v>24</v>
      </c>
      <c r="E5476" t="s">
        <v>6</v>
      </c>
      <c r="F5476">
        <v>0.35</v>
      </c>
      <c r="G5476">
        <v>0.28999999999999998</v>
      </c>
      <c r="H5476">
        <v>2000</v>
      </c>
      <c r="I5476">
        <f t="shared" si="257"/>
        <v>580</v>
      </c>
    </row>
    <row r="5477" spans="1:9" x14ac:dyDescent="0.3">
      <c r="A5477" s="1">
        <v>45417</v>
      </c>
      <c r="B5477" s="1" t="str">
        <f t="shared" si="255"/>
        <v>May</v>
      </c>
      <c r="C5477" s="1" t="str">
        <f t="shared" si="256"/>
        <v>Summer</v>
      </c>
      <c r="D5477" t="s">
        <v>18</v>
      </c>
      <c r="E5477" t="s">
        <v>17</v>
      </c>
      <c r="F5477">
        <v>5.49</v>
      </c>
      <c r="G5477">
        <v>4.46</v>
      </c>
      <c r="H5477">
        <v>1500</v>
      </c>
      <c r="I5477">
        <f t="shared" si="257"/>
        <v>6690</v>
      </c>
    </row>
    <row r="5478" spans="1:9" x14ac:dyDescent="0.3">
      <c r="A5478" s="1">
        <v>45428</v>
      </c>
      <c r="B5478" s="1" t="str">
        <f t="shared" si="255"/>
        <v>May</v>
      </c>
      <c r="C5478" s="1" t="str">
        <f t="shared" si="256"/>
        <v>Summer</v>
      </c>
      <c r="D5478" t="s">
        <v>34</v>
      </c>
      <c r="E5478" t="s">
        <v>35</v>
      </c>
      <c r="F5478">
        <v>0.45</v>
      </c>
      <c r="G5478">
        <v>0.36</v>
      </c>
      <c r="H5478">
        <v>1500</v>
      </c>
      <c r="I5478">
        <f t="shared" si="257"/>
        <v>540</v>
      </c>
    </row>
    <row r="5479" spans="1:9" x14ac:dyDescent="0.3">
      <c r="A5479" s="1">
        <v>45635</v>
      </c>
      <c r="B5479" s="1" t="str">
        <f t="shared" si="255"/>
        <v>December</v>
      </c>
      <c r="C5479" s="1" t="str">
        <f t="shared" si="256"/>
        <v>Festive</v>
      </c>
      <c r="D5479" t="s">
        <v>51</v>
      </c>
      <c r="E5479" t="s">
        <v>6</v>
      </c>
      <c r="F5479">
        <v>45.28</v>
      </c>
      <c r="G5479">
        <v>40.99</v>
      </c>
      <c r="H5479">
        <v>1</v>
      </c>
      <c r="I5479">
        <f t="shared" si="257"/>
        <v>40.99</v>
      </c>
    </row>
    <row r="5480" spans="1:9" x14ac:dyDescent="0.3">
      <c r="A5480" s="1">
        <v>45319</v>
      </c>
      <c r="B5480" s="1" t="str">
        <f t="shared" si="255"/>
        <v>January</v>
      </c>
      <c r="C5480" s="1" t="str">
        <f t="shared" si="256"/>
        <v>Winter</v>
      </c>
      <c r="D5480" t="s">
        <v>31</v>
      </c>
      <c r="E5480" t="s">
        <v>11</v>
      </c>
      <c r="F5480">
        <v>316.92</v>
      </c>
      <c r="G5480">
        <v>214.66</v>
      </c>
      <c r="H5480">
        <v>3</v>
      </c>
      <c r="I5480">
        <f t="shared" si="257"/>
        <v>643.98</v>
      </c>
    </row>
    <row r="5481" spans="1:9" x14ac:dyDescent="0.3">
      <c r="A5481" s="1">
        <v>45618</v>
      </c>
      <c r="B5481" s="1" t="str">
        <f t="shared" si="255"/>
        <v>November</v>
      </c>
      <c r="C5481" s="1" t="str">
        <f t="shared" si="256"/>
        <v>Festive</v>
      </c>
      <c r="D5481" t="s">
        <v>31</v>
      </c>
      <c r="E5481" t="s">
        <v>11</v>
      </c>
      <c r="F5481">
        <v>260.72000000000003</v>
      </c>
      <c r="G5481">
        <v>228.69</v>
      </c>
      <c r="H5481">
        <v>3</v>
      </c>
      <c r="I5481">
        <f t="shared" si="257"/>
        <v>686.06999999999994</v>
      </c>
    </row>
    <row r="5482" spans="1:9" x14ac:dyDescent="0.3">
      <c r="A5482" s="1">
        <v>45540</v>
      </c>
      <c r="B5482" s="1" t="str">
        <f t="shared" si="255"/>
        <v>September</v>
      </c>
      <c r="C5482" s="1" t="str">
        <f t="shared" si="256"/>
        <v>Monsoon</v>
      </c>
      <c r="D5482" t="s">
        <v>60</v>
      </c>
      <c r="E5482" t="s">
        <v>17</v>
      </c>
      <c r="F5482">
        <v>6.47</v>
      </c>
      <c r="G5482">
        <v>4.9000000000000004</v>
      </c>
      <c r="H5482">
        <v>350</v>
      </c>
      <c r="I5482">
        <f t="shared" si="257"/>
        <v>1715.0000000000002</v>
      </c>
    </row>
    <row r="5483" spans="1:9" x14ac:dyDescent="0.3">
      <c r="A5483" s="1">
        <v>45592</v>
      </c>
      <c r="B5483" s="1" t="str">
        <f t="shared" si="255"/>
        <v>October</v>
      </c>
      <c r="C5483" s="1" t="str">
        <f t="shared" si="256"/>
        <v>Festive</v>
      </c>
      <c r="D5483" t="s">
        <v>47</v>
      </c>
      <c r="E5483" t="s">
        <v>6</v>
      </c>
      <c r="F5483">
        <v>42.91</v>
      </c>
      <c r="G5483">
        <v>40.79</v>
      </c>
      <c r="H5483">
        <v>0.5</v>
      </c>
      <c r="I5483">
        <f t="shared" si="257"/>
        <v>20.395</v>
      </c>
    </row>
    <row r="5484" spans="1:9" x14ac:dyDescent="0.3">
      <c r="A5484" s="1">
        <v>45558</v>
      </c>
      <c r="B5484" s="1" t="str">
        <f t="shared" si="255"/>
        <v>September</v>
      </c>
      <c r="C5484" s="1" t="str">
        <f t="shared" si="256"/>
        <v>Monsoon</v>
      </c>
      <c r="D5484" t="s">
        <v>26</v>
      </c>
      <c r="E5484" t="s">
        <v>6</v>
      </c>
      <c r="F5484">
        <v>34.25</v>
      </c>
      <c r="G5484">
        <v>22.98</v>
      </c>
      <c r="H5484">
        <v>1</v>
      </c>
      <c r="I5484">
        <f t="shared" si="257"/>
        <v>22.98</v>
      </c>
    </row>
    <row r="5485" spans="1:9" x14ac:dyDescent="0.3">
      <c r="A5485" s="1">
        <v>45636</v>
      </c>
      <c r="B5485" s="1" t="str">
        <f t="shared" si="255"/>
        <v>December</v>
      </c>
      <c r="C5485" s="1" t="str">
        <f t="shared" si="256"/>
        <v>Festive</v>
      </c>
      <c r="D5485" t="s">
        <v>38</v>
      </c>
      <c r="E5485" t="s">
        <v>23</v>
      </c>
      <c r="F5485">
        <v>149.08000000000001</v>
      </c>
      <c r="G5485">
        <v>112.29</v>
      </c>
      <c r="H5485">
        <v>2</v>
      </c>
      <c r="I5485">
        <f t="shared" si="257"/>
        <v>224.58</v>
      </c>
    </row>
    <row r="5486" spans="1:9" x14ac:dyDescent="0.3">
      <c r="A5486" s="1">
        <v>45613</v>
      </c>
      <c r="B5486" s="1" t="str">
        <f t="shared" si="255"/>
        <v>November</v>
      </c>
      <c r="C5486" s="1" t="str">
        <f t="shared" si="256"/>
        <v>Festive</v>
      </c>
      <c r="D5486" t="s">
        <v>46</v>
      </c>
      <c r="E5486" t="s">
        <v>6</v>
      </c>
      <c r="F5486">
        <v>1.1399999999999999</v>
      </c>
      <c r="G5486">
        <v>0.96</v>
      </c>
      <c r="H5486">
        <v>100</v>
      </c>
      <c r="I5486">
        <f t="shared" si="257"/>
        <v>96</v>
      </c>
    </row>
    <row r="5487" spans="1:9" x14ac:dyDescent="0.3">
      <c r="A5487" s="1">
        <v>45364</v>
      </c>
      <c r="B5487" s="1" t="str">
        <f t="shared" si="255"/>
        <v>March</v>
      </c>
      <c r="C5487" s="1" t="str">
        <f t="shared" si="256"/>
        <v>Winter</v>
      </c>
      <c r="D5487" t="s">
        <v>27</v>
      </c>
      <c r="E5487" t="s">
        <v>4</v>
      </c>
      <c r="F5487">
        <v>192.94</v>
      </c>
      <c r="G5487">
        <v>133.82</v>
      </c>
      <c r="H5487">
        <v>5</v>
      </c>
      <c r="I5487">
        <f t="shared" si="257"/>
        <v>669.09999999999991</v>
      </c>
    </row>
    <row r="5488" spans="1:9" x14ac:dyDescent="0.3">
      <c r="A5488" s="1">
        <v>45596</v>
      </c>
      <c r="B5488" s="1" t="str">
        <f t="shared" si="255"/>
        <v>October</v>
      </c>
      <c r="C5488" s="1" t="str">
        <f t="shared" si="256"/>
        <v>Festive</v>
      </c>
      <c r="D5488" t="s">
        <v>24</v>
      </c>
      <c r="E5488" t="s">
        <v>6</v>
      </c>
      <c r="F5488">
        <v>0.28999999999999998</v>
      </c>
      <c r="G5488">
        <v>0.26</v>
      </c>
      <c r="H5488">
        <v>100</v>
      </c>
      <c r="I5488">
        <f t="shared" si="257"/>
        <v>26</v>
      </c>
    </row>
    <row r="5489" spans="1:9" x14ac:dyDescent="0.3">
      <c r="A5489" s="1">
        <v>45524</v>
      </c>
      <c r="B5489" s="1" t="str">
        <f t="shared" si="255"/>
        <v>August</v>
      </c>
      <c r="C5489" s="1" t="str">
        <f t="shared" si="256"/>
        <v>Monsoon</v>
      </c>
      <c r="D5489" t="s">
        <v>44</v>
      </c>
      <c r="E5489" t="s">
        <v>6</v>
      </c>
      <c r="F5489">
        <v>21.62</v>
      </c>
      <c r="G5489">
        <v>16.98</v>
      </c>
      <c r="H5489">
        <v>24</v>
      </c>
      <c r="I5489">
        <f t="shared" si="257"/>
        <v>407.52</v>
      </c>
    </row>
    <row r="5490" spans="1:9" x14ac:dyDescent="0.3">
      <c r="A5490" s="1">
        <v>45302</v>
      </c>
      <c r="B5490" s="1" t="str">
        <f t="shared" si="255"/>
        <v>January</v>
      </c>
      <c r="C5490" s="1" t="str">
        <f t="shared" si="256"/>
        <v>Winter</v>
      </c>
      <c r="D5490" t="s">
        <v>47</v>
      </c>
      <c r="E5490" t="s">
        <v>6</v>
      </c>
      <c r="F5490">
        <v>66.58</v>
      </c>
      <c r="G5490">
        <v>50.59</v>
      </c>
      <c r="H5490">
        <v>5</v>
      </c>
      <c r="I5490">
        <f t="shared" si="257"/>
        <v>252.95000000000002</v>
      </c>
    </row>
    <row r="5491" spans="1:9" x14ac:dyDescent="0.3">
      <c r="A5491" s="1">
        <v>45309</v>
      </c>
      <c r="B5491" s="1" t="str">
        <f t="shared" si="255"/>
        <v>January</v>
      </c>
      <c r="C5491" s="1" t="str">
        <f t="shared" si="256"/>
        <v>Winter</v>
      </c>
      <c r="D5491" t="s">
        <v>16</v>
      </c>
      <c r="E5491" t="s">
        <v>17</v>
      </c>
      <c r="F5491">
        <v>5.0999999999999996</v>
      </c>
      <c r="G5491">
        <v>3.58</v>
      </c>
      <c r="H5491">
        <v>1000</v>
      </c>
      <c r="I5491">
        <f t="shared" si="257"/>
        <v>3580</v>
      </c>
    </row>
    <row r="5492" spans="1:9" x14ac:dyDescent="0.3">
      <c r="A5492" s="1">
        <v>45641</v>
      </c>
      <c r="B5492" s="1" t="str">
        <f t="shared" si="255"/>
        <v>December</v>
      </c>
      <c r="C5492" s="1" t="str">
        <f t="shared" si="256"/>
        <v>Festive</v>
      </c>
      <c r="D5492" t="s">
        <v>57</v>
      </c>
      <c r="E5492" t="s">
        <v>42</v>
      </c>
      <c r="F5492">
        <v>0.2</v>
      </c>
      <c r="G5492">
        <v>0.14000000000000001</v>
      </c>
      <c r="H5492">
        <v>500</v>
      </c>
      <c r="I5492">
        <f t="shared" si="257"/>
        <v>70</v>
      </c>
    </row>
    <row r="5493" spans="1:9" x14ac:dyDescent="0.3">
      <c r="A5493" s="1">
        <v>45576</v>
      </c>
      <c r="B5493" s="1" t="str">
        <f t="shared" si="255"/>
        <v>October</v>
      </c>
      <c r="C5493" s="1" t="str">
        <f t="shared" si="256"/>
        <v>Festive</v>
      </c>
      <c r="D5493" t="s">
        <v>38</v>
      </c>
      <c r="E5493" t="s">
        <v>23</v>
      </c>
      <c r="F5493">
        <v>335.39</v>
      </c>
      <c r="G5493">
        <v>279.89</v>
      </c>
      <c r="H5493">
        <v>0.5</v>
      </c>
      <c r="I5493">
        <f t="shared" si="257"/>
        <v>139.94499999999999</v>
      </c>
    </row>
    <row r="5494" spans="1:9" x14ac:dyDescent="0.3">
      <c r="A5494" s="1">
        <v>45644</v>
      </c>
      <c r="B5494" s="1" t="str">
        <f t="shared" si="255"/>
        <v>December</v>
      </c>
      <c r="C5494" s="1" t="str">
        <f t="shared" si="256"/>
        <v>Festive</v>
      </c>
      <c r="D5494" t="s">
        <v>9</v>
      </c>
      <c r="E5494" t="s">
        <v>6</v>
      </c>
      <c r="F5494">
        <v>0.11</v>
      </c>
      <c r="G5494">
        <v>0.1</v>
      </c>
      <c r="H5494">
        <v>200</v>
      </c>
      <c r="I5494">
        <f t="shared" si="257"/>
        <v>20</v>
      </c>
    </row>
    <row r="5495" spans="1:9" x14ac:dyDescent="0.3">
      <c r="A5495" s="1">
        <v>45568</v>
      </c>
      <c r="B5495" s="1" t="str">
        <f t="shared" si="255"/>
        <v>October</v>
      </c>
      <c r="C5495" s="1" t="str">
        <f t="shared" si="256"/>
        <v>Festive</v>
      </c>
      <c r="D5495" t="s">
        <v>13</v>
      </c>
      <c r="E5495" t="s">
        <v>14</v>
      </c>
      <c r="F5495">
        <v>31.21</v>
      </c>
      <c r="G5495">
        <v>21.24</v>
      </c>
      <c r="H5495">
        <v>4</v>
      </c>
      <c r="I5495">
        <f t="shared" si="257"/>
        <v>84.96</v>
      </c>
    </row>
    <row r="5496" spans="1:9" x14ac:dyDescent="0.3">
      <c r="A5496" s="1">
        <v>45488</v>
      </c>
      <c r="B5496" s="1" t="str">
        <f t="shared" si="255"/>
        <v>July</v>
      </c>
      <c r="C5496" s="1" t="str">
        <f t="shared" si="256"/>
        <v>Monsoon</v>
      </c>
      <c r="D5496" t="s">
        <v>12</v>
      </c>
      <c r="E5496" t="s">
        <v>6</v>
      </c>
      <c r="F5496">
        <v>0.45</v>
      </c>
      <c r="G5496">
        <v>0.32</v>
      </c>
      <c r="H5496">
        <v>1000</v>
      </c>
      <c r="I5496">
        <f t="shared" si="257"/>
        <v>320</v>
      </c>
    </row>
    <row r="5497" spans="1:9" x14ac:dyDescent="0.3">
      <c r="A5497" s="1">
        <v>45406</v>
      </c>
      <c r="B5497" s="1" t="str">
        <f t="shared" si="255"/>
        <v>April</v>
      </c>
      <c r="C5497" s="1" t="str">
        <f t="shared" si="256"/>
        <v>Summer</v>
      </c>
      <c r="D5497" t="s">
        <v>49</v>
      </c>
      <c r="E5497" t="s">
        <v>4</v>
      </c>
      <c r="F5497">
        <v>79.13</v>
      </c>
      <c r="G5497">
        <v>53.76</v>
      </c>
      <c r="H5497">
        <v>1</v>
      </c>
      <c r="I5497">
        <f t="shared" si="257"/>
        <v>53.76</v>
      </c>
    </row>
    <row r="5498" spans="1:9" x14ac:dyDescent="0.3">
      <c r="A5498" s="1">
        <v>45589</v>
      </c>
      <c r="B5498" s="1" t="str">
        <f t="shared" si="255"/>
        <v>October</v>
      </c>
      <c r="C5498" s="1" t="str">
        <f t="shared" si="256"/>
        <v>Festive</v>
      </c>
      <c r="D5498" t="s">
        <v>16</v>
      </c>
      <c r="E5498" t="s">
        <v>17</v>
      </c>
      <c r="F5498">
        <v>5.17</v>
      </c>
      <c r="G5498">
        <v>3.6</v>
      </c>
      <c r="H5498">
        <v>100</v>
      </c>
      <c r="I5498">
        <f t="shared" si="257"/>
        <v>360</v>
      </c>
    </row>
    <row r="5499" spans="1:9" x14ac:dyDescent="0.3">
      <c r="A5499" s="1">
        <v>45564</v>
      </c>
      <c r="B5499" s="1" t="str">
        <f t="shared" si="255"/>
        <v>September</v>
      </c>
      <c r="C5499" s="1" t="str">
        <f t="shared" si="256"/>
        <v>Monsoon</v>
      </c>
      <c r="D5499" t="s">
        <v>52</v>
      </c>
      <c r="E5499" t="s">
        <v>42</v>
      </c>
      <c r="F5499">
        <v>0.13</v>
      </c>
      <c r="G5499">
        <v>0.12</v>
      </c>
      <c r="H5499">
        <v>2000</v>
      </c>
      <c r="I5499">
        <f t="shared" si="257"/>
        <v>240</v>
      </c>
    </row>
    <row r="5500" spans="1:9" x14ac:dyDescent="0.3">
      <c r="A5500" s="1">
        <v>45605</v>
      </c>
      <c r="B5500" s="1" t="str">
        <f t="shared" si="255"/>
        <v>November</v>
      </c>
      <c r="C5500" s="1" t="str">
        <f t="shared" si="256"/>
        <v>Festive</v>
      </c>
      <c r="D5500" t="s">
        <v>55</v>
      </c>
      <c r="E5500" t="s">
        <v>35</v>
      </c>
      <c r="F5500">
        <v>0.21</v>
      </c>
      <c r="G5500">
        <v>0.14000000000000001</v>
      </c>
      <c r="H5500">
        <v>750</v>
      </c>
      <c r="I5500">
        <f t="shared" si="257"/>
        <v>105.00000000000001</v>
      </c>
    </row>
    <row r="5501" spans="1:9" x14ac:dyDescent="0.3">
      <c r="A5501" s="1">
        <v>45610</v>
      </c>
      <c r="B5501" s="1" t="str">
        <f t="shared" si="255"/>
        <v>November</v>
      </c>
      <c r="C5501" s="1" t="str">
        <f t="shared" si="256"/>
        <v>Festive</v>
      </c>
      <c r="D5501" t="s">
        <v>54</v>
      </c>
      <c r="E5501" t="s">
        <v>6</v>
      </c>
      <c r="F5501">
        <v>0.25</v>
      </c>
      <c r="G5501">
        <v>0.23</v>
      </c>
      <c r="H5501">
        <v>4000</v>
      </c>
      <c r="I5501">
        <f t="shared" si="257"/>
        <v>920</v>
      </c>
    </row>
    <row r="5502" spans="1:9" x14ac:dyDescent="0.3">
      <c r="A5502" s="1">
        <v>45464</v>
      </c>
      <c r="B5502" s="1" t="str">
        <f t="shared" si="255"/>
        <v>June</v>
      </c>
      <c r="C5502" s="1" t="str">
        <f t="shared" si="256"/>
        <v>Summer</v>
      </c>
      <c r="D5502" t="s">
        <v>60</v>
      </c>
      <c r="E5502" t="s">
        <v>17</v>
      </c>
      <c r="F5502">
        <v>4.9000000000000004</v>
      </c>
      <c r="G5502">
        <v>3.29</v>
      </c>
      <c r="H5502">
        <v>1000</v>
      </c>
      <c r="I5502">
        <f t="shared" si="257"/>
        <v>3290</v>
      </c>
    </row>
    <row r="5503" spans="1:9" x14ac:dyDescent="0.3">
      <c r="A5503" s="1">
        <v>45426</v>
      </c>
      <c r="B5503" s="1" t="str">
        <f t="shared" si="255"/>
        <v>May</v>
      </c>
      <c r="C5503" s="1" t="str">
        <f t="shared" si="256"/>
        <v>Summer</v>
      </c>
      <c r="D5503" t="s">
        <v>47</v>
      </c>
      <c r="E5503" t="s">
        <v>6</v>
      </c>
      <c r="F5503">
        <v>113.7</v>
      </c>
      <c r="G5503">
        <v>107.97</v>
      </c>
      <c r="H5503">
        <v>10</v>
      </c>
      <c r="I5503">
        <f t="shared" si="257"/>
        <v>1079.7</v>
      </c>
    </row>
    <row r="5504" spans="1:9" x14ac:dyDescent="0.3">
      <c r="A5504" s="1">
        <v>45402</v>
      </c>
      <c r="B5504" s="1" t="str">
        <f t="shared" si="255"/>
        <v>April</v>
      </c>
      <c r="C5504" s="1" t="str">
        <f t="shared" si="256"/>
        <v>Summer</v>
      </c>
      <c r="D5504" t="s">
        <v>39</v>
      </c>
      <c r="E5504" t="s">
        <v>11</v>
      </c>
      <c r="F5504">
        <v>383.42</v>
      </c>
      <c r="G5504">
        <v>347.23</v>
      </c>
      <c r="H5504">
        <v>10</v>
      </c>
      <c r="I5504">
        <f t="shared" si="257"/>
        <v>3472.3</v>
      </c>
    </row>
    <row r="5505" spans="1:9" x14ac:dyDescent="0.3">
      <c r="A5505" s="1">
        <v>45466</v>
      </c>
      <c r="B5505" s="1" t="str">
        <f t="shared" si="255"/>
        <v>June</v>
      </c>
      <c r="C5505" s="1" t="str">
        <f t="shared" si="256"/>
        <v>Summer</v>
      </c>
      <c r="D5505" t="s">
        <v>21</v>
      </c>
      <c r="E5505" t="s">
        <v>6</v>
      </c>
      <c r="F5505">
        <v>157.62</v>
      </c>
      <c r="G5505">
        <v>117.15</v>
      </c>
      <c r="H5505">
        <v>1</v>
      </c>
      <c r="I5505">
        <f t="shared" si="257"/>
        <v>117.15</v>
      </c>
    </row>
    <row r="5506" spans="1:9" x14ac:dyDescent="0.3">
      <c r="A5506" s="1">
        <v>45514</v>
      </c>
      <c r="B5506" s="1" t="str">
        <f t="shared" si="255"/>
        <v>August</v>
      </c>
      <c r="C5506" s="1" t="str">
        <f t="shared" si="256"/>
        <v>Monsoon</v>
      </c>
      <c r="D5506" t="s">
        <v>55</v>
      </c>
      <c r="E5506" t="s">
        <v>35</v>
      </c>
      <c r="F5506">
        <v>0.47</v>
      </c>
      <c r="G5506">
        <v>0.43</v>
      </c>
      <c r="H5506">
        <v>750</v>
      </c>
      <c r="I5506">
        <f t="shared" si="257"/>
        <v>322.5</v>
      </c>
    </row>
    <row r="5507" spans="1:9" x14ac:dyDescent="0.3">
      <c r="A5507" s="1">
        <v>45321</v>
      </c>
      <c r="B5507" s="1" t="str">
        <f t="shared" ref="B5507:B5570" si="258">TEXT(A5507,"MMMM")</f>
        <v>January</v>
      </c>
      <c r="C5507" s="1" t="str">
        <f t="shared" ref="C5507:C5570" si="259">IF(OR(MONTH(A5507)=10,MONTH(A5507)=11,MONTH(A5507)=12),"Festive",
IF(OR(MONTH(A5507)=1,MONTH(A5507)=2,MONTH(A5507)=3),"Winter",
IF(OR(MONTH(A5507)=4,MONTH(A5507)=5,MONTH(A5507)=6),"Summer",
"Monsoon")))</f>
        <v>Winter</v>
      </c>
      <c r="D5507" t="s">
        <v>25</v>
      </c>
      <c r="E5507" t="s">
        <v>6</v>
      </c>
      <c r="F5507">
        <v>66.62</v>
      </c>
      <c r="G5507">
        <v>49.75</v>
      </c>
      <c r="H5507">
        <v>2</v>
      </c>
      <c r="I5507">
        <f t="shared" ref="I5507:I5570" si="260">H5507*G5507</f>
        <v>99.5</v>
      </c>
    </row>
    <row r="5508" spans="1:9" x14ac:dyDescent="0.3">
      <c r="A5508" s="1">
        <v>45490</v>
      </c>
      <c r="B5508" s="1" t="str">
        <f t="shared" si="258"/>
        <v>July</v>
      </c>
      <c r="C5508" s="1" t="str">
        <f t="shared" si="259"/>
        <v>Monsoon</v>
      </c>
      <c r="D5508" t="s">
        <v>26</v>
      </c>
      <c r="E5508" t="s">
        <v>6</v>
      </c>
      <c r="F5508">
        <v>29.39</v>
      </c>
      <c r="G5508">
        <v>23.73</v>
      </c>
      <c r="H5508">
        <v>2</v>
      </c>
      <c r="I5508">
        <f t="shared" si="260"/>
        <v>47.46</v>
      </c>
    </row>
    <row r="5509" spans="1:9" x14ac:dyDescent="0.3">
      <c r="A5509" s="1">
        <v>45439</v>
      </c>
      <c r="B5509" s="1" t="str">
        <f t="shared" si="258"/>
        <v>May</v>
      </c>
      <c r="C5509" s="1" t="str">
        <f t="shared" si="259"/>
        <v>Summer</v>
      </c>
      <c r="D5509" t="s">
        <v>40</v>
      </c>
      <c r="E5509" t="s">
        <v>29</v>
      </c>
      <c r="F5509">
        <v>378.83</v>
      </c>
      <c r="G5509">
        <v>339.46</v>
      </c>
      <c r="H5509">
        <v>3</v>
      </c>
      <c r="I5509">
        <f t="shared" si="260"/>
        <v>1018.3799999999999</v>
      </c>
    </row>
    <row r="5510" spans="1:9" x14ac:dyDescent="0.3">
      <c r="A5510" s="1">
        <v>45565</v>
      </c>
      <c r="B5510" s="1" t="str">
        <f t="shared" si="258"/>
        <v>September</v>
      </c>
      <c r="C5510" s="1" t="str">
        <f t="shared" si="259"/>
        <v>Monsoon</v>
      </c>
      <c r="D5510" t="s">
        <v>13</v>
      </c>
      <c r="E5510" t="s">
        <v>14</v>
      </c>
      <c r="F5510">
        <v>55.94</v>
      </c>
      <c r="G5510">
        <v>43.63</v>
      </c>
      <c r="H5510">
        <v>2</v>
      </c>
      <c r="I5510">
        <f t="shared" si="260"/>
        <v>87.26</v>
      </c>
    </row>
    <row r="5511" spans="1:9" x14ac:dyDescent="0.3">
      <c r="A5511" s="1">
        <v>45557</v>
      </c>
      <c r="B5511" s="1" t="str">
        <f t="shared" si="258"/>
        <v>September</v>
      </c>
      <c r="C5511" s="1" t="str">
        <f t="shared" si="259"/>
        <v>Monsoon</v>
      </c>
      <c r="D5511" t="s">
        <v>59</v>
      </c>
      <c r="E5511" t="s">
        <v>6</v>
      </c>
      <c r="F5511">
        <v>12.89</v>
      </c>
      <c r="G5511">
        <v>11.35</v>
      </c>
      <c r="H5511">
        <v>4</v>
      </c>
      <c r="I5511">
        <f t="shared" si="260"/>
        <v>45.4</v>
      </c>
    </row>
    <row r="5512" spans="1:9" x14ac:dyDescent="0.3">
      <c r="A5512" s="1">
        <v>45614</v>
      </c>
      <c r="B5512" s="1" t="str">
        <f t="shared" si="258"/>
        <v>November</v>
      </c>
      <c r="C5512" s="1" t="str">
        <f t="shared" si="259"/>
        <v>Festive</v>
      </c>
      <c r="D5512" t="s">
        <v>24</v>
      </c>
      <c r="E5512" t="s">
        <v>6</v>
      </c>
      <c r="F5512">
        <v>1.18</v>
      </c>
      <c r="G5512">
        <v>0.82</v>
      </c>
      <c r="H5512">
        <v>200</v>
      </c>
      <c r="I5512">
        <f t="shared" si="260"/>
        <v>164</v>
      </c>
    </row>
    <row r="5513" spans="1:9" x14ac:dyDescent="0.3">
      <c r="A5513" s="1">
        <v>45413</v>
      </c>
      <c r="B5513" s="1" t="str">
        <f t="shared" si="258"/>
        <v>May</v>
      </c>
      <c r="C5513" s="1" t="str">
        <f t="shared" si="259"/>
        <v>Summer</v>
      </c>
      <c r="D5513" t="s">
        <v>37</v>
      </c>
      <c r="E5513" t="s">
        <v>33</v>
      </c>
      <c r="F5513">
        <v>7.0000000000000007E-2</v>
      </c>
      <c r="G5513">
        <v>0.06</v>
      </c>
      <c r="H5513">
        <v>500</v>
      </c>
      <c r="I5513">
        <f t="shared" si="260"/>
        <v>30</v>
      </c>
    </row>
    <row r="5514" spans="1:9" x14ac:dyDescent="0.3">
      <c r="A5514" s="1">
        <v>45567</v>
      </c>
      <c r="B5514" s="1" t="str">
        <f t="shared" si="258"/>
        <v>October</v>
      </c>
      <c r="C5514" s="1" t="str">
        <f t="shared" si="259"/>
        <v>Festive</v>
      </c>
      <c r="D5514" t="s">
        <v>56</v>
      </c>
      <c r="E5514" t="s">
        <v>29</v>
      </c>
      <c r="F5514">
        <v>358.35</v>
      </c>
      <c r="G5514">
        <v>281.72000000000003</v>
      </c>
      <c r="H5514">
        <v>1</v>
      </c>
      <c r="I5514">
        <f t="shared" si="260"/>
        <v>281.72000000000003</v>
      </c>
    </row>
    <row r="5515" spans="1:9" x14ac:dyDescent="0.3">
      <c r="A5515" s="1">
        <v>45653</v>
      </c>
      <c r="B5515" s="1" t="str">
        <f t="shared" si="258"/>
        <v>December</v>
      </c>
      <c r="C5515" s="1" t="str">
        <f t="shared" si="259"/>
        <v>Festive</v>
      </c>
      <c r="D5515" t="s">
        <v>53</v>
      </c>
      <c r="E5515" t="s">
        <v>6</v>
      </c>
      <c r="F5515">
        <v>114.62</v>
      </c>
      <c r="G5515">
        <v>81.96</v>
      </c>
      <c r="H5515">
        <v>2</v>
      </c>
      <c r="I5515">
        <f t="shared" si="260"/>
        <v>163.92</v>
      </c>
    </row>
    <row r="5516" spans="1:9" x14ac:dyDescent="0.3">
      <c r="A5516" s="1">
        <v>45335</v>
      </c>
      <c r="B5516" s="1" t="str">
        <f t="shared" si="258"/>
        <v>February</v>
      </c>
      <c r="C5516" s="1" t="str">
        <f t="shared" si="259"/>
        <v>Winter</v>
      </c>
      <c r="D5516" t="s">
        <v>58</v>
      </c>
      <c r="E5516" t="s">
        <v>33</v>
      </c>
      <c r="F5516">
        <v>0.09</v>
      </c>
      <c r="G5516">
        <v>0.06</v>
      </c>
      <c r="H5516">
        <v>200</v>
      </c>
      <c r="I5516">
        <f t="shared" si="260"/>
        <v>12</v>
      </c>
    </row>
    <row r="5517" spans="1:9" x14ac:dyDescent="0.3">
      <c r="A5517" s="1">
        <v>45443</v>
      </c>
      <c r="B5517" s="1" t="str">
        <f t="shared" si="258"/>
        <v>May</v>
      </c>
      <c r="C5517" s="1" t="str">
        <f t="shared" si="259"/>
        <v>Summer</v>
      </c>
      <c r="D5517" t="s">
        <v>38</v>
      </c>
      <c r="E5517" t="s">
        <v>23</v>
      </c>
      <c r="F5517">
        <v>185.39</v>
      </c>
      <c r="G5517">
        <v>170.98</v>
      </c>
      <c r="H5517">
        <v>10</v>
      </c>
      <c r="I5517">
        <f t="shared" si="260"/>
        <v>1709.8</v>
      </c>
    </row>
    <row r="5518" spans="1:9" x14ac:dyDescent="0.3">
      <c r="A5518" s="1">
        <v>45616</v>
      </c>
      <c r="B5518" s="1" t="str">
        <f t="shared" si="258"/>
        <v>November</v>
      </c>
      <c r="C5518" s="1" t="str">
        <f t="shared" si="259"/>
        <v>Festive</v>
      </c>
      <c r="D5518" t="s">
        <v>56</v>
      </c>
      <c r="E5518" t="s">
        <v>29</v>
      </c>
      <c r="F5518">
        <v>378.42</v>
      </c>
      <c r="G5518">
        <v>283.79000000000002</v>
      </c>
      <c r="H5518">
        <v>2</v>
      </c>
      <c r="I5518">
        <f t="shared" si="260"/>
        <v>567.58000000000004</v>
      </c>
    </row>
    <row r="5519" spans="1:9" x14ac:dyDescent="0.3">
      <c r="A5519" s="1">
        <v>45601</v>
      </c>
      <c r="B5519" s="1" t="str">
        <f t="shared" si="258"/>
        <v>November</v>
      </c>
      <c r="C5519" s="1" t="str">
        <f t="shared" si="259"/>
        <v>Festive</v>
      </c>
      <c r="D5519" t="s">
        <v>38</v>
      </c>
      <c r="E5519" t="s">
        <v>23</v>
      </c>
      <c r="F5519">
        <v>135.94999999999999</v>
      </c>
      <c r="G5519">
        <v>99.76</v>
      </c>
      <c r="H5519">
        <v>3</v>
      </c>
      <c r="I5519">
        <f t="shared" si="260"/>
        <v>299.28000000000003</v>
      </c>
    </row>
    <row r="5520" spans="1:9" x14ac:dyDescent="0.3">
      <c r="A5520" s="1">
        <v>45650</v>
      </c>
      <c r="B5520" s="1" t="str">
        <f t="shared" si="258"/>
        <v>December</v>
      </c>
      <c r="C5520" s="1" t="str">
        <f t="shared" si="259"/>
        <v>Festive</v>
      </c>
      <c r="D5520" t="s">
        <v>45</v>
      </c>
      <c r="E5520" t="s">
        <v>23</v>
      </c>
      <c r="F5520">
        <v>117.51</v>
      </c>
      <c r="G5520">
        <v>97.26</v>
      </c>
      <c r="H5520">
        <v>0.5</v>
      </c>
      <c r="I5520">
        <f t="shared" si="260"/>
        <v>48.63</v>
      </c>
    </row>
    <row r="5521" spans="1:9" x14ac:dyDescent="0.3">
      <c r="A5521" s="1">
        <v>45649</v>
      </c>
      <c r="B5521" s="1" t="str">
        <f t="shared" si="258"/>
        <v>December</v>
      </c>
      <c r="C5521" s="1" t="str">
        <f t="shared" si="259"/>
        <v>Festive</v>
      </c>
      <c r="D5521" t="s">
        <v>59</v>
      </c>
      <c r="E5521" t="s">
        <v>6</v>
      </c>
      <c r="F5521">
        <v>6.5</v>
      </c>
      <c r="G5521">
        <v>4.59</v>
      </c>
      <c r="H5521">
        <v>5</v>
      </c>
      <c r="I5521">
        <f t="shared" si="260"/>
        <v>22.95</v>
      </c>
    </row>
    <row r="5522" spans="1:9" x14ac:dyDescent="0.3">
      <c r="A5522" s="1">
        <v>45298</v>
      </c>
      <c r="B5522" s="1" t="str">
        <f t="shared" si="258"/>
        <v>January</v>
      </c>
      <c r="C5522" s="1" t="str">
        <f t="shared" si="259"/>
        <v>Winter</v>
      </c>
      <c r="D5522" t="s">
        <v>18</v>
      </c>
      <c r="E5522" t="s">
        <v>17</v>
      </c>
      <c r="F5522">
        <v>3.66</v>
      </c>
      <c r="G5522">
        <v>3.04</v>
      </c>
      <c r="H5522">
        <v>750</v>
      </c>
      <c r="I5522">
        <f t="shared" si="260"/>
        <v>2280</v>
      </c>
    </row>
    <row r="5523" spans="1:9" x14ac:dyDescent="0.3">
      <c r="A5523" s="1">
        <v>45638</v>
      </c>
      <c r="B5523" s="1" t="str">
        <f t="shared" si="258"/>
        <v>December</v>
      </c>
      <c r="C5523" s="1" t="str">
        <f t="shared" si="259"/>
        <v>Festive</v>
      </c>
      <c r="D5523" t="s">
        <v>16</v>
      </c>
      <c r="E5523" t="s">
        <v>17</v>
      </c>
      <c r="F5523">
        <v>5.54</v>
      </c>
      <c r="G5523">
        <v>3.92</v>
      </c>
      <c r="H5523">
        <v>200</v>
      </c>
      <c r="I5523">
        <f t="shared" si="260"/>
        <v>784</v>
      </c>
    </row>
    <row r="5524" spans="1:9" x14ac:dyDescent="0.3">
      <c r="A5524" s="1">
        <v>45427</v>
      </c>
      <c r="B5524" s="1" t="str">
        <f t="shared" si="258"/>
        <v>May</v>
      </c>
      <c r="C5524" s="1" t="str">
        <f t="shared" si="259"/>
        <v>Summer</v>
      </c>
      <c r="D5524" t="s">
        <v>58</v>
      </c>
      <c r="E5524" t="s">
        <v>33</v>
      </c>
      <c r="F5524">
        <v>0.05</v>
      </c>
      <c r="G5524">
        <v>0.04</v>
      </c>
      <c r="H5524">
        <v>1500</v>
      </c>
      <c r="I5524">
        <f t="shared" si="260"/>
        <v>60</v>
      </c>
    </row>
    <row r="5525" spans="1:9" x14ac:dyDescent="0.3">
      <c r="A5525" s="1">
        <v>45519</v>
      </c>
      <c r="B5525" s="1" t="str">
        <f t="shared" si="258"/>
        <v>August</v>
      </c>
      <c r="C5525" s="1" t="str">
        <f t="shared" si="259"/>
        <v>Monsoon</v>
      </c>
      <c r="D5525" t="s">
        <v>49</v>
      </c>
      <c r="E5525" t="s">
        <v>4</v>
      </c>
      <c r="F5525">
        <v>90.96</v>
      </c>
      <c r="G5525">
        <v>67.38</v>
      </c>
      <c r="H5525">
        <v>2</v>
      </c>
      <c r="I5525">
        <f t="shared" si="260"/>
        <v>134.76</v>
      </c>
    </row>
    <row r="5526" spans="1:9" x14ac:dyDescent="0.3">
      <c r="A5526" s="1">
        <v>45517</v>
      </c>
      <c r="B5526" s="1" t="str">
        <f t="shared" si="258"/>
        <v>August</v>
      </c>
      <c r="C5526" s="1" t="str">
        <f t="shared" si="259"/>
        <v>Monsoon</v>
      </c>
      <c r="D5526" t="s">
        <v>52</v>
      </c>
      <c r="E5526" t="s">
        <v>42</v>
      </c>
      <c r="F5526">
        <v>0.57999999999999996</v>
      </c>
      <c r="G5526">
        <v>0.41</v>
      </c>
      <c r="H5526">
        <v>50</v>
      </c>
      <c r="I5526">
        <f t="shared" si="260"/>
        <v>20.5</v>
      </c>
    </row>
    <row r="5527" spans="1:9" x14ac:dyDescent="0.3">
      <c r="A5527" s="1">
        <v>45570</v>
      </c>
      <c r="B5527" s="1" t="str">
        <f t="shared" si="258"/>
        <v>October</v>
      </c>
      <c r="C5527" s="1" t="str">
        <f t="shared" si="259"/>
        <v>Festive</v>
      </c>
      <c r="D5527" t="s">
        <v>43</v>
      </c>
      <c r="E5527" t="s">
        <v>6</v>
      </c>
      <c r="F5527">
        <v>35.61</v>
      </c>
      <c r="G5527">
        <v>30.68</v>
      </c>
      <c r="H5527">
        <v>0.25</v>
      </c>
      <c r="I5527">
        <f t="shared" si="260"/>
        <v>7.67</v>
      </c>
    </row>
    <row r="5528" spans="1:9" x14ac:dyDescent="0.3">
      <c r="A5528" s="1">
        <v>45537</v>
      </c>
      <c r="B5528" s="1" t="str">
        <f t="shared" si="258"/>
        <v>September</v>
      </c>
      <c r="C5528" s="1" t="str">
        <f t="shared" si="259"/>
        <v>Monsoon</v>
      </c>
      <c r="D5528" t="s">
        <v>43</v>
      </c>
      <c r="E5528" t="s">
        <v>6</v>
      </c>
      <c r="F5528">
        <v>58.49</v>
      </c>
      <c r="G5528">
        <v>49.14</v>
      </c>
      <c r="H5528">
        <v>5</v>
      </c>
      <c r="I5528">
        <f t="shared" si="260"/>
        <v>245.7</v>
      </c>
    </row>
    <row r="5529" spans="1:9" x14ac:dyDescent="0.3">
      <c r="A5529" s="1">
        <v>45403</v>
      </c>
      <c r="B5529" s="1" t="str">
        <f t="shared" si="258"/>
        <v>April</v>
      </c>
      <c r="C5529" s="1" t="str">
        <f t="shared" si="259"/>
        <v>Summer</v>
      </c>
      <c r="D5529" t="s">
        <v>16</v>
      </c>
      <c r="E5529" t="s">
        <v>17</v>
      </c>
      <c r="F5529">
        <v>7.4</v>
      </c>
      <c r="G5529">
        <v>4.9400000000000004</v>
      </c>
      <c r="H5529">
        <v>500</v>
      </c>
      <c r="I5529">
        <f t="shared" si="260"/>
        <v>2470</v>
      </c>
    </row>
    <row r="5530" spans="1:9" x14ac:dyDescent="0.3">
      <c r="A5530" s="1">
        <v>45332</v>
      </c>
      <c r="B5530" s="1" t="str">
        <f t="shared" si="258"/>
        <v>February</v>
      </c>
      <c r="C5530" s="1" t="str">
        <f t="shared" si="259"/>
        <v>Winter</v>
      </c>
      <c r="D5530" t="s">
        <v>39</v>
      </c>
      <c r="E5530" t="s">
        <v>11</v>
      </c>
      <c r="F5530">
        <v>357.87</v>
      </c>
      <c r="G5530">
        <v>253.46</v>
      </c>
      <c r="H5530">
        <v>3</v>
      </c>
      <c r="I5530">
        <f t="shared" si="260"/>
        <v>760.38</v>
      </c>
    </row>
    <row r="5531" spans="1:9" x14ac:dyDescent="0.3">
      <c r="A5531" s="1">
        <v>45644</v>
      </c>
      <c r="B5531" s="1" t="str">
        <f t="shared" si="258"/>
        <v>December</v>
      </c>
      <c r="C5531" s="1" t="str">
        <f t="shared" si="259"/>
        <v>Festive</v>
      </c>
      <c r="D5531" t="s">
        <v>53</v>
      </c>
      <c r="E5531" t="s">
        <v>6</v>
      </c>
      <c r="F5531">
        <v>80.14</v>
      </c>
      <c r="G5531">
        <v>65.31</v>
      </c>
      <c r="H5531">
        <v>5</v>
      </c>
      <c r="I5531">
        <f t="shared" si="260"/>
        <v>326.55</v>
      </c>
    </row>
    <row r="5532" spans="1:9" x14ac:dyDescent="0.3">
      <c r="A5532" s="1">
        <v>45324</v>
      </c>
      <c r="B5532" s="1" t="str">
        <f t="shared" si="258"/>
        <v>February</v>
      </c>
      <c r="C5532" s="1" t="str">
        <f t="shared" si="259"/>
        <v>Winter</v>
      </c>
      <c r="D5532" t="s">
        <v>21</v>
      </c>
      <c r="E5532" t="s">
        <v>6</v>
      </c>
      <c r="F5532">
        <v>71.92</v>
      </c>
      <c r="G5532">
        <v>59.08</v>
      </c>
      <c r="H5532">
        <v>10</v>
      </c>
      <c r="I5532">
        <f t="shared" si="260"/>
        <v>590.79999999999995</v>
      </c>
    </row>
    <row r="5533" spans="1:9" x14ac:dyDescent="0.3">
      <c r="A5533" s="1">
        <v>45424</v>
      </c>
      <c r="B5533" s="1" t="str">
        <f t="shared" si="258"/>
        <v>May</v>
      </c>
      <c r="C5533" s="1" t="str">
        <f t="shared" si="259"/>
        <v>Summer</v>
      </c>
      <c r="D5533" t="s">
        <v>16</v>
      </c>
      <c r="E5533" t="s">
        <v>17</v>
      </c>
      <c r="F5533">
        <v>3.84</v>
      </c>
      <c r="G5533">
        <v>2.6</v>
      </c>
      <c r="H5533">
        <v>2000</v>
      </c>
      <c r="I5533">
        <f t="shared" si="260"/>
        <v>5200</v>
      </c>
    </row>
    <row r="5534" spans="1:9" x14ac:dyDescent="0.3">
      <c r="A5534" s="1">
        <v>45433</v>
      </c>
      <c r="B5534" s="1" t="str">
        <f t="shared" si="258"/>
        <v>May</v>
      </c>
      <c r="C5534" s="1" t="str">
        <f t="shared" si="259"/>
        <v>Summer</v>
      </c>
      <c r="D5534" t="s">
        <v>3</v>
      </c>
      <c r="E5534" t="s">
        <v>4</v>
      </c>
      <c r="F5534">
        <v>145.31</v>
      </c>
      <c r="G5534">
        <v>112.61</v>
      </c>
      <c r="H5534">
        <v>5</v>
      </c>
      <c r="I5534">
        <f t="shared" si="260"/>
        <v>563.04999999999995</v>
      </c>
    </row>
    <row r="5535" spans="1:9" x14ac:dyDescent="0.3">
      <c r="A5535" s="1">
        <v>45629</v>
      </c>
      <c r="B5535" s="1" t="str">
        <f t="shared" si="258"/>
        <v>December</v>
      </c>
      <c r="C5535" s="1" t="str">
        <f t="shared" si="259"/>
        <v>Festive</v>
      </c>
      <c r="D5535" t="s">
        <v>43</v>
      </c>
      <c r="E5535" t="s">
        <v>6</v>
      </c>
      <c r="F5535">
        <v>65.260000000000005</v>
      </c>
      <c r="G5535">
        <v>49.3</v>
      </c>
      <c r="H5535">
        <v>0.5</v>
      </c>
      <c r="I5535">
        <f t="shared" si="260"/>
        <v>24.65</v>
      </c>
    </row>
    <row r="5536" spans="1:9" x14ac:dyDescent="0.3">
      <c r="A5536" s="1">
        <v>45646</v>
      </c>
      <c r="B5536" s="1" t="str">
        <f t="shared" si="258"/>
        <v>December</v>
      </c>
      <c r="C5536" s="1" t="str">
        <f t="shared" si="259"/>
        <v>Festive</v>
      </c>
      <c r="D5536" t="s">
        <v>13</v>
      </c>
      <c r="E5536" t="s">
        <v>14</v>
      </c>
      <c r="F5536">
        <v>71.89</v>
      </c>
      <c r="G5536">
        <v>58.83</v>
      </c>
      <c r="H5536">
        <v>2</v>
      </c>
      <c r="I5536">
        <f t="shared" si="260"/>
        <v>117.66</v>
      </c>
    </row>
    <row r="5537" spans="1:9" x14ac:dyDescent="0.3">
      <c r="A5537" s="1">
        <v>45645</v>
      </c>
      <c r="B5537" s="1" t="str">
        <f t="shared" si="258"/>
        <v>December</v>
      </c>
      <c r="C5537" s="1" t="str">
        <f t="shared" si="259"/>
        <v>Festive</v>
      </c>
      <c r="D5537" t="s">
        <v>38</v>
      </c>
      <c r="E5537" t="s">
        <v>23</v>
      </c>
      <c r="F5537">
        <v>372.27</v>
      </c>
      <c r="G5537">
        <v>270.73</v>
      </c>
      <c r="H5537">
        <v>2</v>
      </c>
      <c r="I5537">
        <f t="shared" si="260"/>
        <v>541.46</v>
      </c>
    </row>
    <row r="5538" spans="1:9" x14ac:dyDescent="0.3">
      <c r="A5538" s="1">
        <v>45411</v>
      </c>
      <c r="B5538" s="1" t="str">
        <f t="shared" si="258"/>
        <v>April</v>
      </c>
      <c r="C5538" s="1" t="str">
        <f t="shared" si="259"/>
        <v>Summer</v>
      </c>
      <c r="D5538" t="s">
        <v>13</v>
      </c>
      <c r="E5538" t="s">
        <v>14</v>
      </c>
      <c r="F5538">
        <v>27.19</v>
      </c>
      <c r="G5538">
        <v>25.29</v>
      </c>
      <c r="H5538">
        <v>10</v>
      </c>
      <c r="I5538">
        <f t="shared" si="260"/>
        <v>252.89999999999998</v>
      </c>
    </row>
    <row r="5539" spans="1:9" x14ac:dyDescent="0.3">
      <c r="A5539" s="1">
        <v>45570</v>
      </c>
      <c r="B5539" s="1" t="str">
        <f t="shared" si="258"/>
        <v>October</v>
      </c>
      <c r="C5539" s="1" t="str">
        <f t="shared" si="259"/>
        <v>Festive</v>
      </c>
      <c r="D5539" t="s">
        <v>59</v>
      </c>
      <c r="E5539" t="s">
        <v>6</v>
      </c>
      <c r="F5539">
        <v>12.61</v>
      </c>
      <c r="G5539">
        <v>8.8000000000000007</v>
      </c>
      <c r="H5539">
        <v>12</v>
      </c>
      <c r="I5539">
        <f t="shared" si="260"/>
        <v>105.60000000000001</v>
      </c>
    </row>
    <row r="5540" spans="1:9" x14ac:dyDescent="0.3">
      <c r="A5540" s="1">
        <v>45630</v>
      </c>
      <c r="B5540" s="1" t="str">
        <f t="shared" si="258"/>
        <v>December</v>
      </c>
      <c r="C5540" s="1" t="str">
        <f t="shared" si="259"/>
        <v>Festive</v>
      </c>
      <c r="D5540" t="s">
        <v>34</v>
      </c>
      <c r="E5540" t="s">
        <v>35</v>
      </c>
      <c r="F5540">
        <v>0.63</v>
      </c>
      <c r="G5540">
        <v>0.45</v>
      </c>
      <c r="H5540">
        <v>2000</v>
      </c>
      <c r="I5540">
        <f t="shared" si="260"/>
        <v>900</v>
      </c>
    </row>
    <row r="5541" spans="1:9" x14ac:dyDescent="0.3">
      <c r="A5541" s="1">
        <v>45454</v>
      </c>
      <c r="B5541" s="1" t="str">
        <f t="shared" si="258"/>
        <v>June</v>
      </c>
      <c r="C5541" s="1" t="str">
        <f t="shared" si="259"/>
        <v>Summer</v>
      </c>
      <c r="D5541" t="s">
        <v>12</v>
      </c>
      <c r="E5541" t="s">
        <v>6</v>
      </c>
      <c r="F5541">
        <v>0.1</v>
      </c>
      <c r="G5541">
        <v>7.0000000000000007E-2</v>
      </c>
      <c r="H5541">
        <v>1500</v>
      </c>
      <c r="I5541">
        <f t="shared" si="260"/>
        <v>105.00000000000001</v>
      </c>
    </row>
    <row r="5542" spans="1:9" x14ac:dyDescent="0.3">
      <c r="A5542" s="1">
        <v>45657</v>
      </c>
      <c r="B5542" s="1" t="str">
        <f t="shared" si="258"/>
        <v>December</v>
      </c>
      <c r="C5542" s="1" t="str">
        <f t="shared" si="259"/>
        <v>Festive</v>
      </c>
      <c r="D5542" t="s">
        <v>56</v>
      </c>
      <c r="E5542" t="s">
        <v>29</v>
      </c>
      <c r="F5542">
        <v>281.92</v>
      </c>
      <c r="G5542">
        <v>189.72</v>
      </c>
      <c r="H5542">
        <v>24</v>
      </c>
      <c r="I5542">
        <f t="shared" si="260"/>
        <v>4553.28</v>
      </c>
    </row>
    <row r="5543" spans="1:9" x14ac:dyDescent="0.3">
      <c r="A5543" s="1">
        <v>45657</v>
      </c>
      <c r="B5543" s="1" t="str">
        <f t="shared" si="258"/>
        <v>December</v>
      </c>
      <c r="C5543" s="1" t="str">
        <f t="shared" si="259"/>
        <v>Festive</v>
      </c>
      <c r="D5543" t="s">
        <v>56</v>
      </c>
      <c r="E5543" t="s">
        <v>29</v>
      </c>
      <c r="F5543">
        <v>71.48</v>
      </c>
      <c r="G5543">
        <v>52.72</v>
      </c>
      <c r="H5543">
        <v>3</v>
      </c>
      <c r="I5543">
        <f t="shared" si="260"/>
        <v>158.16</v>
      </c>
    </row>
    <row r="5544" spans="1:9" x14ac:dyDescent="0.3">
      <c r="A5544" s="1">
        <v>45423</v>
      </c>
      <c r="B5544" s="1" t="str">
        <f t="shared" si="258"/>
        <v>May</v>
      </c>
      <c r="C5544" s="1" t="str">
        <f t="shared" si="259"/>
        <v>Summer</v>
      </c>
      <c r="D5544" t="s">
        <v>30</v>
      </c>
      <c r="E5544" t="s">
        <v>6</v>
      </c>
      <c r="F5544">
        <v>67.86</v>
      </c>
      <c r="G5544">
        <v>49.34</v>
      </c>
      <c r="H5544">
        <v>3</v>
      </c>
      <c r="I5544">
        <f t="shared" si="260"/>
        <v>148.02000000000001</v>
      </c>
    </row>
    <row r="5545" spans="1:9" x14ac:dyDescent="0.3">
      <c r="A5545" s="1">
        <v>45611</v>
      </c>
      <c r="B5545" s="1" t="str">
        <f t="shared" si="258"/>
        <v>November</v>
      </c>
      <c r="C5545" s="1" t="str">
        <f t="shared" si="259"/>
        <v>Festive</v>
      </c>
      <c r="D5545" t="s">
        <v>38</v>
      </c>
      <c r="E5545" t="s">
        <v>23</v>
      </c>
      <c r="F5545">
        <v>293.56</v>
      </c>
      <c r="G5545">
        <v>270.44</v>
      </c>
      <c r="H5545">
        <v>5</v>
      </c>
      <c r="I5545">
        <f t="shared" si="260"/>
        <v>1352.2</v>
      </c>
    </row>
    <row r="5546" spans="1:9" x14ac:dyDescent="0.3">
      <c r="A5546" s="1">
        <v>45314</v>
      </c>
      <c r="B5546" s="1" t="str">
        <f t="shared" si="258"/>
        <v>January</v>
      </c>
      <c r="C5546" s="1" t="str">
        <f t="shared" si="259"/>
        <v>Winter</v>
      </c>
      <c r="D5546" t="s">
        <v>59</v>
      </c>
      <c r="E5546" t="s">
        <v>6</v>
      </c>
      <c r="F5546">
        <v>20.71</v>
      </c>
      <c r="G5546">
        <v>16.97</v>
      </c>
      <c r="H5546">
        <v>3</v>
      </c>
      <c r="I5546">
        <f t="shared" si="260"/>
        <v>50.91</v>
      </c>
    </row>
    <row r="5547" spans="1:9" x14ac:dyDescent="0.3">
      <c r="A5547" s="1">
        <v>45471</v>
      </c>
      <c r="B5547" s="1" t="str">
        <f t="shared" si="258"/>
        <v>June</v>
      </c>
      <c r="C5547" s="1" t="str">
        <f t="shared" si="259"/>
        <v>Summer</v>
      </c>
      <c r="D5547" t="s">
        <v>20</v>
      </c>
      <c r="E5547" t="s">
        <v>6</v>
      </c>
      <c r="F5547">
        <v>65</v>
      </c>
      <c r="G5547">
        <v>49.91</v>
      </c>
      <c r="H5547">
        <v>1</v>
      </c>
      <c r="I5547">
        <f t="shared" si="260"/>
        <v>49.91</v>
      </c>
    </row>
    <row r="5548" spans="1:9" x14ac:dyDescent="0.3">
      <c r="A5548" s="1">
        <v>45630</v>
      </c>
      <c r="B5548" s="1" t="str">
        <f t="shared" si="258"/>
        <v>December</v>
      </c>
      <c r="C5548" s="1" t="str">
        <f t="shared" si="259"/>
        <v>Festive</v>
      </c>
      <c r="D5548" t="s">
        <v>13</v>
      </c>
      <c r="E5548" t="s">
        <v>14</v>
      </c>
      <c r="F5548">
        <v>60.25</v>
      </c>
      <c r="G5548">
        <v>52.01</v>
      </c>
      <c r="H5548">
        <v>3</v>
      </c>
      <c r="I5548">
        <f t="shared" si="260"/>
        <v>156.03</v>
      </c>
    </row>
    <row r="5549" spans="1:9" x14ac:dyDescent="0.3">
      <c r="A5549" s="1">
        <v>45553</v>
      </c>
      <c r="B5549" s="1" t="str">
        <f t="shared" si="258"/>
        <v>September</v>
      </c>
      <c r="C5549" s="1" t="str">
        <f t="shared" si="259"/>
        <v>Monsoon</v>
      </c>
      <c r="D5549" t="s">
        <v>45</v>
      </c>
      <c r="E5549" t="s">
        <v>23</v>
      </c>
      <c r="F5549">
        <v>259.45</v>
      </c>
      <c r="G5549">
        <v>210.68</v>
      </c>
      <c r="H5549">
        <v>0.25</v>
      </c>
      <c r="I5549">
        <f t="shared" si="260"/>
        <v>52.67</v>
      </c>
    </row>
    <row r="5550" spans="1:9" x14ac:dyDescent="0.3">
      <c r="A5550" s="1">
        <v>45592</v>
      </c>
      <c r="B5550" s="1" t="str">
        <f t="shared" si="258"/>
        <v>October</v>
      </c>
      <c r="C5550" s="1" t="str">
        <f t="shared" si="259"/>
        <v>Festive</v>
      </c>
      <c r="D5550" t="s">
        <v>32</v>
      </c>
      <c r="E5550" t="s">
        <v>33</v>
      </c>
      <c r="F5550">
        <v>7.0000000000000007E-2</v>
      </c>
      <c r="G5550">
        <v>0.05</v>
      </c>
      <c r="H5550">
        <v>1500</v>
      </c>
      <c r="I5550">
        <f t="shared" si="260"/>
        <v>75</v>
      </c>
    </row>
    <row r="5551" spans="1:9" x14ac:dyDescent="0.3">
      <c r="A5551" s="1">
        <v>45613</v>
      </c>
      <c r="B5551" s="1" t="str">
        <f t="shared" si="258"/>
        <v>November</v>
      </c>
      <c r="C5551" s="1" t="str">
        <f t="shared" si="259"/>
        <v>Festive</v>
      </c>
      <c r="D5551" t="s">
        <v>21</v>
      </c>
      <c r="E5551" t="s">
        <v>6</v>
      </c>
      <c r="F5551">
        <v>85.92</v>
      </c>
      <c r="G5551">
        <v>65.08</v>
      </c>
      <c r="H5551">
        <v>0.5</v>
      </c>
      <c r="I5551">
        <f t="shared" si="260"/>
        <v>32.54</v>
      </c>
    </row>
    <row r="5552" spans="1:9" x14ac:dyDescent="0.3">
      <c r="A5552" s="1">
        <v>45504</v>
      </c>
      <c r="B5552" s="1" t="str">
        <f t="shared" si="258"/>
        <v>July</v>
      </c>
      <c r="C5552" s="1" t="str">
        <f t="shared" si="259"/>
        <v>Monsoon</v>
      </c>
      <c r="D5552" t="s">
        <v>55</v>
      </c>
      <c r="E5552" t="s">
        <v>35</v>
      </c>
      <c r="F5552">
        <v>0.37</v>
      </c>
      <c r="G5552">
        <v>0.25</v>
      </c>
      <c r="H5552">
        <v>50</v>
      </c>
      <c r="I5552">
        <f t="shared" si="260"/>
        <v>12.5</v>
      </c>
    </row>
    <row r="5553" spans="1:9" x14ac:dyDescent="0.3">
      <c r="A5553" s="1">
        <v>45620</v>
      </c>
      <c r="B5553" s="1" t="str">
        <f t="shared" si="258"/>
        <v>November</v>
      </c>
      <c r="C5553" s="1" t="str">
        <f t="shared" si="259"/>
        <v>Festive</v>
      </c>
      <c r="D5553" t="s">
        <v>19</v>
      </c>
      <c r="E5553" t="s">
        <v>14</v>
      </c>
      <c r="F5553">
        <v>43.85</v>
      </c>
      <c r="G5553">
        <v>31.85</v>
      </c>
      <c r="H5553">
        <v>5</v>
      </c>
      <c r="I5553">
        <f t="shared" si="260"/>
        <v>159.25</v>
      </c>
    </row>
    <row r="5554" spans="1:9" x14ac:dyDescent="0.3">
      <c r="A5554" s="1">
        <v>45365</v>
      </c>
      <c r="B5554" s="1" t="str">
        <f t="shared" si="258"/>
        <v>March</v>
      </c>
      <c r="C5554" s="1" t="str">
        <f t="shared" si="259"/>
        <v>Winter</v>
      </c>
      <c r="D5554" t="s">
        <v>25</v>
      </c>
      <c r="E5554" t="s">
        <v>6</v>
      </c>
      <c r="F5554">
        <v>109.13</v>
      </c>
      <c r="G5554">
        <v>75.11</v>
      </c>
      <c r="H5554">
        <v>10</v>
      </c>
      <c r="I5554">
        <f t="shared" si="260"/>
        <v>751.1</v>
      </c>
    </row>
    <row r="5555" spans="1:9" x14ac:dyDescent="0.3">
      <c r="A5555" s="1">
        <v>45643</v>
      </c>
      <c r="B5555" s="1" t="str">
        <f t="shared" si="258"/>
        <v>December</v>
      </c>
      <c r="C5555" s="1" t="str">
        <f t="shared" si="259"/>
        <v>Festive</v>
      </c>
      <c r="D5555" t="s">
        <v>7</v>
      </c>
      <c r="E5555" t="s">
        <v>6</v>
      </c>
      <c r="F5555">
        <v>51.77</v>
      </c>
      <c r="G5555">
        <v>37.36</v>
      </c>
      <c r="H5555">
        <v>2</v>
      </c>
      <c r="I5555">
        <f t="shared" si="260"/>
        <v>74.72</v>
      </c>
    </row>
    <row r="5556" spans="1:9" x14ac:dyDescent="0.3">
      <c r="A5556" s="1">
        <v>45463</v>
      </c>
      <c r="B5556" s="1" t="str">
        <f t="shared" si="258"/>
        <v>June</v>
      </c>
      <c r="C5556" s="1" t="str">
        <f t="shared" si="259"/>
        <v>Summer</v>
      </c>
      <c r="D5556" t="s">
        <v>49</v>
      </c>
      <c r="E5556" t="s">
        <v>4</v>
      </c>
      <c r="F5556">
        <v>157.41</v>
      </c>
      <c r="G5556">
        <v>120.21</v>
      </c>
      <c r="H5556">
        <v>3</v>
      </c>
      <c r="I5556">
        <f t="shared" si="260"/>
        <v>360.63</v>
      </c>
    </row>
    <row r="5557" spans="1:9" x14ac:dyDescent="0.3">
      <c r="A5557" s="1">
        <v>45483</v>
      </c>
      <c r="B5557" s="1" t="str">
        <f t="shared" si="258"/>
        <v>July</v>
      </c>
      <c r="C5557" s="1" t="str">
        <f t="shared" si="259"/>
        <v>Monsoon</v>
      </c>
      <c r="D5557" t="s">
        <v>41</v>
      </c>
      <c r="E5557" t="s">
        <v>42</v>
      </c>
      <c r="F5557">
        <v>0.73</v>
      </c>
      <c r="G5557">
        <v>0.49</v>
      </c>
      <c r="H5557">
        <v>1500</v>
      </c>
      <c r="I5557">
        <f t="shared" si="260"/>
        <v>735</v>
      </c>
    </row>
    <row r="5558" spans="1:9" x14ac:dyDescent="0.3">
      <c r="A5558" s="1">
        <v>45442</v>
      </c>
      <c r="B5558" s="1" t="str">
        <f t="shared" si="258"/>
        <v>May</v>
      </c>
      <c r="C5558" s="1" t="str">
        <f t="shared" si="259"/>
        <v>Summer</v>
      </c>
      <c r="D5558" t="s">
        <v>5</v>
      </c>
      <c r="E5558" t="s">
        <v>6</v>
      </c>
      <c r="F5558">
        <v>39.61</v>
      </c>
      <c r="G5558">
        <v>33.090000000000003</v>
      </c>
      <c r="H5558">
        <v>10</v>
      </c>
      <c r="I5558">
        <f t="shared" si="260"/>
        <v>330.90000000000003</v>
      </c>
    </row>
    <row r="5559" spans="1:9" x14ac:dyDescent="0.3">
      <c r="A5559" s="1">
        <v>45374</v>
      </c>
      <c r="B5559" s="1" t="str">
        <f t="shared" si="258"/>
        <v>March</v>
      </c>
      <c r="C5559" s="1" t="str">
        <f t="shared" si="259"/>
        <v>Winter</v>
      </c>
      <c r="D5559" t="s">
        <v>40</v>
      </c>
      <c r="E5559" t="s">
        <v>29</v>
      </c>
      <c r="F5559">
        <v>395.69</v>
      </c>
      <c r="G5559">
        <v>326.08</v>
      </c>
      <c r="H5559">
        <v>10</v>
      </c>
      <c r="I5559">
        <f t="shared" si="260"/>
        <v>3260.7999999999997</v>
      </c>
    </row>
    <row r="5560" spans="1:9" x14ac:dyDescent="0.3">
      <c r="A5560" s="1">
        <v>45603</v>
      </c>
      <c r="B5560" s="1" t="str">
        <f t="shared" si="258"/>
        <v>November</v>
      </c>
      <c r="C5560" s="1" t="str">
        <f t="shared" si="259"/>
        <v>Festive</v>
      </c>
      <c r="D5560" t="s">
        <v>43</v>
      </c>
      <c r="E5560" t="s">
        <v>6</v>
      </c>
      <c r="F5560">
        <v>44.42</v>
      </c>
      <c r="G5560">
        <v>34.42</v>
      </c>
      <c r="H5560">
        <v>0.5</v>
      </c>
      <c r="I5560">
        <f t="shared" si="260"/>
        <v>17.21</v>
      </c>
    </row>
    <row r="5561" spans="1:9" x14ac:dyDescent="0.3">
      <c r="A5561" s="1">
        <v>45305</v>
      </c>
      <c r="B5561" s="1" t="str">
        <f t="shared" si="258"/>
        <v>January</v>
      </c>
      <c r="C5561" s="1" t="str">
        <f t="shared" si="259"/>
        <v>Winter</v>
      </c>
      <c r="D5561" t="s">
        <v>53</v>
      </c>
      <c r="E5561" t="s">
        <v>6</v>
      </c>
      <c r="F5561">
        <v>76.92</v>
      </c>
      <c r="G5561">
        <v>59.17</v>
      </c>
      <c r="H5561">
        <v>0.5</v>
      </c>
      <c r="I5561">
        <f t="shared" si="260"/>
        <v>29.585000000000001</v>
      </c>
    </row>
    <row r="5562" spans="1:9" x14ac:dyDescent="0.3">
      <c r="A5562" s="1">
        <v>45593</v>
      </c>
      <c r="B5562" s="1" t="str">
        <f t="shared" si="258"/>
        <v>October</v>
      </c>
      <c r="C5562" s="1" t="str">
        <f t="shared" si="259"/>
        <v>Festive</v>
      </c>
      <c r="D5562" t="s">
        <v>54</v>
      </c>
      <c r="E5562" t="s">
        <v>6</v>
      </c>
      <c r="F5562">
        <v>0.18</v>
      </c>
      <c r="G5562">
        <v>0.15</v>
      </c>
      <c r="H5562">
        <v>100</v>
      </c>
      <c r="I5562">
        <f t="shared" si="260"/>
        <v>15</v>
      </c>
    </row>
    <row r="5563" spans="1:9" x14ac:dyDescent="0.3">
      <c r="A5563" s="1">
        <v>45553</v>
      </c>
      <c r="B5563" s="1" t="str">
        <f t="shared" si="258"/>
        <v>September</v>
      </c>
      <c r="C5563" s="1" t="str">
        <f t="shared" si="259"/>
        <v>Monsoon</v>
      </c>
      <c r="D5563" t="s">
        <v>52</v>
      </c>
      <c r="E5563" t="s">
        <v>42</v>
      </c>
      <c r="F5563">
        <v>0.33</v>
      </c>
      <c r="G5563">
        <v>0.23</v>
      </c>
      <c r="H5563">
        <v>50</v>
      </c>
      <c r="I5563">
        <f t="shared" si="260"/>
        <v>11.5</v>
      </c>
    </row>
    <row r="5564" spans="1:9" x14ac:dyDescent="0.3">
      <c r="A5564" s="1">
        <v>45552</v>
      </c>
      <c r="B5564" s="1" t="str">
        <f t="shared" si="258"/>
        <v>September</v>
      </c>
      <c r="C5564" s="1" t="str">
        <f t="shared" si="259"/>
        <v>Monsoon</v>
      </c>
      <c r="D5564" t="s">
        <v>52</v>
      </c>
      <c r="E5564" t="s">
        <v>42</v>
      </c>
      <c r="F5564">
        <v>0.09</v>
      </c>
      <c r="G5564">
        <v>7.0000000000000007E-2</v>
      </c>
      <c r="H5564">
        <v>250</v>
      </c>
      <c r="I5564">
        <f t="shared" si="260"/>
        <v>17.5</v>
      </c>
    </row>
    <row r="5565" spans="1:9" x14ac:dyDescent="0.3">
      <c r="A5565" s="1">
        <v>45468</v>
      </c>
      <c r="B5565" s="1" t="str">
        <f t="shared" si="258"/>
        <v>June</v>
      </c>
      <c r="C5565" s="1" t="str">
        <f t="shared" si="259"/>
        <v>Summer</v>
      </c>
      <c r="D5565" t="s">
        <v>12</v>
      </c>
      <c r="E5565" t="s">
        <v>6</v>
      </c>
      <c r="F5565">
        <v>0.24</v>
      </c>
      <c r="G5565">
        <v>0.22</v>
      </c>
      <c r="H5565">
        <v>100</v>
      </c>
      <c r="I5565">
        <f t="shared" si="260"/>
        <v>22</v>
      </c>
    </row>
    <row r="5566" spans="1:9" x14ac:dyDescent="0.3">
      <c r="A5566" s="1">
        <v>45485</v>
      </c>
      <c r="B5566" s="1" t="str">
        <f t="shared" si="258"/>
        <v>July</v>
      </c>
      <c r="C5566" s="1" t="str">
        <f t="shared" si="259"/>
        <v>Monsoon</v>
      </c>
      <c r="D5566" t="s">
        <v>60</v>
      </c>
      <c r="E5566" t="s">
        <v>17</v>
      </c>
      <c r="F5566">
        <v>1.8</v>
      </c>
      <c r="G5566">
        <v>1.35</v>
      </c>
      <c r="H5566">
        <v>5000</v>
      </c>
      <c r="I5566">
        <f t="shared" si="260"/>
        <v>6750</v>
      </c>
    </row>
    <row r="5567" spans="1:9" x14ac:dyDescent="0.3">
      <c r="A5567" s="1">
        <v>45308</v>
      </c>
      <c r="B5567" s="1" t="str">
        <f t="shared" si="258"/>
        <v>January</v>
      </c>
      <c r="C5567" s="1" t="str">
        <f t="shared" si="259"/>
        <v>Winter</v>
      </c>
      <c r="D5567" t="s">
        <v>10</v>
      </c>
      <c r="E5567" t="s">
        <v>11</v>
      </c>
      <c r="F5567">
        <v>508.91</v>
      </c>
      <c r="G5567">
        <v>387.15</v>
      </c>
      <c r="H5567">
        <v>10</v>
      </c>
      <c r="I5567">
        <f t="shared" si="260"/>
        <v>3871.5</v>
      </c>
    </row>
    <row r="5568" spans="1:9" x14ac:dyDescent="0.3">
      <c r="A5568" s="1">
        <v>45368</v>
      </c>
      <c r="B5568" s="1" t="str">
        <f t="shared" si="258"/>
        <v>March</v>
      </c>
      <c r="C5568" s="1" t="str">
        <f t="shared" si="259"/>
        <v>Winter</v>
      </c>
      <c r="D5568" t="s">
        <v>43</v>
      </c>
      <c r="E5568" t="s">
        <v>6</v>
      </c>
      <c r="F5568">
        <v>85.84</v>
      </c>
      <c r="G5568">
        <v>65.2</v>
      </c>
      <c r="H5568">
        <v>10</v>
      </c>
      <c r="I5568">
        <f t="shared" si="260"/>
        <v>652</v>
      </c>
    </row>
    <row r="5569" spans="1:9" x14ac:dyDescent="0.3">
      <c r="A5569" s="1">
        <v>45649</v>
      </c>
      <c r="B5569" s="1" t="str">
        <f t="shared" si="258"/>
        <v>December</v>
      </c>
      <c r="C5569" s="1" t="str">
        <f t="shared" si="259"/>
        <v>Festive</v>
      </c>
      <c r="D5569" t="s">
        <v>21</v>
      </c>
      <c r="E5569" t="s">
        <v>6</v>
      </c>
      <c r="F5569">
        <v>101.56</v>
      </c>
      <c r="G5569">
        <v>91.13</v>
      </c>
      <c r="H5569">
        <v>0.25</v>
      </c>
      <c r="I5569">
        <f t="shared" si="260"/>
        <v>22.782499999999999</v>
      </c>
    </row>
    <row r="5570" spans="1:9" x14ac:dyDescent="0.3">
      <c r="A5570" s="1">
        <v>45575</v>
      </c>
      <c r="B5570" s="1" t="str">
        <f t="shared" si="258"/>
        <v>October</v>
      </c>
      <c r="C5570" s="1" t="str">
        <f t="shared" si="259"/>
        <v>Festive</v>
      </c>
      <c r="D5570" t="s">
        <v>5</v>
      </c>
      <c r="E5570" t="s">
        <v>6</v>
      </c>
      <c r="F5570">
        <v>54.73</v>
      </c>
      <c r="G5570">
        <v>40.25</v>
      </c>
      <c r="H5570">
        <v>0.25</v>
      </c>
      <c r="I5570">
        <f t="shared" si="260"/>
        <v>10.0625</v>
      </c>
    </row>
    <row r="5571" spans="1:9" x14ac:dyDescent="0.3">
      <c r="A5571" s="1">
        <v>45406</v>
      </c>
      <c r="B5571" s="1" t="str">
        <f t="shared" ref="B5571:B5634" si="261">TEXT(A5571,"MMMM")</f>
        <v>April</v>
      </c>
      <c r="C5571" s="1" t="str">
        <f t="shared" ref="C5571:C5634" si="262">IF(OR(MONTH(A5571)=10,MONTH(A5571)=11,MONTH(A5571)=12),"Festive",
IF(OR(MONTH(A5571)=1,MONTH(A5571)=2,MONTH(A5571)=3),"Winter",
IF(OR(MONTH(A5571)=4,MONTH(A5571)=5,MONTH(A5571)=6),"Summer",
"Monsoon")))</f>
        <v>Summer</v>
      </c>
      <c r="D5571" t="s">
        <v>50</v>
      </c>
      <c r="E5571" t="s">
        <v>6</v>
      </c>
      <c r="F5571">
        <v>0.42</v>
      </c>
      <c r="G5571">
        <v>0.31</v>
      </c>
      <c r="H5571">
        <v>750</v>
      </c>
      <c r="I5571">
        <f t="shared" ref="I5571:I5634" si="263">H5571*G5571</f>
        <v>232.5</v>
      </c>
    </row>
    <row r="5572" spans="1:9" x14ac:dyDescent="0.3">
      <c r="A5572" s="1">
        <v>45506</v>
      </c>
      <c r="B5572" s="1" t="str">
        <f t="shared" si="261"/>
        <v>August</v>
      </c>
      <c r="C5572" s="1" t="str">
        <f t="shared" si="262"/>
        <v>Monsoon</v>
      </c>
      <c r="D5572" t="s">
        <v>19</v>
      </c>
      <c r="E5572" t="s">
        <v>14</v>
      </c>
      <c r="F5572">
        <v>71.05</v>
      </c>
      <c r="G5572">
        <v>54.3</v>
      </c>
      <c r="H5572">
        <v>4</v>
      </c>
      <c r="I5572">
        <f t="shared" si="263"/>
        <v>217.2</v>
      </c>
    </row>
    <row r="5573" spans="1:9" x14ac:dyDescent="0.3">
      <c r="A5573" s="1">
        <v>45354</v>
      </c>
      <c r="B5573" s="1" t="str">
        <f t="shared" si="261"/>
        <v>March</v>
      </c>
      <c r="C5573" s="1" t="str">
        <f t="shared" si="262"/>
        <v>Winter</v>
      </c>
      <c r="D5573" t="s">
        <v>51</v>
      </c>
      <c r="E5573" t="s">
        <v>6</v>
      </c>
      <c r="F5573">
        <v>60.33</v>
      </c>
      <c r="G5573">
        <v>43.96</v>
      </c>
      <c r="H5573">
        <v>2</v>
      </c>
      <c r="I5573">
        <f t="shared" si="263"/>
        <v>87.92</v>
      </c>
    </row>
    <row r="5574" spans="1:9" x14ac:dyDescent="0.3">
      <c r="A5574" s="1">
        <v>45562</v>
      </c>
      <c r="B5574" s="1" t="str">
        <f t="shared" si="261"/>
        <v>September</v>
      </c>
      <c r="C5574" s="1" t="str">
        <f t="shared" si="262"/>
        <v>Monsoon</v>
      </c>
      <c r="D5574" t="s">
        <v>12</v>
      </c>
      <c r="E5574" t="s">
        <v>6</v>
      </c>
      <c r="F5574">
        <v>0.16</v>
      </c>
      <c r="G5574">
        <v>0.11</v>
      </c>
      <c r="H5574">
        <v>100</v>
      </c>
      <c r="I5574">
        <f t="shared" si="263"/>
        <v>11</v>
      </c>
    </row>
    <row r="5575" spans="1:9" x14ac:dyDescent="0.3">
      <c r="A5575" s="1">
        <v>45533</v>
      </c>
      <c r="B5575" s="1" t="str">
        <f t="shared" si="261"/>
        <v>August</v>
      </c>
      <c r="C5575" s="1" t="str">
        <f t="shared" si="262"/>
        <v>Monsoon</v>
      </c>
      <c r="D5575" t="s">
        <v>15</v>
      </c>
      <c r="E5575" t="s">
        <v>14</v>
      </c>
      <c r="F5575">
        <v>77.33</v>
      </c>
      <c r="G5575">
        <v>57.38</v>
      </c>
      <c r="H5575">
        <v>12</v>
      </c>
      <c r="I5575">
        <f t="shared" si="263"/>
        <v>688.56000000000006</v>
      </c>
    </row>
    <row r="5576" spans="1:9" x14ac:dyDescent="0.3">
      <c r="A5576" s="1">
        <v>45558</v>
      </c>
      <c r="B5576" s="1" t="str">
        <f t="shared" si="261"/>
        <v>September</v>
      </c>
      <c r="C5576" s="1" t="str">
        <f t="shared" si="262"/>
        <v>Monsoon</v>
      </c>
      <c r="D5576" t="s">
        <v>31</v>
      </c>
      <c r="E5576" t="s">
        <v>11</v>
      </c>
      <c r="F5576">
        <v>650.55999999999995</v>
      </c>
      <c r="G5576">
        <v>494.44</v>
      </c>
      <c r="H5576">
        <v>10</v>
      </c>
      <c r="I5576">
        <f t="shared" si="263"/>
        <v>4944.3999999999996</v>
      </c>
    </row>
    <row r="5577" spans="1:9" x14ac:dyDescent="0.3">
      <c r="A5577" s="1">
        <v>45429</v>
      </c>
      <c r="B5577" s="1" t="str">
        <f t="shared" si="261"/>
        <v>May</v>
      </c>
      <c r="C5577" s="1" t="str">
        <f t="shared" si="262"/>
        <v>Summer</v>
      </c>
      <c r="D5577" t="s">
        <v>5</v>
      </c>
      <c r="E5577" t="s">
        <v>6</v>
      </c>
      <c r="F5577">
        <v>49.24</v>
      </c>
      <c r="G5577">
        <v>37.86</v>
      </c>
      <c r="H5577">
        <v>0.25</v>
      </c>
      <c r="I5577">
        <f t="shared" si="263"/>
        <v>9.4649999999999999</v>
      </c>
    </row>
    <row r="5578" spans="1:9" x14ac:dyDescent="0.3">
      <c r="A5578" s="1">
        <v>45639</v>
      </c>
      <c r="B5578" s="1" t="str">
        <f t="shared" si="261"/>
        <v>December</v>
      </c>
      <c r="C5578" s="1" t="str">
        <f t="shared" si="262"/>
        <v>Festive</v>
      </c>
      <c r="D5578" t="s">
        <v>56</v>
      </c>
      <c r="E5578" t="s">
        <v>29</v>
      </c>
      <c r="F5578">
        <v>373.95</v>
      </c>
      <c r="G5578">
        <v>254.98</v>
      </c>
      <c r="H5578">
        <v>5</v>
      </c>
      <c r="I5578">
        <f t="shared" si="263"/>
        <v>1274.8999999999999</v>
      </c>
    </row>
    <row r="5579" spans="1:9" x14ac:dyDescent="0.3">
      <c r="A5579" s="1">
        <v>45597</v>
      </c>
      <c r="B5579" s="1" t="str">
        <f t="shared" si="261"/>
        <v>November</v>
      </c>
      <c r="C5579" s="1" t="str">
        <f t="shared" si="262"/>
        <v>Festive</v>
      </c>
      <c r="D5579" t="s">
        <v>8</v>
      </c>
      <c r="E5579" t="s">
        <v>6</v>
      </c>
      <c r="F5579">
        <v>7.09</v>
      </c>
      <c r="G5579">
        <v>5.45</v>
      </c>
      <c r="H5579">
        <v>24</v>
      </c>
      <c r="I5579">
        <f t="shared" si="263"/>
        <v>130.80000000000001</v>
      </c>
    </row>
    <row r="5580" spans="1:9" x14ac:dyDescent="0.3">
      <c r="A5580" s="1">
        <v>45612</v>
      </c>
      <c r="B5580" s="1" t="str">
        <f t="shared" si="261"/>
        <v>November</v>
      </c>
      <c r="C5580" s="1" t="str">
        <f t="shared" si="262"/>
        <v>Festive</v>
      </c>
      <c r="D5580" t="s">
        <v>3</v>
      </c>
      <c r="E5580" t="s">
        <v>4</v>
      </c>
      <c r="F5580">
        <v>156.85</v>
      </c>
      <c r="G5580">
        <v>119.02</v>
      </c>
      <c r="H5580">
        <v>3</v>
      </c>
      <c r="I5580">
        <f t="shared" si="263"/>
        <v>357.06</v>
      </c>
    </row>
    <row r="5581" spans="1:9" x14ac:dyDescent="0.3">
      <c r="A5581" s="1">
        <v>45606</v>
      </c>
      <c r="B5581" s="1" t="str">
        <f t="shared" si="261"/>
        <v>November</v>
      </c>
      <c r="C5581" s="1" t="str">
        <f t="shared" si="262"/>
        <v>Festive</v>
      </c>
      <c r="D5581" t="s">
        <v>15</v>
      </c>
      <c r="E5581" t="s">
        <v>14</v>
      </c>
      <c r="F5581">
        <v>48.49</v>
      </c>
      <c r="G5581">
        <v>41.18</v>
      </c>
      <c r="H5581">
        <v>6</v>
      </c>
      <c r="I5581">
        <f t="shared" si="263"/>
        <v>247.07999999999998</v>
      </c>
    </row>
    <row r="5582" spans="1:9" x14ac:dyDescent="0.3">
      <c r="A5582" s="1">
        <v>45351</v>
      </c>
      <c r="B5582" s="1" t="str">
        <f t="shared" si="261"/>
        <v>February</v>
      </c>
      <c r="C5582" s="1" t="str">
        <f t="shared" si="262"/>
        <v>Winter</v>
      </c>
      <c r="D5582" t="s">
        <v>32</v>
      </c>
      <c r="E5582" t="s">
        <v>33</v>
      </c>
      <c r="F5582">
        <v>0.05</v>
      </c>
      <c r="G5582">
        <v>0.04</v>
      </c>
      <c r="H5582">
        <v>750</v>
      </c>
      <c r="I5582">
        <f t="shared" si="263"/>
        <v>30</v>
      </c>
    </row>
    <row r="5583" spans="1:9" x14ac:dyDescent="0.3">
      <c r="A5583" s="1">
        <v>45519</v>
      </c>
      <c r="B5583" s="1" t="str">
        <f t="shared" si="261"/>
        <v>August</v>
      </c>
      <c r="C5583" s="1" t="str">
        <f t="shared" si="262"/>
        <v>Monsoon</v>
      </c>
      <c r="D5583" t="s">
        <v>21</v>
      </c>
      <c r="E5583" t="s">
        <v>6</v>
      </c>
      <c r="F5583">
        <v>66.08</v>
      </c>
      <c r="G5583">
        <v>51.95</v>
      </c>
      <c r="H5583">
        <v>3</v>
      </c>
      <c r="I5583">
        <f t="shared" si="263"/>
        <v>155.85000000000002</v>
      </c>
    </row>
    <row r="5584" spans="1:9" x14ac:dyDescent="0.3">
      <c r="A5584" s="1">
        <v>45501</v>
      </c>
      <c r="B5584" s="1" t="str">
        <f t="shared" si="261"/>
        <v>July</v>
      </c>
      <c r="C5584" s="1" t="str">
        <f t="shared" si="262"/>
        <v>Monsoon</v>
      </c>
      <c r="D5584" t="s">
        <v>36</v>
      </c>
      <c r="E5584" t="s">
        <v>35</v>
      </c>
      <c r="F5584">
        <v>0.21</v>
      </c>
      <c r="G5584">
        <v>0.17</v>
      </c>
      <c r="H5584">
        <v>50</v>
      </c>
      <c r="I5584">
        <f t="shared" si="263"/>
        <v>8.5</v>
      </c>
    </row>
    <row r="5585" spans="1:9" x14ac:dyDescent="0.3">
      <c r="A5585" s="1">
        <v>45611</v>
      </c>
      <c r="B5585" s="1" t="str">
        <f t="shared" si="261"/>
        <v>November</v>
      </c>
      <c r="C5585" s="1" t="str">
        <f t="shared" si="262"/>
        <v>Festive</v>
      </c>
      <c r="D5585" t="s">
        <v>43</v>
      </c>
      <c r="E5585" t="s">
        <v>6</v>
      </c>
      <c r="F5585">
        <v>44.79</v>
      </c>
      <c r="G5585">
        <v>36.15</v>
      </c>
      <c r="H5585">
        <v>0.5</v>
      </c>
      <c r="I5585">
        <f t="shared" si="263"/>
        <v>18.074999999999999</v>
      </c>
    </row>
    <row r="5586" spans="1:9" x14ac:dyDescent="0.3">
      <c r="A5586" s="1">
        <v>45331</v>
      </c>
      <c r="B5586" s="1" t="str">
        <f t="shared" si="261"/>
        <v>February</v>
      </c>
      <c r="C5586" s="1" t="str">
        <f t="shared" si="262"/>
        <v>Winter</v>
      </c>
      <c r="D5586" t="s">
        <v>5</v>
      </c>
      <c r="E5586" t="s">
        <v>6</v>
      </c>
      <c r="F5586">
        <v>27.81</v>
      </c>
      <c r="G5586">
        <v>26.37</v>
      </c>
      <c r="H5586">
        <v>1</v>
      </c>
      <c r="I5586">
        <f t="shared" si="263"/>
        <v>26.37</v>
      </c>
    </row>
    <row r="5587" spans="1:9" x14ac:dyDescent="0.3">
      <c r="A5587" s="1">
        <v>45539</v>
      </c>
      <c r="B5587" s="1" t="str">
        <f t="shared" si="261"/>
        <v>September</v>
      </c>
      <c r="C5587" s="1" t="str">
        <f t="shared" si="262"/>
        <v>Monsoon</v>
      </c>
      <c r="D5587" t="s">
        <v>54</v>
      </c>
      <c r="E5587" t="s">
        <v>6</v>
      </c>
      <c r="F5587">
        <v>0.15</v>
      </c>
      <c r="G5587">
        <v>0.12</v>
      </c>
      <c r="H5587">
        <v>5000</v>
      </c>
      <c r="I5587">
        <f t="shared" si="263"/>
        <v>600</v>
      </c>
    </row>
    <row r="5588" spans="1:9" x14ac:dyDescent="0.3">
      <c r="A5588" s="1">
        <v>45521</v>
      </c>
      <c r="B5588" s="1" t="str">
        <f t="shared" si="261"/>
        <v>August</v>
      </c>
      <c r="C5588" s="1" t="str">
        <f t="shared" si="262"/>
        <v>Monsoon</v>
      </c>
      <c r="D5588" t="s">
        <v>52</v>
      </c>
      <c r="E5588" t="s">
        <v>42</v>
      </c>
      <c r="F5588">
        <v>0.15</v>
      </c>
      <c r="G5588">
        <v>0.12</v>
      </c>
      <c r="H5588">
        <v>50</v>
      </c>
      <c r="I5588">
        <f t="shared" si="263"/>
        <v>6</v>
      </c>
    </row>
    <row r="5589" spans="1:9" x14ac:dyDescent="0.3">
      <c r="A5589" s="1">
        <v>45409</v>
      </c>
      <c r="B5589" s="1" t="str">
        <f t="shared" si="261"/>
        <v>April</v>
      </c>
      <c r="C5589" s="1" t="str">
        <f t="shared" si="262"/>
        <v>Summer</v>
      </c>
      <c r="D5589" t="s">
        <v>26</v>
      </c>
      <c r="E5589" t="s">
        <v>6</v>
      </c>
      <c r="F5589">
        <v>26.36</v>
      </c>
      <c r="G5589">
        <v>21.63</v>
      </c>
      <c r="H5589">
        <v>1</v>
      </c>
      <c r="I5589">
        <f t="shared" si="263"/>
        <v>21.63</v>
      </c>
    </row>
    <row r="5590" spans="1:9" x14ac:dyDescent="0.3">
      <c r="A5590" s="1">
        <v>45356</v>
      </c>
      <c r="B5590" s="1" t="str">
        <f t="shared" si="261"/>
        <v>March</v>
      </c>
      <c r="C5590" s="1" t="str">
        <f t="shared" si="262"/>
        <v>Winter</v>
      </c>
      <c r="D5590" t="s">
        <v>59</v>
      </c>
      <c r="E5590" t="s">
        <v>6</v>
      </c>
      <c r="F5590">
        <v>5.87</v>
      </c>
      <c r="G5590">
        <v>5.09</v>
      </c>
      <c r="H5590">
        <v>1</v>
      </c>
      <c r="I5590">
        <f t="shared" si="263"/>
        <v>5.09</v>
      </c>
    </row>
    <row r="5591" spans="1:9" x14ac:dyDescent="0.3">
      <c r="A5591" s="1">
        <v>45417</v>
      </c>
      <c r="B5591" s="1" t="str">
        <f t="shared" si="261"/>
        <v>May</v>
      </c>
      <c r="C5591" s="1" t="str">
        <f t="shared" si="262"/>
        <v>Summer</v>
      </c>
      <c r="D5591" t="s">
        <v>24</v>
      </c>
      <c r="E5591" t="s">
        <v>6</v>
      </c>
      <c r="F5591">
        <v>0.64</v>
      </c>
      <c r="G5591">
        <v>0.45</v>
      </c>
      <c r="H5591">
        <v>100</v>
      </c>
      <c r="I5591">
        <f t="shared" si="263"/>
        <v>45</v>
      </c>
    </row>
    <row r="5592" spans="1:9" x14ac:dyDescent="0.3">
      <c r="A5592" s="1">
        <v>45500</v>
      </c>
      <c r="B5592" s="1" t="str">
        <f t="shared" si="261"/>
        <v>July</v>
      </c>
      <c r="C5592" s="1" t="str">
        <f t="shared" si="262"/>
        <v>Monsoon</v>
      </c>
      <c r="D5592" t="s">
        <v>58</v>
      </c>
      <c r="E5592" t="s">
        <v>33</v>
      </c>
      <c r="F5592">
        <v>0.04</v>
      </c>
      <c r="G5592">
        <v>0.03</v>
      </c>
      <c r="H5592">
        <v>1000</v>
      </c>
      <c r="I5592">
        <f t="shared" si="263"/>
        <v>30</v>
      </c>
    </row>
    <row r="5593" spans="1:9" x14ac:dyDescent="0.3">
      <c r="A5593" s="1">
        <v>45362</v>
      </c>
      <c r="B5593" s="1" t="str">
        <f t="shared" si="261"/>
        <v>March</v>
      </c>
      <c r="C5593" s="1" t="str">
        <f t="shared" si="262"/>
        <v>Winter</v>
      </c>
      <c r="D5593" t="s">
        <v>40</v>
      </c>
      <c r="E5593" t="s">
        <v>29</v>
      </c>
      <c r="F5593">
        <v>176.11</v>
      </c>
      <c r="G5593">
        <v>155.76</v>
      </c>
      <c r="H5593">
        <v>1</v>
      </c>
      <c r="I5593">
        <f t="shared" si="263"/>
        <v>155.76</v>
      </c>
    </row>
    <row r="5594" spans="1:9" x14ac:dyDescent="0.3">
      <c r="A5594" s="1">
        <v>45438</v>
      </c>
      <c r="B5594" s="1" t="str">
        <f t="shared" si="261"/>
        <v>May</v>
      </c>
      <c r="C5594" s="1" t="str">
        <f t="shared" si="262"/>
        <v>Summer</v>
      </c>
      <c r="D5594" t="s">
        <v>37</v>
      </c>
      <c r="E5594" t="s">
        <v>33</v>
      </c>
      <c r="F5594">
        <v>0.05</v>
      </c>
      <c r="G5594">
        <v>0.04</v>
      </c>
      <c r="H5594">
        <v>200</v>
      </c>
      <c r="I5594">
        <f t="shared" si="263"/>
        <v>8</v>
      </c>
    </row>
    <row r="5595" spans="1:9" x14ac:dyDescent="0.3">
      <c r="A5595" s="1">
        <v>45581</v>
      </c>
      <c r="B5595" s="1" t="str">
        <f t="shared" si="261"/>
        <v>October</v>
      </c>
      <c r="C5595" s="1" t="str">
        <f t="shared" si="262"/>
        <v>Festive</v>
      </c>
      <c r="D5595" t="s">
        <v>37</v>
      </c>
      <c r="E5595" t="s">
        <v>33</v>
      </c>
      <c r="F5595">
        <v>0.05</v>
      </c>
      <c r="G5595">
        <v>0.05</v>
      </c>
      <c r="H5595">
        <v>1500</v>
      </c>
      <c r="I5595">
        <f t="shared" si="263"/>
        <v>75</v>
      </c>
    </row>
    <row r="5596" spans="1:9" x14ac:dyDescent="0.3">
      <c r="A5596" s="1">
        <v>45619</v>
      </c>
      <c r="B5596" s="1" t="str">
        <f t="shared" si="261"/>
        <v>November</v>
      </c>
      <c r="C5596" s="1" t="str">
        <f t="shared" si="262"/>
        <v>Festive</v>
      </c>
      <c r="D5596" t="s">
        <v>57</v>
      </c>
      <c r="E5596" t="s">
        <v>42</v>
      </c>
      <c r="F5596">
        <v>0.55000000000000004</v>
      </c>
      <c r="G5596">
        <v>0.45</v>
      </c>
      <c r="H5596">
        <v>500</v>
      </c>
      <c r="I5596">
        <f t="shared" si="263"/>
        <v>225</v>
      </c>
    </row>
    <row r="5597" spans="1:9" x14ac:dyDescent="0.3">
      <c r="A5597" s="1">
        <v>45367</v>
      </c>
      <c r="B5597" s="1" t="str">
        <f t="shared" si="261"/>
        <v>March</v>
      </c>
      <c r="C5597" s="1" t="str">
        <f t="shared" si="262"/>
        <v>Winter</v>
      </c>
      <c r="D5597" t="s">
        <v>20</v>
      </c>
      <c r="E5597" t="s">
        <v>6</v>
      </c>
      <c r="F5597">
        <v>84.06</v>
      </c>
      <c r="G5597">
        <v>56.25</v>
      </c>
      <c r="H5597">
        <v>5</v>
      </c>
      <c r="I5597">
        <f t="shared" si="263"/>
        <v>281.25</v>
      </c>
    </row>
    <row r="5598" spans="1:9" x14ac:dyDescent="0.3">
      <c r="A5598" s="1">
        <v>45393</v>
      </c>
      <c r="B5598" s="1" t="str">
        <f t="shared" si="261"/>
        <v>April</v>
      </c>
      <c r="C5598" s="1" t="str">
        <f t="shared" si="262"/>
        <v>Summer</v>
      </c>
      <c r="D5598" t="s">
        <v>50</v>
      </c>
      <c r="E5598" t="s">
        <v>6</v>
      </c>
      <c r="F5598">
        <v>0.1</v>
      </c>
      <c r="G5598">
        <v>7.0000000000000007E-2</v>
      </c>
      <c r="H5598">
        <v>4000</v>
      </c>
      <c r="I5598">
        <f t="shared" si="263"/>
        <v>280</v>
      </c>
    </row>
    <row r="5599" spans="1:9" x14ac:dyDescent="0.3">
      <c r="A5599" s="1">
        <v>45524</v>
      </c>
      <c r="B5599" s="1" t="str">
        <f t="shared" si="261"/>
        <v>August</v>
      </c>
      <c r="C5599" s="1" t="str">
        <f t="shared" si="262"/>
        <v>Monsoon</v>
      </c>
      <c r="D5599" t="s">
        <v>30</v>
      </c>
      <c r="E5599" t="s">
        <v>6</v>
      </c>
      <c r="F5599">
        <v>86.9</v>
      </c>
      <c r="G5599">
        <v>59.13</v>
      </c>
      <c r="H5599">
        <v>3</v>
      </c>
      <c r="I5599">
        <f t="shared" si="263"/>
        <v>177.39000000000001</v>
      </c>
    </row>
    <row r="5600" spans="1:9" x14ac:dyDescent="0.3">
      <c r="A5600" s="1">
        <v>45581</v>
      </c>
      <c r="B5600" s="1" t="str">
        <f t="shared" si="261"/>
        <v>October</v>
      </c>
      <c r="C5600" s="1" t="str">
        <f t="shared" si="262"/>
        <v>Festive</v>
      </c>
      <c r="D5600" t="s">
        <v>3</v>
      </c>
      <c r="E5600" t="s">
        <v>4</v>
      </c>
      <c r="F5600">
        <v>121.6</v>
      </c>
      <c r="G5600">
        <v>87.82</v>
      </c>
      <c r="H5600">
        <v>3</v>
      </c>
      <c r="I5600">
        <f t="shared" si="263"/>
        <v>263.45999999999998</v>
      </c>
    </row>
    <row r="5601" spans="1:9" x14ac:dyDescent="0.3">
      <c r="A5601" s="1">
        <v>45532</v>
      </c>
      <c r="B5601" s="1" t="str">
        <f t="shared" si="261"/>
        <v>August</v>
      </c>
      <c r="C5601" s="1" t="str">
        <f t="shared" si="262"/>
        <v>Monsoon</v>
      </c>
      <c r="D5601" t="s">
        <v>37</v>
      </c>
      <c r="E5601" t="s">
        <v>33</v>
      </c>
      <c r="F5601">
        <v>0.06</v>
      </c>
      <c r="G5601">
        <v>0.05</v>
      </c>
      <c r="H5601">
        <v>1000</v>
      </c>
      <c r="I5601">
        <f t="shared" si="263"/>
        <v>50</v>
      </c>
    </row>
    <row r="5602" spans="1:9" x14ac:dyDescent="0.3">
      <c r="A5602" s="1">
        <v>45356</v>
      </c>
      <c r="B5602" s="1" t="str">
        <f t="shared" si="261"/>
        <v>March</v>
      </c>
      <c r="C5602" s="1" t="str">
        <f t="shared" si="262"/>
        <v>Winter</v>
      </c>
      <c r="D5602" t="s">
        <v>57</v>
      </c>
      <c r="E5602" t="s">
        <v>42</v>
      </c>
      <c r="F5602">
        <v>0.4</v>
      </c>
      <c r="G5602">
        <v>0.35</v>
      </c>
      <c r="H5602">
        <v>100</v>
      </c>
      <c r="I5602">
        <f t="shared" si="263"/>
        <v>35</v>
      </c>
    </row>
    <row r="5603" spans="1:9" x14ac:dyDescent="0.3">
      <c r="A5603" s="1">
        <v>45512</v>
      </c>
      <c r="B5603" s="1" t="str">
        <f t="shared" si="261"/>
        <v>August</v>
      </c>
      <c r="C5603" s="1" t="str">
        <f t="shared" si="262"/>
        <v>Monsoon</v>
      </c>
      <c r="D5603" t="s">
        <v>58</v>
      </c>
      <c r="E5603" t="s">
        <v>33</v>
      </c>
      <c r="F5603">
        <v>0.05</v>
      </c>
      <c r="G5603">
        <v>0.04</v>
      </c>
      <c r="H5603">
        <v>4000</v>
      </c>
      <c r="I5603">
        <f t="shared" si="263"/>
        <v>160</v>
      </c>
    </row>
    <row r="5604" spans="1:9" x14ac:dyDescent="0.3">
      <c r="A5604" s="1">
        <v>45587</v>
      </c>
      <c r="B5604" s="1" t="str">
        <f t="shared" si="261"/>
        <v>October</v>
      </c>
      <c r="C5604" s="1" t="str">
        <f t="shared" si="262"/>
        <v>Festive</v>
      </c>
      <c r="D5604" t="s">
        <v>18</v>
      </c>
      <c r="E5604" t="s">
        <v>17</v>
      </c>
      <c r="F5604">
        <v>3.82</v>
      </c>
      <c r="G5604">
        <v>2.58</v>
      </c>
      <c r="H5604">
        <v>1500</v>
      </c>
      <c r="I5604">
        <f t="shared" si="263"/>
        <v>3870</v>
      </c>
    </row>
    <row r="5605" spans="1:9" x14ac:dyDescent="0.3">
      <c r="A5605" s="1">
        <v>45359</v>
      </c>
      <c r="B5605" s="1" t="str">
        <f t="shared" si="261"/>
        <v>March</v>
      </c>
      <c r="C5605" s="1" t="str">
        <f t="shared" si="262"/>
        <v>Winter</v>
      </c>
      <c r="D5605" t="s">
        <v>19</v>
      </c>
      <c r="E5605" t="s">
        <v>14</v>
      </c>
      <c r="F5605">
        <v>24.9</v>
      </c>
      <c r="G5605">
        <v>21.97</v>
      </c>
      <c r="H5605">
        <v>12</v>
      </c>
      <c r="I5605">
        <f t="shared" si="263"/>
        <v>263.64</v>
      </c>
    </row>
    <row r="5606" spans="1:9" x14ac:dyDescent="0.3">
      <c r="A5606" s="1">
        <v>45563</v>
      </c>
      <c r="B5606" s="1" t="str">
        <f t="shared" si="261"/>
        <v>September</v>
      </c>
      <c r="C5606" s="1" t="str">
        <f t="shared" si="262"/>
        <v>Monsoon</v>
      </c>
      <c r="D5606" t="s">
        <v>39</v>
      </c>
      <c r="E5606" t="s">
        <v>11</v>
      </c>
      <c r="F5606">
        <v>640.78</v>
      </c>
      <c r="G5606">
        <v>454.27</v>
      </c>
      <c r="H5606">
        <v>5</v>
      </c>
      <c r="I5606">
        <f t="shared" si="263"/>
        <v>2271.35</v>
      </c>
    </row>
    <row r="5607" spans="1:9" x14ac:dyDescent="0.3">
      <c r="A5607" s="1">
        <v>45508</v>
      </c>
      <c r="B5607" s="1" t="str">
        <f t="shared" si="261"/>
        <v>August</v>
      </c>
      <c r="C5607" s="1" t="str">
        <f t="shared" si="262"/>
        <v>Monsoon</v>
      </c>
      <c r="D5607" t="s">
        <v>7</v>
      </c>
      <c r="E5607" t="s">
        <v>6</v>
      </c>
      <c r="F5607">
        <v>36.49</v>
      </c>
      <c r="G5607">
        <v>34.659999999999997</v>
      </c>
      <c r="H5607">
        <v>3</v>
      </c>
      <c r="I5607">
        <f t="shared" si="263"/>
        <v>103.97999999999999</v>
      </c>
    </row>
    <row r="5608" spans="1:9" x14ac:dyDescent="0.3">
      <c r="A5608" s="1">
        <v>45617</v>
      </c>
      <c r="B5608" s="1" t="str">
        <f t="shared" si="261"/>
        <v>November</v>
      </c>
      <c r="C5608" s="1" t="str">
        <f t="shared" si="262"/>
        <v>Festive</v>
      </c>
      <c r="D5608" t="s">
        <v>27</v>
      </c>
      <c r="E5608" t="s">
        <v>4</v>
      </c>
      <c r="F5608">
        <v>76.69</v>
      </c>
      <c r="G5608">
        <v>58.03</v>
      </c>
      <c r="H5608">
        <v>0.25</v>
      </c>
      <c r="I5608">
        <f t="shared" si="263"/>
        <v>14.5075</v>
      </c>
    </row>
    <row r="5609" spans="1:9" x14ac:dyDescent="0.3">
      <c r="A5609" s="1">
        <v>45415</v>
      </c>
      <c r="B5609" s="1" t="str">
        <f t="shared" si="261"/>
        <v>May</v>
      </c>
      <c r="C5609" s="1" t="str">
        <f t="shared" si="262"/>
        <v>Summer</v>
      </c>
      <c r="D5609" t="s">
        <v>12</v>
      </c>
      <c r="E5609" t="s">
        <v>6</v>
      </c>
      <c r="F5609">
        <v>0.18</v>
      </c>
      <c r="G5609">
        <v>0.16</v>
      </c>
      <c r="H5609">
        <v>1500</v>
      </c>
      <c r="I5609">
        <f t="shared" si="263"/>
        <v>240</v>
      </c>
    </row>
    <row r="5610" spans="1:9" x14ac:dyDescent="0.3">
      <c r="A5610" s="1">
        <v>45352</v>
      </c>
      <c r="B5610" s="1" t="str">
        <f t="shared" si="261"/>
        <v>March</v>
      </c>
      <c r="C5610" s="1" t="str">
        <f t="shared" si="262"/>
        <v>Winter</v>
      </c>
      <c r="D5610" t="s">
        <v>47</v>
      </c>
      <c r="E5610" t="s">
        <v>6</v>
      </c>
      <c r="F5610">
        <v>77.39</v>
      </c>
      <c r="G5610">
        <v>57.02</v>
      </c>
      <c r="H5610">
        <v>5</v>
      </c>
      <c r="I5610">
        <f t="shared" si="263"/>
        <v>285.10000000000002</v>
      </c>
    </row>
    <row r="5611" spans="1:9" x14ac:dyDescent="0.3">
      <c r="A5611" s="1">
        <v>45609</v>
      </c>
      <c r="B5611" s="1" t="str">
        <f t="shared" si="261"/>
        <v>November</v>
      </c>
      <c r="C5611" s="1" t="str">
        <f t="shared" si="262"/>
        <v>Festive</v>
      </c>
      <c r="D5611" t="s">
        <v>44</v>
      </c>
      <c r="E5611" t="s">
        <v>6</v>
      </c>
      <c r="F5611">
        <v>9.2200000000000006</v>
      </c>
      <c r="G5611">
        <v>8.6300000000000008</v>
      </c>
      <c r="H5611">
        <v>10</v>
      </c>
      <c r="I5611">
        <f t="shared" si="263"/>
        <v>86.300000000000011</v>
      </c>
    </row>
    <row r="5612" spans="1:9" x14ac:dyDescent="0.3">
      <c r="A5612" s="1">
        <v>45347</v>
      </c>
      <c r="B5612" s="1" t="str">
        <f t="shared" si="261"/>
        <v>February</v>
      </c>
      <c r="C5612" s="1" t="str">
        <f t="shared" si="262"/>
        <v>Winter</v>
      </c>
      <c r="D5612" t="s">
        <v>18</v>
      </c>
      <c r="E5612" t="s">
        <v>17</v>
      </c>
      <c r="F5612">
        <v>3.19</v>
      </c>
      <c r="G5612">
        <v>2.29</v>
      </c>
      <c r="H5612">
        <v>250</v>
      </c>
      <c r="I5612">
        <f t="shared" si="263"/>
        <v>572.5</v>
      </c>
    </row>
    <row r="5613" spans="1:9" x14ac:dyDescent="0.3">
      <c r="A5613" s="1">
        <v>45315</v>
      </c>
      <c r="B5613" s="1" t="str">
        <f t="shared" si="261"/>
        <v>January</v>
      </c>
      <c r="C5613" s="1" t="str">
        <f t="shared" si="262"/>
        <v>Winter</v>
      </c>
      <c r="D5613" t="s">
        <v>52</v>
      </c>
      <c r="E5613" t="s">
        <v>42</v>
      </c>
      <c r="F5613">
        <v>0.37</v>
      </c>
      <c r="G5613">
        <v>0.26</v>
      </c>
      <c r="H5613">
        <v>1500</v>
      </c>
      <c r="I5613">
        <f t="shared" si="263"/>
        <v>390</v>
      </c>
    </row>
    <row r="5614" spans="1:9" x14ac:dyDescent="0.3">
      <c r="A5614" s="1">
        <v>45611</v>
      </c>
      <c r="B5614" s="1" t="str">
        <f t="shared" si="261"/>
        <v>November</v>
      </c>
      <c r="C5614" s="1" t="str">
        <f t="shared" si="262"/>
        <v>Festive</v>
      </c>
      <c r="D5614" t="s">
        <v>27</v>
      </c>
      <c r="E5614" t="s">
        <v>4</v>
      </c>
      <c r="F5614">
        <v>73.5</v>
      </c>
      <c r="G5614">
        <v>58.19</v>
      </c>
      <c r="H5614">
        <v>0.5</v>
      </c>
      <c r="I5614">
        <f t="shared" si="263"/>
        <v>29.094999999999999</v>
      </c>
    </row>
    <row r="5615" spans="1:9" x14ac:dyDescent="0.3">
      <c r="A5615" s="1">
        <v>45501</v>
      </c>
      <c r="B5615" s="1" t="str">
        <f t="shared" si="261"/>
        <v>July</v>
      </c>
      <c r="C5615" s="1" t="str">
        <f t="shared" si="262"/>
        <v>Monsoon</v>
      </c>
      <c r="D5615" t="s">
        <v>39</v>
      </c>
      <c r="E5615" t="s">
        <v>11</v>
      </c>
      <c r="F5615">
        <v>344.81</v>
      </c>
      <c r="G5615">
        <v>267.14999999999998</v>
      </c>
      <c r="H5615">
        <v>3</v>
      </c>
      <c r="I5615">
        <f t="shared" si="263"/>
        <v>801.44999999999993</v>
      </c>
    </row>
    <row r="5616" spans="1:9" x14ac:dyDescent="0.3">
      <c r="A5616" s="1">
        <v>45515</v>
      </c>
      <c r="B5616" s="1" t="str">
        <f t="shared" si="261"/>
        <v>August</v>
      </c>
      <c r="C5616" s="1" t="str">
        <f t="shared" si="262"/>
        <v>Monsoon</v>
      </c>
      <c r="D5616" t="s">
        <v>13</v>
      </c>
      <c r="E5616" t="s">
        <v>14</v>
      </c>
      <c r="F5616">
        <v>25.31</v>
      </c>
      <c r="G5616">
        <v>21.87</v>
      </c>
      <c r="H5616">
        <v>3</v>
      </c>
      <c r="I5616">
        <f t="shared" si="263"/>
        <v>65.61</v>
      </c>
    </row>
    <row r="5617" spans="1:9" x14ac:dyDescent="0.3">
      <c r="A5617" s="1">
        <v>45627</v>
      </c>
      <c r="B5617" s="1" t="str">
        <f t="shared" si="261"/>
        <v>December</v>
      </c>
      <c r="C5617" s="1" t="str">
        <f t="shared" si="262"/>
        <v>Festive</v>
      </c>
      <c r="D5617" t="s">
        <v>51</v>
      </c>
      <c r="E5617" t="s">
        <v>6</v>
      </c>
      <c r="F5617">
        <v>89.94</v>
      </c>
      <c r="G5617">
        <v>60.11</v>
      </c>
      <c r="H5617">
        <v>0.25</v>
      </c>
      <c r="I5617">
        <f t="shared" si="263"/>
        <v>15.0275</v>
      </c>
    </row>
    <row r="5618" spans="1:9" x14ac:dyDescent="0.3">
      <c r="A5618" s="1">
        <v>45385</v>
      </c>
      <c r="B5618" s="1" t="str">
        <f t="shared" si="261"/>
        <v>April</v>
      </c>
      <c r="C5618" s="1" t="str">
        <f t="shared" si="262"/>
        <v>Summer</v>
      </c>
      <c r="D5618" t="s">
        <v>26</v>
      </c>
      <c r="E5618" t="s">
        <v>6</v>
      </c>
      <c r="F5618">
        <v>47.46</v>
      </c>
      <c r="G5618">
        <v>33.68</v>
      </c>
      <c r="H5618">
        <v>2</v>
      </c>
      <c r="I5618">
        <f t="shared" si="263"/>
        <v>67.36</v>
      </c>
    </row>
    <row r="5619" spans="1:9" x14ac:dyDescent="0.3">
      <c r="A5619" s="1">
        <v>45552</v>
      </c>
      <c r="B5619" s="1" t="str">
        <f t="shared" si="261"/>
        <v>September</v>
      </c>
      <c r="C5619" s="1" t="str">
        <f t="shared" si="262"/>
        <v>Monsoon</v>
      </c>
      <c r="D5619" t="s">
        <v>60</v>
      </c>
      <c r="E5619" t="s">
        <v>17</v>
      </c>
      <c r="F5619">
        <v>2.4900000000000002</v>
      </c>
      <c r="G5619">
        <v>2.17</v>
      </c>
      <c r="H5619">
        <v>500</v>
      </c>
      <c r="I5619">
        <f t="shared" si="263"/>
        <v>1085</v>
      </c>
    </row>
    <row r="5620" spans="1:9" x14ac:dyDescent="0.3">
      <c r="A5620" s="1">
        <v>45566</v>
      </c>
      <c r="B5620" s="1" t="str">
        <f t="shared" si="261"/>
        <v>October</v>
      </c>
      <c r="C5620" s="1" t="str">
        <f t="shared" si="262"/>
        <v>Festive</v>
      </c>
      <c r="D5620" t="s">
        <v>37</v>
      </c>
      <c r="E5620" t="s">
        <v>33</v>
      </c>
      <c r="F5620">
        <v>7.0000000000000007E-2</v>
      </c>
      <c r="G5620">
        <v>0.05</v>
      </c>
      <c r="H5620">
        <v>1500</v>
      </c>
      <c r="I5620">
        <f t="shared" si="263"/>
        <v>75</v>
      </c>
    </row>
    <row r="5621" spans="1:9" x14ac:dyDescent="0.3">
      <c r="A5621" s="1">
        <v>45481</v>
      </c>
      <c r="B5621" s="1" t="str">
        <f t="shared" si="261"/>
        <v>July</v>
      </c>
      <c r="C5621" s="1" t="str">
        <f t="shared" si="262"/>
        <v>Monsoon</v>
      </c>
      <c r="D5621" t="s">
        <v>60</v>
      </c>
      <c r="E5621" t="s">
        <v>17</v>
      </c>
      <c r="F5621">
        <v>4.8099999999999996</v>
      </c>
      <c r="G5621">
        <v>4.5599999999999996</v>
      </c>
      <c r="H5621">
        <v>250</v>
      </c>
      <c r="I5621">
        <f t="shared" si="263"/>
        <v>1140</v>
      </c>
    </row>
    <row r="5622" spans="1:9" x14ac:dyDescent="0.3">
      <c r="A5622" s="1">
        <v>45524</v>
      </c>
      <c r="B5622" s="1" t="str">
        <f t="shared" si="261"/>
        <v>August</v>
      </c>
      <c r="C5622" s="1" t="str">
        <f t="shared" si="262"/>
        <v>Monsoon</v>
      </c>
      <c r="D5622" t="s">
        <v>22</v>
      </c>
      <c r="E5622" t="s">
        <v>23</v>
      </c>
      <c r="F5622">
        <v>374.39</v>
      </c>
      <c r="G5622">
        <v>260.37</v>
      </c>
      <c r="H5622">
        <v>2</v>
      </c>
      <c r="I5622">
        <f t="shared" si="263"/>
        <v>520.74</v>
      </c>
    </row>
    <row r="5623" spans="1:9" x14ac:dyDescent="0.3">
      <c r="A5623" s="1">
        <v>45622</v>
      </c>
      <c r="B5623" s="1" t="str">
        <f t="shared" si="261"/>
        <v>November</v>
      </c>
      <c r="C5623" s="1" t="str">
        <f t="shared" si="262"/>
        <v>Festive</v>
      </c>
      <c r="D5623" t="s">
        <v>13</v>
      </c>
      <c r="E5623" t="s">
        <v>14</v>
      </c>
      <c r="F5623">
        <v>52.7</v>
      </c>
      <c r="G5623">
        <v>47.6</v>
      </c>
      <c r="H5623">
        <v>5</v>
      </c>
      <c r="I5623">
        <f t="shared" si="263"/>
        <v>238</v>
      </c>
    </row>
    <row r="5624" spans="1:9" x14ac:dyDescent="0.3">
      <c r="A5624" s="1">
        <v>45641</v>
      </c>
      <c r="B5624" s="1" t="str">
        <f t="shared" si="261"/>
        <v>December</v>
      </c>
      <c r="C5624" s="1" t="str">
        <f t="shared" si="262"/>
        <v>Festive</v>
      </c>
      <c r="D5624" t="s">
        <v>57</v>
      </c>
      <c r="E5624" t="s">
        <v>42</v>
      </c>
      <c r="F5624">
        <v>0.69</v>
      </c>
      <c r="G5624">
        <v>0.55000000000000004</v>
      </c>
      <c r="H5624">
        <v>50</v>
      </c>
      <c r="I5624">
        <f t="shared" si="263"/>
        <v>27.500000000000004</v>
      </c>
    </row>
    <row r="5625" spans="1:9" x14ac:dyDescent="0.3">
      <c r="A5625" s="1">
        <v>45578</v>
      </c>
      <c r="B5625" s="1" t="str">
        <f t="shared" si="261"/>
        <v>October</v>
      </c>
      <c r="C5625" s="1" t="str">
        <f t="shared" si="262"/>
        <v>Festive</v>
      </c>
      <c r="D5625" t="s">
        <v>12</v>
      </c>
      <c r="E5625" t="s">
        <v>6</v>
      </c>
      <c r="F5625">
        <v>0.48</v>
      </c>
      <c r="G5625">
        <v>0.36</v>
      </c>
      <c r="H5625">
        <v>4000</v>
      </c>
      <c r="I5625">
        <f t="shared" si="263"/>
        <v>1440</v>
      </c>
    </row>
    <row r="5626" spans="1:9" x14ac:dyDescent="0.3">
      <c r="A5626" s="1">
        <v>45629</v>
      </c>
      <c r="B5626" s="1" t="str">
        <f t="shared" si="261"/>
        <v>December</v>
      </c>
      <c r="C5626" s="1" t="str">
        <f t="shared" si="262"/>
        <v>Festive</v>
      </c>
      <c r="D5626" t="s">
        <v>59</v>
      </c>
      <c r="E5626" t="s">
        <v>6</v>
      </c>
      <c r="F5626">
        <v>21.4</v>
      </c>
      <c r="G5626">
        <v>19.350000000000001</v>
      </c>
      <c r="H5626">
        <v>24</v>
      </c>
      <c r="I5626">
        <f t="shared" si="263"/>
        <v>464.40000000000003</v>
      </c>
    </row>
    <row r="5627" spans="1:9" x14ac:dyDescent="0.3">
      <c r="A5627" s="1">
        <v>45638</v>
      </c>
      <c r="B5627" s="1" t="str">
        <f t="shared" si="261"/>
        <v>December</v>
      </c>
      <c r="C5627" s="1" t="str">
        <f t="shared" si="262"/>
        <v>Festive</v>
      </c>
      <c r="D5627" t="s">
        <v>43</v>
      </c>
      <c r="E5627" t="s">
        <v>6</v>
      </c>
      <c r="F5627">
        <v>115.45</v>
      </c>
      <c r="G5627">
        <v>77.319999999999993</v>
      </c>
      <c r="H5627">
        <v>5</v>
      </c>
      <c r="I5627">
        <f t="shared" si="263"/>
        <v>386.59999999999997</v>
      </c>
    </row>
    <row r="5628" spans="1:9" x14ac:dyDescent="0.3">
      <c r="A5628" s="1">
        <v>45560</v>
      </c>
      <c r="B5628" s="1" t="str">
        <f t="shared" si="261"/>
        <v>September</v>
      </c>
      <c r="C5628" s="1" t="str">
        <f t="shared" si="262"/>
        <v>Monsoon</v>
      </c>
      <c r="D5628" t="s">
        <v>44</v>
      </c>
      <c r="E5628" t="s">
        <v>6</v>
      </c>
      <c r="F5628">
        <v>9.67</v>
      </c>
      <c r="G5628">
        <v>6.95</v>
      </c>
      <c r="H5628">
        <v>3</v>
      </c>
      <c r="I5628">
        <f t="shared" si="263"/>
        <v>20.85</v>
      </c>
    </row>
    <row r="5629" spans="1:9" x14ac:dyDescent="0.3">
      <c r="A5629" s="1">
        <v>45510</v>
      </c>
      <c r="B5629" s="1" t="str">
        <f t="shared" si="261"/>
        <v>August</v>
      </c>
      <c r="C5629" s="1" t="str">
        <f t="shared" si="262"/>
        <v>Monsoon</v>
      </c>
      <c r="D5629" t="s">
        <v>3</v>
      </c>
      <c r="E5629" t="s">
        <v>4</v>
      </c>
      <c r="F5629">
        <v>178.68</v>
      </c>
      <c r="G5629">
        <v>140.5</v>
      </c>
      <c r="H5629">
        <v>5</v>
      </c>
      <c r="I5629">
        <f t="shared" si="263"/>
        <v>702.5</v>
      </c>
    </row>
    <row r="5630" spans="1:9" x14ac:dyDescent="0.3">
      <c r="A5630" s="1">
        <v>45615</v>
      </c>
      <c r="B5630" s="1" t="str">
        <f t="shared" si="261"/>
        <v>November</v>
      </c>
      <c r="C5630" s="1" t="str">
        <f t="shared" si="262"/>
        <v>Festive</v>
      </c>
      <c r="D5630" t="s">
        <v>50</v>
      </c>
      <c r="E5630" t="s">
        <v>6</v>
      </c>
      <c r="F5630">
        <v>0.22</v>
      </c>
      <c r="G5630">
        <v>0.15</v>
      </c>
      <c r="H5630">
        <v>1500</v>
      </c>
      <c r="I5630">
        <f t="shared" si="263"/>
        <v>225</v>
      </c>
    </row>
    <row r="5631" spans="1:9" x14ac:dyDescent="0.3">
      <c r="A5631" s="1">
        <v>45588</v>
      </c>
      <c r="B5631" s="1" t="str">
        <f t="shared" si="261"/>
        <v>October</v>
      </c>
      <c r="C5631" s="1" t="str">
        <f t="shared" si="262"/>
        <v>Festive</v>
      </c>
      <c r="D5631" t="s">
        <v>41</v>
      </c>
      <c r="E5631" t="s">
        <v>42</v>
      </c>
      <c r="F5631">
        <v>0.46</v>
      </c>
      <c r="G5631">
        <v>0.43</v>
      </c>
      <c r="H5631">
        <v>2000</v>
      </c>
      <c r="I5631">
        <f t="shared" si="263"/>
        <v>860</v>
      </c>
    </row>
    <row r="5632" spans="1:9" x14ac:dyDescent="0.3">
      <c r="A5632" s="1">
        <v>45313</v>
      </c>
      <c r="B5632" s="1" t="str">
        <f t="shared" si="261"/>
        <v>January</v>
      </c>
      <c r="C5632" s="1" t="str">
        <f t="shared" si="262"/>
        <v>Winter</v>
      </c>
      <c r="D5632" t="s">
        <v>52</v>
      </c>
      <c r="E5632" t="s">
        <v>42</v>
      </c>
      <c r="F5632">
        <v>0.77</v>
      </c>
      <c r="G5632">
        <v>0.56000000000000005</v>
      </c>
      <c r="H5632">
        <v>1000</v>
      </c>
      <c r="I5632">
        <f t="shared" si="263"/>
        <v>560</v>
      </c>
    </row>
    <row r="5633" spans="1:9" x14ac:dyDescent="0.3">
      <c r="A5633" s="1">
        <v>45399</v>
      </c>
      <c r="B5633" s="1" t="str">
        <f t="shared" si="261"/>
        <v>April</v>
      </c>
      <c r="C5633" s="1" t="str">
        <f t="shared" si="262"/>
        <v>Summer</v>
      </c>
      <c r="D5633" t="s">
        <v>53</v>
      </c>
      <c r="E5633" t="s">
        <v>6</v>
      </c>
      <c r="F5633">
        <v>39.31</v>
      </c>
      <c r="G5633">
        <v>30.21</v>
      </c>
      <c r="H5633">
        <v>10</v>
      </c>
      <c r="I5633">
        <f t="shared" si="263"/>
        <v>302.10000000000002</v>
      </c>
    </row>
    <row r="5634" spans="1:9" x14ac:dyDescent="0.3">
      <c r="A5634" s="1">
        <v>45434</v>
      </c>
      <c r="B5634" s="1" t="str">
        <f t="shared" si="261"/>
        <v>May</v>
      </c>
      <c r="C5634" s="1" t="str">
        <f t="shared" si="262"/>
        <v>Summer</v>
      </c>
      <c r="D5634" t="s">
        <v>25</v>
      </c>
      <c r="E5634" t="s">
        <v>6</v>
      </c>
      <c r="F5634">
        <v>81.47</v>
      </c>
      <c r="G5634">
        <v>67.849999999999994</v>
      </c>
      <c r="H5634">
        <v>0.5</v>
      </c>
      <c r="I5634">
        <f t="shared" si="263"/>
        <v>33.924999999999997</v>
      </c>
    </row>
    <row r="5635" spans="1:9" x14ac:dyDescent="0.3">
      <c r="A5635" s="1">
        <v>45452</v>
      </c>
      <c r="B5635" s="1" t="str">
        <f t="shared" ref="B5635:B5698" si="264">TEXT(A5635,"MMMM")</f>
        <v>June</v>
      </c>
      <c r="C5635" s="1" t="str">
        <f t="shared" ref="C5635:C5698" si="265">IF(OR(MONTH(A5635)=10,MONTH(A5635)=11,MONTH(A5635)=12),"Festive",
IF(OR(MONTH(A5635)=1,MONTH(A5635)=2,MONTH(A5635)=3),"Winter",
IF(OR(MONTH(A5635)=4,MONTH(A5635)=5,MONTH(A5635)=6),"Summer",
"Monsoon")))</f>
        <v>Summer</v>
      </c>
      <c r="D5635" t="s">
        <v>58</v>
      </c>
      <c r="E5635" t="s">
        <v>33</v>
      </c>
      <c r="F5635">
        <v>7.0000000000000007E-2</v>
      </c>
      <c r="G5635">
        <v>0.05</v>
      </c>
      <c r="H5635">
        <v>250</v>
      </c>
      <c r="I5635">
        <f t="shared" ref="I5635:I5698" si="266">H5635*G5635</f>
        <v>12.5</v>
      </c>
    </row>
    <row r="5636" spans="1:9" x14ac:dyDescent="0.3">
      <c r="A5636" s="1">
        <v>45602</v>
      </c>
      <c r="B5636" s="1" t="str">
        <f t="shared" si="264"/>
        <v>November</v>
      </c>
      <c r="C5636" s="1" t="str">
        <f t="shared" si="265"/>
        <v>Festive</v>
      </c>
      <c r="D5636" t="s">
        <v>5</v>
      </c>
      <c r="E5636" t="s">
        <v>6</v>
      </c>
      <c r="F5636">
        <v>40.950000000000003</v>
      </c>
      <c r="G5636">
        <v>28.82</v>
      </c>
      <c r="H5636">
        <v>5</v>
      </c>
      <c r="I5636">
        <f t="shared" si="266"/>
        <v>144.1</v>
      </c>
    </row>
    <row r="5637" spans="1:9" x14ac:dyDescent="0.3">
      <c r="A5637" s="1">
        <v>45602</v>
      </c>
      <c r="B5637" s="1" t="str">
        <f t="shared" si="264"/>
        <v>November</v>
      </c>
      <c r="C5637" s="1" t="str">
        <f t="shared" si="265"/>
        <v>Festive</v>
      </c>
      <c r="D5637" t="s">
        <v>3</v>
      </c>
      <c r="E5637" t="s">
        <v>4</v>
      </c>
      <c r="F5637">
        <v>133.22</v>
      </c>
      <c r="G5637">
        <v>120.07</v>
      </c>
      <c r="H5637">
        <v>2</v>
      </c>
      <c r="I5637">
        <f t="shared" si="266"/>
        <v>240.14</v>
      </c>
    </row>
    <row r="5638" spans="1:9" x14ac:dyDescent="0.3">
      <c r="A5638" s="1">
        <v>45622</v>
      </c>
      <c r="B5638" s="1" t="str">
        <f t="shared" si="264"/>
        <v>November</v>
      </c>
      <c r="C5638" s="1" t="str">
        <f t="shared" si="265"/>
        <v>Festive</v>
      </c>
      <c r="D5638" t="s">
        <v>36</v>
      </c>
      <c r="E5638" t="s">
        <v>35</v>
      </c>
      <c r="F5638">
        <v>0.04</v>
      </c>
      <c r="G5638">
        <v>0.03</v>
      </c>
      <c r="H5638">
        <v>500</v>
      </c>
      <c r="I5638">
        <f t="shared" si="266"/>
        <v>15</v>
      </c>
    </row>
    <row r="5639" spans="1:9" x14ac:dyDescent="0.3">
      <c r="A5639" s="1">
        <v>45587</v>
      </c>
      <c r="B5639" s="1" t="str">
        <f t="shared" si="264"/>
        <v>October</v>
      </c>
      <c r="C5639" s="1" t="str">
        <f t="shared" si="265"/>
        <v>Festive</v>
      </c>
      <c r="D5639" t="s">
        <v>12</v>
      </c>
      <c r="E5639" t="s">
        <v>6</v>
      </c>
      <c r="F5639">
        <v>0.49</v>
      </c>
      <c r="G5639">
        <v>0.4</v>
      </c>
      <c r="H5639">
        <v>1500</v>
      </c>
      <c r="I5639">
        <f t="shared" si="266"/>
        <v>600</v>
      </c>
    </row>
    <row r="5640" spans="1:9" x14ac:dyDescent="0.3">
      <c r="A5640" s="1">
        <v>45599</v>
      </c>
      <c r="B5640" s="1" t="str">
        <f t="shared" si="264"/>
        <v>November</v>
      </c>
      <c r="C5640" s="1" t="str">
        <f t="shared" si="265"/>
        <v>Festive</v>
      </c>
      <c r="D5640" t="s">
        <v>21</v>
      </c>
      <c r="E5640" t="s">
        <v>6</v>
      </c>
      <c r="F5640">
        <v>89.6</v>
      </c>
      <c r="G5640">
        <v>73.62</v>
      </c>
      <c r="H5640">
        <v>2</v>
      </c>
      <c r="I5640">
        <f t="shared" si="266"/>
        <v>147.24</v>
      </c>
    </row>
    <row r="5641" spans="1:9" x14ac:dyDescent="0.3">
      <c r="A5641" s="1">
        <v>45346</v>
      </c>
      <c r="B5641" s="1" t="str">
        <f t="shared" si="264"/>
        <v>February</v>
      </c>
      <c r="C5641" s="1" t="str">
        <f t="shared" si="265"/>
        <v>Winter</v>
      </c>
      <c r="D5641" t="s">
        <v>43</v>
      </c>
      <c r="E5641" t="s">
        <v>6</v>
      </c>
      <c r="F5641">
        <v>84.31</v>
      </c>
      <c r="G5641">
        <v>79.819999999999993</v>
      </c>
      <c r="H5641">
        <v>10</v>
      </c>
      <c r="I5641">
        <f t="shared" si="266"/>
        <v>798.19999999999993</v>
      </c>
    </row>
    <row r="5642" spans="1:9" x14ac:dyDescent="0.3">
      <c r="A5642" s="1">
        <v>45434</v>
      </c>
      <c r="B5642" s="1" t="str">
        <f t="shared" si="264"/>
        <v>May</v>
      </c>
      <c r="C5642" s="1" t="str">
        <f t="shared" si="265"/>
        <v>Summer</v>
      </c>
      <c r="D5642" t="s">
        <v>48</v>
      </c>
      <c r="E5642" t="s">
        <v>6</v>
      </c>
      <c r="F5642">
        <v>53</v>
      </c>
      <c r="G5642">
        <v>41.45</v>
      </c>
      <c r="H5642">
        <v>0.5</v>
      </c>
      <c r="I5642">
        <f t="shared" si="266"/>
        <v>20.725000000000001</v>
      </c>
    </row>
    <row r="5643" spans="1:9" x14ac:dyDescent="0.3">
      <c r="A5643" s="1">
        <v>45592</v>
      </c>
      <c r="B5643" s="1" t="str">
        <f t="shared" si="264"/>
        <v>October</v>
      </c>
      <c r="C5643" s="1" t="str">
        <f t="shared" si="265"/>
        <v>Festive</v>
      </c>
      <c r="D5643" t="s">
        <v>15</v>
      </c>
      <c r="E5643" t="s">
        <v>14</v>
      </c>
      <c r="F5643">
        <v>77.89</v>
      </c>
      <c r="G5643">
        <v>55.32</v>
      </c>
      <c r="H5643">
        <v>10</v>
      </c>
      <c r="I5643">
        <f t="shared" si="266"/>
        <v>553.20000000000005</v>
      </c>
    </row>
    <row r="5644" spans="1:9" x14ac:dyDescent="0.3">
      <c r="A5644" s="1">
        <v>45552</v>
      </c>
      <c r="B5644" s="1" t="str">
        <f t="shared" si="264"/>
        <v>September</v>
      </c>
      <c r="C5644" s="1" t="str">
        <f t="shared" si="265"/>
        <v>Monsoon</v>
      </c>
      <c r="D5644" t="s">
        <v>41</v>
      </c>
      <c r="E5644" t="s">
        <v>42</v>
      </c>
      <c r="F5644">
        <v>0.26</v>
      </c>
      <c r="G5644">
        <v>0.21</v>
      </c>
      <c r="H5644">
        <v>100</v>
      </c>
      <c r="I5644">
        <f t="shared" si="266"/>
        <v>21</v>
      </c>
    </row>
    <row r="5645" spans="1:9" x14ac:dyDescent="0.3">
      <c r="A5645" s="1">
        <v>45306</v>
      </c>
      <c r="B5645" s="1" t="str">
        <f t="shared" si="264"/>
        <v>January</v>
      </c>
      <c r="C5645" s="1" t="str">
        <f t="shared" si="265"/>
        <v>Winter</v>
      </c>
      <c r="D5645" t="s">
        <v>58</v>
      </c>
      <c r="E5645" t="s">
        <v>33</v>
      </c>
      <c r="F5645">
        <v>0.05</v>
      </c>
      <c r="G5645">
        <v>0.04</v>
      </c>
      <c r="H5645">
        <v>4000</v>
      </c>
      <c r="I5645">
        <f t="shared" si="266"/>
        <v>160</v>
      </c>
    </row>
    <row r="5646" spans="1:9" x14ac:dyDescent="0.3">
      <c r="A5646" s="1">
        <v>45312</v>
      </c>
      <c r="B5646" s="1" t="str">
        <f t="shared" si="264"/>
        <v>January</v>
      </c>
      <c r="C5646" s="1" t="str">
        <f t="shared" si="265"/>
        <v>Winter</v>
      </c>
      <c r="D5646" t="s">
        <v>20</v>
      </c>
      <c r="E5646" t="s">
        <v>6</v>
      </c>
      <c r="F5646">
        <v>94.34</v>
      </c>
      <c r="G5646">
        <v>69.14</v>
      </c>
      <c r="H5646">
        <v>3</v>
      </c>
      <c r="I5646">
        <f t="shared" si="266"/>
        <v>207.42000000000002</v>
      </c>
    </row>
    <row r="5647" spans="1:9" x14ac:dyDescent="0.3">
      <c r="A5647" s="1">
        <v>45391</v>
      </c>
      <c r="B5647" s="1" t="str">
        <f t="shared" si="264"/>
        <v>April</v>
      </c>
      <c r="C5647" s="1" t="str">
        <f t="shared" si="265"/>
        <v>Summer</v>
      </c>
      <c r="D5647" t="s">
        <v>40</v>
      </c>
      <c r="E5647" t="s">
        <v>29</v>
      </c>
      <c r="F5647">
        <v>388.32</v>
      </c>
      <c r="G5647">
        <v>272.05</v>
      </c>
      <c r="H5647">
        <v>12</v>
      </c>
      <c r="I5647">
        <f t="shared" si="266"/>
        <v>3264.6000000000004</v>
      </c>
    </row>
    <row r="5648" spans="1:9" x14ac:dyDescent="0.3">
      <c r="A5648" s="1">
        <v>45569</v>
      </c>
      <c r="B5648" s="1" t="str">
        <f t="shared" si="264"/>
        <v>October</v>
      </c>
      <c r="C5648" s="1" t="str">
        <f t="shared" si="265"/>
        <v>Festive</v>
      </c>
      <c r="D5648" t="s">
        <v>9</v>
      </c>
      <c r="E5648" t="s">
        <v>6</v>
      </c>
      <c r="F5648">
        <v>1.1200000000000001</v>
      </c>
      <c r="G5648">
        <v>0.85</v>
      </c>
      <c r="H5648">
        <v>500</v>
      </c>
      <c r="I5648">
        <f t="shared" si="266"/>
        <v>425</v>
      </c>
    </row>
    <row r="5649" spans="1:9" x14ac:dyDescent="0.3">
      <c r="A5649" s="1">
        <v>45602</v>
      </c>
      <c r="B5649" s="1" t="str">
        <f t="shared" si="264"/>
        <v>November</v>
      </c>
      <c r="C5649" s="1" t="str">
        <f t="shared" si="265"/>
        <v>Festive</v>
      </c>
      <c r="D5649" t="s">
        <v>26</v>
      </c>
      <c r="E5649" t="s">
        <v>6</v>
      </c>
      <c r="F5649">
        <v>30.51</v>
      </c>
      <c r="G5649">
        <v>22.06</v>
      </c>
      <c r="H5649">
        <v>1</v>
      </c>
      <c r="I5649">
        <f t="shared" si="266"/>
        <v>22.06</v>
      </c>
    </row>
    <row r="5650" spans="1:9" x14ac:dyDescent="0.3">
      <c r="A5650" s="1">
        <v>45510</v>
      </c>
      <c r="B5650" s="1" t="str">
        <f t="shared" si="264"/>
        <v>August</v>
      </c>
      <c r="C5650" s="1" t="str">
        <f t="shared" si="265"/>
        <v>Monsoon</v>
      </c>
      <c r="D5650" t="s">
        <v>58</v>
      </c>
      <c r="E5650" t="s">
        <v>33</v>
      </c>
      <c r="F5650">
        <v>0.04</v>
      </c>
      <c r="G5650">
        <v>0.03</v>
      </c>
      <c r="H5650">
        <v>750</v>
      </c>
      <c r="I5650">
        <f t="shared" si="266"/>
        <v>22.5</v>
      </c>
    </row>
    <row r="5651" spans="1:9" x14ac:dyDescent="0.3">
      <c r="A5651" s="1">
        <v>45558</v>
      </c>
      <c r="B5651" s="1" t="str">
        <f t="shared" si="264"/>
        <v>September</v>
      </c>
      <c r="C5651" s="1" t="str">
        <f t="shared" si="265"/>
        <v>Monsoon</v>
      </c>
      <c r="D5651" t="s">
        <v>38</v>
      </c>
      <c r="E5651" t="s">
        <v>23</v>
      </c>
      <c r="F5651">
        <v>137.91999999999999</v>
      </c>
      <c r="G5651">
        <v>111.44</v>
      </c>
      <c r="H5651">
        <v>10</v>
      </c>
      <c r="I5651">
        <f t="shared" si="266"/>
        <v>1114.4000000000001</v>
      </c>
    </row>
    <row r="5652" spans="1:9" x14ac:dyDescent="0.3">
      <c r="A5652" s="1">
        <v>45624</v>
      </c>
      <c r="B5652" s="1" t="str">
        <f t="shared" si="264"/>
        <v>November</v>
      </c>
      <c r="C5652" s="1" t="str">
        <f t="shared" si="265"/>
        <v>Festive</v>
      </c>
      <c r="D5652" t="s">
        <v>12</v>
      </c>
      <c r="E5652" t="s">
        <v>6</v>
      </c>
      <c r="F5652">
        <v>0.17</v>
      </c>
      <c r="G5652">
        <v>0.15</v>
      </c>
      <c r="H5652">
        <v>500</v>
      </c>
      <c r="I5652">
        <f t="shared" si="266"/>
        <v>75</v>
      </c>
    </row>
    <row r="5653" spans="1:9" x14ac:dyDescent="0.3">
      <c r="A5653" s="1">
        <v>45580</v>
      </c>
      <c r="B5653" s="1" t="str">
        <f t="shared" si="264"/>
        <v>October</v>
      </c>
      <c r="C5653" s="1" t="str">
        <f t="shared" si="265"/>
        <v>Festive</v>
      </c>
      <c r="D5653" t="s">
        <v>8</v>
      </c>
      <c r="E5653" t="s">
        <v>6</v>
      </c>
      <c r="F5653">
        <v>20.04</v>
      </c>
      <c r="G5653">
        <v>18.29</v>
      </c>
      <c r="H5653">
        <v>5</v>
      </c>
      <c r="I5653">
        <f t="shared" si="266"/>
        <v>91.449999999999989</v>
      </c>
    </row>
    <row r="5654" spans="1:9" x14ac:dyDescent="0.3">
      <c r="A5654" s="1">
        <v>45353</v>
      </c>
      <c r="B5654" s="1" t="str">
        <f t="shared" si="264"/>
        <v>March</v>
      </c>
      <c r="C5654" s="1" t="str">
        <f t="shared" si="265"/>
        <v>Winter</v>
      </c>
      <c r="D5654" t="s">
        <v>20</v>
      </c>
      <c r="E5654" t="s">
        <v>6</v>
      </c>
      <c r="F5654">
        <v>79.87</v>
      </c>
      <c r="G5654">
        <v>54.72</v>
      </c>
      <c r="H5654">
        <v>0.5</v>
      </c>
      <c r="I5654">
        <f t="shared" si="266"/>
        <v>27.36</v>
      </c>
    </row>
    <row r="5655" spans="1:9" x14ac:dyDescent="0.3">
      <c r="A5655" s="1">
        <v>45513</v>
      </c>
      <c r="B5655" s="1" t="str">
        <f t="shared" si="264"/>
        <v>August</v>
      </c>
      <c r="C5655" s="1" t="str">
        <f t="shared" si="265"/>
        <v>Monsoon</v>
      </c>
      <c r="D5655" t="s">
        <v>13</v>
      </c>
      <c r="E5655" t="s">
        <v>14</v>
      </c>
      <c r="F5655">
        <v>51.12</v>
      </c>
      <c r="G5655">
        <v>42.5</v>
      </c>
      <c r="H5655">
        <v>5</v>
      </c>
      <c r="I5655">
        <f t="shared" si="266"/>
        <v>212.5</v>
      </c>
    </row>
    <row r="5656" spans="1:9" x14ac:dyDescent="0.3">
      <c r="A5656" s="1">
        <v>45336</v>
      </c>
      <c r="B5656" s="1" t="str">
        <f t="shared" si="264"/>
        <v>February</v>
      </c>
      <c r="C5656" s="1" t="str">
        <f t="shared" si="265"/>
        <v>Winter</v>
      </c>
      <c r="D5656" t="s">
        <v>31</v>
      </c>
      <c r="E5656" t="s">
        <v>11</v>
      </c>
      <c r="F5656">
        <v>464.09</v>
      </c>
      <c r="G5656">
        <v>409.94</v>
      </c>
      <c r="H5656">
        <v>0.25</v>
      </c>
      <c r="I5656">
        <f t="shared" si="266"/>
        <v>102.485</v>
      </c>
    </row>
    <row r="5657" spans="1:9" x14ac:dyDescent="0.3">
      <c r="A5657" s="1">
        <v>45434</v>
      </c>
      <c r="B5657" s="1" t="str">
        <f t="shared" si="264"/>
        <v>May</v>
      </c>
      <c r="C5657" s="1" t="str">
        <f t="shared" si="265"/>
        <v>Summer</v>
      </c>
      <c r="D5657" t="s">
        <v>54</v>
      </c>
      <c r="E5657" t="s">
        <v>6</v>
      </c>
      <c r="F5657">
        <v>0.56999999999999995</v>
      </c>
      <c r="G5657">
        <v>0.38</v>
      </c>
      <c r="H5657">
        <v>1000</v>
      </c>
      <c r="I5657">
        <f t="shared" si="266"/>
        <v>380</v>
      </c>
    </row>
    <row r="5658" spans="1:9" x14ac:dyDescent="0.3">
      <c r="A5658" s="1">
        <v>45351</v>
      </c>
      <c r="B5658" s="1" t="str">
        <f t="shared" si="264"/>
        <v>February</v>
      </c>
      <c r="C5658" s="1" t="str">
        <f t="shared" si="265"/>
        <v>Winter</v>
      </c>
      <c r="D5658" t="s">
        <v>21</v>
      </c>
      <c r="E5658" t="s">
        <v>6</v>
      </c>
      <c r="F5658">
        <v>156.68</v>
      </c>
      <c r="G5658">
        <v>105.33</v>
      </c>
      <c r="H5658">
        <v>0.5</v>
      </c>
      <c r="I5658">
        <f t="shared" si="266"/>
        <v>52.664999999999999</v>
      </c>
    </row>
    <row r="5659" spans="1:9" x14ac:dyDescent="0.3">
      <c r="A5659" s="1">
        <v>45332</v>
      </c>
      <c r="B5659" s="1" t="str">
        <f t="shared" si="264"/>
        <v>February</v>
      </c>
      <c r="C5659" s="1" t="str">
        <f t="shared" si="265"/>
        <v>Winter</v>
      </c>
      <c r="D5659" t="s">
        <v>9</v>
      </c>
      <c r="E5659" t="s">
        <v>6</v>
      </c>
      <c r="F5659">
        <v>1.1100000000000001</v>
      </c>
      <c r="G5659">
        <v>0.94</v>
      </c>
      <c r="H5659">
        <v>500</v>
      </c>
      <c r="I5659">
        <f t="shared" si="266"/>
        <v>470</v>
      </c>
    </row>
    <row r="5660" spans="1:9" x14ac:dyDescent="0.3">
      <c r="A5660" s="1">
        <v>45405</v>
      </c>
      <c r="B5660" s="1" t="str">
        <f t="shared" si="264"/>
        <v>April</v>
      </c>
      <c r="C5660" s="1" t="str">
        <f t="shared" si="265"/>
        <v>Summer</v>
      </c>
      <c r="D5660" t="s">
        <v>3</v>
      </c>
      <c r="E5660" t="s">
        <v>4</v>
      </c>
      <c r="F5660">
        <v>105.32</v>
      </c>
      <c r="G5660">
        <v>83.75</v>
      </c>
      <c r="H5660">
        <v>0.5</v>
      </c>
      <c r="I5660">
        <f t="shared" si="266"/>
        <v>41.875</v>
      </c>
    </row>
    <row r="5661" spans="1:9" x14ac:dyDescent="0.3">
      <c r="A5661" s="1">
        <v>45459</v>
      </c>
      <c r="B5661" s="1" t="str">
        <f t="shared" si="264"/>
        <v>June</v>
      </c>
      <c r="C5661" s="1" t="str">
        <f t="shared" si="265"/>
        <v>Summer</v>
      </c>
      <c r="D5661" t="s">
        <v>34</v>
      </c>
      <c r="E5661" t="s">
        <v>35</v>
      </c>
      <c r="F5661">
        <v>0.06</v>
      </c>
      <c r="G5661">
        <v>0.05</v>
      </c>
      <c r="H5661">
        <v>1500</v>
      </c>
      <c r="I5661">
        <f t="shared" si="266"/>
        <v>75</v>
      </c>
    </row>
    <row r="5662" spans="1:9" x14ac:dyDescent="0.3">
      <c r="A5662" s="1">
        <v>45608</v>
      </c>
      <c r="B5662" s="1" t="str">
        <f t="shared" si="264"/>
        <v>November</v>
      </c>
      <c r="C5662" s="1" t="str">
        <f t="shared" si="265"/>
        <v>Festive</v>
      </c>
      <c r="D5662" t="s">
        <v>34</v>
      </c>
      <c r="E5662" t="s">
        <v>35</v>
      </c>
      <c r="F5662">
        <v>0.13</v>
      </c>
      <c r="G5662">
        <v>0.09</v>
      </c>
      <c r="H5662">
        <v>2000</v>
      </c>
      <c r="I5662">
        <f t="shared" si="266"/>
        <v>180</v>
      </c>
    </row>
    <row r="5663" spans="1:9" x14ac:dyDescent="0.3">
      <c r="A5663" s="1">
        <v>45646</v>
      </c>
      <c r="B5663" s="1" t="str">
        <f t="shared" si="264"/>
        <v>December</v>
      </c>
      <c r="C5663" s="1" t="str">
        <f t="shared" si="265"/>
        <v>Festive</v>
      </c>
      <c r="D5663" t="s">
        <v>44</v>
      </c>
      <c r="E5663" t="s">
        <v>6</v>
      </c>
      <c r="F5663">
        <v>16.079999999999998</v>
      </c>
      <c r="G5663">
        <v>12.41</v>
      </c>
      <c r="H5663">
        <v>12</v>
      </c>
      <c r="I5663">
        <f t="shared" si="266"/>
        <v>148.92000000000002</v>
      </c>
    </row>
    <row r="5664" spans="1:9" x14ac:dyDescent="0.3">
      <c r="A5664" s="1">
        <v>45329</v>
      </c>
      <c r="B5664" s="1" t="str">
        <f t="shared" si="264"/>
        <v>February</v>
      </c>
      <c r="C5664" s="1" t="str">
        <f t="shared" si="265"/>
        <v>Winter</v>
      </c>
      <c r="D5664" t="s">
        <v>55</v>
      </c>
      <c r="E5664" t="s">
        <v>35</v>
      </c>
      <c r="F5664">
        <v>0.23</v>
      </c>
      <c r="G5664">
        <v>0.18</v>
      </c>
      <c r="H5664">
        <v>50</v>
      </c>
      <c r="I5664">
        <f t="shared" si="266"/>
        <v>9</v>
      </c>
    </row>
    <row r="5665" spans="1:9" x14ac:dyDescent="0.3">
      <c r="A5665" s="1">
        <v>45453</v>
      </c>
      <c r="B5665" s="1" t="str">
        <f t="shared" si="264"/>
        <v>June</v>
      </c>
      <c r="C5665" s="1" t="str">
        <f t="shared" si="265"/>
        <v>Summer</v>
      </c>
      <c r="D5665" t="s">
        <v>32</v>
      </c>
      <c r="E5665" t="s">
        <v>33</v>
      </c>
      <c r="F5665">
        <v>0.04</v>
      </c>
      <c r="G5665">
        <v>0.04</v>
      </c>
      <c r="H5665">
        <v>200</v>
      </c>
      <c r="I5665">
        <f t="shared" si="266"/>
        <v>8</v>
      </c>
    </row>
    <row r="5666" spans="1:9" x14ac:dyDescent="0.3">
      <c r="A5666" s="1">
        <v>45311</v>
      </c>
      <c r="B5666" s="1" t="str">
        <f t="shared" si="264"/>
        <v>January</v>
      </c>
      <c r="C5666" s="1" t="str">
        <f t="shared" si="265"/>
        <v>Winter</v>
      </c>
      <c r="D5666" t="s">
        <v>38</v>
      </c>
      <c r="E5666" t="s">
        <v>23</v>
      </c>
      <c r="F5666">
        <v>272.06</v>
      </c>
      <c r="G5666">
        <v>233.54</v>
      </c>
      <c r="H5666">
        <v>0.25</v>
      </c>
      <c r="I5666">
        <f t="shared" si="266"/>
        <v>58.384999999999998</v>
      </c>
    </row>
    <row r="5667" spans="1:9" x14ac:dyDescent="0.3">
      <c r="A5667" s="1">
        <v>45558</v>
      </c>
      <c r="B5667" s="1" t="str">
        <f t="shared" si="264"/>
        <v>September</v>
      </c>
      <c r="C5667" s="1" t="str">
        <f t="shared" si="265"/>
        <v>Monsoon</v>
      </c>
      <c r="D5667" t="s">
        <v>27</v>
      </c>
      <c r="E5667" t="s">
        <v>4</v>
      </c>
      <c r="F5667">
        <v>102.11</v>
      </c>
      <c r="G5667">
        <v>73.650000000000006</v>
      </c>
      <c r="H5667">
        <v>1</v>
      </c>
      <c r="I5667">
        <f t="shared" si="266"/>
        <v>73.650000000000006</v>
      </c>
    </row>
    <row r="5668" spans="1:9" x14ac:dyDescent="0.3">
      <c r="A5668" s="1">
        <v>45637</v>
      </c>
      <c r="B5668" s="1" t="str">
        <f t="shared" si="264"/>
        <v>December</v>
      </c>
      <c r="C5668" s="1" t="str">
        <f t="shared" si="265"/>
        <v>Festive</v>
      </c>
      <c r="D5668" t="s">
        <v>40</v>
      </c>
      <c r="E5668" t="s">
        <v>29</v>
      </c>
      <c r="F5668">
        <v>507.36</v>
      </c>
      <c r="G5668">
        <v>341.46</v>
      </c>
      <c r="H5668">
        <v>24</v>
      </c>
      <c r="I5668">
        <f t="shared" si="266"/>
        <v>8195.0399999999991</v>
      </c>
    </row>
    <row r="5669" spans="1:9" x14ac:dyDescent="0.3">
      <c r="A5669" s="1">
        <v>45310</v>
      </c>
      <c r="B5669" s="1" t="str">
        <f t="shared" si="264"/>
        <v>January</v>
      </c>
      <c r="C5669" s="1" t="str">
        <f t="shared" si="265"/>
        <v>Winter</v>
      </c>
      <c r="D5669" t="s">
        <v>52</v>
      </c>
      <c r="E5669" t="s">
        <v>42</v>
      </c>
      <c r="F5669">
        <v>0.55000000000000004</v>
      </c>
      <c r="G5669">
        <v>0.46</v>
      </c>
      <c r="H5669">
        <v>50</v>
      </c>
      <c r="I5669">
        <f t="shared" si="266"/>
        <v>23</v>
      </c>
    </row>
    <row r="5670" spans="1:9" x14ac:dyDescent="0.3">
      <c r="A5670" s="1">
        <v>45296</v>
      </c>
      <c r="B5670" s="1" t="str">
        <f t="shared" si="264"/>
        <v>January</v>
      </c>
      <c r="C5670" s="1" t="str">
        <f t="shared" si="265"/>
        <v>Winter</v>
      </c>
      <c r="D5670" t="s">
        <v>12</v>
      </c>
      <c r="E5670" t="s">
        <v>6</v>
      </c>
      <c r="F5670">
        <v>0.28999999999999998</v>
      </c>
      <c r="G5670">
        <v>0.25</v>
      </c>
      <c r="H5670">
        <v>5000</v>
      </c>
      <c r="I5670">
        <f t="shared" si="266"/>
        <v>1250</v>
      </c>
    </row>
    <row r="5671" spans="1:9" x14ac:dyDescent="0.3">
      <c r="A5671" s="1">
        <v>45641</v>
      </c>
      <c r="B5671" s="1" t="str">
        <f t="shared" si="264"/>
        <v>December</v>
      </c>
      <c r="C5671" s="1" t="str">
        <f t="shared" si="265"/>
        <v>Festive</v>
      </c>
      <c r="D5671" t="s">
        <v>57</v>
      </c>
      <c r="E5671" t="s">
        <v>42</v>
      </c>
      <c r="F5671">
        <v>0.7</v>
      </c>
      <c r="G5671">
        <v>0.54</v>
      </c>
      <c r="H5671">
        <v>250</v>
      </c>
      <c r="I5671">
        <f t="shared" si="266"/>
        <v>135</v>
      </c>
    </row>
    <row r="5672" spans="1:9" x14ac:dyDescent="0.3">
      <c r="A5672" s="1">
        <v>45594</v>
      </c>
      <c r="B5672" s="1" t="str">
        <f t="shared" si="264"/>
        <v>October</v>
      </c>
      <c r="C5672" s="1" t="str">
        <f t="shared" si="265"/>
        <v>Festive</v>
      </c>
      <c r="D5672" t="s">
        <v>43</v>
      </c>
      <c r="E5672" t="s">
        <v>6</v>
      </c>
      <c r="F5672">
        <v>48.19</v>
      </c>
      <c r="G5672">
        <v>39.25</v>
      </c>
      <c r="H5672">
        <v>10</v>
      </c>
      <c r="I5672">
        <f t="shared" si="266"/>
        <v>392.5</v>
      </c>
    </row>
    <row r="5673" spans="1:9" x14ac:dyDescent="0.3">
      <c r="A5673" s="1">
        <v>45427</v>
      </c>
      <c r="B5673" s="1" t="str">
        <f t="shared" si="264"/>
        <v>May</v>
      </c>
      <c r="C5673" s="1" t="str">
        <f t="shared" si="265"/>
        <v>Summer</v>
      </c>
      <c r="D5673" t="s">
        <v>30</v>
      </c>
      <c r="E5673" t="s">
        <v>6</v>
      </c>
      <c r="F5673">
        <v>56.59</v>
      </c>
      <c r="G5673">
        <v>50.83</v>
      </c>
      <c r="H5673">
        <v>0.25</v>
      </c>
      <c r="I5673">
        <f t="shared" si="266"/>
        <v>12.7075</v>
      </c>
    </row>
    <row r="5674" spans="1:9" x14ac:dyDescent="0.3">
      <c r="A5674" s="1">
        <v>45540</v>
      </c>
      <c r="B5674" s="1" t="str">
        <f t="shared" si="264"/>
        <v>September</v>
      </c>
      <c r="C5674" s="1" t="str">
        <f t="shared" si="265"/>
        <v>Monsoon</v>
      </c>
      <c r="D5674" t="s">
        <v>7</v>
      </c>
      <c r="E5674" t="s">
        <v>6</v>
      </c>
      <c r="F5674">
        <v>30.58</v>
      </c>
      <c r="G5674">
        <v>27.94</v>
      </c>
      <c r="H5674">
        <v>2</v>
      </c>
      <c r="I5674">
        <f t="shared" si="266"/>
        <v>55.88</v>
      </c>
    </row>
    <row r="5675" spans="1:9" x14ac:dyDescent="0.3">
      <c r="A5675" s="1">
        <v>45546</v>
      </c>
      <c r="B5675" s="1" t="str">
        <f t="shared" si="264"/>
        <v>September</v>
      </c>
      <c r="C5675" s="1" t="str">
        <f t="shared" si="265"/>
        <v>Monsoon</v>
      </c>
      <c r="D5675" t="s">
        <v>58</v>
      </c>
      <c r="E5675" t="s">
        <v>33</v>
      </c>
      <c r="F5675">
        <v>0.08</v>
      </c>
      <c r="G5675">
        <v>0.06</v>
      </c>
      <c r="H5675">
        <v>750</v>
      </c>
      <c r="I5675">
        <f t="shared" si="266"/>
        <v>45</v>
      </c>
    </row>
    <row r="5676" spans="1:9" x14ac:dyDescent="0.3">
      <c r="A5676" s="1">
        <v>45591</v>
      </c>
      <c r="B5676" s="1" t="str">
        <f t="shared" si="264"/>
        <v>October</v>
      </c>
      <c r="C5676" s="1" t="str">
        <f t="shared" si="265"/>
        <v>Festive</v>
      </c>
      <c r="D5676" t="s">
        <v>22</v>
      </c>
      <c r="E5676" t="s">
        <v>23</v>
      </c>
      <c r="F5676">
        <v>346.72</v>
      </c>
      <c r="G5676">
        <v>289.24</v>
      </c>
      <c r="H5676">
        <v>3</v>
      </c>
      <c r="I5676">
        <f t="shared" si="266"/>
        <v>867.72</v>
      </c>
    </row>
    <row r="5677" spans="1:9" x14ac:dyDescent="0.3">
      <c r="A5677" s="1">
        <v>45337</v>
      </c>
      <c r="B5677" s="1" t="str">
        <f t="shared" si="264"/>
        <v>February</v>
      </c>
      <c r="C5677" s="1" t="str">
        <f t="shared" si="265"/>
        <v>Winter</v>
      </c>
      <c r="D5677" t="s">
        <v>45</v>
      </c>
      <c r="E5677" t="s">
        <v>23</v>
      </c>
      <c r="F5677">
        <v>209.54</v>
      </c>
      <c r="G5677">
        <v>150.94</v>
      </c>
      <c r="H5677">
        <v>3</v>
      </c>
      <c r="I5677">
        <f t="shared" si="266"/>
        <v>452.82</v>
      </c>
    </row>
    <row r="5678" spans="1:9" x14ac:dyDescent="0.3">
      <c r="A5678" s="1">
        <v>45401</v>
      </c>
      <c r="B5678" s="1" t="str">
        <f t="shared" si="264"/>
        <v>April</v>
      </c>
      <c r="C5678" s="1" t="str">
        <f t="shared" si="265"/>
        <v>Summer</v>
      </c>
      <c r="D5678" t="s">
        <v>15</v>
      </c>
      <c r="E5678" t="s">
        <v>14</v>
      </c>
      <c r="F5678">
        <v>50.99</v>
      </c>
      <c r="G5678">
        <v>34.08</v>
      </c>
      <c r="H5678">
        <v>12</v>
      </c>
      <c r="I5678">
        <f t="shared" si="266"/>
        <v>408.96</v>
      </c>
    </row>
    <row r="5679" spans="1:9" x14ac:dyDescent="0.3">
      <c r="A5679" s="1">
        <v>45574</v>
      </c>
      <c r="B5679" s="1" t="str">
        <f t="shared" si="264"/>
        <v>October</v>
      </c>
      <c r="C5679" s="1" t="str">
        <f t="shared" si="265"/>
        <v>Festive</v>
      </c>
      <c r="D5679" t="s">
        <v>51</v>
      </c>
      <c r="E5679" t="s">
        <v>6</v>
      </c>
      <c r="F5679">
        <v>78.400000000000006</v>
      </c>
      <c r="G5679">
        <v>74.48</v>
      </c>
      <c r="H5679">
        <v>1</v>
      </c>
      <c r="I5679">
        <f t="shared" si="266"/>
        <v>74.48</v>
      </c>
    </row>
    <row r="5680" spans="1:9" x14ac:dyDescent="0.3">
      <c r="A5680" s="1">
        <v>45398</v>
      </c>
      <c r="B5680" s="1" t="str">
        <f t="shared" si="264"/>
        <v>April</v>
      </c>
      <c r="C5680" s="1" t="str">
        <f t="shared" si="265"/>
        <v>Summer</v>
      </c>
      <c r="D5680" t="s">
        <v>25</v>
      </c>
      <c r="E5680" t="s">
        <v>6</v>
      </c>
      <c r="F5680">
        <v>56.52</v>
      </c>
      <c r="G5680">
        <v>40.25</v>
      </c>
      <c r="H5680">
        <v>2</v>
      </c>
      <c r="I5680">
        <f t="shared" si="266"/>
        <v>80.5</v>
      </c>
    </row>
    <row r="5681" spans="1:9" x14ac:dyDescent="0.3">
      <c r="A5681" s="1">
        <v>45311</v>
      </c>
      <c r="B5681" s="1" t="str">
        <f t="shared" si="264"/>
        <v>January</v>
      </c>
      <c r="C5681" s="1" t="str">
        <f t="shared" si="265"/>
        <v>Winter</v>
      </c>
      <c r="D5681" t="s">
        <v>41</v>
      </c>
      <c r="E5681" t="s">
        <v>42</v>
      </c>
      <c r="F5681">
        <v>0.61</v>
      </c>
      <c r="G5681">
        <v>0.52</v>
      </c>
      <c r="H5681">
        <v>2000</v>
      </c>
      <c r="I5681">
        <f t="shared" si="266"/>
        <v>1040</v>
      </c>
    </row>
    <row r="5682" spans="1:9" x14ac:dyDescent="0.3">
      <c r="A5682" s="1">
        <v>45426</v>
      </c>
      <c r="B5682" s="1" t="str">
        <f t="shared" si="264"/>
        <v>May</v>
      </c>
      <c r="C5682" s="1" t="str">
        <f t="shared" si="265"/>
        <v>Summer</v>
      </c>
      <c r="D5682" t="s">
        <v>25</v>
      </c>
      <c r="E5682" t="s">
        <v>6</v>
      </c>
      <c r="F5682">
        <v>54.25</v>
      </c>
      <c r="G5682">
        <v>44.88</v>
      </c>
      <c r="H5682">
        <v>1</v>
      </c>
      <c r="I5682">
        <f t="shared" si="266"/>
        <v>44.88</v>
      </c>
    </row>
    <row r="5683" spans="1:9" x14ac:dyDescent="0.3">
      <c r="A5683" s="1">
        <v>45412</v>
      </c>
      <c r="B5683" s="1" t="str">
        <f t="shared" si="264"/>
        <v>April</v>
      </c>
      <c r="C5683" s="1" t="str">
        <f t="shared" si="265"/>
        <v>Summer</v>
      </c>
      <c r="D5683" t="s">
        <v>58</v>
      </c>
      <c r="E5683" t="s">
        <v>33</v>
      </c>
      <c r="F5683">
        <v>0.04</v>
      </c>
      <c r="G5683">
        <v>0.03</v>
      </c>
      <c r="H5683">
        <v>200</v>
      </c>
      <c r="I5683">
        <f t="shared" si="266"/>
        <v>6</v>
      </c>
    </row>
    <row r="5684" spans="1:9" x14ac:dyDescent="0.3">
      <c r="A5684" s="1">
        <v>45539</v>
      </c>
      <c r="B5684" s="1" t="str">
        <f t="shared" si="264"/>
        <v>September</v>
      </c>
      <c r="C5684" s="1" t="str">
        <f t="shared" si="265"/>
        <v>Monsoon</v>
      </c>
      <c r="D5684" t="s">
        <v>37</v>
      </c>
      <c r="E5684" t="s">
        <v>33</v>
      </c>
      <c r="F5684">
        <v>0.04</v>
      </c>
      <c r="G5684">
        <v>0.03</v>
      </c>
      <c r="H5684">
        <v>500</v>
      </c>
      <c r="I5684">
        <f t="shared" si="266"/>
        <v>15</v>
      </c>
    </row>
    <row r="5685" spans="1:9" x14ac:dyDescent="0.3">
      <c r="A5685" s="1">
        <v>45384</v>
      </c>
      <c r="B5685" s="1" t="str">
        <f t="shared" si="264"/>
        <v>April</v>
      </c>
      <c r="C5685" s="1" t="str">
        <f t="shared" si="265"/>
        <v>Summer</v>
      </c>
      <c r="D5685" t="s">
        <v>49</v>
      </c>
      <c r="E5685" t="s">
        <v>4</v>
      </c>
      <c r="F5685">
        <v>57.19</v>
      </c>
      <c r="G5685">
        <v>40.54</v>
      </c>
      <c r="H5685">
        <v>2</v>
      </c>
      <c r="I5685">
        <f t="shared" si="266"/>
        <v>81.08</v>
      </c>
    </row>
    <row r="5686" spans="1:9" x14ac:dyDescent="0.3">
      <c r="A5686" s="1">
        <v>45410</v>
      </c>
      <c r="B5686" s="1" t="str">
        <f t="shared" si="264"/>
        <v>April</v>
      </c>
      <c r="C5686" s="1" t="str">
        <f t="shared" si="265"/>
        <v>Summer</v>
      </c>
      <c r="D5686" t="s">
        <v>59</v>
      </c>
      <c r="E5686" t="s">
        <v>6</v>
      </c>
      <c r="F5686">
        <v>18.21</v>
      </c>
      <c r="G5686">
        <v>12.47</v>
      </c>
      <c r="H5686">
        <v>4</v>
      </c>
      <c r="I5686">
        <f t="shared" si="266"/>
        <v>49.88</v>
      </c>
    </row>
    <row r="5687" spans="1:9" x14ac:dyDescent="0.3">
      <c r="A5687" s="1">
        <v>45540</v>
      </c>
      <c r="B5687" s="1" t="str">
        <f t="shared" si="264"/>
        <v>September</v>
      </c>
      <c r="C5687" s="1" t="str">
        <f t="shared" si="265"/>
        <v>Monsoon</v>
      </c>
      <c r="D5687" t="s">
        <v>12</v>
      </c>
      <c r="E5687" t="s">
        <v>6</v>
      </c>
      <c r="F5687">
        <v>0.32</v>
      </c>
      <c r="G5687">
        <v>0.28000000000000003</v>
      </c>
      <c r="H5687">
        <v>100</v>
      </c>
      <c r="I5687">
        <f t="shared" si="266"/>
        <v>28.000000000000004</v>
      </c>
    </row>
    <row r="5688" spans="1:9" x14ac:dyDescent="0.3">
      <c r="A5688" s="1">
        <v>45492</v>
      </c>
      <c r="B5688" s="1" t="str">
        <f t="shared" si="264"/>
        <v>July</v>
      </c>
      <c r="C5688" s="1" t="str">
        <f t="shared" si="265"/>
        <v>Monsoon</v>
      </c>
      <c r="D5688" t="s">
        <v>58</v>
      </c>
      <c r="E5688" t="s">
        <v>33</v>
      </c>
      <c r="F5688">
        <v>0.08</v>
      </c>
      <c r="G5688">
        <v>0.06</v>
      </c>
      <c r="H5688">
        <v>1500</v>
      </c>
      <c r="I5688">
        <f t="shared" si="266"/>
        <v>90</v>
      </c>
    </row>
    <row r="5689" spans="1:9" x14ac:dyDescent="0.3">
      <c r="A5689" s="1">
        <v>45538</v>
      </c>
      <c r="B5689" s="1" t="str">
        <f t="shared" si="264"/>
        <v>September</v>
      </c>
      <c r="C5689" s="1" t="str">
        <f t="shared" si="265"/>
        <v>Monsoon</v>
      </c>
      <c r="D5689" t="s">
        <v>54</v>
      </c>
      <c r="E5689" t="s">
        <v>6</v>
      </c>
      <c r="F5689">
        <v>0.59</v>
      </c>
      <c r="G5689">
        <v>0.48</v>
      </c>
      <c r="H5689">
        <v>100</v>
      </c>
      <c r="I5689">
        <f t="shared" si="266"/>
        <v>48</v>
      </c>
    </row>
    <row r="5690" spans="1:9" x14ac:dyDescent="0.3">
      <c r="A5690" s="1">
        <v>45594</v>
      </c>
      <c r="B5690" s="1" t="str">
        <f t="shared" si="264"/>
        <v>October</v>
      </c>
      <c r="C5690" s="1" t="str">
        <f t="shared" si="265"/>
        <v>Festive</v>
      </c>
      <c r="D5690" t="s">
        <v>48</v>
      </c>
      <c r="E5690" t="s">
        <v>6</v>
      </c>
      <c r="F5690">
        <v>91.99</v>
      </c>
      <c r="G5690">
        <v>78.59</v>
      </c>
      <c r="H5690">
        <v>3</v>
      </c>
      <c r="I5690">
        <f t="shared" si="266"/>
        <v>235.77</v>
      </c>
    </row>
    <row r="5691" spans="1:9" x14ac:dyDescent="0.3">
      <c r="A5691" s="1">
        <v>45602</v>
      </c>
      <c r="B5691" s="1" t="str">
        <f t="shared" si="264"/>
        <v>November</v>
      </c>
      <c r="C5691" s="1" t="str">
        <f t="shared" si="265"/>
        <v>Festive</v>
      </c>
      <c r="D5691" t="s">
        <v>44</v>
      </c>
      <c r="E5691" t="s">
        <v>6</v>
      </c>
      <c r="F5691">
        <v>15.4</v>
      </c>
      <c r="G5691">
        <v>14.29</v>
      </c>
      <c r="H5691">
        <v>24</v>
      </c>
      <c r="I5691">
        <f t="shared" si="266"/>
        <v>342.96</v>
      </c>
    </row>
    <row r="5692" spans="1:9" x14ac:dyDescent="0.3">
      <c r="A5692" s="1">
        <v>45520</v>
      </c>
      <c r="B5692" s="1" t="str">
        <f t="shared" si="264"/>
        <v>August</v>
      </c>
      <c r="C5692" s="1" t="str">
        <f t="shared" si="265"/>
        <v>Monsoon</v>
      </c>
      <c r="D5692" t="s">
        <v>48</v>
      </c>
      <c r="E5692" t="s">
        <v>6</v>
      </c>
      <c r="F5692">
        <v>95.55</v>
      </c>
      <c r="G5692">
        <v>73.88</v>
      </c>
      <c r="H5692">
        <v>10</v>
      </c>
      <c r="I5692">
        <f t="shared" si="266"/>
        <v>738.8</v>
      </c>
    </row>
    <row r="5693" spans="1:9" x14ac:dyDescent="0.3">
      <c r="A5693" s="1">
        <v>45650</v>
      </c>
      <c r="B5693" s="1" t="str">
        <f t="shared" si="264"/>
        <v>December</v>
      </c>
      <c r="C5693" s="1" t="str">
        <f t="shared" si="265"/>
        <v>Festive</v>
      </c>
      <c r="D5693" t="s">
        <v>46</v>
      </c>
      <c r="E5693" t="s">
        <v>6</v>
      </c>
      <c r="F5693">
        <v>0.39</v>
      </c>
      <c r="G5693">
        <v>0.26</v>
      </c>
      <c r="H5693">
        <v>2000</v>
      </c>
      <c r="I5693">
        <f t="shared" si="266"/>
        <v>520</v>
      </c>
    </row>
    <row r="5694" spans="1:9" x14ac:dyDescent="0.3">
      <c r="A5694" s="1">
        <v>45382</v>
      </c>
      <c r="B5694" s="1" t="str">
        <f t="shared" si="264"/>
        <v>March</v>
      </c>
      <c r="C5694" s="1" t="str">
        <f t="shared" si="265"/>
        <v>Winter</v>
      </c>
      <c r="D5694" t="s">
        <v>10</v>
      </c>
      <c r="E5694" t="s">
        <v>11</v>
      </c>
      <c r="F5694">
        <v>356.26</v>
      </c>
      <c r="G5694">
        <v>263.77999999999997</v>
      </c>
      <c r="H5694">
        <v>5</v>
      </c>
      <c r="I5694">
        <f t="shared" si="266"/>
        <v>1318.8999999999999</v>
      </c>
    </row>
    <row r="5695" spans="1:9" x14ac:dyDescent="0.3">
      <c r="A5695" s="1">
        <v>45455</v>
      </c>
      <c r="B5695" s="1" t="str">
        <f t="shared" si="264"/>
        <v>June</v>
      </c>
      <c r="C5695" s="1" t="str">
        <f t="shared" si="265"/>
        <v>Summer</v>
      </c>
      <c r="D5695" t="s">
        <v>43</v>
      </c>
      <c r="E5695" t="s">
        <v>6</v>
      </c>
      <c r="F5695">
        <v>97</v>
      </c>
      <c r="G5695">
        <v>68.28</v>
      </c>
      <c r="H5695">
        <v>3</v>
      </c>
      <c r="I5695">
        <f t="shared" si="266"/>
        <v>204.84</v>
      </c>
    </row>
    <row r="5696" spans="1:9" x14ac:dyDescent="0.3">
      <c r="A5696" s="1">
        <v>45469</v>
      </c>
      <c r="B5696" s="1" t="str">
        <f t="shared" si="264"/>
        <v>June</v>
      </c>
      <c r="C5696" s="1" t="str">
        <f t="shared" si="265"/>
        <v>Summer</v>
      </c>
      <c r="D5696" t="s">
        <v>55</v>
      </c>
      <c r="E5696" t="s">
        <v>35</v>
      </c>
      <c r="F5696">
        <v>0.64</v>
      </c>
      <c r="G5696">
        <v>0.44</v>
      </c>
      <c r="H5696">
        <v>1500</v>
      </c>
      <c r="I5696">
        <f t="shared" si="266"/>
        <v>660</v>
      </c>
    </row>
    <row r="5697" spans="1:9" x14ac:dyDescent="0.3">
      <c r="A5697" s="1">
        <v>45357</v>
      </c>
      <c r="B5697" s="1" t="str">
        <f t="shared" si="264"/>
        <v>March</v>
      </c>
      <c r="C5697" s="1" t="str">
        <f t="shared" si="265"/>
        <v>Winter</v>
      </c>
      <c r="D5697" t="s">
        <v>40</v>
      </c>
      <c r="E5697" t="s">
        <v>29</v>
      </c>
      <c r="F5697">
        <v>95.96</v>
      </c>
      <c r="G5697">
        <v>81.83</v>
      </c>
      <c r="H5697">
        <v>12</v>
      </c>
      <c r="I5697">
        <f t="shared" si="266"/>
        <v>981.96</v>
      </c>
    </row>
    <row r="5698" spans="1:9" x14ac:dyDescent="0.3">
      <c r="A5698" s="1">
        <v>45539</v>
      </c>
      <c r="B5698" s="1" t="str">
        <f t="shared" si="264"/>
        <v>September</v>
      </c>
      <c r="C5698" s="1" t="str">
        <f t="shared" si="265"/>
        <v>Monsoon</v>
      </c>
      <c r="D5698" t="s">
        <v>47</v>
      </c>
      <c r="E5698" t="s">
        <v>6</v>
      </c>
      <c r="F5698">
        <v>59.15</v>
      </c>
      <c r="G5698">
        <v>48.76</v>
      </c>
      <c r="H5698">
        <v>3</v>
      </c>
      <c r="I5698">
        <f t="shared" si="266"/>
        <v>146.28</v>
      </c>
    </row>
    <row r="5699" spans="1:9" x14ac:dyDescent="0.3">
      <c r="A5699" s="1">
        <v>45542</v>
      </c>
      <c r="B5699" s="1" t="str">
        <f t="shared" ref="B5699:B5762" si="267">TEXT(A5699,"MMMM")</f>
        <v>September</v>
      </c>
      <c r="C5699" s="1" t="str">
        <f t="shared" ref="C5699:C5762" si="268">IF(OR(MONTH(A5699)=10,MONTH(A5699)=11,MONTH(A5699)=12),"Festive",
IF(OR(MONTH(A5699)=1,MONTH(A5699)=2,MONTH(A5699)=3),"Winter",
IF(OR(MONTH(A5699)=4,MONTH(A5699)=5,MONTH(A5699)=6),"Summer",
"Monsoon")))</f>
        <v>Monsoon</v>
      </c>
      <c r="D5699" t="s">
        <v>49</v>
      </c>
      <c r="E5699" t="s">
        <v>4</v>
      </c>
      <c r="F5699">
        <v>106.5</v>
      </c>
      <c r="G5699">
        <v>72.87</v>
      </c>
      <c r="H5699">
        <v>1</v>
      </c>
      <c r="I5699">
        <f t="shared" ref="I5699:I5762" si="269">H5699*G5699</f>
        <v>72.87</v>
      </c>
    </row>
    <row r="5700" spans="1:9" x14ac:dyDescent="0.3">
      <c r="A5700" s="1">
        <v>45412</v>
      </c>
      <c r="B5700" s="1" t="str">
        <f t="shared" si="267"/>
        <v>April</v>
      </c>
      <c r="C5700" s="1" t="str">
        <f t="shared" si="268"/>
        <v>Summer</v>
      </c>
      <c r="D5700" t="s">
        <v>50</v>
      </c>
      <c r="E5700" t="s">
        <v>6</v>
      </c>
      <c r="F5700">
        <v>0.28999999999999998</v>
      </c>
      <c r="G5700">
        <v>0.21</v>
      </c>
      <c r="H5700">
        <v>350</v>
      </c>
      <c r="I5700">
        <f t="shared" si="269"/>
        <v>73.5</v>
      </c>
    </row>
    <row r="5701" spans="1:9" x14ac:dyDescent="0.3">
      <c r="A5701" s="1">
        <v>45600</v>
      </c>
      <c r="B5701" s="1" t="str">
        <f t="shared" si="267"/>
        <v>November</v>
      </c>
      <c r="C5701" s="1" t="str">
        <f t="shared" si="268"/>
        <v>Festive</v>
      </c>
      <c r="D5701" t="s">
        <v>38</v>
      </c>
      <c r="E5701" t="s">
        <v>23</v>
      </c>
      <c r="F5701">
        <v>442.47</v>
      </c>
      <c r="G5701">
        <v>297.33</v>
      </c>
      <c r="H5701">
        <v>2</v>
      </c>
      <c r="I5701">
        <f t="shared" si="269"/>
        <v>594.66</v>
      </c>
    </row>
    <row r="5702" spans="1:9" x14ac:dyDescent="0.3">
      <c r="A5702" s="1">
        <v>45501</v>
      </c>
      <c r="B5702" s="1" t="str">
        <f t="shared" si="267"/>
        <v>July</v>
      </c>
      <c r="C5702" s="1" t="str">
        <f t="shared" si="268"/>
        <v>Monsoon</v>
      </c>
      <c r="D5702" t="s">
        <v>43</v>
      </c>
      <c r="E5702" t="s">
        <v>6</v>
      </c>
      <c r="F5702">
        <v>80.12</v>
      </c>
      <c r="G5702">
        <v>59.9</v>
      </c>
      <c r="H5702">
        <v>3</v>
      </c>
      <c r="I5702">
        <f t="shared" si="269"/>
        <v>179.7</v>
      </c>
    </row>
    <row r="5703" spans="1:9" x14ac:dyDescent="0.3">
      <c r="A5703" s="1">
        <v>45607</v>
      </c>
      <c r="B5703" s="1" t="str">
        <f t="shared" si="267"/>
        <v>November</v>
      </c>
      <c r="C5703" s="1" t="str">
        <f t="shared" si="268"/>
        <v>Festive</v>
      </c>
      <c r="D5703" t="s">
        <v>8</v>
      </c>
      <c r="E5703" t="s">
        <v>6</v>
      </c>
      <c r="F5703">
        <v>21.5</v>
      </c>
      <c r="G5703">
        <v>14.83</v>
      </c>
      <c r="H5703">
        <v>5</v>
      </c>
      <c r="I5703">
        <f t="shared" si="269"/>
        <v>74.150000000000006</v>
      </c>
    </row>
    <row r="5704" spans="1:9" x14ac:dyDescent="0.3">
      <c r="A5704" s="1">
        <v>45606</v>
      </c>
      <c r="B5704" s="1" t="str">
        <f t="shared" si="267"/>
        <v>November</v>
      </c>
      <c r="C5704" s="1" t="str">
        <f t="shared" si="268"/>
        <v>Festive</v>
      </c>
      <c r="D5704" t="s">
        <v>28</v>
      </c>
      <c r="E5704" t="s">
        <v>29</v>
      </c>
      <c r="F5704">
        <v>72.69</v>
      </c>
      <c r="G5704">
        <v>54</v>
      </c>
      <c r="H5704">
        <v>24</v>
      </c>
      <c r="I5704">
        <f t="shared" si="269"/>
        <v>1296</v>
      </c>
    </row>
    <row r="5705" spans="1:9" x14ac:dyDescent="0.3">
      <c r="A5705" s="1">
        <v>45518</v>
      </c>
      <c r="B5705" s="1" t="str">
        <f t="shared" si="267"/>
        <v>August</v>
      </c>
      <c r="C5705" s="1" t="str">
        <f t="shared" si="268"/>
        <v>Monsoon</v>
      </c>
      <c r="D5705" t="s">
        <v>12</v>
      </c>
      <c r="E5705" t="s">
        <v>6</v>
      </c>
      <c r="F5705">
        <v>0.17</v>
      </c>
      <c r="G5705">
        <v>0.13</v>
      </c>
      <c r="H5705">
        <v>100</v>
      </c>
      <c r="I5705">
        <f t="shared" si="269"/>
        <v>13</v>
      </c>
    </row>
    <row r="5706" spans="1:9" x14ac:dyDescent="0.3">
      <c r="A5706" s="1">
        <v>45425</v>
      </c>
      <c r="B5706" s="1" t="str">
        <f t="shared" si="267"/>
        <v>May</v>
      </c>
      <c r="C5706" s="1" t="str">
        <f t="shared" si="268"/>
        <v>Summer</v>
      </c>
      <c r="D5706" t="s">
        <v>10</v>
      </c>
      <c r="E5706" t="s">
        <v>11</v>
      </c>
      <c r="F5706">
        <v>654.59</v>
      </c>
      <c r="G5706">
        <v>440.43</v>
      </c>
      <c r="H5706">
        <v>0.5</v>
      </c>
      <c r="I5706">
        <f t="shared" si="269"/>
        <v>220.215</v>
      </c>
    </row>
    <row r="5707" spans="1:9" x14ac:dyDescent="0.3">
      <c r="A5707" s="1">
        <v>45429</v>
      </c>
      <c r="B5707" s="1" t="str">
        <f t="shared" si="267"/>
        <v>May</v>
      </c>
      <c r="C5707" s="1" t="str">
        <f t="shared" si="268"/>
        <v>Summer</v>
      </c>
      <c r="D5707" t="s">
        <v>15</v>
      </c>
      <c r="E5707" t="s">
        <v>14</v>
      </c>
      <c r="F5707">
        <v>61.33</v>
      </c>
      <c r="G5707">
        <v>44.02</v>
      </c>
      <c r="H5707">
        <v>24</v>
      </c>
      <c r="I5707">
        <f t="shared" si="269"/>
        <v>1056.48</v>
      </c>
    </row>
    <row r="5708" spans="1:9" x14ac:dyDescent="0.3">
      <c r="A5708" s="1">
        <v>45404</v>
      </c>
      <c r="B5708" s="1" t="str">
        <f t="shared" si="267"/>
        <v>April</v>
      </c>
      <c r="C5708" s="1" t="str">
        <f t="shared" si="268"/>
        <v>Summer</v>
      </c>
      <c r="D5708" t="s">
        <v>13</v>
      </c>
      <c r="E5708" t="s">
        <v>14</v>
      </c>
      <c r="F5708">
        <v>44.59</v>
      </c>
      <c r="G5708">
        <v>31.21</v>
      </c>
      <c r="H5708">
        <v>24</v>
      </c>
      <c r="I5708">
        <f t="shared" si="269"/>
        <v>749.04</v>
      </c>
    </row>
    <row r="5709" spans="1:9" x14ac:dyDescent="0.3">
      <c r="A5709" s="1">
        <v>45571</v>
      </c>
      <c r="B5709" s="1" t="str">
        <f t="shared" si="267"/>
        <v>October</v>
      </c>
      <c r="C5709" s="1" t="str">
        <f t="shared" si="268"/>
        <v>Festive</v>
      </c>
      <c r="D5709" t="s">
        <v>53</v>
      </c>
      <c r="E5709" t="s">
        <v>6</v>
      </c>
      <c r="F5709">
        <v>90.27</v>
      </c>
      <c r="G5709">
        <v>80.66</v>
      </c>
      <c r="H5709">
        <v>2</v>
      </c>
      <c r="I5709">
        <f t="shared" si="269"/>
        <v>161.32</v>
      </c>
    </row>
    <row r="5710" spans="1:9" x14ac:dyDescent="0.3">
      <c r="A5710" s="1">
        <v>45618</v>
      </c>
      <c r="B5710" s="1" t="str">
        <f t="shared" si="267"/>
        <v>November</v>
      </c>
      <c r="C5710" s="1" t="str">
        <f t="shared" si="268"/>
        <v>Festive</v>
      </c>
      <c r="D5710" t="s">
        <v>8</v>
      </c>
      <c r="E5710" t="s">
        <v>6</v>
      </c>
      <c r="F5710">
        <v>16.25</v>
      </c>
      <c r="G5710">
        <v>13.02</v>
      </c>
      <c r="H5710">
        <v>2</v>
      </c>
      <c r="I5710">
        <f t="shared" si="269"/>
        <v>26.04</v>
      </c>
    </row>
    <row r="5711" spans="1:9" x14ac:dyDescent="0.3">
      <c r="A5711" s="1">
        <v>45587</v>
      </c>
      <c r="B5711" s="1" t="str">
        <f t="shared" si="267"/>
        <v>October</v>
      </c>
      <c r="C5711" s="1" t="str">
        <f t="shared" si="268"/>
        <v>Festive</v>
      </c>
      <c r="D5711" t="s">
        <v>50</v>
      </c>
      <c r="E5711" t="s">
        <v>6</v>
      </c>
      <c r="F5711">
        <v>0.22</v>
      </c>
      <c r="G5711">
        <v>0.18</v>
      </c>
      <c r="H5711">
        <v>1500</v>
      </c>
      <c r="I5711">
        <f t="shared" si="269"/>
        <v>270</v>
      </c>
    </row>
    <row r="5712" spans="1:9" x14ac:dyDescent="0.3">
      <c r="A5712" s="1">
        <v>45348</v>
      </c>
      <c r="B5712" s="1" t="str">
        <f t="shared" si="267"/>
        <v>February</v>
      </c>
      <c r="C5712" s="1" t="str">
        <f t="shared" si="268"/>
        <v>Winter</v>
      </c>
      <c r="D5712" t="s">
        <v>19</v>
      </c>
      <c r="E5712" t="s">
        <v>14</v>
      </c>
      <c r="F5712">
        <v>64.12</v>
      </c>
      <c r="G5712">
        <v>58.23</v>
      </c>
      <c r="H5712">
        <v>6</v>
      </c>
      <c r="I5712">
        <f t="shared" si="269"/>
        <v>349.38</v>
      </c>
    </row>
    <row r="5713" spans="1:9" x14ac:dyDescent="0.3">
      <c r="A5713" s="1">
        <v>45460</v>
      </c>
      <c r="B5713" s="1" t="str">
        <f t="shared" si="267"/>
        <v>June</v>
      </c>
      <c r="C5713" s="1" t="str">
        <f t="shared" si="268"/>
        <v>Summer</v>
      </c>
      <c r="D5713" t="s">
        <v>37</v>
      </c>
      <c r="E5713" t="s">
        <v>33</v>
      </c>
      <c r="F5713">
        <v>0.06</v>
      </c>
      <c r="G5713">
        <v>0.05</v>
      </c>
      <c r="H5713">
        <v>200</v>
      </c>
      <c r="I5713">
        <f t="shared" si="269"/>
        <v>10</v>
      </c>
    </row>
    <row r="5714" spans="1:9" x14ac:dyDescent="0.3">
      <c r="A5714" s="1">
        <v>45635</v>
      </c>
      <c r="B5714" s="1" t="str">
        <f t="shared" si="267"/>
        <v>December</v>
      </c>
      <c r="C5714" s="1" t="str">
        <f t="shared" si="268"/>
        <v>Festive</v>
      </c>
      <c r="D5714" t="s">
        <v>10</v>
      </c>
      <c r="E5714" t="s">
        <v>11</v>
      </c>
      <c r="F5714">
        <v>332.16</v>
      </c>
      <c r="G5714">
        <v>260.44</v>
      </c>
      <c r="H5714">
        <v>5</v>
      </c>
      <c r="I5714">
        <f t="shared" si="269"/>
        <v>1302.2</v>
      </c>
    </row>
    <row r="5715" spans="1:9" x14ac:dyDescent="0.3">
      <c r="A5715" s="1">
        <v>45568</v>
      </c>
      <c r="B5715" s="1" t="str">
        <f t="shared" si="267"/>
        <v>October</v>
      </c>
      <c r="C5715" s="1" t="str">
        <f t="shared" si="268"/>
        <v>Festive</v>
      </c>
      <c r="D5715" t="s">
        <v>24</v>
      </c>
      <c r="E5715" t="s">
        <v>6</v>
      </c>
      <c r="F5715">
        <v>1.01</v>
      </c>
      <c r="G5715">
        <v>0.85</v>
      </c>
      <c r="H5715">
        <v>200</v>
      </c>
      <c r="I5715">
        <f t="shared" si="269"/>
        <v>170</v>
      </c>
    </row>
    <row r="5716" spans="1:9" x14ac:dyDescent="0.3">
      <c r="A5716" s="1">
        <v>45338</v>
      </c>
      <c r="B5716" s="1" t="str">
        <f t="shared" si="267"/>
        <v>February</v>
      </c>
      <c r="C5716" s="1" t="str">
        <f t="shared" si="268"/>
        <v>Winter</v>
      </c>
      <c r="D5716" t="s">
        <v>27</v>
      </c>
      <c r="E5716" t="s">
        <v>4</v>
      </c>
      <c r="F5716">
        <v>164.72</v>
      </c>
      <c r="G5716">
        <v>116.6</v>
      </c>
      <c r="H5716">
        <v>3</v>
      </c>
      <c r="I5716">
        <f t="shared" si="269"/>
        <v>349.79999999999995</v>
      </c>
    </row>
    <row r="5717" spans="1:9" x14ac:dyDescent="0.3">
      <c r="A5717" s="1">
        <v>45462</v>
      </c>
      <c r="B5717" s="1" t="str">
        <f t="shared" si="267"/>
        <v>June</v>
      </c>
      <c r="C5717" s="1" t="str">
        <f t="shared" si="268"/>
        <v>Summer</v>
      </c>
      <c r="D5717" t="s">
        <v>10</v>
      </c>
      <c r="E5717" t="s">
        <v>11</v>
      </c>
      <c r="F5717">
        <v>332.24</v>
      </c>
      <c r="G5717">
        <v>247.75</v>
      </c>
      <c r="H5717">
        <v>0.25</v>
      </c>
      <c r="I5717">
        <f t="shared" si="269"/>
        <v>61.9375</v>
      </c>
    </row>
    <row r="5718" spans="1:9" x14ac:dyDescent="0.3">
      <c r="A5718" s="1">
        <v>45324</v>
      </c>
      <c r="B5718" s="1" t="str">
        <f t="shared" si="267"/>
        <v>February</v>
      </c>
      <c r="C5718" s="1" t="str">
        <f t="shared" si="268"/>
        <v>Winter</v>
      </c>
      <c r="D5718" t="s">
        <v>8</v>
      </c>
      <c r="E5718" t="s">
        <v>6</v>
      </c>
      <c r="F5718">
        <v>24.29</v>
      </c>
      <c r="G5718">
        <v>19.54</v>
      </c>
      <c r="H5718">
        <v>3</v>
      </c>
      <c r="I5718">
        <f t="shared" si="269"/>
        <v>58.62</v>
      </c>
    </row>
    <row r="5719" spans="1:9" x14ac:dyDescent="0.3">
      <c r="A5719" s="1">
        <v>45557</v>
      </c>
      <c r="B5719" s="1" t="str">
        <f t="shared" si="267"/>
        <v>September</v>
      </c>
      <c r="C5719" s="1" t="str">
        <f t="shared" si="268"/>
        <v>Monsoon</v>
      </c>
      <c r="D5719" t="s">
        <v>46</v>
      </c>
      <c r="E5719" t="s">
        <v>6</v>
      </c>
      <c r="F5719">
        <v>0.9</v>
      </c>
      <c r="G5719">
        <v>0.74</v>
      </c>
      <c r="H5719">
        <v>750</v>
      </c>
      <c r="I5719">
        <f t="shared" si="269"/>
        <v>555</v>
      </c>
    </row>
    <row r="5720" spans="1:9" x14ac:dyDescent="0.3">
      <c r="A5720" s="1">
        <v>45634</v>
      </c>
      <c r="B5720" s="1" t="str">
        <f t="shared" si="267"/>
        <v>December</v>
      </c>
      <c r="C5720" s="1" t="str">
        <f t="shared" si="268"/>
        <v>Festive</v>
      </c>
      <c r="D5720" t="s">
        <v>49</v>
      </c>
      <c r="E5720" t="s">
        <v>4</v>
      </c>
      <c r="F5720">
        <v>72.150000000000006</v>
      </c>
      <c r="G5720">
        <v>58.23</v>
      </c>
      <c r="H5720">
        <v>10</v>
      </c>
      <c r="I5720">
        <f t="shared" si="269"/>
        <v>582.29999999999995</v>
      </c>
    </row>
    <row r="5721" spans="1:9" x14ac:dyDescent="0.3">
      <c r="A5721" s="1">
        <v>45586</v>
      </c>
      <c r="B5721" s="1" t="str">
        <f t="shared" si="267"/>
        <v>October</v>
      </c>
      <c r="C5721" s="1" t="str">
        <f t="shared" si="268"/>
        <v>Festive</v>
      </c>
      <c r="D5721" t="s">
        <v>55</v>
      </c>
      <c r="E5721" t="s">
        <v>35</v>
      </c>
      <c r="F5721">
        <v>0.54</v>
      </c>
      <c r="G5721">
        <v>0.47</v>
      </c>
      <c r="H5721">
        <v>500</v>
      </c>
      <c r="I5721">
        <f t="shared" si="269"/>
        <v>235</v>
      </c>
    </row>
    <row r="5722" spans="1:9" x14ac:dyDescent="0.3">
      <c r="A5722" s="1">
        <v>45494</v>
      </c>
      <c r="B5722" s="1" t="str">
        <f t="shared" si="267"/>
        <v>July</v>
      </c>
      <c r="C5722" s="1" t="str">
        <f t="shared" si="268"/>
        <v>Monsoon</v>
      </c>
      <c r="D5722" t="s">
        <v>54</v>
      </c>
      <c r="E5722" t="s">
        <v>6</v>
      </c>
      <c r="F5722">
        <v>0.44</v>
      </c>
      <c r="G5722">
        <v>0.36</v>
      </c>
      <c r="H5722">
        <v>350</v>
      </c>
      <c r="I5722">
        <f t="shared" si="269"/>
        <v>126</v>
      </c>
    </row>
    <row r="5723" spans="1:9" x14ac:dyDescent="0.3">
      <c r="A5723" s="1">
        <v>45409</v>
      </c>
      <c r="B5723" s="1" t="str">
        <f t="shared" si="267"/>
        <v>April</v>
      </c>
      <c r="C5723" s="1" t="str">
        <f t="shared" si="268"/>
        <v>Summer</v>
      </c>
      <c r="D5723" t="s">
        <v>51</v>
      </c>
      <c r="E5723" t="s">
        <v>6</v>
      </c>
      <c r="F5723">
        <v>123.97</v>
      </c>
      <c r="G5723">
        <v>92.58</v>
      </c>
      <c r="H5723">
        <v>10</v>
      </c>
      <c r="I5723">
        <f t="shared" si="269"/>
        <v>925.8</v>
      </c>
    </row>
    <row r="5724" spans="1:9" x14ac:dyDescent="0.3">
      <c r="A5724" s="1">
        <v>45586</v>
      </c>
      <c r="B5724" s="1" t="str">
        <f t="shared" si="267"/>
        <v>October</v>
      </c>
      <c r="C5724" s="1" t="str">
        <f t="shared" si="268"/>
        <v>Festive</v>
      </c>
      <c r="D5724" t="s">
        <v>22</v>
      </c>
      <c r="E5724" t="s">
        <v>23</v>
      </c>
      <c r="F5724">
        <v>141.96</v>
      </c>
      <c r="G5724">
        <v>100.3</v>
      </c>
      <c r="H5724">
        <v>0.25</v>
      </c>
      <c r="I5724">
        <f t="shared" si="269"/>
        <v>25.074999999999999</v>
      </c>
    </row>
    <row r="5725" spans="1:9" x14ac:dyDescent="0.3">
      <c r="A5725" s="1">
        <v>45461</v>
      </c>
      <c r="B5725" s="1" t="str">
        <f t="shared" si="267"/>
        <v>June</v>
      </c>
      <c r="C5725" s="1" t="str">
        <f t="shared" si="268"/>
        <v>Summer</v>
      </c>
      <c r="D5725" t="s">
        <v>7</v>
      </c>
      <c r="E5725" t="s">
        <v>6</v>
      </c>
      <c r="F5725">
        <v>42.06</v>
      </c>
      <c r="G5725">
        <v>37.69</v>
      </c>
      <c r="H5725">
        <v>2</v>
      </c>
      <c r="I5725">
        <f t="shared" si="269"/>
        <v>75.38</v>
      </c>
    </row>
    <row r="5726" spans="1:9" x14ac:dyDescent="0.3">
      <c r="A5726" s="1">
        <v>45419</v>
      </c>
      <c r="B5726" s="1" t="str">
        <f t="shared" si="267"/>
        <v>May</v>
      </c>
      <c r="C5726" s="1" t="str">
        <f t="shared" si="268"/>
        <v>Summer</v>
      </c>
      <c r="D5726" t="s">
        <v>57</v>
      </c>
      <c r="E5726" t="s">
        <v>42</v>
      </c>
      <c r="F5726">
        <v>0.65</v>
      </c>
      <c r="G5726">
        <v>0.5</v>
      </c>
      <c r="H5726">
        <v>750</v>
      </c>
      <c r="I5726">
        <f t="shared" si="269"/>
        <v>375</v>
      </c>
    </row>
    <row r="5727" spans="1:9" x14ac:dyDescent="0.3">
      <c r="A5727" s="1">
        <v>45310</v>
      </c>
      <c r="B5727" s="1" t="str">
        <f t="shared" si="267"/>
        <v>January</v>
      </c>
      <c r="C5727" s="1" t="str">
        <f t="shared" si="268"/>
        <v>Winter</v>
      </c>
      <c r="D5727" t="s">
        <v>41</v>
      </c>
      <c r="E5727" t="s">
        <v>42</v>
      </c>
      <c r="F5727">
        <v>0.4</v>
      </c>
      <c r="G5727">
        <v>0.38</v>
      </c>
      <c r="H5727">
        <v>2000</v>
      </c>
      <c r="I5727">
        <f t="shared" si="269"/>
        <v>760</v>
      </c>
    </row>
    <row r="5728" spans="1:9" x14ac:dyDescent="0.3">
      <c r="A5728" s="1">
        <v>45561</v>
      </c>
      <c r="B5728" s="1" t="str">
        <f t="shared" si="267"/>
        <v>September</v>
      </c>
      <c r="C5728" s="1" t="str">
        <f t="shared" si="268"/>
        <v>Monsoon</v>
      </c>
      <c r="D5728" t="s">
        <v>41</v>
      </c>
      <c r="E5728" t="s">
        <v>42</v>
      </c>
      <c r="F5728">
        <v>0.23</v>
      </c>
      <c r="G5728">
        <v>0.18</v>
      </c>
      <c r="H5728">
        <v>200</v>
      </c>
      <c r="I5728">
        <f t="shared" si="269"/>
        <v>36</v>
      </c>
    </row>
    <row r="5729" spans="1:9" x14ac:dyDescent="0.3">
      <c r="A5729" s="1">
        <v>45616</v>
      </c>
      <c r="B5729" s="1" t="str">
        <f t="shared" si="267"/>
        <v>November</v>
      </c>
      <c r="C5729" s="1" t="str">
        <f t="shared" si="268"/>
        <v>Festive</v>
      </c>
      <c r="D5729" t="s">
        <v>47</v>
      </c>
      <c r="E5729" t="s">
        <v>6</v>
      </c>
      <c r="F5729">
        <v>65.92</v>
      </c>
      <c r="G5729">
        <v>49.52</v>
      </c>
      <c r="H5729">
        <v>0.5</v>
      </c>
      <c r="I5729">
        <f t="shared" si="269"/>
        <v>24.76</v>
      </c>
    </row>
    <row r="5730" spans="1:9" x14ac:dyDescent="0.3">
      <c r="A5730" s="1">
        <v>45313</v>
      </c>
      <c r="B5730" s="1" t="str">
        <f t="shared" si="267"/>
        <v>January</v>
      </c>
      <c r="C5730" s="1" t="str">
        <f t="shared" si="268"/>
        <v>Winter</v>
      </c>
      <c r="D5730" t="s">
        <v>28</v>
      </c>
      <c r="E5730" t="s">
        <v>29</v>
      </c>
      <c r="F5730">
        <v>498.06</v>
      </c>
      <c r="G5730">
        <v>344.02</v>
      </c>
      <c r="H5730">
        <v>1</v>
      </c>
      <c r="I5730">
        <f t="shared" si="269"/>
        <v>344.02</v>
      </c>
    </row>
    <row r="5731" spans="1:9" x14ac:dyDescent="0.3">
      <c r="A5731" s="1">
        <v>45604</v>
      </c>
      <c r="B5731" s="1" t="str">
        <f t="shared" si="267"/>
        <v>November</v>
      </c>
      <c r="C5731" s="1" t="str">
        <f t="shared" si="268"/>
        <v>Festive</v>
      </c>
      <c r="D5731" t="s">
        <v>8</v>
      </c>
      <c r="E5731" t="s">
        <v>6</v>
      </c>
      <c r="F5731">
        <v>19.45</v>
      </c>
      <c r="G5731">
        <v>14.87</v>
      </c>
      <c r="H5731">
        <v>12</v>
      </c>
      <c r="I5731">
        <f t="shared" si="269"/>
        <v>178.44</v>
      </c>
    </row>
    <row r="5732" spans="1:9" x14ac:dyDescent="0.3">
      <c r="A5732" s="1">
        <v>45646</v>
      </c>
      <c r="B5732" s="1" t="str">
        <f t="shared" si="267"/>
        <v>December</v>
      </c>
      <c r="C5732" s="1" t="str">
        <f t="shared" si="268"/>
        <v>Festive</v>
      </c>
      <c r="D5732" t="s">
        <v>48</v>
      </c>
      <c r="E5732" t="s">
        <v>6</v>
      </c>
      <c r="F5732">
        <v>57.44</v>
      </c>
      <c r="G5732">
        <v>48.98</v>
      </c>
      <c r="H5732">
        <v>5</v>
      </c>
      <c r="I5732">
        <f t="shared" si="269"/>
        <v>244.89999999999998</v>
      </c>
    </row>
    <row r="5733" spans="1:9" x14ac:dyDescent="0.3">
      <c r="A5733" s="1">
        <v>45418</v>
      </c>
      <c r="B5733" s="1" t="str">
        <f t="shared" si="267"/>
        <v>May</v>
      </c>
      <c r="C5733" s="1" t="str">
        <f t="shared" si="268"/>
        <v>Summer</v>
      </c>
      <c r="D5733" t="s">
        <v>9</v>
      </c>
      <c r="E5733" t="s">
        <v>6</v>
      </c>
      <c r="F5733">
        <v>0.81</v>
      </c>
      <c r="G5733">
        <v>0.65</v>
      </c>
      <c r="H5733">
        <v>2000</v>
      </c>
      <c r="I5733">
        <f t="shared" si="269"/>
        <v>1300</v>
      </c>
    </row>
    <row r="5734" spans="1:9" x14ac:dyDescent="0.3">
      <c r="A5734" s="1">
        <v>45581</v>
      </c>
      <c r="B5734" s="1" t="str">
        <f t="shared" si="267"/>
        <v>October</v>
      </c>
      <c r="C5734" s="1" t="str">
        <f t="shared" si="268"/>
        <v>Festive</v>
      </c>
      <c r="D5734" t="s">
        <v>45</v>
      </c>
      <c r="E5734" t="s">
        <v>23</v>
      </c>
      <c r="F5734">
        <v>385.46</v>
      </c>
      <c r="G5734">
        <v>258.18</v>
      </c>
      <c r="H5734">
        <v>3</v>
      </c>
      <c r="I5734">
        <f t="shared" si="269"/>
        <v>774.54</v>
      </c>
    </row>
    <row r="5735" spans="1:9" x14ac:dyDescent="0.3">
      <c r="A5735" s="1">
        <v>45485</v>
      </c>
      <c r="B5735" s="1" t="str">
        <f t="shared" si="267"/>
        <v>July</v>
      </c>
      <c r="C5735" s="1" t="str">
        <f t="shared" si="268"/>
        <v>Monsoon</v>
      </c>
      <c r="D5735" t="s">
        <v>28</v>
      </c>
      <c r="E5735" t="s">
        <v>29</v>
      </c>
      <c r="F5735">
        <v>279.11</v>
      </c>
      <c r="G5735">
        <v>258.01</v>
      </c>
      <c r="H5735">
        <v>6</v>
      </c>
      <c r="I5735">
        <f t="shared" si="269"/>
        <v>1548.06</v>
      </c>
    </row>
    <row r="5736" spans="1:9" x14ac:dyDescent="0.3">
      <c r="A5736" s="1">
        <v>45359</v>
      </c>
      <c r="B5736" s="1" t="str">
        <f t="shared" si="267"/>
        <v>March</v>
      </c>
      <c r="C5736" s="1" t="str">
        <f t="shared" si="268"/>
        <v>Winter</v>
      </c>
      <c r="D5736" t="s">
        <v>54</v>
      </c>
      <c r="E5736" t="s">
        <v>6</v>
      </c>
      <c r="F5736">
        <v>0.32</v>
      </c>
      <c r="G5736">
        <v>0.27</v>
      </c>
      <c r="H5736">
        <v>1000</v>
      </c>
      <c r="I5736">
        <f t="shared" si="269"/>
        <v>270</v>
      </c>
    </row>
    <row r="5737" spans="1:9" x14ac:dyDescent="0.3">
      <c r="A5737" s="1">
        <v>45430</v>
      </c>
      <c r="B5737" s="1" t="str">
        <f t="shared" si="267"/>
        <v>May</v>
      </c>
      <c r="C5737" s="1" t="str">
        <f t="shared" si="268"/>
        <v>Summer</v>
      </c>
      <c r="D5737" t="s">
        <v>28</v>
      </c>
      <c r="E5737" t="s">
        <v>29</v>
      </c>
      <c r="F5737">
        <v>90.76</v>
      </c>
      <c r="G5737">
        <v>63.99</v>
      </c>
      <c r="H5737">
        <v>24</v>
      </c>
      <c r="I5737">
        <f t="shared" si="269"/>
        <v>1535.76</v>
      </c>
    </row>
    <row r="5738" spans="1:9" x14ac:dyDescent="0.3">
      <c r="A5738" s="1">
        <v>45331</v>
      </c>
      <c r="B5738" s="1" t="str">
        <f t="shared" si="267"/>
        <v>February</v>
      </c>
      <c r="C5738" s="1" t="str">
        <f t="shared" si="268"/>
        <v>Winter</v>
      </c>
      <c r="D5738" t="s">
        <v>16</v>
      </c>
      <c r="E5738" t="s">
        <v>17</v>
      </c>
      <c r="F5738">
        <v>3.74</v>
      </c>
      <c r="G5738">
        <v>3.5</v>
      </c>
      <c r="H5738">
        <v>2000</v>
      </c>
      <c r="I5738">
        <f t="shared" si="269"/>
        <v>7000</v>
      </c>
    </row>
    <row r="5739" spans="1:9" x14ac:dyDescent="0.3">
      <c r="A5739" s="1">
        <v>45656</v>
      </c>
      <c r="B5739" s="1" t="str">
        <f t="shared" si="267"/>
        <v>December</v>
      </c>
      <c r="C5739" s="1" t="str">
        <f t="shared" si="268"/>
        <v>Festive</v>
      </c>
      <c r="D5739" t="s">
        <v>54</v>
      </c>
      <c r="E5739" t="s">
        <v>6</v>
      </c>
      <c r="F5739">
        <v>0.28000000000000003</v>
      </c>
      <c r="G5739">
        <v>0.26</v>
      </c>
      <c r="H5739">
        <v>350</v>
      </c>
      <c r="I5739">
        <f t="shared" si="269"/>
        <v>91</v>
      </c>
    </row>
    <row r="5740" spans="1:9" x14ac:dyDescent="0.3">
      <c r="A5740" s="1">
        <v>45504</v>
      </c>
      <c r="B5740" s="1" t="str">
        <f t="shared" si="267"/>
        <v>July</v>
      </c>
      <c r="C5740" s="1" t="str">
        <f t="shared" si="268"/>
        <v>Monsoon</v>
      </c>
      <c r="D5740" t="s">
        <v>28</v>
      </c>
      <c r="E5740" t="s">
        <v>29</v>
      </c>
      <c r="F5740">
        <v>184.07</v>
      </c>
      <c r="G5740">
        <v>139.33000000000001</v>
      </c>
      <c r="H5740">
        <v>2</v>
      </c>
      <c r="I5740">
        <f t="shared" si="269"/>
        <v>278.66000000000003</v>
      </c>
    </row>
    <row r="5741" spans="1:9" x14ac:dyDescent="0.3">
      <c r="A5741" s="1">
        <v>45635</v>
      </c>
      <c r="B5741" s="1" t="str">
        <f t="shared" si="267"/>
        <v>December</v>
      </c>
      <c r="C5741" s="1" t="str">
        <f t="shared" si="268"/>
        <v>Festive</v>
      </c>
      <c r="D5741" t="s">
        <v>18</v>
      </c>
      <c r="E5741" t="s">
        <v>17</v>
      </c>
      <c r="F5741">
        <v>2.83</v>
      </c>
      <c r="G5741">
        <v>2.21</v>
      </c>
      <c r="H5741">
        <v>4000</v>
      </c>
      <c r="I5741">
        <f t="shared" si="269"/>
        <v>8840</v>
      </c>
    </row>
    <row r="5742" spans="1:9" x14ac:dyDescent="0.3">
      <c r="A5742" s="1">
        <v>45369</v>
      </c>
      <c r="B5742" s="1" t="str">
        <f t="shared" si="267"/>
        <v>March</v>
      </c>
      <c r="C5742" s="1" t="str">
        <f t="shared" si="268"/>
        <v>Winter</v>
      </c>
      <c r="D5742" t="s">
        <v>56</v>
      </c>
      <c r="E5742" t="s">
        <v>29</v>
      </c>
      <c r="F5742">
        <v>130.79</v>
      </c>
      <c r="G5742">
        <v>91.97</v>
      </c>
      <c r="H5742">
        <v>10</v>
      </c>
      <c r="I5742">
        <f t="shared" si="269"/>
        <v>919.7</v>
      </c>
    </row>
    <row r="5743" spans="1:9" x14ac:dyDescent="0.3">
      <c r="A5743" s="1">
        <v>45641</v>
      </c>
      <c r="B5743" s="1" t="str">
        <f t="shared" si="267"/>
        <v>December</v>
      </c>
      <c r="C5743" s="1" t="str">
        <f t="shared" si="268"/>
        <v>Festive</v>
      </c>
      <c r="D5743" t="s">
        <v>44</v>
      </c>
      <c r="E5743" t="s">
        <v>6</v>
      </c>
      <c r="F5743">
        <v>10.52</v>
      </c>
      <c r="G5743">
        <v>8.2200000000000006</v>
      </c>
      <c r="H5743">
        <v>24</v>
      </c>
      <c r="I5743">
        <f t="shared" si="269"/>
        <v>197.28000000000003</v>
      </c>
    </row>
    <row r="5744" spans="1:9" x14ac:dyDescent="0.3">
      <c r="A5744" s="1">
        <v>45391</v>
      </c>
      <c r="B5744" s="1" t="str">
        <f t="shared" si="267"/>
        <v>April</v>
      </c>
      <c r="C5744" s="1" t="str">
        <f t="shared" si="268"/>
        <v>Summer</v>
      </c>
      <c r="D5744" t="s">
        <v>41</v>
      </c>
      <c r="E5744" t="s">
        <v>42</v>
      </c>
      <c r="F5744">
        <v>0.49</v>
      </c>
      <c r="G5744">
        <v>0.34</v>
      </c>
      <c r="H5744">
        <v>250</v>
      </c>
      <c r="I5744">
        <f t="shared" si="269"/>
        <v>85</v>
      </c>
    </row>
    <row r="5745" spans="1:9" x14ac:dyDescent="0.3">
      <c r="A5745" s="1">
        <v>45451</v>
      </c>
      <c r="B5745" s="1" t="str">
        <f t="shared" si="267"/>
        <v>June</v>
      </c>
      <c r="C5745" s="1" t="str">
        <f t="shared" si="268"/>
        <v>Summer</v>
      </c>
      <c r="D5745" t="s">
        <v>53</v>
      </c>
      <c r="E5745" t="s">
        <v>6</v>
      </c>
      <c r="F5745">
        <v>60.28</v>
      </c>
      <c r="G5745">
        <v>53.92</v>
      </c>
      <c r="H5745">
        <v>5</v>
      </c>
      <c r="I5745">
        <f t="shared" si="269"/>
        <v>269.60000000000002</v>
      </c>
    </row>
    <row r="5746" spans="1:9" x14ac:dyDescent="0.3">
      <c r="A5746" s="1">
        <v>45509</v>
      </c>
      <c r="B5746" s="1" t="str">
        <f t="shared" si="267"/>
        <v>August</v>
      </c>
      <c r="C5746" s="1" t="str">
        <f t="shared" si="268"/>
        <v>Monsoon</v>
      </c>
      <c r="D5746" t="s">
        <v>28</v>
      </c>
      <c r="E5746" t="s">
        <v>29</v>
      </c>
      <c r="F5746">
        <v>284.14</v>
      </c>
      <c r="G5746">
        <v>251.19</v>
      </c>
      <c r="H5746">
        <v>10</v>
      </c>
      <c r="I5746">
        <f t="shared" si="269"/>
        <v>2511.9</v>
      </c>
    </row>
    <row r="5747" spans="1:9" x14ac:dyDescent="0.3">
      <c r="A5747" s="1">
        <v>45303</v>
      </c>
      <c r="B5747" s="1" t="str">
        <f t="shared" si="267"/>
        <v>January</v>
      </c>
      <c r="C5747" s="1" t="str">
        <f t="shared" si="268"/>
        <v>Winter</v>
      </c>
      <c r="D5747" t="s">
        <v>3</v>
      </c>
      <c r="E5747" t="s">
        <v>4</v>
      </c>
      <c r="F5747">
        <v>131.44</v>
      </c>
      <c r="G5747">
        <v>109.52</v>
      </c>
      <c r="H5747">
        <v>10</v>
      </c>
      <c r="I5747">
        <f t="shared" si="269"/>
        <v>1095.2</v>
      </c>
    </row>
    <row r="5748" spans="1:9" x14ac:dyDescent="0.3">
      <c r="A5748" s="1">
        <v>45624</v>
      </c>
      <c r="B5748" s="1" t="str">
        <f t="shared" si="267"/>
        <v>November</v>
      </c>
      <c r="C5748" s="1" t="str">
        <f t="shared" si="268"/>
        <v>Festive</v>
      </c>
      <c r="D5748" t="s">
        <v>7</v>
      </c>
      <c r="E5748" t="s">
        <v>6</v>
      </c>
      <c r="F5748">
        <v>38.22</v>
      </c>
      <c r="G5748">
        <v>29.28</v>
      </c>
      <c r="H5748">
        <v>3</v>
      </c>
      <c r="I5748">
        <f t="shared" si="269"/>
        <v>87.84</v>
      </c>
    </row>
    <row r="5749" spans="1:9" x14ac:dyDescent="0.3">
      <c r="A5749" s="1">
        <v>45599</v>
      </c>
      <c r="B5749" s="1" t="str">
        <f t="shared" si="267"/>
        <v>November</v>
      </c>
      <c r="C5749" s="1" t="str">
        <f t="shared" si="268"/>
        <v>Festive</v>
      </c>
      <c r="D5749" t="s">
        <v>16</v>
      </c>
      <c r="E5749" t="s">
        <v>17</v>
      </c>
      <c r="F5749">
        <v>5.1100000000000003</v>
      </c>
      <c r="G5749">
        <v>3.57</v>
      </c>
      <c r="H5749">
        <v>2000</v>
      </c>
      <c r="I5749">
        <f t="shared" si="269"/>
        <v>7140</v>
      </c>
    </row>
    <row r="5750" spans="1:9" x14ac:dyDescent="0.3">
      <c r="A5750" s="1">
        <v>45533</v>
      </c>
      <c r="B5750" s="1" t="str">
        <f t="shared" si="267"/>
        <v>August</v>
      </c>
      <c r="C5750" s="1" t="str">
        <f t="shared" si="268"/>
        <v>Monsoon</v>
      </c>
      <c r="D5750" t="s">
        <v>20</v>
      </c>
      <c r="E5750" t="s">
        <v>6</v>
      </c>
      <c r="F5750">
        <v>65.52</v>
      </c>
      <c r="G5750">
        <v>61.7</v>
      </c>
      <c r="H5750">
        <v>3</v>
      </c>
      <c r="I5750">
        <f t="shared" si="269"/>
        <v>185.10000000000002</v>
      </c>
    </row>
    <row r="5751" spans="1:9" x14ac:dyDescent="0.3">
      <c r="A5751" s="1">
        <v>45620</v>
      </c>
      <c r="B5751" s="1" t="str">
        <f t="shared" si="267"/>
        <v>November</v>
      </c>
      <c r="C5751" s="1" t="str">
        <f t="shared" si="268"/>
        <v>Festive</v>
      </c>
      <c r="D5751" t="s">
        <v>36</v>
      </c>
      <c r="E5751" t="s">
        <v>35</v>
      </c>
      <c r="F5751">
        <v>0.56000000000000005</v>
      </c>
      <c r="G5751">
        <v>0.46</v>
      </c>
      <c r="H5751">
        <v>50</v>
      </c>
      <c r="I5751">
        <f t="shared" si="269"/>
        <v>23</v>
      </c>
    </row>
    <row r="5752" spans="1:9" x14ac:dyDescent="0.3">
      <c r="A5752" s="1">
        <v>45618</v>
      </c>
      <c r="B5752" s="1" t="str">
        <f t="shared" si="267"/>
        <v>November</v>
      </c>
      <c r="C5752" s="1" t="str">
        <f t="shared" si="268"/>
        <v>Festive</v>
      </c>
      <c r="D5752" t="s">
        <v>56</v>
      </c>
      <c r="E5752" t="s">
        <v>29</v>
      </c>
      <c r="F5752">
        <v>332.76</v>
      </c>
      <c r="G5752">
        <v>310.64999999999998</v>
      </c>
      <c r="H5752">
        <v>1</v>
      </c>
      <c r="I5752">
        <f t="shared" si="269"/>
        <v>310.64999999999998</v>
      </c>
    </row>
    <row r="5753" spans="1:9" x14ac:dyDescent="0.3">
      <c r="A5753" s="1">
        <v>45539</v>
      </c>
      <c r="B5753" s="1" t="str">
        <f t="shared" si="267"/>
        <v>September</v>
      </c>
      <c r="C5753" s="1" t="str">
        <f t="shared" si="268"/>
        <v>Monsoon</v>
      </c>
      <c r="D5753" t="s">
        <v>28</v>
      </c>
      <c r="E5753" t="s">
        <v>29</v>
      </c>
      <c r="F5753">
        <v>151.32</v>
      </c>
      <c r="G5753">
        <v>108.03</v>
      </c>
      <c r="H5753">
        <v>3</v>
      </c>
      <c r="I5753">
        <f t="shared" si="269"/>
        <v>324.09000000000003</v>
      </c>
    </row>
    <row r="5754" spans="1:9" x14ac:dyDescent="0.3">
      <c r="A5754" s="1">
        <v>45655</v>
      </c>
      <c r="B5754" s="1" t="str">
        <f t="shared" si="267"/>
        <v>December</v>
      </c>
      <c r="C5754" s="1" t="str">
        <f t="shared" si="268"/>
        <v>Festive</v>
      </c>
      <c r="D5754" t="s">
        <v>28</v>
      </c>
      <c r="E5754" t="s">
        <v>29</v>
      </c>
      <c r="F5754">
        <v>109.93</v>
      </c>
      <c r="G5754">
        <v>84.63</v>
      </c>
      <c r="H5754">
        <v>24</v>
      </c>
      <c r="I5754">
        <f t="shared" si="269"/>
        <v>2031.12</v>
      </c>
    </row>
    <row r="5755" spans="1:9" x14ac:dyDescent="0.3">
      <c r="A5755" s="1">
        <v>45417</v>
      </c>
      <c r="B5755" s="1" t="str">
        <f t="shared" si="267"/>
        <v>May</v>
      </c>
      <c r="C5755" s="1" t="str">
        <f t="shared" si="268"/>
        <v>Summer</v>
      </c>
      <c r="D5755" t="s">
        <v>8</v>
      </c>
      <c r="E5755" t="s">
        <v>6</v>
      </c>
      <c r="F5755">
        <v>11.49</v>
      </c>
      <c r="G5755">
        <v>8.4</v>
      </c>
      <c r="H5755">
        <v>4</v>
      </c>
      <c r="I5755">
        <f t="shared" si="269"/>
        <v>33.6</v>
      </c>
    </row>
    <row r="5756" spans="1:9" x14ac:dyDescent="0.3">
      <c r="A5756" s="1">
        <v>45629</v>
      </c>
      <c r="B5756" s="1" t="str">
        <f t="shared" si="267"/>
        <v>December</v>
      </c>
      <c r="C5756" s="1" t="str">
        <f t="shared" si="268"/>
        <v>Festive</v>
      </c>
      <c r="D5756" t="s">
        <v>45</v>
      </c>
      <c r="E5756" t="s">
        <v>23</v>
      </c>
      <c r="F5756">
        <v>298.42</v>
      </c>
      <c r="G5756">
        <v>225.5</v>
      </c>
      <c r="H5756">
        <v>10</v>
      </c>
      <c r="I5756">
        <f t="shared" si="269"/>
        <v>2255</v>
      </c>
    </row>
    <row r="5757" spans="1:9" x14ac:dyDescent="0.3">
      <c r="A5757" s="1">
        <v>45482</v>
      </c>
      <c r="B5757" s="1" t="str">
        <f t="shared" si="267"/>
        <v>July</v>
      </c>
      <c r="C5757" s="1" t="str">
        <f t="shared" si="268"/>
        <v>Monsoon</v>
      </c>
      <c r="D5757" t="s">
        <v>50</v>
      </c>
      <c r="E5757" t="s">
        <v>6</v>
      </c>
      <c r="F5757">
        <v>0.19</v>
      </c>
      <c r="G5757">
        <v>0.16</v>
      </c>
      <c r="H5757">
        <v>100</v>
      </c>
      <c r="I5757">
        <f t="shared" si="269"/>
        <v>16</v>
      </c>
    </row>
    <row r="5758" spans="1:9" x14ac:dyDescent="0.3">
      <c r="A5758" s="1">
        <v>45347</v>
      </c>
      <c r="B5758" s="1" t="str">
        <f t="shared" si="267"/>
        <v>February</v>
      </c>
      <c r="C5758" s="1" t="str">
        <f t="shared" si="268"/>
        <v>Winter</v>
      </c>
      <c r="D5758" t="s">
        <v>41</v>
      </c>
      <c r="E5758" t="s">
        <v>42</v>
      </c>
      <c r="F5758">
        <v>0.28999999999999998</v>
      </c>
      <c r="G5758">
        <v>0.23</v>
      </c>
      <c r="H5758">
        <v>1500</v>
      </c>
      <c r="I5758">
        <f t="shared" si="269"/>
        <v>345</v>
      </c>
    </row>
    <row r="5759" spans="1:9" x14ac:dyDescent="0.3">
      <c r="A5759" s="1">
        <v>45304</v>
      </c>
      <c r="B5759" s="1" t="str">
        <f t="shared" si="267"/>
        <v>January</v>
      </c>
      <c r="C5759" s="1" t="str">
        <f t="shared" si="268"/>
        <v>Winter</v>
      </c>
      <c r="D5759" t="s">
        <v>41</v>
      </c>
      <c r="E5759" t="s">
        <v>42</v>
      </c>
      <c r="F5759">
        <v>0.69</v>
      </c>
      <c r="G5759">
        <v>0.48</v>
      </c>
      <c r="H5759">
        <v>2000</v>
      </c>
      <c r="I5759">
        <f t="shared" si="269"/>
        <v>960</v>
      </c>
    </row>
    <row r="5760" spans="1:9" x14ac:dyDescent="0.3">
      <c r="A5760" s="1">
        <v>45595</v>
      </c>
      <c r="B5760" s="1" t="str">
        <f t="shared" si="267"/>
        <v>October</v>
      </c>
      <c r="C5760" s="1" t="str">
        <f t="shared" si="268"/>
        <v>Festive</v>
      </c>
      <c r="D5760" t="s">
        <v>59</v>
      </c>
      <c r="E5760" t="s">
        <v>6</v>
      </c>
      <c r="F5760">
        <v>12.09</v>
      </c>
      <c r="G5760">
        <v>9.67</v>
      </c>
      <c r="H5760">
        <v>6</v>
      </c>
      <c r="I5760">
        <f t="shared" si="269"/>
        <v>58.019999999999996</v>
      </c>
    </row>
    <row r="5761" spans="1:9" x14ac:dyDescent="0.3">
      <c r="A5761" s="1">
        <v>45536</v>
      </c>
      <c r="B5761" s="1" t="str">
        <f t="shared" si="267"/>
        <v>September</v>
      </c>
      <c r="C5761" s="1" t="str">
        <f t="shared" si="268"/>
        <v>Monsoon</v>
      </c>
      <c r="D5761" t="s">
        <v>36</v>
      </c>
      <c r="E5761" t="s">
        <v>35</v>
      </c>
      <c r="F5761">
        <v>0.14000000000000001</v>
      </c>
      <c r="G5761">
        <v>0.13</v>
      </c>
      <c r="H5761">
        <v>1500</v>
      </c>
      <c r="I5761">
        <f t="shared" si="269"/>
        <v>195</v>
      </c>
    </row>
    <row r="5762" spans="1:9" x14ac:dyDescent="0.3">
      <c r="A5762" s="1">
        <v>45451</v>
      </c>
      <c r="B5762" s="1" t="str">
        <f t="shared" si="267"/>
        <v>June</v>
      </c>
      <c r="C5762" s="1" t="str">
        <f t="shared" si="268"/>
        <v>Summer</v>
      </c>
      <c r="D5762" t="s">
        <v>21</v>
      </c>
      <c r="E5762" t="s">
        <v>6</v>
      </c>
      <c r="F5762">
        <v>57.52</v>
      </c>
      <c r="G5762">
        <v>48.01</v>
      </c>
      <c r="H5762">
        <v>10</v>
      </c>
      <c r="I5762">
        <f t="shared" si="269"/>
        <v>480.09999999999997</v>
      </c>
    </row>
    <row r="5763" spans="1:9" x14ac:dyDescent="0.3">
      <c r="A5763" s="1">
        <v>45646</v>
      </c>
      <c r="B5763" s="1" t="str">
        <f t="shared" ref="B5763:B5826" si="270">TEXT(A5763,"MMMM")</f>
        <v>December</v>
      </c>
      <c r="C5763" s="1" t="str">
        <f t="shared" ref="C5763:C5826" si="271">IF(OR(MONTH(A5763)=10,MONTH(A5763)=11,MONTH(A5763)=12),"Festive",
IF(OR(MONTH(A5763)=1,MONTH(A5763)=2,MONTH(A5763)=3),"Winter",
IF(OR(MONTH(A5763)=4,MONTH(A5763)=5,MONTH(A5763)=6),"Summer",
"Monsoon")))</f>
        <v>Festive</v>
      </c>
      <c r="D5763" t="s">
        <v>3</v>
      </c>
      <c r="E5763" t="s">
        <v>4</v>
      </c>
      <c r="F5763">
        <v>128.82</v>
      </c>
      <c r="G5763">
        <v>88.4</v>
      </c>
      <c r="H5763">
        <v>0.25</v>
      </c>
      <c r="I5763">
        <f t="shared" ref="I5763:I5826" si="272">H5763*G5763</f>
        <v>22.1</v>
      </c>
    </row>
    <row r="5764" spans="1:9" x14ac:dyDescent="0.3">
      <c r="A5764" s="1">
        <v>45340</v>
      </c>
      <c r="B5764" s="1" t="str">
        <f t="shared" si="270"/>
        <v>February</v>
      </c>
      <c r="C5764" s="1" t="str">
        <f t="shared" si="271"/>
        <v>Winter</v>
      </c>
      <c r="D5764" t="s">
        <v>15</v>
      </c>
      <c r="E5764" t="s">
        <v>14</v>
      </c>
      <c r="F5764">
        <v>58.84</v>
      </c>
      <c r="G5764">
        <v>45.75</v>
      </c>
      <c r="H5764">
        <v>3</v>
      </c>
      <c r="I5764">
        <f t="shared" si="272"/>
        <v>137.25</v>
      </c>
    </row>
    <row r="5765" spans="1:9" x14ac:dyDescent="0.3">
      <c r="A5765" s="1">
        <v>45398</v>
      </c>
      <c r="B5765" s="1" t="str">
        <f t="shared" si="270"/>
        <v>April</v>
      </c>
      <c r="C5765" s="1" t="str">
        <f t="shared" si="271"/>
        <v>Summer</v>
      </c>
      <c r="D5765" t="s">
        <v>49</v>
      </c>
      <c r="E5765" t="s">
        <v>4</v>
      </c>
      <c r="F5765">
        <v>132.63</v>
      </c>
      <c r="G5765">
        <v>96.82</v>
      </c>
      <c r="H5765">
        <v>3</v>
      </c>
      <c r="I5765">
        <f t="shared" si="272"/>
        <v>290.45999999999998</v>
      </c>
    </row>
    <row r="5766" spans="1:9" x14ac:dyDescent="0.3">
      <c r="A5766" s="1">
        <v>45542</v>
      </c>
      <c r="B5766" s="1" t="str">
        <f t="shared" si="270"/>
        <v>September</v>
      </c>
      <c r="C5766" s="1" t="str">
        <f t="shared" si="271"/>
        <v>Monsoon</v>
      </c>
      <c r="D5766" t="s">
        <v>10</v>
      </c>
      <c r="E5766" t="s">
        <v>11</v>
      </c>
      <c r="F5766">
        <v>437.63</v>
      </c>
      <c r="G5766">
        <v>293.35000000000002</v>
      </c>
      <c r="H5766">
        <v>1</v>
      </c>
      <c r="I5766">
        <f t="shared" si="272"/>
        <v>293.35000000000002</v>
      </c>
    </row>
    <row r="5767" spans="1:9" x14ac:dyDescent="0.3">
      <c r="A5767" s="1">
        <v>45334</v>
      </c>
      <c r="B5767" s="1" t="str">
        <f t="shared" si="270"/>
        <v>February</v>
      </c>
      <c r="C5767" s="1" t="str">
        <f t="shared" si="271"/>
        <v>Winter</v>
      </c>
      <c r="D5767" t="s">
        <v>16</v>
      </c>
      <c r="E5767" t="s">
        <v>17</v>
      </c>
      <c r="F5767">
        <v>1.54</v>
      </c>
      <c r="G5767">
        <v>1.42</v>
      </c>
      <c r="H5767">
        <v>350</v>
      </c>
      <c r="I5767">
        <f t="shared" si="272"/>
        <v>497</v>
      </c>
    </row>
    <row r="5768" spans="1:9" x14ac:dyDescent="0.3">
      <c r="A5768" s="1">
        <v>45644</v>
      </c>
      <c r="B5768" s="1" t="str">
        <f t="shared" si="270"/>
        <v>December</v>
      </c>
      <c r="C5768" s="1" t="str">
        <f t="shared" si="271"/>
        <v>Festive</v>
      </c>
      <c r="D5768" t="s">
        <v>26</v>
      </c>
      <c r="E5768" t="s">
        <v>6</v>
      </c>
      <c r="F5768">
        <v>103.5</v>
      </c>
      <c r="G5768">
        <v>77.06</v>
      </c>
      <c r="H5768">
        <v>1</v>
      </c>
      <c r="I5768">
        <f t="shared" si="272"/>
        <v>77.06</v>
      </c>
    </row>
    <row r="5769" spans="1:9" x14ac:dyDescent="0.3">
      <c r="A5769" s="1">
        <v>45559</v>
      </c>
      <c r="B5769" s="1" t="str">
        <f t="shared" si="270"/>
        <v>September</v>
      </c>
      <c r="C5769" s="1" t="str">
        <f t="shared" si="271"/>
        <v>Monsoon</v>
      </c>
      <c r="D5769" t="s">
        <v>38</v>
      </c>
      <c r="E5769" t="s">
        <v>23</v>
      </c>
      <c r="F5769">
        <v>426.1</v>
      </c>
      <c r="G5769">
        <v>285.97000000000003</v>
      </c>
      <c r="H5769">
        <v>0.25</v>
      </c>
      <c r="I5769">
        <f t="shared" si="272"/>
        <v>71.492500000000007</v>
      </c>
    </row>
    <row r="5770" spans="1:9" x14ac:dyDescent="0.3">
      <c r="A5770" s="1">
        <v>45411</v>
      </c>
      <c r="B5770" s="1" t="str">
        <f t="shared" si="270"/>
        <v>April</v>
      </c>
      <c r="C5770" s="1" t="str">
        <f t="shared" si="271"/>
        <v>Summer</v>
      </c>
      <c r="D5770" t="s">
        <v>58</v>
      </c>
      <c r="E5770" t="s">
        <v>33</v>
      </c>
      <c r="F5770">
        <v>0.05</v>
      </c>
      <c r="G5770">
        <v>0.04</v>
      </c>
      <c r="H5770">
        <v>100</v>
      </c>
      <c r="I5770">
        <f t="shared" si="272"/>
        <v>4</v>
      </c>
    </row>
    <row r="5771" spans="1:9" x14ac:dyDescent="0.3">
      <c r="A5771" s="1">
        <v>45629</v>
      </c>
      <c r="B5771" s="1" t="str">
        <f t="shared" si="270"/>
        <v>December</v>
      </c>
      <c r="C5771" s="1" t="str">
        <f t="shared" si="271"/>
        <v>Festive</v>
      </c>
      <c r="D5771" t="s">
        <v>54</v>
      </c>
      <c r="E5771" t="s">
        <v>6</v>
      </c>
      <c r="F5771">
        <v>0.28000000000000003</v>
      </c>
      <c r="G5771">
        <v>0.2</v>
      </c>
      <c r="H5771">
        <v>200</v>
      </c>
      <c r="I5771">
        <f t="shared" si="272"/>
        <v>40</v>
      </c>
    </row>
    <row r="5772" spans="1:9" x14ac:dyDescent="0.3">
      <c r="A5772" s="1">
        <v>45605</v>
      </c>
      <c r="B5772" s="1" t="str">
        <f t="shared" si="270"/>
        <v>November</v>
      </c>
      <c r="C5772" s="1" t="str">
        <f t="shared" si="271"/>
        <v>Festive</v>
      </c>
      <c r="D5772" t="s">
        <v>16</v>
      </c>
      <c r="E5772" t="s">
        <v>17</v>
      </c>
      <c r="F5772">
        <v>1.39</v>
      </c>
      <c r="G5772">
        <v>1.3</v>
      </c>
      <c r="H5772">
        <v>4000</v>
      </c>
      <c r="I5772">
        <f t="shared" si="272"/>
        <v>5200</v>
      </c>
    </row>
    <row r="5773" spans="1:9" x14ac:dyDescent="0.3">
      <c r="A5773" s="1">
        <v>45369</v>
      </c>
      <c r="B5773" s="1" t="str">
        <f t="shared" si="270"/>
        <v>March</v>
      </c>
      <c r="C5773" s="1" t="str">
        <f t="shared" si="271"/>
        <v>Winter</v>
      </c>
      <c r="D5773" t="s">
        <v>3</v>
      </c>
      <c r="E5773" t="s">
        <v>4</v>
      </c>
      <c r="F5773">
        <v>139.49</v>
      </c>
      <c r="G5773">
        <v>107.97</v>
      </c>
      <c r="H5773">
        <v>2</v>
      </c>
      <c r="I5773">
        <f t="shared" si="272"/>
        <v>215.94</v>
      </c>
    </row>
    <row r="5774" spans="1:9" x14ac:dyDescent="0.3">
      <c r="A5774" s="1">
        <v>45654</v>
      </c>
      <c r="B5774" s="1" t="str">
        <f t="shared" si="270"/>
        <v>December</v>
      </c>
      <c r="C5774" s="1" t="str">
        <f t="shared" si="271"/>
        <v>Festive</v>
      </c>
      <c r="D5774" t="s">
        <v>47</v>
      </c>
      <c r="E5774" t="s">
        <v>6</v>
      </c>
      <c r="F5774">
        <v>139.02000000000001</v>
      </c>
      <c r="G5774">
        <v>104.34</v>
      </c>
      <c r="H5774">
        <v>0.5</v>
      </c>
      <c r="I5774">
        <f t="shared" si="272"/>
        <v>52.17</v>
      </c>
    </row>
    <row r="5775" spans="1:9" x14ac:dyDescent="0.3">
      <c r="A5775" s="1">
        <v>45500</v>
      </c>
      <c r="B5775" s="1" t="str">
        <f t="shared" si="270"/>
        <v>July</v>
      </c>
      <c r="C5775" s="1" t="str">
        <f t="shared" si="271"/>
        <v>Monsoon</v>
      </c>
      <c r="D5775" t="s">
        <v>15</v>
      </c>
      <c r="E5775" t="s">
        <v>14</v>
      </c>
      <c r="F5775">
        <v>47.33</v>
      </c>
      <c r="G5775">
        <v>40.5</v>
      </c>
      <c r="H5775">
        <v>10</v>
      </c>
      <c r="I5775">
        <f t="shared" si="272"/>
        <v>405</v>
      </c>
    </row>
    <row r="5776" spans="1:9" x14ac:dyDescent="0.3">
      <c r="A5776" s="1">
        <v>45429</v>
      </c>
      <c r="B5776" s="1" t="str">
        <f t="shared" si="270"/>
        <v>May</v>
      </c>
      <c r="C5776" s="1" t="str">
        <f t="shared" si="271"/>
        <v>Summer</v>
      </c>
      <c r="D5776" t="s">
        <v>55</v>
      </c>
      <c r="E5776" t="s">
        <v>35</v>
      </c>
      <c r="F5776">
        <v>0.04</v>
      </c>
      <c r="G5776">
        <v>0.03</v>
      </c>
      <c r="H5776">
        <v>500</v>
      </c>
      <c r="I5776">
        <f t="shared" si="272"/>
        <v>15</v>
      </c>
    </row>
    <row r="5777" spans="1:9" x14ac:dyDescent="0.3">
      <c r="A5777" s="1">
        <v>45542</v>
      </c>
      <c r="B5777" s="1" t="str">
        <f t="shared" si="270"/>
        <v>September</v>
      </c>
      <c r="C5777" s="1" t="str">
        <f t="shared" si="271"/>
        <v>Monsoon</v>
      </c>
      <c r="D5777" t="s">
        <v>8</v>
      </c>
      <c r="E5777" t="s">
        <v>6</v>
      </c>
      <c r="F5777">
        <v>19.39</v>
      </c>
      <c r="G5777">
        <v>15.61</v>
      </c>
      <c r="H5777">
        <v>10</v>
      </c>
      <c r="I5777">
        <f t="shared" si="272"/>
        <v>156.1</v>
      </c>
    </row>
    <row r="5778" spans="1:9" x14ac:dyDescent="0.3">
      <c r="A5778" s="1">
        <v>45452</v>
      </c>
      <c r="B5778" s="1" t="str">
        <f t="shared" si="270"/>
        <v>June</v>
      </c>
      <c r="C5778" s="1" t="str">
        <f t="shared" si="271"/>
        <v>Summer</v>
      </c>
      <c r="D5778" t="s">
        <v>37</v>
      </c>
      <c r="E5778" t="s">
        <v>33</v>
      </c>
      <c r="F5778">
        <v>0.03</v>
      </c>
      <c r="G5778">
        <v>0.03</v>
      </c>
      <c r="H5778">
        <v>100</v>
      </c>
      <c r="I5778">
        <f t="shared" si="272"/>
        <v>3</v>
      </c>
    </row>
    <row r="5779" spans="1:9" x14ac:dyDescent="0.3">
      <c r="A5779" s="1">
        <v>45412</v>
      </c>
      <c r="B5779" s="1" t="str">
        <f t="shared" si="270"/>
        <v>April</v>
      </c>
      <c r="C5779" s="1" t="str">
        <f t="shared" si="271"/>
        <v>Summer</v>
      </c>
      <c r="D5779" t="s">
        <v>5</v>
      </c>
      <c r="E5779" t="s">
        <v>6</v>
      </c>
      <c r="F5779">
        <v>64.819999999999993</v>
      </c>
      <c r="G5779">
        <v>46.59</v>
      </c>
      <c r="H5779">
        <v>3</v>
      </c>
      <c r="I5779">
        <f t="shared" si="272"/>
        <v>139.77000000000001</v>
      </c>
    </row>
    <row r="5780" spans="1:9" x14ac:dyDescent="0.3">
      <c r="A5780" s="1">
        <v>45656</v>
      </c>
      <c r="B5780" s="1" t="str">
        <f t="shared" si="270"/>
        <v>December</v>
      </c>
      <c r="C5780" s="1" t="str">
        <f t="shared" si="271"/>
        <v>Festive</v>
      </c>
      <c r="D5780" t="s">
        <v>34</v>
      </c>
      <c r="E5780" t="s">
        <v>35</v>
      </c>
      <c r="F5780">
        <v>0.53</v>
      </c>
      <c r="G5780">
        <v>0.44</v>
      </c>
      <c r="H5780">
        <v>250</v>
      </c>
      <c r="I5780">
        <f t="shared" si="272"/>
        <v>110</v>
      </c>
    </row>
    <row r="5781" spans="1:9" x14ac:dyDescent="0.3">
      <c r="A5781" s="1">
        <v>45333</v>
      </c>
      <c r="B5781" s="1" t="str">
        <f t="shared" si="270"/>
        <v>February</v>
      </c>
      <c r="C5781" s="1" t="str">
        <f t="shared" si="271"/>
        <v>Winter</v>
      </c>
      <c r="D5781" t="s">
        <v>36</v>
      </c>
      <c r="E5781" t="s">
        <v>35</v>
      </c>
      <c r="F5781">
        <v>0.35</v>
      </c>
      <c r="G5781">
        <v>0.24</v>
      </c>
      <c r="H5781">
        <v>750</v>
      </c>
      <c r="I5781">
        <f t="shared" si="272"/>
        <v>180</v>
      </c>
    </row>
    <row r="5782" spans="1:9" x14ac:dyDescent="0.3">
      <c r="A5782" s="1">
        <v>45509</v>
      </c>
      <c r="B5782" s="1" t="str">
        <f t="shared" si="270"/>
        <v>August</v>
      </c>
      <c r="C5782" s="1" t="str">
        <f t="shared" si="271"/>
        <v>Monsoon</v>
      </c>
      <c r="D5782" t="s">
        <v>56</v>
      </c>
      <c r="E5782" t="s">
        <v>29</v>
      </c>
      <c r="F5782">
        <v>283.45</v>
      </c>
      <c r="G5782">
        <v>245.39</v>
      </c>
      <c r="H5782">
        <v>3</v>
      </c>
      <c r="I5782">
        <f t="shared" si="272"/>
        <v>736.17</v>
      </c>
    </row>
    <row r="5783" spans="1:9" x14ac:dyDescent="0.3">
      <c r="A5783" s="1">
        <v>45484</v>
      </c>
      <c r="B5783" s="1" t="str">
        <f t="shared" si="270"/>
        <v>July</v>
      </c>
      <c r="C5783" s="1" t="str">
        <f t="shared" si="271"/>
        <v>Monsoon</v>
      </c>
      <c r="D5783" t="s">
        <v>34</v>
      </c>
      <c r="E5783" t="s">
        <v>35</v>
      </c>
      <c r="F5783">
        <v>0.67</v>
      </c>
      <c r="G5783">
        <v>0.48</v>
      </c>
      <c r="H5783">
        <v>1000</v>
      </c>
      <c r="I5783">
        <f t="shared" si="272"/>
        <v>480</v>
      </c>
    </row>
    <row r="5784" spans="1:9" x14ac:dyDescent="0.3">
      <c r="A5784" s="1">
        <v>45567</v>
      </c>
      <c r="B5784" s="1" t="str">
        <f t="shared" si="270"/>
        <v>October</v>
      </c>
      <c r="C5784" s="1" t="str">
        <f t="shared" si="271"/>
        <v>Festive</v>
      </c>
      <c r="D5784" t="s">
        <v>44</v>
      </c>
      <c r="E5784" t="s">
        <v>6</v>
      </c>
      <c r="F5784">
        <v>8.81</v>
      </c>
      <c r="G5784">
        <v>6.19</v>
      </c>
      <c r="H5784">
        <v>1</v>
      </c>
      <c r="I5784">
        <f t="shared" si="272"/>
        <v>6.19</v>
      </c>
    </row>
    <row r="5785" spans="1:9" x14ac:dyDescent="0.3">
      <c r="A5785" s="1">
        <v>45581</v>
      </c>
      <c r="B5785" s="1" t="str">
        <f t="shared" si="270"/>
        <v>October</v>
      </c>
      <c r="C5785" s="1" t="str">
        <f t="shared" si="271"/>
        <v>Festive</v>
      </c>
      <c r="D5785" t="s">
        <v>13</v>
      </c>
      <c r="E5785" t="s">
        <v>14</v>
      </c>
      <c r="F5785">
        <v>47.49</v>
      </c>
      <c r="G5785">
        <v>34.729999999999997</v>
      </c>
      <c r="H5785">
        <v>24</v>
      </c>
      <c r="I5785">
        <f t="shared" si="272"/>
        <v>833.52</v>
      </c>
    </row>
    <row r="5786" spans="1:9" x14ac:dyDescent="0.3">
      <c r="A5786" s="1">
        <v>45622</v>
      </c>
      <c r="B5786" s="1" t="str">
        <f t="shared" si="270"/>
        <v>November</v>
      </c>
      <c r="C5786" s="1" t="str">
        <f t="shared" si="271"/>
        <v>Festive</v>
      </c>
      <c r="D5786" t="s">
        <v>37</v>
      </c>
      <c r="E5786" t="s">
        <v>33</v>
      </c>
      <c r="F5786">
        <v>0.04</v>
      </c>
      <c r="G5786">
        <v>0.03</v>
      </c>
      <c r="H5786">
        <v>5000</v>
      </c>
      <c r="I5786">
        <f t="shared" si="272"/>
        <v>150</v>
      </c>
    </row>
    <row r="5787" spans="1:9" x14ac:dyDescent="0.3">
      <c r="A5787" s="1">
        <v>45350</v>
      </c>
      <c r="B5787" s="1" t="str">
        <f t="shared" si="270"/>
        <v>February</v>
      </c>
      <c r="C5787" s="1" t="str">
        <f t="shared" si="271"/>
        <v>Winter</v>
      </c>
      <c r="D5787" t="s">
        <v>8</v>
      </c>
      <c r="E5787" t="s">
        <v>6</v>
      </c>
      <c r="F5787">
        <v>10.73</v>
      </c>
      <c r="G5787">
        <v>8.8000000000000007</v>
      </c>
      <c r="H5787">
        <v>3</v>
      </c>
      <c r="I5787">
        <f t="shared" si="272"/>
        <v>26.400000000000002</v>
      </c>
    </row>
    <row r="5788" spans="1:9" x14ac:dyDescent="0.3">
      <c r="A5788" s="1">
        <v>45620</v>
      </c>
      <c r="B5788" s="1" t="str">
        <f t="shared" si="270"/>
        <v>November</v>
      </c>
      <c r="C5788" s="1" t="str">
        <f t="shared" si="271"/>
        <v>Festive</v>
      </c>
      <c r="D5788" t="s">
        <v>46</v>
      </c>
      <c r="E5788" t="s">
        <v>6</v>
      </c>
      <c r="F5788">
        <v>0.14000000000000001</v>
      </c>
      <c r="G5788">
        <v>0.12</v>
      </c>
      <c r="H5788">
        <v>750</v>
      </c>
      <c r="I5788">
        <f t="shared" si="272"/>
        <v>90</v>
      </c>
    </row>
    <row r="5789" spans="1:9" x14ac:dyDescent="0.3">
      <c r="A5789" s="1">
        <v>45560</v>
      </c>
      <c r="B5789" s="1" t="str">
        <f t="shared" si="270"/>
        <v>September</v>
      </c>
      <c r="C5789" s="1" t="str">
        <f t="shared" si="271"/>
        <v>Monsoon</v>
      </c>
      <c r="D5789" t="s">
        <v>46</v>
      </c>
      <c r="E5789" t="s">
        <v>6</v>
      </c>
      <c r="F5789">
        <v>0.73</v>
      </c>
      <c r="G5789">
        <v>0.56000000000000005</v>
      </c>
      <c r="H5789">
        <v>500</v>
      </c>
      <c r="I5789">
        <f t="shared" si="272"/>
        <v>280</v>
      </c>
    </row>
    <row r="5790" spans="1:9" x14ac:dyDescent="0.3">
      <c r="A5790" s="1">
        <v>45506</v>
      </c>
      <c r="B5790" s="1" t="str">
        <f t="shared" si="270"/>
        <v>August</v>
      </c>
      <c r="C5790" s="1" t="str">
        <f t="shared" si="271"/>
        <v>Monsoon</v>
      </c>
      <c r="D5790" t="s">
        <v>57</v>
      </c>
      <c r="E5790" t="s">
        <v>42</v>
      </c>
      <c r="F5790">
        <v>0.83</v>
      </c>
      <c r="G5790">
        <v>0.56999999999999995</v>
      </c>
      <c r="H5790">
        <v>50</v>
      </c>
      <c r="I5790">
        <f t="shared" si="272"/>
        <v>28.499999999999996</v>
      </c>
    </row>
    <row r="5791" spans="1:9" x14ac:dyDescent="0.3">
      <c r="A5791" s="1">
        <v>45603</v>
      </c>
      <c r="B5791" s="1" t="str">
        <f t="shared" si="270"/>
        <v>November</v>
      </c>
      <c r="C5791" s="1" t="str">
        <f t="shared" si="271"/>
        <v>Festive</v>
      </c>
      <c r="D5791" t="s">
        <v>37</v>
      </c>
      <c r="E5791" t="s">
        <v>33</v>
      </c>
      <c r="F5791">
        <v>7.0000000000000007E-2</v>
      </c>
      <c r="G5791">
        <v>0.05</v>
      </c>
      <c r="H5791">
        <v>500</v>
      </c>
      <c r="I5791">
        <f t="shared" si="272"/>
        <v>25</v>
      </c>
    </row>
    <row r="5792" spans="1:9" x14ac:dyDescent="0.3">
      <c r="A5792" s="1">
        <v>45603</v>
      </c>
      <c r="B5792" s="1" t="str">
        <f t="shared" si="270"/>
        <v>November</v>
      </c>
      <c r="C5792" s="1" t="str">
        <f t="shared" si="271"/>
        <v>Festive</v>
      </c>
      <c r="D5792" t="s">
        <v>9</v>
      </c>
      <c r="E5792" t="s">
        <v>6</v>
      </c>
      <c r="F5792">
        <v>0.57999999999999996</v>
      </c>
      <c r="G5792">
        <v>0.42</v>
      </c>
      <c r="H5792">
        <v>500</v>
      </c>
      <c r="I5792">
        <f t="shared" si="272"/>
        <v>210</v>
      </c>
    </row>
    <row r="5793" spans="1:9" x14ac:dyDescent="0.3">
      <c r="A5793" s="1">
        <v>45430</v>
      </c>
      <c r="B5793" s="1" t="str">
        <f t="shared" si="270"/>
        <v>May</v>
      </c>
      <c r="C5793" s="1" t="str">
        <f t="shared" si="271"/>
        <v>Summer</v>
      </c>
      <c r="D5793" t="s">
        <v>15</v>
      </c>
      <c r="E5793" t="s">
        <v>14</v>
      </c>
      <c r="F5793">
        <v>56.11</v>
      </c>
      <c r="G5793">
        <v>41.79</v>
      </c>
      <c r="H5793">
        <v>6</v>
      </c>
      <c r="I5793">
        <f t="shared" si="272"/>
        <v>250.74</v>
      </c>
    </row>
    <row r="5794" spans="1:9" x14ac:dyDescent="0.3">
      <c r="A5794" s="1">
        <v>45482</v>
      </c>
      <c r="B5794" s="1" t="str">
        <f t="shared" si="270"/>
        <v>July</v>
      </c>
      <c r="C5794" s="1" t="str">
        <f t="shared" si="271"/>
        <v>Monsoon</v>
      </c>
      <c r="D5794" t="s">
        <v>3</v>
      </c>
      <c r="E5794" t="s">
        <v>4</v>
      </c>
      <c r="F5794">
        <v>178.03</v>
      </c>
      <c r="G5794">
        <v>121.48</v>
      </c>
      <c r="H5794">
        <v>2</v>
      </c>
      <c r="I5794">
        <f t="shared" si="272"/>
        <v>242.96</v>
      </c>
    </row>
    <row r="5795" spans="1:9" x14ac:dyDescent="0.3">
      <c r="A5795" s="1">
        <v>45376</v>
      </c>
      <c r="B5795" s="1" t="str">
        <f t="shared" si="270"/>
        <v>March</v>
      </c>
      <c r="C5795" s="1" t="str">
        <f t="shared" si="271"/>
        <v>Winter</v>
      </c>
      <c r="D5795" t="s">
        <v>49</v>
      </c>
      <c r="E5795" t="s">
        <v>4</v>
      </c>
      <c r="F5795">
        <v>49.41</v>
      </c>
      <c r="G5795">
        <v>47</v>
      </c>
      <c r="H5795">
        <v>0.25</v>
      </c>
      <c r="I5795">
        <f t="shared" si="272"/>
        <v>11.75</v>
      </c>
    </row>
    <row r="5796" spans="1:9" x14ac:dyDescent="0.3">
      <c r="A5796" s="1">
        <v>45632</v>
      </c>
      <c r="B5796" s="1" t="str">
        <f t="shared" si="270"/>
        <v>December</v>
      </c>
      <c r="C5796" s="1" t="str">
        <f t="shared" si="271"/>
        <v>Festive</v>
      </c>
      <c r="D5796" t="s">
        <v>43</v>
      </c>
      <c r="E5796" t="s">
        <v>6</v>
      </c>
      <c r="F5796">
        <v>46.7</v>
      </c>
      <c r="G5796">
        <v>34.619999999999997</v>
      </c>
      <c r="H5796">
        <v>0.5</v>
      </c>
      <c r="I5796">
        <f t="shared" si="272"/>
        <v>17.309999999999999</v>
      </c>
    </row>
    <row r="5797" spans="1:9" x14ac:dyDescent="0.3">
      <c r="A5797" s="1">
        <v>45482</v>
      </c>
      <c r="B5797" s="1" t="str">
        <f t="shared" si="270"/>
        <v>July</v>
      </c>
      <c r="C5797" s="1" t="str">
        <f t="shared" si="271"/>
        <v>Monsoon</v>
      </c>
      <c r="D5797" t="s">
        <v>52</v>
      </c>
      <c r="E5797" t="s">
        <v>42</v>
      </c>
      <c r="F5797">
        <v>0.13</v>
      </c>
      <c r="G5797">
        <v>0.09</v>
      </c>
      <c r="H5797">
        <v>2000</v>
      </c>
      <c r="I5797">
        <f t="shared" si="272"/>
        <v>180</v>
      </c>
    </row>
    <row r="5798" spans="1:9" x14ac:dyDescent="0.3">
      <c r="A5798" s="1">
        <v>45420</v>
      </c>
      <c r="B5798" s="1" t="str">
        <f t="shared" si="270"/>
        <v>May</v>
      </c>
      <c r="C5798" s="1" t="str">
        <f t="shared" si="271"/>
        <v>Summer</v>
      </c>
      <c r="D5798" t="s">
        <v>32</v>
      </c>
      <c r="E5798" t="s">
        <v>33</v>
      </c>
      <c r="F5798">
        <v>0.06</v>
      </c>
      <c r="G5798">
        <v>0.04</v>
      </c>
      <c r="H5798">
        <v>200</v>
      </c>
      <c r="I5798">
        <f t="shared" si="272"/>
        <v>8</v>
      </c>
    </row>
    <row r="5799" spans="1:9" x14ac:dyDescent="0.3">
      <c r="A5799" s="1">
        <v>45399</v>
      </c>
      <c r="B5799" s="1" t="str">
        <f t="shared" si="270"/>
        <v>April</v>
      </c>
      <c r="C5799" s="1" t="str">
        <f t="shared" si="271"/>
        <v>Summer</v>
      </c>
      <c r="D5799" t="s">
        <v>10</v>
      </c>
      <c r="E5799" t="s">
        <v>11</v>
      </c>
      <c r="F5799">
        <v>458.24</v>
      </c>
      <c r="G5799">
        <v>315.98</v>
      </c>
      <c r="H5799">
        <v>5</v>
      </c>
      <c r="I5799">
        <f t="shared" si="272"/>
        <v>1579.9</v>
      </c>
    </row>
    <row r="5800" spans="1:9" x14ac:dyDescent="0.3">
      <c r="A5800" s="1">
        <v>45361</v>
      </c>
      <c r="B5800" s="1" t="str">
        <f t="shared" si="270"/>
        <v>March</v>
      </c>
      <c r="C5800" s="1" t="str">
        <f t="shared" si="271"/>
        <v>Winter</v>
      </c>
      <c r="D5800" t="s">
        <v>9</v>
      </c>
      <c r="E5800" t="s">
        <v>6</v>
      </c>
      <c r="F5800">
        <v>0.95</v>
      </c>
      <c r="G5800">
        <v>0.83</v>
      </c>
      <c r="H5800">
        <v>500</v>
      </c>
      <c r="I5800">
        <f t="shared" si="272"/>
        <v>415</v>
      </c>
    </row>
    <row r="5801" spans="1:9" x14ac:dyDescent="0.3">
      <c r="A5801" s="1">
        <v>45657</v>
      </c>
      <c r="B5801" s="1" t="str">
        <f t="shared" si="270"/>
        <v>December</v>
      </c>
      <c r="C5801" s="1" t="str">
        <f t="shared" si="271"/>
        <v>Festive</v>
      </c>
      <c r="D5801" t="s">
        <v>36</v>
      </c>
      <c r="E5801" t="s">
        <v>35</v>
      </c>
      <c r="F5801">
        <v>0.22</v>
      </c>
      <c r="G5801">
        <v>0.16</v>
      </c>
      <c r="H5801">
        <v>1500</v>
      </c>
      <c r="I5801">
        <f t="shared" si="272"/>
        <v>240</v>
      </c>
    </row>
    <row r="5802" spans="1:9" x14ac:dyDescent="0.3">
      <c r="A5802" s="1">
        <v>45297</v>
      </c>
      <c r="B5802" s="1" t="str">
        <f t="shared" si="270"/>
        <v>January</v>
      </c>
      <c r="C5802" s="1" t="str">
        <f t="shared" si="271"/>
        <v>Winter</v>
      </c>
      <c r="D5802" t="s">
        <v>5</v>
      </c>
      <c r="E5802" t="s">
        <v>6</v>
      </c>
      <c r="F5802">
        <v>57.96</v>
      </c>
      <c r="G5802">
        <v>49.12</v>
      </c>
      <c r="H5802">
        <v>3</v>
      </c>
      <c r="I5802">
        <f t="shared" si="272"/>
        <v>147.35999999999999</v>
      </c>
    </row>
    <row r="5803" spans="1:9" x14ac:dyDescent="0.3">
      <c r="A5803" s="1">
        <v>45588</v>
      </c>
      <c r="B5803" s="1" t="str">
        <f t="shared" si="270"/>
        <v>October</v>
      </c>
      <c r="C5803" s="1" t="str">
        <f t="shared" si="271"/>
        <v>Festive</v>
      </c>
      <c r="D5803" t="s">
        <v>3</v>
      </c>
      <c r="E5803" t="s">
        <v>4</v>
      </c>
      <c r="F5803">
        <v>132.62</v>
      </c>
      <c r="G5803">
        <v>124.77</v>
      </c>
      <c r="H5803">
        <v>0.5</v>
      </c>
      <c r="I5803">
        <f t="shared" si="272"/>
        <v>62.384999999999998</v>
      </c>
    </row>
    <row r="5804" spans="1:9" x14ac:dyDescent="0.3">
      <c r="A5804" s="1">
        <v>45574</v>
      </c>
      <c r="B5804" s="1" t="str">
        <f t="shared" si="270"/>
        <v>October</v>
      </c>
      <c r="C5804" s="1" t="str">
        <f t="shared" si="271"/>
        <v>Festive</v>
      </c>
      <c r="D5804" t="s">
        <v>47</v>
      </c>
      <c r="E5804" t="s">
        <v>6</v>
      </c>
      <c r="F5804">
        <v>163.04</v>
      </c>
      <c r="G5804">
        <v>117.54</v>
      </c>
      <c r="H5804">
        <v>2</v>
      </c>
      <c r="I5804">
        <f t="shared" si="272"/>
        <v>235.08</v>
      </c>
    </row>
    <row r="5805" spans="1:9" x14ac:dyDescent="0.3">
      <c r="A5805" s="1">
        <v>45294</v>
      </c>
      <c r="B5805" s="1" t="str">
        <f t="shared" si="270"/>
        <v>January</v>
      </c>
      <c r="C5805" s="1" t="str">
        <f t="shared" si="271"/>
        <v>Winter</v>
      </c>
      <c r="D5805" t="s">
        <v>40</v>
      </c>
      <c r="E5805" t="s">
        <v>29</v>
      </c>
      <c r="F5805">
        <v>293.98</v>
      </c>
      <c r="G5805">
        <v>259.19</v>
      </c>
      <c r="H5805">
        <v>10</v>
      </c>
      <c r="I5805">
        <f t="shared" si="272"/>
        <v>2591.9</v>
      </c>
    </row>
    <row r="5806" spans="1:9" x14ac:dyDescent="0.3">
      <c r="A5806" s="1">
        <v>45590</v>
      </c>
      <c r="B5806" s="1" t="str">
        <f t="shared" si="270"/>
        <v>October</v>
      </c>
      <c r="C5806" s="1" t="str">
        <f t="shared" si="271"/>
        <v>Festive</v>
      </c>
      <c r="D5806" t="s">
        <v>18</v>
      </c>
      <c r="E5806" t="s">
        <v>17</v>
      </c>
      <c r="F5806">
        <v>3.33</v>
      </c>
      <c r="G5806">
        <v>2.66</v>
      </c>
      <c r="H5806">
        <v>350</v>
      </c>
      <c r="I5806">
        <f t="shared" si="272"/>
        <v>931</v>
      </c>
    </row>
    <row r="5807" spans="1:9" x14ac:dyDescent="0.3">
      <c r="A5807" s="1">
        <v>45578</v>
      </c>
      <c r="B5807" s="1" t="str">
        <f t="shared" si="270"/>
        <v>October</v>
      </c>
      <c r="C5807" s="1" t="str">
        <f t="shared" si="271"/>
        <v>Festive</v>
      </c>
      <c r="D5807" t="s">
        <v>30</v>
      </c>
      <c r="E5807" t="s">
        <v>6</v>
      </c>
      <c r="F5807">
        <v>85.98</v>
      </c>
      <c r="G5807">
        <v>69.55</v>
      </c>
      <c r="H5807">
        <v>3</v>
      </c>
      <c r="I5807">
        <f t="shared" si="272"/>
        <v>208.64999999999998</v>
      </c>
    </row>
    <row r="5808" spans="1:9" x14ac:dyDescent="0.3">
      <c r="A5808" s="1">
        <v>45461</v>
      </c>
      <c r="B5808" s="1" t="str">
        <f t="shared" si="270"/>
        <v>June</v>
      </c>
      <c r="C5808" s="1" t="str">
        <f t="shared" si="271"/>
        <v>Summer</v>
      </c>
      <c r="D5808" t="s">
        <v>26</v>
      </c>
      <c r="E5808" t="s">
        <v>6</v>
      </c>
      <c r="F5808">
        <v>110.66</v>
      </c>
      <c r="G5808">
        <v>79.84</v>
      </c>
      <c r="H5808">
        <v>0.25</v>
      </c>
      <c r="I5808">
        <f t="shared" si="272"/>
        <v>19.96</v>
      </c>
    </row>
    <row r="5809" spans="1:9" x14ac:dyDescent="0.3">
      <c r="A5809" s="1">
        <v>45645</v>
      </c>
      <c r="B5809" s="1" t="str">
        <f t="shared" si="270"/>
        <v>December</v>
      </c>
      <c r="C5809" s="1" t="str">
        <f t="shared" si="271"/>
        <v>Festive</v>
      </c>
      <c r="D5809" t="s">
        <v>39</v>
      </c>
      <c r="E5809" t="s">
        <v>11</v>
      </c>
      <c r="F5809">
        <v>649.47</v>
      </c>
      <c r="G5809">
        <v>443.39</v>
      </c>
      <c r="H5809">
        <v>1</v>
      </c>
      <c r="I5809">
        <f t="shared" si="272"/>
        <v>443.39</v>
      </c>
    </row>
    <row r="5810" spans="1:9" x14ac:dyDescent="0.3">
      <c r="A5810" s="1">
        <v>45372</v>
      </c>
      <c r="B5810" s="1" t="str">
        <f t="shared" si="270"/>
        <v>March</v>
      </c>
      <c r="C5810" s="1" t="str">
        <f t="shared" si="271"/>
        <v>Winter</v>
      </c>
      <c r="D5810" t="s">
        <v>5</v>
      </c>
      <c r="E5810" t="s">
        <v>6</v>
      </c>
      <c r="F5810">
        <v>42.31</v>
      </c>
      <c r="G5810">
        <v>31.01</v>
      </c>
      <c r="H5810">
        <v>10</v>
      </c>
      <c r="I5810">
        <f t="shared" si="272"/>
        <v>310.10000000000002</v>
      </c>
    </row>
    <row r="5811" spans="1:9" x14ac:dyDescent="0.3">
      <c r="A5811" s="1">
        <v>45647</v>
      </c>
      <c r="B5811" s="1" t="str">
        <f t="shared" si="270"/>
        <v>December</v>
      </c>
      <c r="C5811" s="1" t="str">
        <f t="shared" si="271"/>
        <v>Festive</v>
      </c>
      <c r="D5811" t="s">
        <v>8</v>
      </c>
      <c r="E5811" t="s">
        <v>6</v>
      </c>
      <c r="F5811">
        <v>17.899999999999999</v>
      </c>
      <c r="G5811">
        <v>13.82</v>
      </c>
      <c r="H5811">
        <v>5</v>
      </c>
      <c r="I5811">
        <f t="shared" si="272"/>
        <v>69.099999999999994</v>
      </c>
    </row>
    <row r="5812" spans="1:9" x14ac:dyDescent="0.3">
      <c r="A5812" s="1">
        <v>45407</v>
      </c>
      <c r="B5812" s="1" t="str">
        <f t="shared" si="270"/>
        <v>April</v>
      </c>
      <c r="C5812" s="1" t="str">
        <f t="shared" si="271"/>
        <v>Summer</v>
      </c>
      <c r="D5812" t="s">
        <v>26</v>
      </c>
      <c r="E5812" t="s">
        <v>6</v>
      </c>
      <c r="F5812">
        <v>101.75</v>
      </c>
      <c r="G5812">
        <v>78.319999999999993</v>
      </c>
      <c r="H5812">
        <v>0.5</v>
      </c>
      <c r="I5812">
        <f t="shared" si="272"/>
        <v>39.159999999999997</v>
      </c>
    </row>
    <row r="5813" spans="1:9" x14ac:dyDescent="0.3">
      <c r="A5813" s="1">
        <v>45567</v>
      </c>
      <c r="B5813" s="1" t="str">
        <f t="shared" si="270"/>
        <v>October</v>
      </c>
      <c r="C5813" s="1" t="str">
        <f t="shared" si="271"/>
        <v>Festive</v>
      </c>
      <c r="D5813" t="s">
        <v>41</v>
      </c>
      <c r="E5813" t="s">
        <v>42</v>
      </c>
      <c r="F5813">
        <v>0.35</v>
      </c>
      <c r="G5813">
        <v>0.25</v>
      </c>
      <c r="H5813">
        <v>1500</v>
      </c>
      <c r="I5813">
        <f t="shared" si="272"/>
        <v>375</v>
      </c>
    </row>
    <row r="5814" spans="1:9" x14ac:dyDescent="0.3">
      <c r="A5814" s="1">
        <v>45432</v>
      </c>
      <c r="B5814" s="1" t="str">
        <f t="shared" si="270"/>
        <v>May</v>
      </c>
      <c r="C5814" s="1" t="str">
        <f t="shared" si="271"/>
        <v>Summer</v>
      </c>
      <c r="D5814" t="s">
        <v>20</v>
      </c>
      <c r="E5814" t="s">
        <v>6</v>
      </c>
      <c r="F5814">
        <v>63.03</v>
      </c>
      <c r="G5814">
        <v>52.64</v>
      </c>
      <c r="H5814">
        <v>2</v>
      </c>
      <c r="I5814">
        <f t="shared" si="272"/>
        <v>105.28</v>
      </c>
    </row>
    <row r="5815" spans="1:9" x14ac:dyDescent="0.3">
      <c r="A5815" s="1">
        <v>45620</v>
      </c>
      <c r="B5815" s="1" t="str">
        <f t="shared" si="270"/>
        <v>November</v>
      </c>
      <c r="C5815" s="1" t="str">
        <f t="shared" si="271"/>
        <v>Festive</v>
      </c>
      <c r="D5815" t="s">
        <v>3</v>
      </c>
      <c r="E5815" t="s">
        <v>4</v>
      </c>
      <c r="F5815">
        <v>143.06</v>
      </c>
      <c r="G5815">
        <v>129.57</v>
      </c>
      <c r="H5815">
        <v>1</v>
      </c>
      <c r="I5815">
        <f t="shared" si="272"/>
        <v>129.57</v>
      </c>
    </row>
    <row r="5816" spans="1:9" x14ac:dyDescent="0.3">
      <c r="A5816" s="1">
        <v>45448</v>
      </c>
      <c r="B5816" s="1" t="str">
        <f t="shared" si="270"/>
        <v>June</v>
      </c>
      <c r="C5816" s="1" t="str">
        <f t="shared" si="271"/>
        <v>Summer</v>
      </c>
      <c r="D5816" t="s">
        <v>32</v>
      </c>
      <c r="E5816" t="s">
        <v>33</v>
      </c>
      <c r="F5816">
        <v>0.06</v>
      </c>
      <c r="G5816">
        <v>0.05</v>
      </c>
      <c r="H5816">
        <v>100</v>
      </c>
      <c r="I5816">
        <f t="shared" si="272"/>
        <v>5</v>
      </c>
    </row>
    <row r="5817" spans="1:9" x14ac:dyDescent="0.3">
      <c r="A5817" s="1">
        <v>45617</v>
      </c>
      <c r="B5817" s="1" t="str">
        <f t="shared" si="270"/>
        <v>November</v>
      </c>
      <c r="C5817" s="1" t="str">
        <f t="shared" si="271"/>
        <v>Festive</v>
      </c>
      <c r="D5817" t="s">
        <v>15</v>
      </c>
      <c r="E5817" t="s">
        <v>14</v>
      </c>
      <c r="F5817">
        <v>54.92</v>
      </c>
      <c r="G5817">
        <v>38.32</v>
      </c>
      <c r="H5817">
        <v>2</v>
      </c>
      <c r="I5817">
        <f t="shared" si="272"/>
        <v>76.64</v>
      </c>
    </row>
    <row r="5818" spans="1:9" x14ac:dyDescent="0.3">
      <c r="A5818" s="1">
        <v>45395</v>
      </c>
      <c r="B5818" s="1" t="str">
        <f t="shared" si="270"/>
        <v>April</v>
      </c>
      <c r="C5818" s="1" t="str">
        <f t="shared" si="271"/>
        <v>Summer</v>
      </c>
      <c r="D5818" t="s">
        <v>19</v>
      </c>
      <c r="E5818" t="s">
        <v>14</v>
      </c>
      <c r="F5818">
        <v>61.52</v>
      </c>
      <c r="G5818">
        <v>55.27</v>
      </c>
      <c r="H5818">
        <v>10</v>
      </c>
      <c r="I5818">
        <f t="shared" si="272"/>
        <v>552.70000000000005</v>
      </c>
    </row>
    <row r="5819" spans="1:9" x14ac:dyDescent="0.3">
      <c r="A5819" s="1">
        <v>45585</v>
      </c>
      <c r="B5819" s="1" t="str">
        <f t="shared" si="270"/>
        <v>October</v>
      </c>
      <c r="C5819" s="1" t="str">
        <f t="shared" si="271"/>
        <v>Festive</v>
      </c>
      <c r="D5819" t="s">
        <v>57</v>
      </c>
      <c r="E5819" t="s">
        <v>42</v>
      </c>
      <c r="F5819">
        <v>0.13</v>
      </c>
      <c r="G5819">
        <v>0.11</v>
      </c>
      <c r="H5819">
        <v>50</v>
      </c>
      <c r="I5819">
        <f t="shared" si="272"/>
        <v>5.5</v>
      </c>
    </row>
    <row r="5820" spans="1:9" x14ac:dyDescent="0.3">
      <c r="A5820" s="1">
        <v>45593</v>
      </c>
      <c r="B5820" s="1" t="str">
        <f t="shared" si="270"/>
        <v>October</v>
      </c>
      <c r="C5820" s="1" t="str">
        <f t="shared" si="271"/>
        <v>Festive</v>
      </c>
      <c r="D5820" t="s">
        <v>36</v>
      </c>
      <c r="E5820" t="s">
        <v>35</v>
      </c>
      <c r="F5820">
        <v>0.22</v>
      </c>
      <c r="G5820">
        <v>0.2</v>
      </c>
      <c r="H5820">
        <v>200</v>
      </c>
      <c r="I5820">
        <f t="shared" si="272"/>
        <v>40</v>
      </c>
    </row>
    <row r="5821" spans="1:9" x14ac:dyDescent="0.3">
      <c r="A5821" s="1">
        <v>45599</v>
      </c>
      <c r="B5821" s="1" t="str">
        <f t="shared" si="270"/>
        <v>November</v>
      </c>
      <c r="C5821" s="1" t="str">
        <f t="shared" si="271"/>
        <v>Festive</v>
      </c>
      <c r="D5821" t="s">
        <v>28</v>
      </c>
      <c r="E5821" t="s">
        <v>29</v>
      </c>
      <c r="F5821">
        <v>358.75</v>
      </c>
      <c r="G5821">
        <v>267.87</v>
      </c>
      <c r="H5821">
        <v>6</v>
      </c>
      <c r="I5821">
        <f t="shared" si="272"/>
        <v>1607.22</v>
      </c>
    </row>
    <row r="5822" spans="1:9" x14ac:dyDescent="0.3">
      <c r="A5822" s="1">
        <v>45356</v>
      </c>
      <c r="B5822" s="1" t="str">
        <f t="shared" si="270"/>
        <v>March</v>
      </c>
      <c r="C5822" s="1" t="str">
        <f t="shared" si="271"/>
        <v>Winter</v>
      </c>
      <c r="D5822" t="s">
        <v>49</v>
      </c>
      <c r="E5822" t="s">
        <v>4</v>
      </c>
      <c r="F5822">
        <v>110.12</v>
      </c>
      <c r="G5822">
        <v>79.16</v>
      </c>
      <c r="H5822">
        <v>5</v>
      </c>
      <c r="I5822">
        <f t="shared" si="272"/>
        <v>395.79999999999995</v>
      </c>
    </row>
    <row r="5823" spans="1:9" x14ac:dyDescent="0.3">
      <c r="A5823" s="1">
        <v>45488</v>
      </c>
      <c r="B5823" s="1" t="str">
        <f t="shared" si="270"/>
        <v>July</v>
      </c>
      <c r="C5823" s="1" t="str">
        <f t="shared" si="271"/>
        <v>Monsoon</v>
      </c>
      <c r="D5823" t="s">
        <v>3</v>
      </c>
      <c r="E5823" t="s">
        <v>4</v>
      </c>
      <c r="F5823">
        <v>140.65</v>
      </c>
      <c r="G5823">
        <v>115.38</v>
      </c>
      <c r="H5823">
        <v>0.5</v>
      </c>
      <c r="I5823">
        <f t="shared" si="272"/>
        <v>57.69</v>
      </c>
    </row>
    <row r="5824" spans="1:9" x14ac:dyDescent="0.3">
      <c r="A5824" s="1">
        <v>45641</v>
      </c>
      <c r="B5824" s="1" t="str">
        <f t="shared" si="270"/>
        <v>December</v>
      </c>
      <c r="C5824" s="1" t="str">
        <f t="shared" si="271"/>
        <v>Festive</v>
      </c>
      <c r="D5824" t="s">
        <v>31</v>
      </c>
      <c r="E5824" t="s">
        <v>11</v>
      </c>
      <c r="F5824">
        <v>309.93</v>
      </c>
      <c r="G5824">
        <v>289.58999999999997</v>
      </c>
      <c r="H5824">
        <v>10</v>
      </c>
      <c r="I5824">
        <f t="shared" si="272"/>
        <v>2895.8999999999996</v>
      </c>
    </row>
    <row r="5825" spans="1:9" x14ac:dyDescent="0.3">
      <c r="A5825" s="1">
        <v>45534</v>
      </c>
      <c r="B5825" s="1" t="str">
        <f t="shared" si="270"/>
        <v>August</v>
      </c>
      <c r="C5825" s="1" t="str">
        <f t="shared" si="271"/>
        <v>Monsoon</v>
      </c>
      <c r="D5825" t="s">
        <v>44</v>
      </c>
      <c r="E5825" t="s">
        <v>6</v>
      </c>
      <c r="F5825">
        <v>13.64</v>
      </c>
      <c r="G5825">
        <v>9.17</v>
      </c>
      <c r="H5825">
        <v>24</v>
      </c>
      <c r="I5825">
        <f t="shared" si="272"/>
        <v>220.07999999999998</v>
      </c>
    </row>
    <row r="5826" spans="1:9" x14ac:dyDescent="0.3">
      <c r="A5826" s="1">
        <v>45566</v>
      </c>
      <c r="B5826" s="1" t="str">
        <f t="shared" si="270"/>
        <v>October</v>
      </c>
      <c r="C5826" s="1" t="str">
        <f t="shared" si="271"/>
        <v>Festive</v>
      </c>
      <c r="D5826" t="s">
        <v>46</v>
      </c>
      <c r="E5826" t="s">
        <v>6</v>
      </c>
      <c r="F5826">
        <v>0.52</v>
      </c>
      <c r="G5826">
        <v>0.38</v>
      </c>
      <c r="H5826">
        <v>750</v>
      </c>
      <c r="I5826">
        <f t="shared" si="272"/>
        <v>285</v>
      </c>
    </row>
    <row r="5827" spans="1:9" x14ac:dyDescent="0.3">
      <c r="A5827" s="1">
        <v>45402</v>
      </c>
      <c r="B5827" s="1" t="str">
        <f t="shared" ref="B5827:B5890" si="273">TEXT(A5827,"MMMM")</f>
        <v>April</v>
      </c>
      <c r="C5827" s="1" t="str">
        <f t="shared" ref="C5827:C5890" si="274">IF(OR(MONTH(A5827)=10,MONTH(A5827)=11,MONTH(A5827)=12),"Festive",
IF(OR(MONTH(A5827)=1,MONTH(A5827)=2,MONTH(A5827)=3),"Winter",
IF(OR(MONTH(A5827)=4,MONTH(A5827)=5,MONTH(A5827)=6),"Summer",
"Monsoon")))</f>
        <v>Summer</v>
      </c>
      <c r="D5827" t="s">
        <v>44</v>
      </c>
      <c r="E5827" t="s">
        <v>6</v>
      </c>
      <c r="F5827">
        <v>24.15</v>
      </c>
      <c r="G5827">
        <v>16.47</v>
      </c>
      <c r="H5827">
        <v>5</v>
      </c>
      <c r="I5827">
        <f t="shared" ref="I5827:I5890" si="275">H5827*G5827</f>
        <v>82.35</v>
      </c>
    </row>
    <row r="5828" spans="1:9" x14ac:dyDescent="0.3">
      <c r="A5828" s="1">
        <v>45644</v>
      </c>
      <c r="B5828" s="1" t="str">
        <f t="shared" si="273"/>
        <v>December</v>
      </c>
      <c r="C5828" s="1" t="str">
        <f t="shared" si="274"/>
        <v>Festive</v>
      </c>
      <c r="D5828" t="s">
        <v>31</v>
      </c>
      <c r="E5828" t="s">
        <v>11</v>
      </c>
      <c r="F5828">
        <v>389.53</v>
      </c>
      <c r="G5828">
        <v>344.33</v>
      </c>
      <c r="H5828">
        <v>3</v>
      </c>
      <c r="I5828">
        <f t="shared" si="275"/>
        <v>1032.99</v>
      </c>
    </row>
    <row r="5829" spans="1:9" x14ac:dyDescent="0.3">
      <c r="A5829" s="1">
        <v>45587</v>
      </c>
      <c r="B5829" s="1" t="str">
        <f t="shared" si="273"/>
        <v>October</v>
      </c>
      <c r="C5829" s="1" t="str">
        <f t="shared" si="274"/>
        <v>Festive</v>
      </c>
      <c r="D5829" t="s">
        <v>16</v>
      </c>
      <c r="E5829" t="s">
        <v>17</v>
      </c>
      <c r="F5829">
        <v>3.9</v>
      </c>
      <c r="G5829">
        <v>3.29</v>
      </c>
      <c r="H5829">
        <v>350</v>
      </c>
      <c r="I5829">
        <f t="shared" si="275"/>
        <v>1151.5</v>
      </c>
    </row>
    <row r="5830" spans="1:9" x14ac:dyDescent="0.3">
      <c r="A5830" s="1">
        <v>45292</v>
      </c>
      <c r="B5830" s="1" t="str">
        <f t="shared" si="273"/>
        <v>January</v>
      </c>
      <c r="C5830" s="1" t="str">
        <f t="shared" si="274"/>
        <v>Winter</v>
      </c>
      <c r="D5830" t="s">
        <v>39</v>
      </c>
      <c r="E5830" t="s">
        <v>11</v>
      </c>
      <c r="F5830">
        <v>334.43</v>
      </c>
      <c r="G5830">
        <v>275.81</v>
      </c>
      <c r="H5830">
        <v>0.5</v>
      </c>
      <c r="I5830">
        <f t="shared" si="275"/>
        <v>137.905</v>
      </c>
    </row>
    <row r="5831" spans="1:9" x14ac:dyDescent="0.3">
      <c r="A5831" s="1">
        <v>45572</v>
      </c>
      <c r="B5831" s="1" t="str">
        <f t="shared" si="273"/>
        <v>October</v>
      </c>
      <c r="C5831" s="1" t="str">
        <f t="shared" si="274"/>
        <v>Festive</v>
      </c>
      <c r="D5831" t="s">
        <v>57</v>
      </c>
      <c r="E5831" t="s">
        <v>42</v>
      </c>
      <c r="F5831">
        <v>0.33</v>
      </c>
      <c r="G5831">
        <v>0.26</v>
      </c>
      <c r="H5831">
        <v>100</v>
      </c>
      <c r="I5831">
        <f t="shared" si="275"/>
        <v>26</v>
      </c>
    </row>
    <row r="5832" spans="1:9" x14ac:dyDescent="0.3">
      <c r="A5832" s="1">
        <v>45622</v>
      </c>
      <c r="B5832" s="1" t="str">
        <f t="shared" si="273"/>
        <v>November</v>
      </c>
      <c r="C5832" s="1" t="str">
        <f t="shared" si="274"/>
        <v>Festive</v>
      </c>
      <c r="D5832" t="s">
        <v>28</v>
      </c>
      <c r="E5832" t="s">
        <v>29</v>
      </c>
      <c r="F5832">
        <v>94.03</v>
      </c>
      <c r="G5832">
        <v>86.13</v>
      </c>
      <c r="H5832">
        <v>4</v>
      </c>
      <c r="I5832">
        <f t="shared" si="275"/>
        <v>344.52</v>
      </c>
    </row>
    <row r="5833" spans="1:9" x14ac:dyDescent="0.3">
      <c r="A5833" s="1">
        <v>45533</v>
      </c>
      <c r="B5833" s="1" t="str">
        <f t="shared" si="273"/>
        <v>August</v>
      </c>
      <c r="C5833" s="1" t="str">
        <f t="shared" si="274"/>
        <v>Monsoon</v>
      </c>
      <c r="D5833" t="s">
        <v>31</v>
      </c>
      <c r="E5833" t="s">
        <v>11</v>
      </c>
      <c r="F5833">
        <v>450.8</v>
      </c>
      <c r="G5833">
        <v>357.79</v>
      </c>
      <c r="H5833">
        <v>5</v>
      </c>
      <c r="I5833">
        <f t="shared" si="275"/>
        <v>1788.95</v>
      </c>
    </row>
    <row r="5834" spans="1:9" x14ac:dyDescent="0.3">
      <c r="A5834" s="1">
        <v>45630</v>
      </c>
      <c r="B5834" s="1" t="str">
        <f t="shared" si="273"/>
        <v>December</v>
      </c>
      <c r="C5834" s="1" t="str">
        <f t="shared" si="274"/>
        <v>Festive</v>
      </c>
      <c r="D5834" t="s">
        <v>58</v>
      </c>
      <c r="E5834" t="s">
        <v>33</v>
      </c>
      <c r="F5834">
        <v>0.04</v>
      </c>
      <c r="G5834">
        <v>0.03</v>
      </c>
      <c r="H5834">
        <v>350</v>
      </c>
      <c r="I5834">
        <f t="shared" si="275"/>
        <v>10.5</v>
      </c>
    </row>
    <row r="5835" spans="1:9" x14ac:dyDescent="0.3">
      <c r="A5835" s="1">
        <v>45415</v>
      </c>
      <c r="B5835" s="1" t="str">
        <f t="shared" si="273"/>
        <v>May</v>
      </c>
      <c r="C5835" s="1" t="str">
        <f t="shared" si="274"/>
        <v>Summer</v>
      </c>
      <c r="D5835" t="s">
        <v>43</v>
      </c>
      <c r="E5835" t="s">
        <v>6</v>
      </c>
      <c r="F5835">
        <v>76.59</v>
      </c>
      <c r="G5835">
        <v>64.989999999999995</v>
      </c>
      <c r="H5835">
        <v>1</v>
      </c>
      <c r="I5835">
        <f t="shared" si="275"/>
        <v>64.989999999999995</v>
      </c>
    </row>
    <row r="5836" spans="1:9" x14ac:dyDescent="0.3">
      <c r="A5836" s="1">
        <v>45485</v>
      </c>
      <c r="B5836" s="1" t="str">
        <f t="shared" si="273"/>
        <v>July</v>
      </c>
      <c r="C5836" s="1" t="str">
        <f t="shared" si="274"/>
        <v>Monsoon</v>
      </c>
      <c r="D5836" t="s">
        <v>54</v>
      </c>
      <c r="E5836" t="s">
        <v>6</v>
      </c>
      <c r="F5836">
        <v>0.42</v>
      </c>
      <c r="G5836">
        <v>0.34</v>
      </c>
      <c r="H5836">
        <v>1500</v>
      </c>
      <c r="I5836">
        <f t="shared" si="275"/>
        <v>510.00000000000006</v>
      </c>
    </row>
    <row r="5837" spans="1:9" x14ac:dyDescent="0.3">
      <c r="A5837" s="1">
        <v>45534</v>
      </c>
      <c r="B5837" s="1" t="str">
        <f t="shared" si="273"/>
        <v>August</v>
      </c>
      <c r="C5837" s="1" t="str">
        <f t="shared" si="274"/>
        <v>Monsoon</v>
      </c>
      <c r="D5837" t="s">
        <v>34</v>
      </c>
      <c r="E5837" t="s">
        <v>35</v>
      </c>
      <c r="F5837">
        <v>0.05</v>
      </c>
      <c r="G5837">
        <v>0.04</v>
      </c>
      <c r="H5837">
        <v>250</v>
      </c>
      <c r="I5837">
        <f t="shared" si="275"/>
        <v>10</v>
      </c>
    </row>
    <row r="5838" spans="1:9" x14ac:dyDescent="0.3">
      <c r="A5838" s="1">
        <v>45632</v>
      </c>
      <c r="B5838" s="1" t="str">
        <f t="shared" si="273"/>
        <v>December</v>
      </c>
      <c r="C5838" s="1" t="str">
        <f t="shared" si="274"/>
        <v>Festive</v>
      </c>
      <c r="D5838" t="s">
        <v>19</v>
      </c>
      <c r="E5838" t="s">
        <v>14</v>
      </c>
      <c r="F5838">
        <v>24.15</v>
      </c>
      <c r="G5838">
        <v>22.06</v>
      </c>
      <c r="H5838">
        <v>24</v>
      </c>
      <c r="I5838">
        <f t="shared" si="275"/>
        <v>529.43999999999994</v>
      </c>
    </row>
    <row r="5839" spans="1:9" x14ac:dyDescent="0.3">
      <c r="A5839" s="1">
        <v>45576</v>
      </c>
      <c r="B5839" s="1" t="str">
        <f t="shared" si="273"/>
        <v>October</v>
      </c>
      <c r="C5839" s="1" t="str">
        <f t="shared" si="274"/>
        <v>Festive</v>
      </c>
      <c r="D5839" t="s">
        <v>38</v>
      </c>
      <c r="E5839" t="s">
        <v>23</v>
      </c>
      <c r="F5839">
        <v>318.20999999999998</v>
      </c>
      <c r="G5839">
        <v>292.31</v>
      </c>
      <c r="H5839">
        <v>3</v>
      </c>
      <c r="I5839">
        <f t="shared" si="275"/>
        <v>876.93000000000006</v>
      </c>
    </row>
    <row r="5840" spans="1:9" x14ac:dyDescent="0.3">
      <c r="A5840" s="1">
        <v>45401</v>
      </c>
      <c r="B5840" s="1" t="str">
        <f t="shared" si="273"/>
        <v>April</v>
      </c>
      <c r="C5840" s="1" t="str">
        <f t="shared" si="274"/>
        <v>Summer</v>
      </c>
      <c r="D5840" t="s">
        <v>44</v>
      </c>
      <c r="E5840" t="s">
        <v>6</v>
      </c>
      <c r="F5840">
        <v>13.53</v>
      </c>
      <c r="G5840">
        <v>9.19</v>
      </c>
      <c r="H5840">
        <v>2</v>
      </c>
      <c r="I5840">
        <f t="shared" si="275"/>
        <v>18.38</v>
      </c>
    </row>
    <row r="5841" spans="1:9" x14ac:dyDescent="0.3">
      <c r="A5841" s="1">
        <v>45434</v>
      </c>
      <c r="B5841" s="1" t="str">
        <f t="shared" si="273"/>
        <v>May</v>
      </c>
      <c r="C5841" s="1" t="str">
        <f t="shared" si="274"/>
        <v>Summer</v>
      </c>
      <c r="D5841" t="s">
        <v>31</v>
      </c>
      <c r="E5841" t="s">
        <v>11</v>
      </c>
      <c r="F5841">
        <v>425.57</v>
      </c>
      <c r="G5841">
        <v>344.41</v>
      </c>
      <c r="H5841">
        <v>0.5</v>
      </c>
      <c r="I5841">
        <f t="shared" si="275"/>
        <v>172.20500000000001</v>
      </c>
    </row>
    <row r="5842" spans="1:9" x14ac:dyDescent="0.3">
      <c r="A5842" s="1">
        <v>45515</v>
      </c>
      <c r="B5842" s="1" t="str">
        <f t="shared" si="273"/>
        <v>August</v>
      </c>
      <c r="C5842" s="1" t="str">
        <f t="shared" si="274"/>
        <v>Monsoon</v>
      </c>
      <c r="D5842" t="s">
        <v>3</v>
      </c>
      <c r="E5842" t="s">
        <v>4</v>
      </c>
      <c r="F5842">
        <v>121.19</v>
      </c>
      <c r="G5842">
        <v>93.45</v>
      </c>
      <c r="H5842">
        <v>0.25</v>
      </c>
      <c r="I5842">
        <f t="shared" si="275"/>
        <v>23.362500000000001</v>
      </c>
    </row>
    <row r="5843" spans="1:9" x14ac:dyDescent="0.3">
      <c r="A5843" s="1">
        <v>45542</v>
      </c>
      <c r="B5843" s="1" t="str">
        <f t="shared" si="273"/>
        <v>September</v>
      </c>
      <c r="C5843" s="1" t="str">
        <f t="shared" si="274"/>
        <v>Monsoon</v>
      </c>
      <c r="D5843" t="s">
        <v>18</v>
      </c>
      <c r="E5843" t="s">
        <v>17</v>
      </c>
      <c r="F5843">
        <v>1.84</v>
      </c>
      <c r="G5843">
        <v>1.39</v>
      </c>
      <c r="H5843">
        <v>1500</v>
      </c>
      <c r="I5843">
        <f t="shared" si="275"/>
        <v>2085</v>
      </c>
    </row>
    <row r="5844" spans="1:9" x14ac:dyDescent="0.3">
      <c r="A5844" s="1">
        <v>45420</v>
      </c>
      <c r="B5844" s="1" t="str">
        <f t="shared" si="273"/>
        <v>May</v>
      </c>
      <c r="C5844" s="1" t="str">
        <f t="shared" si="274"/>
        <v>Summer</v>
      </c>
      <c r="D5844" t="s">
        <v>52</v>
      </c>
      <c r="E5844" t="s">
        <v>42</v>
      </c>
      <c r="F5844">
        <v>0.27</v>
      </c>
      <c r="G5844">
        <v>0.23</v>
      </c>
      <c r="H5844">
        <v>2000</v>
      </c>
      <c r="I5844">
        <f t="shared" si="275"/>
        <v>460</v>
      </c>
    </row>
    <row r="5845" spans="1:9" x14ac:dyDescent="0.3">
      <c r="A5845" s="1">
        <v>45514</v>
      </c>
      <c r="B5845" s="1" t="str">
        <f t="shared" si="273"/>
        <v>August</v>
      </c>
      <c r="C5845" s="1" t="str">
        <f t="shared" si="274"/>
        <v>Monsoon</v>
      </c>
      <c r="D5845" t="s">
        <v>13</v>
      </c>
      <c r="E5845" t="s">
        <v>14</v>
      </c>
      <c r="F5845">
        <v>66.040000000000006</v>
      </c>
      <c r="G5845">
        <v>53.56</v>
      </c>
      <c r="H5845">
        <v>12</v>
      </c>
      <c r="I5845">
        <f t="shared" si="275"/>
        <v>642.72</v>
      </c>
    </row>
    <row r="5846" spans="1:9" x14ac:dyDescent="0.3">
      <c r="A5846" s="1">
        <v>45383</v>
      </c>
      <c r="B5846" s="1" t="str">
        <f t="shared" si="273"/>
        <v>April</v>
      </c>
      <c r="C5846" s="1" t="str">
        <f t="shared" si="274"/>
        <v>Summer</v>
      </c>
      <c r="D5846" t="s">
        <v>18</v>
      </c>
      <c r="E5846" t="s">
        <v>17</v>
      </c>
      <c r="F5846">
        <v>4.8499999999999996</v>
      </c>
      <c r="G5846">
        <v>4.3499999999999996</v>
      </c>
      <c r="H5846">
        <v>5000</v>
      </c>
      <c r="I5846">
        <f t="shared" si="275"/>
        <v>21750</v>
      </c>
    </row>
    <row r="5847" spans="1:9" x14ac:dyDescent="0.3">
      <c r="A5847" s="1">
        <v>45612</v>
      </c>
      <c r="B5847" s="1" t="str">
        <f t="shared" si="273"/>
        <v>November</v>
      </c>
      <c r="C5847" s="1" t="str">
        <f t="shared" si="274"/>
        <v>Festive</v>
      </c>
      <c r="D5847" t="s">
        <v>12</v>
      </c>
      <c r="E5847" t="s">
        <v>6</v>
      </c>
      <c r="F5847">
        <v>0.41</v>
      </c>
      <c r="G5847">
        <v>0.35</v>
      </c>
      <c r="H5847">
        <v>4000</v>
      </c>
      <c r="I5847">
        <f t="shared" si="275"/>
        <v>1400</v>
      </c>
    </row>
    <row r="5848" spans="1:9" x14ac:dyDescent="0.3">
      <c r="A5848" s="1">
        <v>45469</v>
      </c>
      <c r="B5848" s="1" t="str">
        <f t="shared" si="273"/>
        <v>June</v>
      </c>
      <c r="C5848" s="1" t="str">
        <f t="shared" si="274"/>
        <v>Summer</v>
      </c>
      <c r="D5848" t="s">
        <v>24</v>
      </c>
      <c r="E5848" t="s">
        <v>6</v>
      </c>
      <c r="F5848">
        <v>0.47</v>
      </c>
      <c r="G5848">
        <v>0.4</v>
      </c>
      <c r="H5848">
        <v>100</v>
      </c>
      <c r="I5848">
        <f t="shared" si="275"/>
        <v>40</v>
      </c>
    </row>
    <row r="5849" spans="1:9" x14ac:dyDescent="0.3">
      <c r="A5849" s="1">
        <v>45401</v>
      </c>
      <c r="B5849" s="1" t="str">
        <f t="shared" si="273"/>
        <v>April</v>
      </c>
      <c r="C5849" s="1" t="str">
        <f t="shared" si="274"/>
        <v>Summer</v>
      </c>
      <c r="D5849" t="s">
        <v>9</v>
      </c>
      <c r="E5849" t="s">
        <v>6</v>
      </c>
      <c r="F5849">
        <v>0.06</v>
      </c>
      <c r="G5849">
        <v>0.06</v>
      </c>
      <c r="H5849">
        <v>250</v>
      </c>
      <c r="I5849">
        <f t="shared" si="275"/>
        <v>15</v>
      </c>
    </row>
    <row r="5850" spans="1:9" x14ac:dyDescent="0.3">
      <c r="A5850" s="1">
        <v>45389</v>
      </c>
      <c r="B5850" s="1" t="str">
        <f t="shared" si="273"/>
        <v>April</v>
      </c>
      <c r="C5850" s="1" t="str">
        <f t="shared" si="274"/>
        <v>Summer</v>
      </c>
      <c r="D5850" t="s">
        <v>51</v>
      </c>
      <c r="E5850" t="s">
        <v>6</v>
      </c>
      <c r="F5850">
        <v>69.92</v>
      </c>
      <c r="G5850">
        <v>54.8</v>
      </c>
      <c r="H5850">
        <v>0.5</v>
      </c>
      <c r="I5850">
        <f t="shared" si="275"/>
        <v>27.4</v>
      </c>
    </row>
    <row r="5851" spans="1:9" x14ac:dyDescent="0.3">
      <c r="A5851" s="1">
        <v>45588</v>
      </c>
      <c r="B5851" s="1" t="str">
        <f t="shared" si="273"/>
        <v>October</v>
      </c>
      <c r="C5851" s="1" t="str">
        <f t="shared" si="274"/>
        <v>Festive</v>
      </c>
      <c r="D5851" t="s">
        <v>13</v>
      </c>
      <c r="E5851" t="s">
        <v>14</v>
      </c>
      <c r="F5851">
        <v>59.7</v>
      </c>
      <c r="G5851">
        <v>56.4</v>
      </c>
      <c r="H5851">
        <v>6</v>
      </c>
      <c r="I5851">
        <f t="shared" si="275"/>
        <v>338.4</v>
      </c>
    </row>
    <row r="5852" spans="1:9" x14ac:dyDescent="0.3">
      <c r="A5852" s="1">
        <v>45297</v>
      </c>
      <c r="B5852" s="1" t="str">
        <f t="shared" si="273"/>
        <v>January</v>
      </c>
      <c r="C5852" s="1" t="str">
        <f t="shared" si="274"/>
        <v>Winter</v>
      </c>
      <c r="D5852" t="s">
        <v>58</v>
      </c>
      <c r="E5852" t="s">
        <v>33</v>
      </c>
      <c r="F5852">
        <v>0.06</v>
      </c>
      <c r="G5852">
        <v>0.04</v>
      </c>
      <c r="H5852">
        <v>250</v>
      </c>
      <c r="I5852">
        <f t="shared" si="275"/>
        <v>10</v>
      </c>
    </row>
    <row r="5853" spans="1:9" x14ac:dyDescent="0.3">
      <c r="A5853" s="1">
        <v>45612</v>
      </c>
      <c r="B5853" s="1" t="str">
        <f t="shared" si="273"/>
        <v>November</v>
      </c>
      <c r="C5853" s="1" t="str">
        <f t="shared" si="274"/>
        <v>Festive</v>
      </c>
      <c r="D5853" t="s">
        <v>20</v>
      </c>
      <c r="E5853" t="s">
        <v>6</v>
      </c>
      <c r="F5853">
        <v>32.369999999999997</v>
      </c>
      <c r="G5853">
        <v>26.23</v>
      </c>
      <c r="H5853">
        <v>1</v>
      </c>
      <c r="I5853">
        <f t="shared" si="275"/>
        <v>26.23</v>
      </c>
    </row>
    <row r="5854" spans="1:9" x14ac:dyDescent="0.3">
      <c r="A5854" s="1">
        <v>45294</v>
      </c>
      <c r="B5854" s="1" t="str">
        <f t="shared" si="273"/>
        <v>January</v>
      </c>
      <c r="C5854" s="1" t="str">
        <f t="shared" si="274"/>
        <v>Winter</v>
      </c>
      <c r="D5854" t="s">
        <v>48</v>
      </c>
      <c r="E5854" t="s">
        <v>6</v>
      </c>
      <c r="F5854">
        <v>41.21</v>
      </c>
      <c r="G5854">
        <v>34.520000000000003</v>
      </c>
      <c r="H5854">
        <v>0.25</v>
      </c>
      <c r="I5854">
        <f t="shared" si="275"/>
        <v>8.6300000000000008</v>
      </c>
    </row>
    <row r="5855" spans="1:9" x14ac:dyDescent="0.3">
      <c r="A5855" s="1">
        <v>45460</v>
      </c>
      <c r="B5855" s="1" t="str">
        <f t="shared" si="273"/>
        <v>June</v>
      </c>
      <c r="C5855" s="1" t="str">
        <f t="shared" si="274"/>
        <v>Summer</v>
      </c>
      <c r="D5855" t="s">
        <v>28</v>
      </c>
      <c r="E5855" t="s">
        <v>29</v>
      </c>
      <c r="F5855">
        <v>68.53</v>
      </c>
      <c r="G5855">
        <v>45.92</v>
      </c>
      <c r="H5855">
        <v>3</v>
      </c>
      <c r="I5855">
        <f t="shared" si="275"/>
        <v>137.76</v>
      </c>
    </row>
    <row r="5856" spans="1:9" x14ac:dyDescent="0.3">
      <c r="A5856" s="1">
        <v>45613</v>
      </c>
      <c r="B5856" s="1" t="str">
        <f t="shared" si="273"/>
        <v>November</v>
      </c>
      <c r="C5856" s="1" t="str">
        <f t="shared" si="274"/>
        <v>Festive</v>
      </c>
      <c r="D5856" t="s">
        <v>52</v>
      </c>
      <c r="E5856" t="s">
        <v>42</v>
      </c>
      <c r="F5856">
        <v>0.62</v>
      </c>
      <c r="G5856">
        <v>0.54</v>
      </c>
      <c r="H5856">
        <v>1000</v>
      </c>
      <c r="I5856">
        <f t="shared" si="275"/>
        <v>540</v>
      </c>
    </row>
    <row r="5857" spans="1:9" x14ac:dyDescent="0.3">
      <c r="A5857" s="1">
        <v>45549</v>
      </c>
      <c r="B5857" s="1" t="str">
        <f t="shared" si="273"/>
        <v>September</v>
      </c>
      <c r="C5857" s="1" t="str">
        <f t="shared" si="274"/>
        <v>Monsoon</v>
      </c>
      <c r="D5857" t="s">
        <v>46</v>
      </c>
      <c r="E5857" t="s">
        <v>6</v>
      </c>
      <c r="F5857">
        <v>0.2</v>
      </c>
      <c r="G5857">
        <v>0.18</v>
      </c>
      <c r="H5857">
        <v>2000</v>
      </c>
      <c r="I5857">
        <f t="shared" si="275"/>
        <v>360</v>
      </c>
    </row>
    <row r="5858" spans="1:9" x14ac:dyDescent="0.3">
      <c r="A5858" s="1">
        <v>45431</v>
      </c>
      <c r="B5858" s="1" t="str">
        <f t="shared" si="273"/>
        <v>May</v>
      </c>
      <c r="C5858" s="1" t="str">
        <f t="shared" si="274"/>
        <v>Summer</v>
      </c>
      <c r="D5858" t="s">
        <v>5</v>
      </c>
      <c r="E5858" t="s">
        <v>6</v>
      </c>
      <c r="F5858">
        <v>31.54</v>
      </c>
      <c r="G5858">
        <v>26.42</v>
      </c>
      <c r="H5858">
        <v>1</v>
      </c>
      <c r="I5858">
        <f t="shared" si="275"/>
        <v>26.42</v>
      </c>
    </row>
    <row r="5859" spans="1:9" x14ac:dyDescent="0.3">
      <c r="A5859" s="1">
        <v>45601</v>
      </c>
      <c r="B5859" s="1" t="str">
        <f t="shared" si="273"/>
        <v>November</v>
      </c>
      <c r="C5859" s="1" t="str">
        <f t="shared" si="274"/>
        <v>Festive</v>
      </c>
      <c r="D5859" t="s">
        <v>28</v>
      </c>
      <c r="E5859" t="s">
        <v>29</v>
      </c>
      <c r="F5859">
        <v>109.65</v>
      </c>
      <c r="G5859">
        <v>97.1</v>
      </c>
      <c r="H5859">
        <v>3</v>
      </c>
      <c r="I5859">
        <f t="shared" si="275"/>
        <v>291.29999999999995</v>
      </c>
    </row>
    <row r="5860" spans="1:9" x14ac:dyDescent="0.3">
      <c r="A5860" s="1">
        <v>45495</v>
      </c>
      <c r="B5860" s="1" t="str">
        <f t="shared" si="273"/>
        <v>July</v>
      </c>
      <c r="C5860" s="1" t="str">
        <f t="shared" si="274"/>
        <v>Monsoon</v>
      </c>
      <c r="D5860" t="s">
        <v>19</v>
      </c>
      <c r="E5860" t="s">
        <v>14</v>
      </c>
      <c r="F5860">
        <v>27.19</v>
      </c>
      <c r="G5860">
        <v>25.59</v>
      </c>
      <c r="H5860">
        <v>10</v>
      </c>
      <c r="I5860">
        <f t="shared" si="275"/>
        <v>255.9</v>
      </c>
    </row>
    <row r="5861" spans="1:9" x14ac:dyDescent="0.3">
      <c r="A5861" s="1">
        <v>45655</v>
      </c>
      <c r="B5861" s="1" t="str">
        <f t="shared" si="273"/>
        <v>December</v>
      </c>
      <c r="C5861" s="1" t="str">
        <f t="shared" si="274"/>
        <v>Festive</v>
      </c>
      <c r="D5861" t="s">
        <v>45</v>
      </c>
      <c r="E5861" t="s">
        <v>23</v>
      </c>
      <c r="F5861">
        <v>294.11</v>
      </c>
      <c r="G5861">
        <v>267.07</v>
      </c>
      <c r="H5861">
        <v>5</v>
      </c>
      <c r="I5861">
        <f t="shared" si="275"/>
        <v>1335.35</v>
      </c>
    </row>
    <row r="5862" spans="1:9" x14ac:dyDescent="0.3">
      <c r="A5862" s="1">
        <v>45432</v>
      </c>
      <c r="B5862" s="1" t="str">
        <f t="shared" si="273"/>
        <v>May</v>
      </c>
      <c r="C5862" s="1" t="str">
        <f t="shared" si="274"/>
        <v>Summer</v>
      </c>
      <c r="D5862" t="s">
        <v>44</v>
      </c>
      <c r="E5862" t="s">
        <v>6</v>
      </c>
      <c r="F5862">
        <v>14.36</v>
      </c>
      <c r="G5862">
        <v>12.55</v>
      </c>
      <c r="H5862">
        <v>5</v>
      </c>
      <c r="I5862">
        <f t="shared" si="275"/>
        <v>62.75</v>
      </c>
    </row>
    <row r="5863" spans="1:9" x14ac:dyDescent="0.3">
      <c r="A5863" s="1">
        <v>45307</v>
      </c>
      <c r="B5863" s="1" t="str">
        <f t="shared" si="273"/>
        <v>January</v>
      </c>
      <c r="C5863" s="1" t="str">
        <f t="shared" si="274"/>
        <v>Winter</v>
      </c>
      <c r="D5863" t="s">
        <v>40</v>
      </c>
      <c r="E5863" t="s">
        <v>29</v>
      </c>
      <c r="F5863">
        <v>133.41999999999999</v>
      </c>
      <c r="G5863">
        <v>99.66</v>
      </c>
      <c r="H5863">
        <v>2</v>
      </c>
      <c r="I5863">
        <f t="shared" si="275"/>
        <v>199.32</v>
      </c>
    </row>
    <row r="5864" spans="1:9" x14ac:dyDescent="0.3">
      <c r="A5864" s="1">
        <v>45533</v>
      </c>
      <c r="B5864" s="1" t="str">
        <f t="shared" si="273"/>
        <v>August</v>
      </c>
      <c r="C5864" s="1" t="str">
        <f t="shared" si="274"/>
        <v>Monsoon</v>
      </c>
      <c r="D5864" t="s">
        <v>19</v>
      </c>
      <c r="E5864" t="s">
        <v>14</v>
      </c>
      <c r="F5864">
        <v>60.2</v>
      </c>
      <c r="G5864">
        <v>40.68</v>
      </c>
      <c r="H5864">
        <v>3</v>
      </c>
      <c r="I5864">
        <f t="shared" si="275"/>
        <v>122.03999999999999</v>
      </c>
    </row>
    <row r="5865" spans="1:9" x14ac:dyDescent="0.3">
      <c r="A5865" s="1">
        <v>45524</v>
      </c>
      <c r="B5865" s="1" t="str">
        <f t="shared" si="273"/>
        <v>August</v>
      </c>
      <c r="C5865" s="1" t="str">
        <f t="shared" si="274"/>
        <v>Monsoon</v>
      </c>
      <c r="D5865" t="s">
        <v>30</v>
      </c>
      <c r="E5865" t="s">
        <v>6</v>
      </c>
      <c r="F5865">
        <v>44.32</v>
      </c>
      <c r="G5865">
        <v>32.119999999999997</v>
      </c>
      <c r="H5865">
        <v>10</v>
      </c>
      <c r="I5865">
        <f t="shared" si="275"/>
        <v>321.2</v>
      </c>
    </row>
    <row r="5866" spans="1:9" x14ac:dyDescent="0.3">
      <c r="A5866" s="1">
        <v>45534</v>
      </c>
      <c r="B5866" s="1" t="str">
        <f t="shared" si="273"/>
        <v>August</v>
      </c>
      <c r="C5866" s="1" t="str">
        <f t="shared" si="274"/>
        <v>Monsoon</v>
      </c>
      <c r="D5866" t="s">
        <v>31</v>
      </c>
      <c r="E5866" t="s">
        <v>11</v>
      </c>
      <c r="F5866">
        <v>484.52</v>
      </c>
      <c r="G5866">
        <v>403.78</v>
      </c>
      <c r="H5866">
        <v>1</v>
      </c>
      <c r="I5866">
        <f t="shared" si="275"/>
        <v>403.78</v>
      </c>
    </row>
    <row r="5867" spans="1:9" x14ac:dyDescent="0.3">
      <c r="A5867" s="1">
        <v>45345</v>
      </c>
      <c r="B5867" s="1" t="str">
        <f t="shared" si="273"/>
        <v>February</v>
      </c>
      <c r="C5867" s="1" t="str">
        <f t="shared" si="274"/>
        <v>Winter</v>
      </c>
      <c r="D5867" t="s">
        <v>44</v>
      </c>
      <c r="E5867" t="s">
        <v>6</v>
      </c>
      <c r="F5867">
        <v>8.57</v>
      </c>
      <c r="G5867">
        <v>6.97</v>
      </c>
      <c r="H5867">
        <v>5</v>
      </c>
      <c r="I5867">
        <f t="shared" si="275"/>
        <v>34.85</v>
      </c>
    </row>
    <row r="5868" spans="1:9" x14ac:dyDescent="0.3">
      <c r="A5868" s="1">
        <v>45569</v>
      </c>
      <c r="B5868" s="1" t="str">
        <f t="shared" si="273"/>
        <v>October</v>
      </c>
      <c r="C5868" s="1" t="str">
        <f t="shared" si="274"/>
        <v>Festive</v>
      </c>
      <c r="D5868" t="s">
        <v>37</v>
      </c>
      <c r="E5868" t="s">
        <v>33</v>
      </c>
      <c r="F5868">
        <v>0.06</v>
      </c>
      <c r="G5868">
        <v>0.04</v>
      </c>
      <c r="H5868">
        <v>4000</v>
      </c>
      <c r="I5868">
        <f t="shared" si="275"/>
        <v>160</v>
      </c>
    </row>
    <row r="5869" spans="1:9" x14ac:dyDescent="0.3">
      <c r="A5869" s="1">
        <v>45370</v>
      </c>
      <c r="B5869" s="1" t="str">
        <f t="shared" si="273"/>
        <v>March</v>
      </c>
      <c r="C5869" s="1" t="str">
        <f t="shared" si="274"/>
        <v>Winter</v>
      </c>
      <c r="D5869" t="s">
        <v>51</v>
      </c>
      <c r="E5869" t="s">
        <v>6</v>
      </c>
      <c r="F5869">
        <v>87.02</v>
      </c>
      <c r="G5869">
        <v>74.349999999999994</v>
      </c>
      <c r="H5869">
        <v>1</v>
      </c>
      <c r="I5869">
        <f t="shared" si="275"/>
        <v>74.349999999999994</v>
      </c>
    </row>
    <row r="5870" spans="1:9" x14ac:dyDescent="0.3">
      <c r="A5870" s="1">
        <v>45382</v>
      </c>
      <c r="B5870" s="1" t="str">
        <f t="shared" si="273"/>
        <v>March</v>
      </c>
      <c r="C5870" s="1" t="str">
        <f t="shared" si="274"/>
        <v>Winter</v>
      </c>
      <c r="D5870" t="s">
        <v>46</v>
      </c>
      <c r="E5870" t="s">
        <v>6</v>
      </c>
      <c r="F5870">
        <v>0.97</v>
      </c>
      <c r="G5870">
        <v>0.74</v>
      </c>
      <c r="H5870">
        <v>50</v>
      </c>
      <c r="I5870">
        <f t="shared" si="275"/>
        <v>37</v>
      </c>
    </row>
    <row r="5871" spans="1:9" x14ac:dyDescent="0.3">
      <c r="A5871" s="1">
        <v>45359</v>
      </c>
      <c r="B5871" s="1" t="str">
        <f t="shared" si="273"/>
        <v>March</v>
      </c>
      <c r="C5871" s="1" t="str">
        <f t="shared" si="274"/>
        <v>Winter</v>
      </c>
      <c r="D5871" t="s">
        <v>15</v>
      </c>
      <c r="E5871" t="s">
        <v>14</v>
      </c>
      <c r="F5871">
        <v>47.02</v>
      </c>
      <c r="G5871">
        <v>37.49</v>
      </c>
      <c r="H5871">
        <v>4</v>
      </c>
      <c r="I5871">
        <f t="shared" si="275"/>
        <v>149.96</v>
      </c>
    </row>
    <row r="5872" spans="1:9" x14ac:dyDescent="0.3">
      <c r="A5872" s="1">
        <v>45581</v>
      </c>
      <c r="B5872" s="1" t="str">
        <f t="shared" si="273"/>
        <v>October</v>
      </c>
      <c r="C5872" s="1" t="str">
        <f t="shared" si="274"/>
        <v>Festive</v>
      </c>
      <c r="D5872" t="s">
        <v>45</v>
      </c>
      <c r="E5872" t="s">
        <v>23</v>
      </c>
      <c r="F5872">
        <v>184.24</v>
      </c>
      <c r="G5872">
        <v>140.88</v>
      </c>
      <c r="H5872">
        <v>2</v>
      </c>
      <c r="I5872">
        <f t="shared" si="275"/>
        <v>281.76</v>
      </c>
    </row>
    <row r="5873" spans="1:9" x14ac:dyDescent="0.3">
      <c r="A5873" s="1">
        <v>45647</v>
      </c>
      <c r="B5873" s="1" t="str">
        <f t="shared" si="273"/>
        <v>December</v>
      </c>
      <c r="C5873" s="1" t="str">
        <f t="shared" si="274"/>
        <v>Festive</v>
      </c>
      <c r="D5873" t="s">
        <v>3</v>
      </c>
      <c r="E5873" t="s">
        <v>4</v>
      </c>
      <c r="F5873">
        <v>75.12</v>
      </c>
      <c r="G5873">
        <v>59.51</v>
      </c>
      <c r="H5873">
        <v>5</v>
      </c>
      <c r="I5873">
        <f t="shared" si="275"/>
        <v>297.55</v>
      </c>
    </row>
    <row r="5874" spans="1:9" x14ac:dyDescent="0.3">
      <c r="A5874" s="1">
        <v>45452</v>
      </c>
      <c r="B5874" s="1" t="str">
        <f t="shared" si="273"/>
        <v>June</v>
      </c>
      <c r="C5874" s="1" t="str">
        <f t="shared" si="274"/>
        <v>Summer</v>
      </c>
      <c r="D5874" t="s">
        <v>8</v>
      </c>
      <c r="E5874" t="s">
        <v>6</v>
      </c>
      <c r="F5874">
        <v>14.66</v>
      </c>
      <c r="G5874">
        <v>10.48</v>
      </c>
      <c r="H5874">
        <v>6</v>
      </c>
      <c r="I5874">
        <f t="shared" si="275"/>
        <v>62.88</v>
      </c>
    </row>
    <row r="5875" spans="1:9" x14ac:dyDescent="0.3">
      <c r="A5875" s="1">
        <v>45635</v>
      </c>
      <c r="B5875" s="1" t="str">
        <f t="shared" si="273"/>
        <v>December</v>
      </c>
      <c r="C5875" s="1" t="str">
        <f t="shared" si="274"/>
        <v>Festive</v>
      </c>
      <c r="D5875" t="s">
        <v>13</v>
      </c>
      <c r="E5875" t="s">
        <v>14</v>
      </c>
      <c r="F5875">
        <v>89.35</v>
      </c>
      <c r="G5875">
        <v>59.89</v>
      </c>
      <c r="H5875">
        <v>3</v>
      </c>
      <c r="I5875">
        <f t="shared" si="275"/>
        <v>179.67000000000002</v>
      </c>
    </row>
    <row r="5876" spans="1:9" x14ac:dyDescent="0.3">
      <c r="A5876" s="1">
        <v>45590</v>
      </c>
      <c r="B5876" s="1" t="str">
        <f t="shared" si="273"/>
        <v>October</v>
      </c>
      <c r="C5876" s="1" t="str">
        <f t="shared" si="274"/>
        <v>Festive</v>
      </c>
      <c r="D5876" t="s">
        <v>52</v>
      </c>
      <c r="E5876" t="s">
        <v>42</v>
      </c>
      <c r="F5876">
        <v>0.65</v>
      </c>
      <c r="G5876">
        <v>0.5</v>
      </c>
      <c r="H5876">
        <v>750</v>
      </c>
      <c r="I5876">
        <f t="shared" si="275"/>
        <v>375</v>
      </c>
    </row>
    <row r="5877" spans="1:9" x14ac:dyDescent="0.3">
      <c r="A5877" s="1">
        <v>45300</v>
      </c>
      <c r="B5877" s="1" t="str">
        <f t="shared" si="273"/>
        <v>January</v>
      </c>
      <c r="C5877" s="1" t="str">
        <f t="shared" si="274"/>
        <v>Winter</v>
      </c>
      <c r="D5877" t="s">
        <v>26</v>
      </c>
      <c r="E5877" t="s">
        <v>6</v>
      </c>
      <c r="F5877">
        <v>80.69</v>
      </c>
      <c r="G5877">
        <v>65.84</v>
      </c>
      <c r="H5877">
        <v>1</v>
      </c>
      <c r="I5877">
        <f t="shared" si="275"/>
        <v>65.84</v>
      </c>
    </row>
    <row r="5878" spans="1:9" x14ac:dyDescent="0.3">
      <c r="A5878" s="1">
        <v>45652</v>
      </c>
      <c r="B5878" s="1" t="str">
        <f t="shared" si="273"/>
        <v>December</v>
      </c>
      <c r="C5878" s="1" t="str">
        <f t="shared" si="274"/>
        <v>Festive</v>
      </c>
      <c r="D5878" t="s">
        <v>21</v>
      </c>
      <c r="E5878" t="s">
        <v>6</v>
      </c>
      <c r="F5878">
        <v>140.52000000000001</v>
      </c>
      <c r="G5878">
        <v>109.79</v>
      </c>
      <c r="H5878">
        <v>1</v>
      </c>
      <c r="I5878">
        <f t="shared" si="275"/>
        <v>109.79</v>
      </c>
    </row>
    <row r="5879" spans="1:9" x14ac:dyDescent="0.3">
      <c r="A5879" s="1">
        <v>45454</v>
      </c>
      <c r="B5879" s="1" t="str">
        <f t="shared" si="273"/>
        <v>June</v>
      </c>
      <c r="C5879" s="1" t="str">
        <f t="shared" si="274"/>
        <v>Summer</v>
      </c>
      <c r="D5879" t="s">
        <v>49</v>
      </c>
      <c r="E5879" t="s">
        <v>4</v>
      </c>
      <c r="F5879">
        <v>85.43</v>
      </c>
      <c r="G5879">
        <v>73.02</v>
      </c>
      <c r="H5879">
        <v>2</v>
      </c>
      <c r="I5879">
        <f t="shared" si="275"/>
        <v>146.04</v>
      </c>
    </row>
    <row r="5880" spans="1:9" x14ac:dyDescent="0.3">
      <c r="A5880" s="1">
        <v>45378</v>
      </c>
      <c r="B5880" s="1" t="str">
        <f t="shared" si="273"/>
        <v>March</v>
      </c>
      <c r="C5880" s="1" t="str">
        <f t="shared" si="274"/>
        <v>Winter</v>
      </c>
      <c r="D5880" t="s">
        <v>19</v>
      </c>
      <c r="E5880" t="s">
        <v>14</v>
      </c>
      <c r="F5880">
        <v>42.92</v>
      </c>
      <c r="G5880">
        <v>29.97</v>
      </c>
      <c r="H5880">
        <v>4</v>
      </c>
      <c r="I5880">
        <f t="shared" si="275"/>
        <v>119.88</v>
      </c>
    </row>
    <row r="5881" spans="1:9" x14ac:dyDescent="0.3">
      <c r="A5881" s="1">
        <v>45479</v>
      </c>
      <c r="B5881" s="1" t="str">
        <f t="shared" si="273"/>
        <v>July</v>
      </c>
      <c r="C5881" s="1" t="str">
        <f t="shared" si="274"/>
        <v>Monsoon</v>
      </c>
      <c r="D5881" t="s">
        <v>38</v>
      </c>
      <c r="E5881" t="s">
        <v>23</v>
      </c>
      <c r="F5881">
        <v>179.16</v>
      </c>
      <c r="G5881">
        <v>143.47999999999999</v>
      </c>
      <c r="H5881">
        <v>1</v>
      </c>
      <c r="I5881">
        <f t="shared" si="275"/>
        <v>143.47999999999999</v>
      </c>
    </row>
    <row r="5882" spans="1:9" x14ac:dyDescent="0.3">
      <c r="A5882" s="1">
        <v>45498</v>
      </c>
      <c r="B5882" s="1" t="str">
        <f t="shared" si="273"/>
        <v>July</v>
      </c>
      <c r="C5882" s="1" t="str">
        <f t="shared" si="274"/>
        <v>Monsoon</v>
      </c>
      <c r="D5882" t="s">
        <v>10</v>
      </c>
      <c r="E5882" t="s">
        <v>11</v>
      </c>
      <c r="F5882">
        <v>394.04</v>
      </c>
      <c r="G5882">
        <v>330.29</v>
      </c>
      <c r="H5882">
        <v>10</v>
      </c>
      <c r="I5882">
        <f t="shared" si="275"/>
        <v>3302.9</v>
      </c>
    </row>
    <row r="5883" spans="1:9" x14ac:dyDescent="0.3">
      <c r="A5883" s="1">
        <v>45323</v>
      </c>
      <c r="B5883" s="1" t="str">
        <f t="shared" si="273"/>
        <v>February</v>
      </c>
      <c r="C5883" s="1" t="str">
        <f t="shared" si="274"/>
        <v>Winter</v>
      </c>
      <c r="D5883" t="s">
        <v>8</v>
      </c>
      <c r="E5883" t="s">
        <v>6</v>
      </c>
      <c r="F5883">
        <v>9.61</v>
      </c>
      <c r="G5883">
        <v>7.33</v>
      </c>
      <c r="H5883">
        <v>6</v>
      </c>
      <c r="I5883">
        <f t="shared" si="275"/>
        <v>43.980000000000004</v>
      </c>
    </row>
    <row r="5884" spans="1:9" x14ac:dyDescent="0.3">
      <c r="A5884" s="1">
        <v>45630</v>
      </c>
      <c r="B5884" s="1" t="str">
        <f t="shared" si="273"/>
        <v>December</v>
      </c>
      <c r="C5884" s="1" t="str">
        <f t="shared" si="274"/>
        <v>Festive</v>
      </c>
      <c r="D5884" t="s">
        <v>38</v>
      </c>
      <c r="E5884" t="s">
        <v>23</v>
      </c>
      <c r="F5884">
        <v>144.19999999999999</v>
      </c>
      <c r="G5884">
        <v>108</v>
      </c>
      <c r="H5884">
        <v>5</v>
      </c>
      <c r="I5884">
        <f t="shared" si="275"/>
        <v>540</v>
      </c>
    </row>
    <row r="5885" spans="1:9" x14ac:dyDescent="0.3">
      <c r="A5885" s="1">
        <v>45600</v>
      </c>
      <c r="B5885" s="1" t="str">
        <f t="shared" si="273"/>
        <v>November</v>
      </c>
      <c r="C5885" s="1" t="str">
        <f t="shared" si="274"/>
        <v>Festive</v>
      </c>
      <c r="D5885" t="s">
        <v>40</v>
      </c>
      <c r="E5885" t="s">
        <v>29</v>
      </c>
      <c r="F5885">
        <v>437.26</v>
      </c>
      <c r="G5885">
        <v>315.35000000000002</v>
      </c>
      <c r="H5885">
        <v>24</v>
      </c>
      <c r="I5885">
        <f t="shared" si="275"/>
        <v>7568.4000000000005</v>
      </c>
    </row>
    <row r="5886" spans="1:9" x14ac:dyDescent="0.3">
      <c r="A5886" s="1">
        <v>45622</v>
      </c>
      <c r="B5886" s="1" t="str">
        <f t="shared" si="273"/>
        <v>November</v>
      </c>
      <c r="C5886" s="1" t="str">
        <f t="shared" si="274"/>
        <v>Festive</v>
      </c>
      <c r="D5886" t="s">
        <v>47</v>
      </c>
      <c r="E5886" t="s">
        <v>6</v>
      </c>
      <c r="F5886">
        <v>150.76</v>
      </c>
      <c r="G5886">
        <v>110.19</v>
      </c>
      <c r="H5886">
        <v>1</v>
      </c>
      <c r="I5886">
        <f t="shared" si="275"/>
        <v>110.19</v>
      </c>
    </row>
    <row r="5887" spans="1:9" x14ac:dyDescent="0.3">
      <c r="A5887" s="1">
        <v>45643</v>
      </c>
      <c r="B5887" s="1" t="str">
        <f t="shared" si="273"/>
        <v>December</v>
      </c>
      <c r="C5887" s="1" t="str">
        <f t="shared" si="274"/>
        <v>Festive</v>
      </c>
      <c r="D5887" t="s">
        <v>57</v>
      </c>
      <c r="E5887" t="s">
        <v>42</v>
      </c>
      <c r="F5887">
        <v>0.63</v>
      </c>
      <c r="G5887">
        <v>0.56000000000000005</v>
      </c>
      <c r="H5887">
        <v>1500</v>
      </c>
      <c r="I5887">
        <f t="shared" si="275"/>
        <v>840.00000000000011</v>
      </c>
    </row>
    <row r="5888" spans="1:9" x14ac:dyDescent="0.3">
      <c r="A5888" s="1">
        <v>45630</v>
      </c>
      <c r="B5888" s="1" t="str">
        <f t="shared" si="273"/>
        <v>December</v>
      </c>
      <c r="C5888" s="1" t="str">
        <f t="shared" si="274"/>
        <v>Festive</v>
      </c>
      <c r="D5888" t="s">
        <v>20</v>
      </c>
      <c r="E5888" t="s">
        <v>6</v>
      </c>
      <c r="F5888">
        <v>38.39</v>
      </c>
      <c r="G5888">
        <v>28.68</v>
      </c>
      <c r="H5888">
        <v>1</v>
      </c>
      <c r="I5888">
        <f t="shared" si="275"/>
        <v>28.68</v>
      </c>
    </row>
    <row r="5889" spans="1:9" x14ac:dyDescent="0.3">
      <c r="A5889" s="1">
        <v>45293</v>
      </c>
      <c r="B5889" s="1" t="str">
        <f t="shared" si="273"/>
        <v>January</v>
      </c>
      <c r="C5889" s="1" t="str">
        <f t="shared" si="274"/>
        <v>Winter</v>
      </c>
      <c r="D5889" t="s">
        <v>27</v>
      </c>
      <c r="E5889" t="s">
        <v>4</v>
      </c>
      <c r="F5889">
        <v>200.3</v>
      </c>
      <c r="G5889">
        <v>144.6</v>
      </c>
      <c r="H5889">
        <v>5</v>
      </c>
      <c r="I5889">
        <f t="shared" si="275"/>
        <v>723</v>
      </c>
    </row>
    <row r="5890" spans="1:9" x14ac:dyDescent="0.3">
      <c r="A5890" s="1">
        <v>45637</v>
      </c>
      <c r="B5890" s="1" t="str">
        <f t="shared" si="273"/>
        <v>December</v>
      </c>
      <c r="C5890" s="1" t="str">
        <f t="shared" si="274"/>
        <v>Festive</v>
      </c>
      <c r="D5890" t="s">
        <v>18</v>
      </c>
      <c r="E5890" t="s">
        <v>17</v>
      </c>
      <c r="F5890">
        <v>2.63</v>
      </c>
      <c r="G5890">
        <v>2.2999999999999998</v>
      </c>
      <c r="H5890">
        <v>350</v>
      </c>
      <c r="I5890">
        <f t="shared" si="275"/>
        <v>804.99999999999989</v>
      </c>
    </row>
    <row r="5891" spans="1:9" x14ac:dyDescent="0.3">
      <c r="A5891" s="1">
        <v>45609</v>
      </c>
      <c r="B5891" s="1" t="str">
        <f t="shared" ref="B5891:B5954" si="276">TEXT(A5891,"MMMM")</f>
        <v>November</v>
      </c>
      <c r="C5891" s="1" t="str">
        <f t="shared" ref="C5891:C5954" si="277">IF(OR(MONTH(A5891)=10,MONTH(A5891)=11,MONTH(A5891)=12),"Festive",
IF(OR(MONTH(A5891)=1,MONTH(A5891)=2,MONTH(A5891)=3),"Winter",
IF(OR(MONTH(A5891)=4,MONTH(A5891)=5,MONTH(A5891)=6),"Summer",
"Monsoon")))</f>
        <v>Festive</v>
      </c>
      <c r="D5891" t="s">
        <v>45</v>
      </c>
      <c r="E5891" t="s">
        <v>23</v>
      </c>
      <c r="F5891">
        <v>255.89</v>
      </c>
      <c r="G5891">
        <v>200.68</v>
      </c>
      <c r="H5891">
        <v>1</v>
      </c>
      <c r="I5891">
        <f t="shared" ref="I5891:I5954" si="278">H5891*G5891</f>
        <v>200.68</v>
      </c>
    </row>
    <row r="5892" spans="1:9" x14ac:dyDescent="0.3">
      <c r="A5892" s="1">
        <v>45336</v>
      </c>
      <c r="B5892" s="1" t="str">
        <f t="shared" si="276"/>
        <v>February</v>
      </c>
      <c r="C5892" s="1" t="str">
        <f t="shared" si="277"/>
        <v>Winter</v>
      </c>
      <c r="D5892" t="s">
        <v>12</v>
      </c>
      <c r="E5892" t="s">
        <v>6</v>
      </c>
      <c r="F5892">
        <v>0.37</v>
      </c>
      <c r="G5892">
        <v>0.35</v>
      </c>
      <c r="H5892">
        <v>350</v>
      </c>
      <c r="I5892">
        <f t="shared" si="278"/>
        <v>122.49999999999999</v>
      </c>
    </row>
    <row r="5893" spans="1:9" x14ac:dyDescent="0.3">
      <c r="A5893" s="1">
        <v>45529</v>
      </c>
      <c r="B5893" s="1" t="str">
        <f t="shared" si="276"/>
        <v>August</v>
      </c>
      <c r="C5893" s="1" t="str">
        <f t="shared" si="277"/>
        <v>Monsoon</v>
      </c>
      <c r="D5893" t="s">
        <v>20</v>
      </c>
      <c r="E5893" t="s">
        <v>6</v>
      </c>
      <c r="F5893">
        <v>48.35</v>
      </c>
      <c r="G5893">
        <v>38.32</v>
      </c>
      <c r="H5893">
        <v>2</v>
      </c>
      <c r="I5893">
        <f t="shared" si="278"/>
        <v>76.64</v>
      </c>
    </row>
    <row r="5894" spans="1:9" x14ac:dyDescent="0.3">
      <c r="A5894" s="1">
        <v>45577</v>
      </c>
      <c r="B5894" s="1" t="str">
        <f t="shared" si="276"/>
        <v>October</v>
      </c>
      <c r="C5894" s="1" t="str">
        <f t="shared" si="277"/>
        <v>Festive</v>
      </c>
      <c r="D5894" t="s">
        <v>3</v>
      </c>
      <c r="E5894" t="s">
        <v>4</v>
      </c>
      <c r="F5894">
        <v>103.63</v>
      </c>
      <c r="G5894">
        <v>85.68</v>
      </c>
      <c r="H5894">
        <v>0.5</v>
      </c>
      <c r="I5894">
        <f t="shared" si="278"/>
        <v>42.84</v>
      </c>
    </row>
    <row r="5895" spans="1:9" x14ac:dyDescent="0.3">
      <c r="A5895" s="1">
        <v>45577</v>
      </c>
      <c r="B5895" s="1" t="str">
        <f t="shared" si="276"/>
        <v>October</v>
      </c>
      <c r="C5895" s="1" t="str">
        <f t="shared" si="277"/>
        <v>Festive</v>
      </c>
      <c r="D5895" t="s">
        <v>8</v>
      </c>
      <c r="E5895" t="s">
        <v>6</v>
      </c>
      <c r="F5895">
        <v>6.54</v>
      </c>
      <c r="G5895">
        <v>5.33</v>
      </c>
      <c r="H5895">
        <v>24</v>
      </c>
      <c r="I5895">
        <f t="shared" si="278"/>
        <v>127.92</v>
      </c>
    </row>
    <row r="5896" spans="1:9" x14ac:dyDescent="0.3">
      <c r="A5896" s="1">
        <v>45641</v>
      </c>
      <c r="B5896" s="1" t="str">
        <f t="shared" si="276"/>
        <v>December</v>
      </c>
      <c r="C5896" s="1" t="str">
        <f t="shared" si="277"/>
        <v>Festive</v>
      </c>
      <c r="D5896" t="s">
        <v>34</v>
      </c>
      <c r="E5896" t="s">
        <v>35</v>
      </c>
      <c r="F5896">
        <v>0.38</v>
      </c>
      <c r="G5896">
        <v>0.35</v>
      </c>
      <c r="H5896">
        <v>250</v>
      </c>
      <c r="I5896">
        <f t="shared" si="278"/>
        <v>87.5</v>
      </c>
    </row>
    <row r="5897" spans="1:9" x14ac:dyDescent="0.3">
      <c r="A5897" s="1">
        <v>45302</v>
      </c>
      <c r="B5897" s="1" t="str">
        <f t="shared" si="276"/>
        <v>January</v>
      </c>
      <c r="C5897" s="1" t="str">
        <f t="shared" si="277"/>
        <v>Winter</v>
      </c>
      <c r="D5897" t="s">
        <v>39</v>
      </c>
      <c r="E5897" t="s">
        <v>11</v>
      </c>
      <c r="F5897">
        <v>558.27</v>
      </c>
      <c r="G5897">
        <v>441.92</v>
      </c>
      <c r="H5897">
        <v>0.25</v>
      </c>
      <c r="I5897">
        <f t="shared" si="278"/>
        <v>110.48</v>
      </c>
    </row>
    <row r="5898" spans="1:9" x14ac:dyDescent="0.3">
      <c r="A5898" s="1">
        <v>45297</v>
      </c>
      <c r="B5898" s="1" t="str">
        <f t="shared" si="276"/>
        <v>January</v>
      </c>
      <c r="C5898" s="1" t="str">
        <f t="shared" si="277"/>
        <v>Winter</v>
      </c>
      <c r="D5898" t="s">
        <v>57</v>
      </c>
      <c r="E5898" t="s">
        <v>42</v>
      </c>
      <c r="F5898">
        <v>0.35</v>
      </c>
      <c r="G5898">
        <v>0.31</v>
      </c>
      <c r="H5898">
        <v>50</v>
      </c>
      <c r="I5898">
        <f t="shared" si="278"/>
        <v>15.5</v>
      </c>
    </row>
    <row r="5899" spans="1:9" x14ac:dyDescent="0.3">
      <c r="A5899" s="1">
        <v>45613</v>
      </c>
      <c r="B5899" s="1" t="str">
        <f t="shared" si="276"/>
        <v>November</v>
      </c>
      <c r="C5899" s="1" t="str">
        <f t="shared" si="277"/>
        <v>Festive</v>
      </c>
      <c r="D5899" t="s">
        <v>43</v>
      </c>
      <c r="E5899" t="s">
        <v>6</v>
      </c>
      <c r="F5899">
        <v>77.14</v>
      </c>
      <c r="G5899">
        <v>62.18</v>
      </c>
      <c r="H5899">
        <v>0.25</v>
      </c>
      <c r="I5899">
        <f t="shared" si="278"/>
        <v>15.545</v>
      </c>
    </row>
    <row r="5900" spans="1:9" x14ac:dyDescent="0.3">
      <c r="A5900" s="1">
        <v>45418</v>
      </c>
      <c r="B5900" s="1" t="str">
        <f t="shared" si="276"/>
        <v>May</v>
      </c>
      <c r="C5900" s="1" t="str">
        <f t="shared" si="277"/>
        <v>Summer</v>
      </c>
      <c r="D5900" t="s">
        <v>55</v>
      </c>
      <c r="E5900" t="s">
        <v>35</v>
      </c>
      <c r="F5900">
        <v>0.48</v>
      </c>
      <c r="G5900">
        <v>0.45</v>
      </c>
      <c r="H5900">
        <v>2000</v>
      </c>
      <c r="I5900">
        <f t="shared" si="278"/>
        <v>900</v>
      </c>
    </row>
    <row r="5901" spans="1:9" x14ac:dyDescent="0.3">
      <c r="A5901" s="1">
        <v>45653</v>
      </c>
      <c r="B5901" s="1" t="str">
        <f t="shared" si="276"/>
        <v>December</v>
      </c>
      <c r="C5901" s="1" t="str">
        <f t="shared" si="277"/>
        <v>Festive</v>
      </c>
      <c r="D5901" t="s">
        <v>5</v>
      </c>
      <c r="E5901" t="s">
        <v>6</v>
      </c>
      <c r="F5901">
        <v>56.06</v>
      </c>
      <c r="G5901">
        <v>50.82</v>
      </c>
      <c r="H5901">
        <v>2</v>
      </c>
      <c r="I5901">
        <f t="shared" si="278"/>
        <v>101.64</v>
      </c>
    </row>
    <row r="5902" spans="1:9" x14ac:dyDescent="0.3">
      <c r="A5902" s="1">
        <v>45389</v>
      </c>
      <c r="B5902" s="1" t="str">
        <f t="shared" si="276"/>
        <v>April</v>
      </c>
      <c r="C5902" s="1" t="str">
        <f t="shared" si="277"/>
        <v>Summer</v>
      </c>
      <c r="D5902" t="s">
        <v>30</v>
      </c>
      <c r="E5902" t="s">
        <v>6</v>
      </c>
      <c r="F5902">
        <v>79.34</v>
      </c>
      <c r="G5902">
        <v>60.27</v>
      </c>
      <c r="H5902">
        <v>1</v>
      </c>
      <c r="I5902">
        <f t="shared" si="278"/>
        <v>60.27</v>
      </c>
    </row>
    <row r="5903" spans="1:9" x14ac:dyDescent="0.3">
      <c r="A5903" s="1">
        <v>45359</v>
      </c>
      <c r="B5903" s="1" t="str">
        <f t="shared" si="276"/>
        <v>March</v>
      </c>
      <c r="C5903" s="1" t="str">
        <f t="shared" si="277"/>
        <v>Winter</v>
      </c>
      <c r="D5903" t="s">
        <v>37</v>
      </c>
      <c r="E5903" t="s">
        <v>33</v>
      </c>
      <c r="F5903">
        <v>0.05</v>
      </c>
      <c r="G5903">
        <v>0.04</v>
      </c>
      <c r="H5903">
        <v>1500</v>
      </c>
      <c r="I5903">
        <f t="shared" si="278"/>
        <v>60</v>
      </c>
    </row>
    <row r="5904" spans="1:9" x14ac:dyDescent="0.3">
      <c r="A5904" s="1">
        <v>45614</v>
      </c>
      <c r="B5904" s="1" t="str">
        <f t="shared" si="276"/>
        <v>November</v>
      </c>
      <c r="C5904" s="1" t="str">
        <f t="shared" si="277"/>
        <v>Festive</v>
      </c>
      <c r="D5904" t="s">
        <v>10</v>
      </c>
      <c r="E5904" t="s">
        <v>11</v>
      </c>
      <c r="F5904">
        <v>635.27</v>
      </c>
      <c r="G5904">
        <v>424.6</v>
      </c>
      <c r="H5904">
        <v>10</v>
      </c>
      <c r="I5904">
        <f t="shared" si="278"/>
        <v>4246</v>
      </c>
    </row>
    <row r="5905" spans="1:9" x14ac:dyDescent="0.3">
      <c r="A5905" s="1">
        <v>45383</v>
      </c>
      <c r="B5905" s="1" t="str">
        <f t="shared" si="276"/>
        <v>April</v>
      </c>
      <c r="C5905" s="1" t="str">
        <f t="shared" si="277"/>
        <v>Summer</v>
      </c>
      <c r="D5905" t="s">
        <v>3</v>
      </c>
      <c r="E5905" t="s">
        <v>4</v>
      </c>
      <c r="F5905">
        <v>157.01</v>
      </c>
      <c r="G5905">
        <v>132.66999999999999</v>
      </c>
      <c r="H5905">
        <v>0.5</v>
      </c>
      <c r="I5905">
        <f t="shared" si="278"/>
        <v>66.334999999999994</v>
      </c>
    </row>
    <row r="5906" spans="1:9" x14ac:dyDescent="0.3">
      <c r="A5906" s="1">
        <v>45638</v>
      </c>
      <c r="B5906" s="1" t="str">
        <f t="shared" si="276"/>
        <v>December</v>
      </c>
      <c r="C5906" s="1" t="str">
        <f t="shared" si="277"/>
        <v>Festive</v>
      </c>
      <c r="D5906" t="s">
        <v>52</v>
      </c>
      <c r="E5906" t="s">
        <v>42</v>
      </c>
      <c r="F5906">
        <v>0.62</v>
      </c>
      <c r="G5906">
        <v>0.55000000000000004</v>
      </c>
      <c r="H5906">
        <v>250</v>
      </c>
      <c r="I5906">
        <f t="shared" si="278"/>
        <v>137.5</v>
      </c>
    </row>
    <row r="5907" spans="1:9" x14ac:dyDescent="0.3">
      <c r="A5907" s="1">
        <v>45594</v>
      </c>
      <c r="B5907" s="1" t="str">
        <f t="shared" si="276"/>
        <v>October</v>
      </c>
      <c r="C5907" s="1" t="str">
        <f t="shared" si="277"/>
        <v>Festive</v>
      </c>
      <c r="D5907" t="s">
        <v>20</v>
      </c>
      <c r="E5907" t="s">
        <v>6</v>
      </c>
      <c r="F5907">
        <v>77.040000000000006</v>
      </c>
      <c r="G5907">
        <v>58.66</v>
      </c>
      <c r="H5907">
        <v>2</v>
      </c>
      <c r="I5907">
        <f t="shared" si="278"/>
        <v>117.32</v>
      </c>
    </row>
    <row r="5908" spans="1:9" x14ac:dyDescent="0.3">
      <c r="A5908" s="1">
        <v>45431</v>
      </c>
      <c r="B5908" s="1" t="str">
        <f t="shared" si="276"/>
        <v>May</v>
      </c>
      <c r="C5908" s="1" t="str">
        <f t="shared" si="277"/>
        <v>Summer</v>
      </c>
      <c r="D5908" t="s">
        <v>28</v>
      </c>
      <c r="E5908" t="s">
        <v>29</v>
      </c>
      <c r="F5908">
        <v>53.44</v>
      </c>
      <c r="G5908">
        <v>43.52</v>
      </c>
      <c r="H5908">
        <v>5</v>
      </c>
      <c r="I5908">
        <f t="shared" si="278"/>
        <v>217.60000000000002</v>
      </c>
    </row>
    <row r="5909" spans="1:9" x14ac:dyDescent="0.3">
      <c r="A5909" s="1">
        <v>45382</v>
      </c>
      <c r="B5909" s="1" t="str">
        <f t="shared" si="276"/>
        <v>March</v>
      </c>
      <c r="C5909" s="1" t="str">
        <f t="shared" si="277"/>
        <v>Winter</v>
      </c>
      <c r="D5909" t="s">
        <v>40</v>
      </c>
      <c r="E5909" t="s">
        <v>29</v>
      </c>
      <c r="F5909">
        <v>265.45</v>
      </c>
      <c r="G5909">
        <v>196.74</v>
      </c>
      <c r="H5909">
        <v>5</v>
      </c>
      <c r="I5909">
        <f t="shared" si="278"/>
        <v>983.7</v>
      </c>
    </row>
    <row r="5910" spans="1:9" x14ac:dyDescent="0.3">
      <c r="A5910" s="1">
        <v>45424</v>
      </c>
      <c r="B5910" s="1" t="str">
        <f t="shared" si="276"/>
        <v>May</v>
      </c>
      <c r="C5910" s="1" t="str">
        <f t="shared" si="277"/>
        <v>Summer</v>
      </c>
      <c r="D5910" t="s">
        <v>45</v>
      </c>
      <c r="E5910" t="s">
        <v>23</v>
      </c>
      <c r="F5910">
        <v>302.26</v>
      </c>
      <c r="G5910">
        <v>221.25</v>
      </c>
      <c r="H5910">
        <v>0.25</v>
      </c>
      <c r="I5910">
        <f t="shared" si="278"/>
        <v>55.3125</v>
      </c>
    </row>
    <row r="5911" spans="1:9" x14ac:dyDescent="0.3">
      <c r="A5911" s="1">
        <v>45427</v>
      </c>
      <c r="B5911" s="1" t="str">
        <f t="shared" si="276"/>
        <v>May</v>
      </c>
      <c r="C5911" s="1" t="str">
        <f t="shared" si="277"/>
        <v>Summer</v>
      </c>
      <c r="D5911" t="s">
        <v>57</v>
      </c>
      <c r="E5911" t="s">
        <v>42</v>
      </c>
      <c r="F5911">
        <v>0.39</v>
      </c>
      <c r="G5911">
        <v>0.36</v>
      </c>
      <c r="H5911">
        <v>500</v>
      </c>
      <c r="I5911">
        <f t="shared" si="278"/>
        <v>180</v>
      </c>
    </row>
    <row r="5912" spans="1:9" x14ac:dyDescent="0.3">
      <c r="A5912" s="1">
        <v>45611</v>
      </c>
      <c r="B5912" s="1" t="str">
        <f t="shared" si="276"/>
        <v>November</v>
      </c>
      <c r="C5912" s="1" t="str">
        <f t="shared" si="277"/>
        <v>Festive</v>
      </c>
      <c r="D5912" t="s">
        <v>41</v>
      </c>
      <c r="E5912" t="s">
        <v>42</v>
      </c>
      <c r="F5912">
        <v>0.63</v>
      </c>
      <c r="G5912">
        <v>0.59</v>
      </c>
      <c r="H5912">
        <v>1500</v>
      </c>
      <c r="I5912">
        <f t="shared" si="278"/>
        <v>885</v>
      </c>
    </row>
    <row r="5913" spans="1:9" x14ac:dyDescent="0.3">
      <c r="A5913" s="1">
        <v>45470</v>
      </c>
      <c r="B5913" s="1" t="str">
        <f t="shared" si="276"/>
        <v>June</v>
      </c>
      <c r="C5913" s="1" t="str">
        <f t="shared" si="277"/>
        <v>Summer</v>
      </c>
      <c r="D5913" t="s">
        <v>22</v>
      </c>
      <c r="E5913" t="s">
        <v>23</v>
      </c>
      <c r="F5913">
        <v>147.18</v>
      </c>
      <c r="G5913">
        <v>128.06</v>
      </c>
      <c r="H5913">
        <v>3</v>
      </c>
      <c r="I5913">
        <f t="shared" si="278"/>
        <v>384.18</v>
      </c>
    </row>
    <row r="5914" spans="1:9" x14ac:dyDescent="0.3">
      <c r="A5914" s="1">
        <v>45559</v>
      </c>
      <c r="B5914" s="1" t="str">
        <f t="shared" si="276"/>
        <v>September</v>
      </c>
      <c r="C5914" s="1" t="str">
        <f t="shared" si="277"/>
        <v>Monsoon</v>
      </c>
      <c r="D5914" t="s">
        <v>30</v>
      </c>
      <c r="E5914" t="s">
        <v>6</v>
      </c>
      <c r="F5914">
        <v>74.709999999999994</v>
      </c>
      <c r="G5914">
        <v>68.02</v>
      </c>
      <c r="H5914">
        <v>0.25</v>
      </c>
      <c r="I5914">
        <f t="shared" si="278"/>
        <v>17.004999999999999</v>
      </c>
    </row>
    <row r="5915" spans="1:9" x14ac:dyDescent="0.3">
      <c r="A5915" s="1">
        <v>45379</v>
      </c>
      <c r="B5915" s="1" t="str">
        <f t="shared" si="276"/>
        <v>March</v>
      </c>
      <c r="C5915" s="1" t="str">
        <f t="shared" si="277"/>
        <v>Winter</v>
      </c>
      <c r="D5915" t="s">
        <v>15</v>
      </c>
      <c r="E5915" t="s">
        <v>14</v>
      </c>
      <c r="F5915">
        <v>34.340000000000003</v>
      </c>
      <c r="G5915">
        <v>24.54</v>
      </c>
      <c r="H5915">
        <v>1</v>
      </c>
      <c r="I5915">
        <f t="shared" si="278"/>
        <v>24.54</v>
      </c>
    </row>
    <row r="5916" spans="1:9" x14ac:dyDescent="0.3">
      <c r="A5916" s="1">
        <v>45640</v>
      </c>
      <c r="B5916" s="1" t="str">
        <f t="shared" si="276"/>
        <v>December</v>
      </c>
      <c r="C5916" s="1" t="str">
        <f t="shared" si="277"/>
        <v>Festive</v>
      </c>
      <c r="D5916" t="s">
        <v>39</v>
      </c>
      <c r="E5916" t="s">
        <v>11</v>
      </c>
      <c r="F5916">
        <v>446.78</v>
      </c>
      <c r="G5916">
        <v>419.41</v>
      </c>
      <c r="H5916">
        <v>3</v>
      </c>
      <c r="I5916">
        <f t="shared" si="278"/>
        <v>1258.23</v>
      </c>
    </row>
    <row r="5917" spans="1:9" x14ac:dyDescent="0.3">
      <c r="A5917" s="1">
        <v>45634</v>
      </c>
      <c r="B5917" s="1" t="str">
        <f t="shared" si="276"/>
        <v>December</v>
      </c>
      <c r="C5917" s="1" t="str">
        <f t="shared" si="277"/>
        <v>Festive</v>
      </c>
      <c r="D5917" t="s">
        <v>7</v>
      </c>
      <c r="E5917" t="s">
        <v>6</v>
      </c>
      <c r="F5917">
        <v>50.42</v>
      </c>
      <c r="G5917">
        <v>33.9</v>
      </c>
      <c r="H5917">
        <v>0.5</v>
      </c>
      <c r="I5917">
        <f t="shared" si="278"/>
        <v>16.95</v>
      </c>
    </row>
    <row r="5918" spans="1:9" x14ac:dyDescent="0.3">
      <c r="A5918" s="1">
        <v>45514</v>
      </c>
      <c r="B5918" s="1" t="str">
        <f t="shared" si="276"/>
        <v>August</v>
      </c>
      <c r="C5918" s="1" t="str">
        <f t="shared" si="277"/>
        <v>Monsoon</v>
      </c>
      <c r="D5918" t="s">
        <v>44</v>
      </c>
      <c r="E5918" t="s">
        <v>6</v>
      </c>
      <c r="F5918">
        <v>23.14</v>
      </c>
      <c r="G5918">
        <v>18.68</v>
      </c>
      <c r="H5918">
        <v>12</v>
      </c>
      <c r="I5918">
        <f t="shared" si="278"/>
        <v>224.16</v>
      </c>
    </row>
    <row r="5919" spans="1:9" x14ac:dyDescent="0.3">
      <c r="A5919" s="1">
        <v>45653</v>
      </c>
      <c r="B5919" s="1" t="str">
        <f t="shared" si="276"/>
        <v>December</v>
      </c>
      <c r="C5919" s="1" t="str">
        <f t="shared" si="277"/>
        <v>Festive</v>
      </c>
      <c r="D5919" t="s">
        <v>55</v>
      </c>
      <c r="E5919" t="s">
        <v>35</v>
      </c>
      <c r="F5919">
        <v>0.56000000000000005</v>
      </c>
      <c r="G5919">
        <v>0.48</v>
      </c>
      <c r="H5919">
        <v>250</v>
      </c>
      <c r="I5919">
        <f t="shared" si="278"/>
        <v>120</v>
      </c>
    </row>
    <row r="5920" spans="1:9" x14ac:dyDescent="0.3">
      <c r="A5920" s="1">
        <v>45398</v>
      </c>
      <c r="B5920" s="1" t="str">
        <f t="shared" si="276"/>
        <v>April</v>
      </c>
      <c r="C5920" s="1" t="str">
        <f t="shared" si="277"/>
        <v>Summer</v>
      </c>
      <c r="D5920" t="s">
        <v>20</v>
      </c>
      <c r="E5920" t="s">
        <v>6</v>
      </c>
      <c r="F5920">
        <v>80.510000000000005</v>
      </c>
      <c r="G5920">
        <v>62.15</v>
      </c>
      <c r="H5920">
        <v>1</v>
      </c>
      <c r="I5920">
        <f t="shared" si="278"/>
        <v>62.15</v>
      </c>
    </row>
    <row r="5921" spans="1:9" x14ac:dyDescent="0.3">
      <c r="A5921" s="1">
        <v>45630</v>
      </c>
      <c r="B5921" s="1" t="str">
        <f t="shared" si="276"/>
        <v>December</v>
      </c>
      <c r="C5921" s="1" t="str">
        <f t="shared" si="277"/>
        <v>Festive</v>
      </c>
      <c r="D5921" t="s">
        <v>38</v>
      </c>
      <c r="E5921" t="s">
        <v>23</v>
      </c>
      <c r="F5921">
        <v>355.5</v>
      </c>
      <c r="G5921">
        <v>240.24</v>
      </c>
      <c r="H5921">
        <v>1</v>
      </c>
      <c r="I5921">
        <f t="shared" si="278"/>
        <v>240.24</v>
      </c>
    </row>
    <row r="5922" spans="1:9" x14ac:dyDescent="0.3">
      <c r="A5922" s="1">
        <v>45429</v>
      </c>
      <c r="B5922" s="1" t="str">
        <f t="shared" si="276"/>
        <v>May</v>
      </c>
      <c r="C5922" s="1" t="str">
        <f t="shared" si="277"/>
        <v>Summer</v>
      </c>
      <c r="D5922" t="s">
        <v>12</v>
      </c>
      <c r="E5922" t="s">
        <v>6</v>
      </c>
      <c r="F5922">
        <v>0.34</v>
      </c>
      <c r="G5922">
        <v>0.32</v>
      </c>
      <c r="H5922">
        <v>1500</v>
      </c>
      <c r="I5922">
        <f t="shared" si="278"/>
        <v>480</v>
      </c>
    </row>
    <row r="5923" spans="1:9" x14ac:dyDescent="0.3">
      <c r="A5923" s="1">
        <v>45592</v>
      </c>
      <c r="B5923" s="1" t="str">
        <f t="shared" si="276"/>
        <v>October</v>
      </c>
      <c r="C5923" s="1" t="str">
        <f t="shared" si="277"/>
        <v>Festive</v>
      </c>
      <c r="D5923" t="s">
        <v>31</v>
      </c>
      <c r="E5923" t="s">
        <v>11</v>
      </c>
      <c r="F5923">
        <v>243.76</v>
      </c>
      <c r="G5923">
        <v>231.12</v>
      </c>
      <c r="H5923">
        <v>3</v>
      </c>
      <c r="I5923">
        <f t="shared" si="278"/>
        <v>693.36</v>
      </c>
    </row>
    <row r="5924" spans="1:9" x14ac:dyDescent="0.3">
      <c r="A5924" s="1">
        <v>45625</v>
      </c>
      <c r="B5924" s="1" t="str">
        <f t="shared" si="276"/>
        <v>November</v>
      </c>
      <c r="C5924" s="1" t="str">
        <f t="shared" si="277"/>
        <v>Festive</v>
      </c>
      <c r="D5924" t="s">
        <v>32</v>
      </c>
      <c r="E5924" t="s">
        <v>33</v>
      </c>
      <c r="F5924">
        <v>7.0000000000000007E-2</v>
      </c>
      <c r="G5924">
        <v>0.05</v>
      </c>
      <c r="H5924">
        <v>4000</v>
      </c>
      <c r="I5924">
        <f t="shared" si="278"/>
        <v>200</v>
      </c>
    </row>
    <row r="5925" spans="1:9" x14ac:dyDescent="0.3">
      <c r="A5925" s="1">
        <v>45580</v>
      </c>
      <c r="B5925" s="1" t="str">
        <f t="shared" si="276"/>
        <v>October</v>
      </c>
      <c r="C5925" s="1" t="str">
        <f t="shared" si="277"/>
        <v>Festive</v>
      </c>
      <c r="D5925" t="s">
        <v>45</v>
      </c>
      <c r="E5925" t="s">
        <v>23</v>
      </c>
      <c r="F5925">
        <v>107.67</v>
      </c>
      <c r="G5925">
        <v>90.46</v>
      </c>
      <c r="H5925">
        <v>0.25</v>
      </c>
      <c r="I5925">
        <f t="shared" si="278"/>
        <v>22.614999999999998</v>
      </c>
    </row>
    <row r="5926" spans="1:9" x14ac:dyDescent="0.3">
      <c r="A5926" s="1">
        <v>45387</v>
      </c>
      <c r="B5926" s="1" t="str">
        <f t="shared" si="276"/>
        <v>April</v>
      </c>
      <c r="C5926" s="1" t="str">
        <f t="shared" si="277"/>
        <v>Summer</v>
      </c>
      <c r="D5926" t="s">
        <v>21</v>
      </c>
      <c r="E5926" t="s">
        <v>6</v>
      </c>
      <c r="F5926">
        <v>117.28</v>
      </c>
      <c r="G5926">
        <v>82.37</v>
      </c>
      <c r="H5926">
        <v>0.25</v>
      </c>
      <c r="I5926">
        <f t="shared" si="278"/>
        <v>20.592500000000001</v>
      </c>
    </row>
    <row r="5927" spans="1:9" x14ac:dyDescent="0.3">
      <c r="A5927" s="1">
        <v>45531</v>
      </c>
      <c r="B5927" s="1" t="str">
        <f t="shared" si="276"/>
        <v>August</v>
      </c>
      <c r="C5927" s="1" t="str">
        <f t="shared" si="277"/>
        <v>Monsoon</v>
      </c>
      <c r="D5927" t="s">
        <v>41</v>
      </c>
      <c r="E5927" t="s">
        <v>42</v>
      </c>
      <c r="F5927">
        <v>0.69</v>
      </c>
      <c r="G5927">
        <v>0.56000000000000005</v>
      </c>
      <c r="H5927">
        <v>1000</v>
      </c>
      <c r="I5927">
        <f t="shared" si="278"/>
        <v>560</v>
      </c>
    </row>
    <row r="5928" spans="1:9" x14ac:dyDescent="0.3">
      <c r="A5928" s="1">
        <v>45482</v>
      </c>
      <c r="B5928" s="1" t="str">
        <f t="shared" si="276"/>
        <v>July</v>
      </c>
      <c r="C5928" s="1" t="str">
        <f t="shared" si="277"/>
        <v>Monsoon</v>
      </c>
      <c r="D5928" t="s">
        <v>16</v>
      </c>
      <c r="E5928" t="s">
        <v>17</v>
      </c>
      <c r="F5928">
        <v>4.32</v>
      </c>
      <c r="G5928">
        <v>3.99</v>
      </c>
      <c r="H5928">
        <v>100</v>
      </c>
      <c r="I5928">
        <f t="shared" si="278"/>
        <v>399</v>
      </c>
    </row>
    <row r="5929" spans="1:9" x14ac:dyDescent="0.3">
      <c r="A5929" s="1">
        <v>45309</v>
      </c>
      <c r="B5929" s="1" t="str">
        <f t="shared" si="276"/>
        <v>January</v>
      </c>
      <c r="C5929" s="1" t="str">
        <f t="shared" si="277"/>
        <v>Winter</v>
      </c>
      <c r="D5929" t="s">
        <v>49</v>
      </c>
      <c r="E5929" t="s">
        <v>4</v>
      </c>
      <c r="F5929">
        <v>74.83</v>
      </c>
      <c r="G5929">
        <v>67.11</v>
      </c>
      <c r="H5929">
        <v>3</v>
      </c>
      <c r="I5929">
        <f t="shared" si="278"/>
        <v>201.32999999999998</v>
      </c>
    </row>
    <row r="5930" spans="1:9" x14ac:dyDescent="0.3">
      <c r="A5930" s="1">
        <v>45579</v>
      </c>
      <c r="B5930" s="1" t="str">
        <f t="shared" si="276"/>
        <v>October</v>
      </c>
      <c r="C5930" s="1" t="str">
        <f t="shared" si="277"/>
        <v>Festive</v>
      </c>
      <c r="D5930" t="s">
        <v>59</v>
      </c>
      <c r="E5930" t="s">
        <v>6</v>
      </c>
      <c r="F5930">
        <v>16.649999999999999</v>
      </c>
      <c r="G5930">
        <v>12.03</v>
      </c>
      <c r="H5930">
        <v>5</v>
      </c>
      <c r="I5930">
        <f t="shared" si="278"/>
        <v>60.15</v>
      </c>
    </row>
    <row r="5931" spans="1:9" x14ac:dyDescent="0.3">
      <c r="A5931" s="1">
        <v>45296</v>
      </c>
      <c r="B5931" s="1" t="str">
        <f t="shared" si="276"/>
        <v>January</v>
      </c>
      <c r="C5931" s="1" t="str">
        <f t="shared" si="277"/>
        <v>Winter</v>
      </c>
      <c r="D5931" t="s">
        <v>13</v>
      </c>
      <c r="E5931" t="s">
        <v>14</v>
      </c>
      <c r="F5931">
        <v>61.09</v>
      </c>
      <c r="G5931">
        <v>42.14</v>
      </c>
      <c r="H5931">
        <v>5</v>
      </c>
      <c r="I5931">
        <f t="shared" si="278"/>
        <v>210.7</v>
      </c>
    </row>
    <row r="5932" spans="1:9" x14ac:dyDescent="0.3">
      <c r="A5932" s="1">
        <v>45626</v>
      </c>
      <c r="B5932" s="1" t="str">
        <f t="shared" si="276"/>
        <v>November</v>
      </c>
      <c r="C5932" s="1" t="str">
        <f t="shared" si="277"/>
        <v>Festive</v>
      </c>
      <c r="D5932" t="s">
        <v>25</v>
      </c>
      <c r="E5932" t="s">
        <v>6</v>
      </c>
      <c r="F5932">
        <v>39.54</v>
      </c>
      <c r="G5932">
        <v>31.85</v>
      </c>
      <c r="H5932">
        <v>0.5</v>
      </c>
      <c r="I5932">
        <f t="shared" si="278"/>
        <v>15.925000000000001</v>
      </c>
    </row>
    <row r="5933" spans="1:9" x14ac:dyDescent="0.3">
      <c r="A5933" s="1">
        <v>45648</v>
      </c>
      <c r="B5933" s="1" t="str">
        <f t="shared" si="276"/>
        <v>December</v>
      </c>
      <c r="C5933" s="1" t="str">
        <f t="shared" si="277"/>
        <v>Festive</v>
      </c>
      <c r="D5933" t="s">
        <v>38</v>
      </c>
      <c r="E5933" t="s">
        <v>23</v>
      </c>
      <c r="F5933">
        <v>275.16000000000003</v>
      </c>
      <c r="G5933">
        <v>186.85</v>
      </c>
      <c r="H5933">
        <v>2</v>
      </c>
      <c r="I5933">
        <f t="shared" si="278"/>
        <v>373.7</v>
      </c>
    </row>
    <row r="5934" spans="1:9" x14ac:dyDescent="0.3">
      <c r="A5934" s="1">
        <v>45387</v>
      </c>
      <c r="B5934" s="1" t="str">
        <f t="shared" si="276"/>
        <v>April</v>
      </c>
      <c r="C5934" s="1" t="str">
        <f t="shared" si="277"/>
        <v>Summer</v>
      </c>
      <c r="D5934" t="s">
        <v>28</v>
      </c>
      <c r="E5934" t="s">
        <v>29</v>
      </c>
      <c r="F5934">
        <v>134.22</v>
      </c>
      <c r="G5934">
        <v>103.68</v>
      </c>
      <c r="H5934">
        <v>2</v>
      </c>
      <c r="I5934">
        <f t="shared" si="278"/>
        <v>207.36</v>
      </c>
    </row>
    <row r="5935" spans="1:9" x14ac:dyDescent="0.3">
      <c r="A5935" s="1">
        <v>45448</v>
      </c>
      <c r="B5935" s="1" t="str">
        <f t="shared" si="276"/>
        <v>June</v>
      </c>
      <c r="C5935" s="1" t="str">
        <f t="shared" si="277"/>
        <v>Summer</v>
      </c>
      <c r="D5935" t="s">
        <v>25</v>
      </c>
      <c r="E5935" t="s">
        <v>6</v>
      </c>
      <c r="F5935">
        <v>73.58</v>
      </c>
      <c r="G5935">
        <v>67.23</v>
      </c>
      <c r="H5935">
        <v>0.25</v>
      </c>
      <c r="I5935">
        <f t="shared" si="278"/>
        <v>16.807500000000001</v>
      </c>
    </row>
    <row r="5936" spans="1:9" x14ac:dyDescent="0.3">
      <c r="A5936" s="1">
        <v>45635</v>
      </c>
      <c r="B5936" s="1" t="str">
        <f t="shared" si="276"/>
        <v>December</v>
      </c>
      <c r="C5936" s="1" t="str">
        <f t="shared" si="277"/>
        <v>Festive</v>
      </c>
      <c r="D5936" t="s">
        <v>38</v>
      </c>
      <c r="E5936" t="s">
        <v>23</v>
      </c>
      <c r="F5936">
        <v>152.43</v>
      </c>
      <c r="G5936">
        <v>105.52</v>
      </c>
      <c r="H5936">
        <v>0.25</v>
      </c>
      <c r="I5936">
        <f t="shared" si="278"/>
        <v>26.38</v>
      </c>
    </row>
    <row r="5937" spans="1:9" x14ac:dyDescent="0.3">
      <c r="A5937" s="1">
        <v>45568</v>
      </c>
      <c r="B5937" s="1" t="str">
        <f t="shared" si="276"/>
        <v>October</v>
      </c>
      <c r="C5937" s="1" t="str">
        <f t="shared" si="277"/>
        <v>Festive</v>
      </c>
      <c r="D5937" t="s">
        <v>9</v>
      </c>
      <c r="E5937" t="s">
        <v>6</v>
      </c>
      <c r="F5937">
        <v>0.71</v>
      </c>
      <c r="G5937">
        <v>0.6</v>
      </c>
      <c r="H5937">
        <v>100</v>
      </c>
      <c r="I5937">
        <f t="shared" si="278"/>
        <v>60</v>
      </c>
    </row>
    <row r="5938" spans="1:9" x14ac:dyDescent="0.3">
      <c r="A5938" s="1">
        <v>45525</v>
      </c>
      <c r="B5938" s="1" t="str">
        <f t="shared" si="276"/>
        <v>August</v>
      </c>
      <c r="C5938" s="1" t="str">
        <f t="shared" si="277"/>
        <v>Monsoon</v>
      </c>
      <c r="D5938" t="s">
        <v>53</v>
      </c>
      <c r="E5938" t="s">
        <v>6</v>
      </c>
      <c r="F5938">
        <v>113.99</v>
      </c>
      <c r="G5938">
        <v>84.37</v>
      </c>
      <c r="H5938">
        <v>0.5</v>
      </c>
      <c r="I5938">
        <f t="shared" si="278"/>
        <v>42.185000000000002</v>
      </c>
    </row>
    <row r="5939" spans="1:9" x14ac:dyDescent="0.3">
      <c r="A5939" s="1">
        <v>45514</v>
      </c>
      <c r="B5939" s="1" t="str">
        <f t="shared" si="276"/>
        <v>August</v>
      </c>
      <c r="C5939" s="1" t="str">
        <f t="shared" si="277"/>
        <v>Monsoon</v>
      </c>
      <c r="D5939" t="s">
        <v>43</v>
      </c>
      <c r="E5939" t="s">
        <v>6</v>
      </c>
      <c r="F5939">
        <v>52.27</v>
      </c>
      <c r="G5939">
        <v>47.36</v>
      </c>
      <c r="H5939">
        <v>0.5</v>
      </c>
      <c r="I5939">
        <f t="shared" si="278"/>
        <v>23.68</v>
      </c>
    </row>
    <row r="5940" spans="1:9" x14ac:dyDescent="0.3">
      <c r="A5940" s="1">
        <v>45534</v>
      </c>
      <c r="B5940" s="1" t="str">
        <f t="shared" si="276"/>
        <v>August</v>
      </c>
      <c r="C5940" s="1" t="str">
        <f t="shared" si="277"/>
        <v>Monsoon</v>
      </c>
      <c r="D5940" t="s">
        <v>16</v>
      </c>
      <c r="E5940" t="s">
        <v>17</v>
      </c>
      <c r="F5940">
        <v>5.21</v>
      </c>
      <c r="G5940">
        <v>4.4000000000000004</v>
      </c>
      <c r="H5940">
        <v>1500</v>
      </c>
      <c r="I5940">
        <f t="shared" si="278"/>
        <v>6600.0000000000009</v>
      </c>
    </row>
    <row r="5941" spans="1:9" x14ac:dyDescent="0.3">
      <c r="A5941" s="1">
        <v>45421</v>
      </c>
      <c r="B5941" s="1" t="str">
        <f t="shared" si="276"/>
        <v>May</v>
      </c>
      <c r="C5941" s="1" t="str">
        <f t="shared" si="277"/>
        <v>Summer</v>
      </c>
      <c r="D5941" t="s">
        <v>5</v>
      </c>
      <c r="E5941" t="s">
        <v>6</v>
      </c>
      <c r="F5941">
        <v>79.099999999999994</v>
      </c>
      <c r="G5941">
        <v>59.77</v>
      </c>
      <c r="H5941">
        <v>2</v>
      </c>
      <c r="I5941">
        <f t="shared" si="278"/>
        <v>119.54</v>
      </c>
    </row>
    <row r="5942" spans="1:9" x14ac:dyDescent="0.3">
      <c r="A5942" s="1">
        <v>45464</v>
      </c>
      <c r="B5942" s="1" t="str">
        <f t="shared" si="276"/>
        <v>June</v>
      </c>
      <c r="C5942" s="1" t="str">
        <f t="shared" si="277"/>
        <v>Summer</v>
      </c>
      <c r="D5942" t="s">
        <v>12</v>
      </c>
      <c r="E5942" t="s">
        <v>6</v>
      </c>
      <c r="F5942">
        <v>0.52</v>
      </c>
      <c r="G5942">
        <v>0.43</v>
      </c>
      <c r="H5942">
        <v>1500</v>
      </c>
      <c r="I5942">
        <f t="shared" si="278"/>
        <v>645</v>
      </c>
    </row>
    <row r="5943" spans="1:9" x14ac:dyDescent="0.3">
      <c r="A5943" s="1">
        <v>45497</v>
      </c>
      <c r="B5943" s="1" t="str">
        <f t="shared" si="276"/>
        <v>July</v>
      </c>
      <c r="C5943" s="1" t="str">
        <f t="shared" si="277"/>
        <v>Monsoon</v>
      </c>
      <c r="D5943" t="s">
        <v>57</v>
      </c>
      <c r="E5943" t="s">
        <v>42</v>
      </c>
      <c r="F5943">
        <v>0.59</v>
      </c>
      <c r="G5943">
        <v>0.52</v>
      </c>
      <c r="H5943">
        <v>500</v>
      </c>
      <c r="I5943">
        <f t="shared" si="278"/>
        <v>260</v>
      </c>
    </row>
    <row r="5944" spans="1:9" x14ac:dyDescent="0.3">
      <c r="A5944" s="1">
        <v>45595</v>
      </c>
      <c r="B5944" s="1" t="str">
        <f t="shared" si="276"/>
        <v>October</v>
      </c>
      <c r="C5944" s="1" t="str">
        <f t="shared" si="277"/>
        <v>Festive</v>
      </c>
      <c r="D5944" t="s">
        <v>26</v>
      </c>
      <c r="E5944" t="s">
        <v>6</v>
      </c>
      <c r="F5944">
        <v>29.74</v>
      </c>
      <c r="G5944">
        <v>22.25</v>
      </c>
      <c r="H5944">
        <v>0.5</v>
      </c>
      <c r="I5944">
        <f t="shared" si="278"/>
        <v>11.125</v>
      </c>
    </row>
    <row r="5945" spans="1:9" x14ac:dyDescent="0.3">
      <c r="A5945" s="1">
        <v>45551</v>
      </c>
      <c r="B5945" s="1" t="str">
        <f t="shared" si="276"/>
        <v>September</v>
      </c>
      <c r="C5945" s="1" t="str">
        <f t="shared" si="277"/>
        <v>Monsoon</v>
      </c>
      <c r="D5945" t="s">
        <v>37</v>
      </c>
      <c r="E5945" t="s">
        <v>33</v>
      </c>
      <c r="F5945">
        <v>0.08</v>
      </c>
      <c r="G5945">
        <v>0.06</v>
      </c>
      <c r="H5945">
        <v>4000</v>
      </c>
      <c r="I5945">
        <f t="shared" si="278"/>
        <v>240</v>
      </c>
    </row>
    <row r="5946" spans="1:9" x14ac:dyDescent="0.3">
      <c r="A5946" s="1">
        <v>45620</v>
      </c>
      <c r="B5946" s="1" t="str">
        <f t="shared" si="276"/>
        <v>November</v>
      </c>
      <c r="C5946" s="1" t="str">
        <f t="shared" si="277"/>
        <v>Festive</v>
      </c>
      <c r="D5946" t="s">
        <v>57</v>
      </c>
      <c r="E5946" t="s">
        <v>42</v>
      </c>
      <c r="F5946">
        <v>0.72</v>
      </c>
      <c r="G5946">
        <v>0.48</v>
      </c>
      <c r="H5946">
        <v>100</v>
      </c>
      <c r="I5946">
        <f t="shared" si="278"/>
        <v>48</v>
      </c>
    </row>
    <row r="5947" spans="1:9" x14ac:dyDescent="0.3">
      <c r="A5947" s="1">
        <v>45497</v>
      </c>
      <c r="B5947" s="1" t="str">
        <f t="shared" si="276"/>
        <v>July</v>
      </c>
      <c r="C5947" s="1" t="str">
        <f t="shared" si="277"/>
        <v>Monsoon</v>
      </c>
      <c r="D5947" t="s">
        <v>21</v>
      </c>
      <c r="E5947" t="s">
        <v>6</v>
      </c>
      <c r="F5947">
        <v>58.32</v>
      </c>
      <c r="G5947">
        <v>49.52</v>
      </c>
      <c r="H5947">
        <v>0.5</v>
      </c>
      <c r="I5947">
        <f t="shared" si="278"/>
        <v>24.76</v>
      </c>
    </row>
    <row r="5948" spans="1:9" x14ac:dyDescent="0.3">
      <c r="A5948" s="1">
        <v>45375</v>
      </c>
      <c r="B5948" s="1" t="str">
        <f t="shared" si="276"/>
        <v>March</v>
      </c>
      <c r="C5948" s="1" t="str">
        <f t="shared" si="277"/>
        <v>Winter</v>
      </c>
      <c r="D5948" t="s">
        <v>25</v>
      </c>
      <c r="E5948" t="s">
        <v>6</v>
      </c>
      <c r="F5948">
        <v>29.95</v>
      </c>
      <c r="G5948">
        <v>24.94</v>
      </c>
      <c r="H5948">
        <v>0.25</v>
      </c>
      <c r="I5948">
        <f t="shared" si="278"/>
        <v>6.2350000000000003</v>
      </c>
    </row>
    <row r="5949" spans="1:9" x14ac:dyDescent="0.3">
      <c r="A5949" s="1">
        <v>45445</v>
      </c>
      <c r="B5949" s="1" t="str">
        <f t="shared" si="276"/>
        <v>June</v>
      </c>
      <c r="C5949" s="1" t="str">
        <f t="shared" si="277"/>
        <v>Summer</v>
      </c>
      <c r="D5949" t="s">
        <v>13</v>
      </c>
      <c r="E5949" t="s">
        <v>14</v>
      </c>
      <c r="F5949">
        <v>49.14</v>
      </c>
      <c r="G5949">
        <v>36.44</v>
      </c>
      <c r="H5949">
        <v>1</v>
      </c>
      <c r="I5949">
        <f t="shared" si="278"/>
        <v>36.44</v>
      </c>
    </row>
    <row r="5950" spans="1:9" x14ac:dyDescent="0.3">
      <c r="A5950" s="1">
        <v>45560</v>
      </c>
      <c r="B5950" s="1" t="str">
        <f t="shared" si="276"/>
        <v>September</v>
      </c>
      <c r="C5950" s="1" t="str">
        <f t="shared" si="277"/>
        <v>Monsoon</v>
      </c>
      <c r="D5950" t="s">
        <v>45</v>
      </c>
      <c r="E5950" t="s">
        <v>23</v>
      </c>
      <c r="F5950">
        <v>122.67</v>
      </c>
      <c r="G5950">
        <v>94.61</v>
      </c>
      <c r="H5950">
        <v>0.5</v>
      </c>
      <c r="I5950">
        <f t="shared" si="278"/>
        <v>47.305</v>
      </c>
    </row>
    <row r="5951" spans="1:9" x14ac:dyDescent="0.3">
      <c r="A5951" s="1">
        <v>45638</v>
      </c>
      <c r="B5951" s="1" t="str">
        <f t="shared" si="276"/>
        <v>December</v>
      </c>
      <c r="C5951" s="1" t="str">
        <f t="shared" si="277"/>
        <v>Festive</v>
      </c>
      <c r="D5951" t="s">
        <v>15</v>
      </c>
      <c r="E5951" t="s">
        <v>14</v>
      </c>
      <c r="F5951">
        <v>31.91</v>
      </c>
      <c r="G5951">
        <v>26.69</v>
      </c>
      <c r="H5951">
        <v>6</v>
      </c>
      <c r="I5951">
        <f t="shared" si="278"/>
        <v>160.14000000000001</v>
      </c>
    </row>
    <row r="5952" spans="1:9" x14ac:dyDescent="0.3">
      <c r="A5952" s="1">
        <v>45358</v>
      </c>
      <c r="B5952" s="1" t="str">
        <f t="shared" si="276"/>
        <v>March</v>
      </c>
      <c r="C5952" s="1" t="str">
        <f t="shared" si="277"/>
        <v>Winter</v>
      </c>
      <c r="D5952" t="s">
        <v>27</v>
      </c>
      <c r="E5952" t="s">
        <v>4</v>
      </c>
      <c r="F5952">
        <v>145.32</v>
      </c>
      <c r="G5952">
        <v>138.28</v>
      </c>
      <c r="H5952">
        <v>2</v>
      </c>
      <c r="I5952">
        <f t="shared" si="278"/>
        <v>276.56</v>
      </c>
    </row>
    <row r="5953" spans="1:9" x14ac:dyDescent="0.3">
      <c r="A5953" s="1">
        <v>45319</v>
      </c>
      <c r="B5953" s="1" t="str">
        <f t="shared" si="276"/>
        <v>January</v>
      </c>
      <c r="C5953" s="1" t="str">
        <f t="shared" si="277"/>
        <v>Winter</v>
      </c>
      <c r="D5953" t="s">
        <v>3</v>
      </c>
      <c r="E5953" t="s">
        <v>4</v>
      </c>
      <c r="F5953">
        <v>132.22999999999999</v>
      </c>
      <c r="G5953">
        <v>93.52</v>
      </c>
      <c r="H5953">
        <v>1</v>
      </c>
      <c r="I5953">
        <f t="shared" si="278"/>
        <v>93.52</v>
      </c>
    </row>
    <row r="5954" spans="1:9" x14ac:dyDescent="0.3">
      <c r="A5954" s="1">
        <v>45450</v>
      </c>
      <c r="B5954" s="1" t="str">
        <f t="shared" si="276"/>
        <v>June</v>
      </c>
      <c r="C5954" s="1" t="str">
        <f t="shared" si="277"/>
        <v>Summer</v>
      </c>
      <c r="D5954" t="s">
        <v>9</v>
      </c>
      <c r="E5954" t="s">
        <v>6</v>
      </c>
      <c r="F5954">
        <v>0.79</v>
      </c>
      <c r="G5954">
        <v>0.6</v>
      </c>
      <c r="H5954">
        <v>1500</v>
      </c>
      <c r="I5954">
        <f t="shared" si="278"/>
        <v>900</v>
      </c>
    </row>
    <row r="5955" spans="1:9" x14ac:dyDescent="0.3">
      <c r="A5955" s="1">
        <v>45364</v>
      </c>
      <c r="B5955" s="1" t="str">
        <f t="shared" ref="B5955:B6001" si="279">TEXT(A5955,"MMMM")</f>
        <v>March</v>
      </c>
      <c r="C5955" s="1" t="str">
        <f t="shared" ref="C5955:C6001" si="280">IF(OR(MONTH(A5955)=10,MONTH(A5955)=11,MONTH(A5955)=12),"Festive",
IF(OR(MONTH(A5955)=1,MONTH(A5955)=2,MONTH(A5955)=3),"Winter",
IF(OR(MONTH(A5955)=4,MONTH(A5955)=5,MONTH(A5955)=6),"Summer",
"Monsoon")))</f>
        <v>Winter</v>
      </c>
      <c r="D5955" t="s">
        <v>49</v>
      </c>
      <c r="E5955" t="s">
        <v>4</v>
      </c>
      <c r="F5955">
        <v>114.82</v>
      </c>
      <c r="G5955">
        <v>86.85</v>
      </c>
      <c r="H5955">
        <v>1</v>
      </c>
      <c r="I5955">
        <f t="shared" ref="I5955:I6001" si="281">H5955*G5955</f>
        <v>86.85</v>
      </c>
    </row>
    <row r="5956" spans="1:9" x14ac:dyDescent="0.3">
      <c r="A5956" s="1">
        <v>45526</v>
      </c>
      <c r="B5956" s="1" t="str">
        <f t="shared" si="279"/>
        <v>August</v>
      </c>
      <c r="C5956" s="1" t="str">
        <f t="shared" si="280"/>
        <v>Monsoon</v>
      </c>
      <c r="D5956" t="s">
        <v>34</v>
      </c>
      <c r="E5956" t="s">
        <v>35</v>
      </c>
      <c r="F5956">
        <v>0.52</v>
      </c>
      <c r="G5956">
        <v>0.49</v>
      </c>
      <c r="H5956">
        <v>250</v>
      </c>
      <c r="I5956">
        <f t="shared" si="281"/>
        <v>122.5</v>
      </c>
    </row>
    <row r="5957" spans="1:9" x14ac:dyDescent="0.3">
      <c r="A5957" s="1">
        <v>45624</v>
      </c>
      <c r="B5957" s="1" t="str">
        <f t="shared" si="279"/>
        <v>November</v>
      </c>
      <c r="C5957" s="1" t="str">
        <f t="shared" si="280"/>
        <v>Festive</v>
      </c>
      <c r="D5957" t="s">
        <v>20</v>
      </c>
      <c r="E5957" t="s">
        <v>6</v>
      </c>
      <c r="F5957">
        <v>53.65</v>
      </c>
      <c r="G5957">
        <v>44.47</v>
      </c>
      <c r="H5957">
        <v>3</v>
      </c>
      <c r="I5957">
        <f t="shared" si="281"/>
        <v>133.41</v>
      </c>
    </row>
    <row r="5958" spans="1:9" x14ac:dyDescent="0.3">
      <c r="A5958" s="1">
        <v>45584</v>
      </c>
      <c r="B5958" s="1" t="str">
        <f t="shared" si="279"/>
        <v>October</v>
      </c>
      <c r="C5958" s="1" t="str">
        <f t="shared" si="280"/>
        <v>Festive</v>
      </c>
      <c r="D5958" t="s">
        <v>45</v>
      </c>
      <c r="E5958" t="s">
        <v>23</v>
      </c>
      <c r="F5958">
        <v>224.65</v>
      </c>
      <c r="G5958">
        <v>160.44</v>
      </c>
      <c r="H5958">
        <v>2</v>
      </c>
      <c r="I5958">
        <f t="shared" si="281"/>
        <v>320.88</v>
      </c>
    </row>
    <row r="5959" spans="1:9" x14ac:dyDescent="0.3">
      <c r="A5959" s="1">
        <v>45588</v>
      </c>
      <c r="B5959" s="1" t="str">
        <f t="shared" si="279"/>
        <v>October</v>
      </c>
      <c r="C5959" s="1" t="str">
        <f t="shared" si="280"/>
        <v>Festive</v>
      </c>
      <c r="D5959" t="s">
        <v>32</v>
      </c>
      <c r="E5959" t="s">
        <v>33</v>
      </c>
      <c r="F5959">
        <v>7.0000000000000007E-2</v>
      </c>
      <c r="G5959">
        <v>0.06</v>
      </c>
      <c r="H5959">
        <v>250</v>
      </c>
      <c r="I5959">
        <f t="shared" si="281"/>
        <v>15</v>
      </c>
    </row>
    <row r="5960" spans="1:9" x14ac:dyDescent="0.3">
      <c r="A5960" s="1">
        <v>45576</v>
      </c>
      <c r="B5960" s="1" t="str">
        <f t="shared" si="279"/>
        <v>October</v>
      </c>
      <c r="C5960" s="1" t="str">
        <f t="shared" si="280"/>
        <v>Festive</v>
      </c>
      <c r="D5960" t="s">
        <v>3</v>
      </c>
      <c r="E5960" t="s">
        <v>4</v>
      </c>
      <c r="F5960">
        <v>110.44</v>
      </c>
      <c r="G5960">
        <v>90.13</v>
      </c>
      <c r="H5960">
        <v>5</v>
      </c>
      <c r="I5960">
        <f t="shared" si="281"/>
        <v>450.65</v>
      </c>
    </row>
    <row r="5961" spans="1:9" x14ac:dyDescent="0.3">
      <c r="A5961" s="1">
        <v>45592</v>
      </c>
      <c r="B5961" s="1" t="str">
        <f t="shared" si="279"/>
        <v>October</v>
      </c>
      <c r="C5961" s="1" t="str">
        <f t="shared" si="280"/>
        <v>Festive</v>
      </c>
      <c r="D5961" t="s">
        <v>5</v>
      </c>
      <c r="E5961" t="s">
        <v>6</v>
      </c>
      <c r="F5961">
        <v>45.9</v>
      </c>
      <c r="G5961">
        <v>43.23</v>
      </c>
      <c r="H5961">
        <v>10</v>
      </c>
      <c r="I5961">
        <f t="shared" si="281"/>
        <v>432.29999999999995</v>
      </c>
    </row>
    <row r="5962" spans="1:9" x14ac:dyDescent="0.3">
      <c r="A5962" s="1">
        <v>45417</v>
      </c>
      <c r="B5962" s="1" t="str">
        <f t="shared" si="279"/>
        <v>May</v>
      </c>
      <c r="C5962" s="1" t="str">
        <f t="shared" si="280"/>
        <v>Summer</v>
      </c>
      <c r="D5962" t="s">
        <v>57</v>
      </c>
      <c r="E5962" t="s">
        <v>42</v>
      </c>
      <c r="F5962">
        <v>0.42</v>
      </c>
      <c r="G5962">
        <v>0.31</v>
      </c>
      <c r="H5962">
        <v>50</v>
      </c>
      <c r="I5962">
        <f t="shared" si="281"/>
        <v>15.5</v>
      </c>
    </row>
    <row r="5963" spans="1:9" x14ac:dyDescent="0.3">
      <c r="A5963" s="1">
        <v>45637</v>
      </c>
      <c r="B5963" s="1" t="str">
        <f t="shared" si="279"/>
        <v>December</v>
      </c>
      <c r="C5963" s="1" t="str">
        <f t="shared" si="280"/>
        <v>Festive</v>
      </c>
      <c r="D5963" t="s">
        <v>7</v>
      </c>
      <c r="E5963" t="s">
        <v>6</v>
      </c>
      <c r="F5963">
        <v>30.67</v>
      </c>
      <c r="G5963">
        <v>26.67</v>
      </c>
      <c r="H5963">
        <v>1</v>
      </c>
      <c r="I5963">
        <f t="shared" si="281"/>
        <v>26.67</v>
      </c>
    </row>
    <row r="5964" spans="1:9" x14ac:dyDescent="0.3">
      <c r="A5964" s="1">
        <v>45483</v>
      </c>
      <c r="B5964" s="1" t="str">
        <f t="shared" si="279"/>
        <v>July</v>
      </c>
      <c r="C5964" s="1" t="str">
        <f t="shared" si="280"/>
        <v>Monsoon</v>
      </c>
      <c r="D5964" t="s">
        <v>57</v>
      </c>
      <c r="E5964" t="s">
        <v>42</v>
      </c>
      <c r="F5964">
        <v>0.61</v>
      </c>
      <c r="G5964">
        <v>0.41</v>
      </c>
      <c r="H5964">
        <v>2000</v>
      </c>
      <c r="I5964">
        <f t="shared" si="281"/>
        <v>820</v>
      </c>
    </row>
    <row r="5965" spans="1:9" x14ac:dyDescent="0.3">
      <c r="A5965" s="1">
        <v>45586</v>
      </c>
      <c r="B5965" s="1" t="str">
        <f t="shared" si="279"/>
        <v>October</v>
      </c>
      <c r="C5965" s="1" t="str">
        <f t="shared" si="280"/>
        <v>Festive</v>
      </c>
      <c r="D5965" t="s">
        <v>51</v>
      </c>
      <c r="E5965" t="s">
        <v>6</v>
      </c>
      <c r="F5965">
        <v>131.88</v>
      </c>
      <c r="G5965">
        <v>103</v>
      </c>
      <c r="H5965">
        <v>1</v>
      </c>
      <c r="I5965">
        <f t="shared" si="281"/>
        <v>103</v>
      </c>
    </row>
    <row r="5966" spans="1:9" x14ac:dyDescent="0.3">
      <c r="A5966" s="1">
        <v>45626</v>
      </c>
      <c r="B5966" s="1" t="str">
        <f t="shared" si="279"/>
        <v>November</v>
      </c>
      <c r="C5966" s="1" t="str">
        <f t="shared" si="280"/>
        <v>Festive</v>
      </c>
      <c r="D5966" t="s">
        <v>20</v>
      </c>
      <c r="E5966" t="s">
        <v>6</v>
      </c>
      <c r="F5966">
        <v>102.27</v>
      </c>
      <c r="G5966">
        <v>68.58</v>
      </c>
      <c r="H5966">
        <v>0.25</v>
      </c>
      <c r="I5966">
        <f t="shared" si="281"/>
        <v>17.145</v>
      </c>
    </row>
    <row r="5967" spans="1:9" x14ac:dyDescent="0.3">
      <c r="A5967" s="1">
        <v>45493</v>
      </c>
      <c r="B5967" s="1" t="str">
        <f t="shared" si="279"/>
        <v>July</v>
      </c>
      <c r="C5967" s="1" t="str">
        <f t="shared" si="280"/>
        <v>Monsoon</v>
      </c>
      <c r="D5967" t="s">
        <v>41</v>
      </c>
      <c r="E5967" t="s">
        <v>42</v>
      </c>
      <c r="F5967">
        <v>0.38</v>
      </c>
      <c r="G5967">
        <v>0.35</v>
      </c>
      <c r="H5967">
        <v>1000</v>
      </c>
      <c r="I5967">
        <f t="shared" si="281"/>
        <v>350</v>
      </c>
    </row>
    <row r="5968" spans="1:9" x14ac:dyDescent="0.3">
      <c r="A5968" s="1">
        <v>45533</v>
      </c>
      <c r="B5968" s="1" t="str">
        <f t="shared" si="279"/>
        <v>August</v>
      </c>
      <c r="C5968" s="1" t="str">
        <f t="shared" si="280"/>
        <v>Monsoon</v>
      </c>
      <c r="D5968" t="s">
        <v>10</v>
      </c>
      <c r="E5968" t="s">
        <v>11</v>
      </c>
      <c r="F5968">
        <v>446.49</v>
      </c>
      <c r="G5968">
        <v>345.76</v>
      </c>
      <c r="H5968">
        <v>10</v>
      </c>
      <c r="I5968">
        <f t="shared" si="281"/>
        <v>3457.6</v>
      </c>
    </row>
    <row r="5969" spans="1:9" x14ac:dyDescent="0.3">
      <c r="A5969" s="1">
        <v>45529</v>
      </c>
      <c r="B5969" s="1" t="str">
        <f t="shared" si="279"/>
        <v>August</v>
      </c>
      <c r="C5969" s="1" t="str">
        <f t="shared" si="280"/>
        <v>Monsoon</v>
      </c>
      <c r="D5969" t="s">
        <v>43</v>
      </c>
      <c r="E5969" t="s">
        <v>6</v>
      </c>
      <c r="F5969">
        <v>51.17</v>
      </c>
      <c r="G5969">
        <v>40.11</v>
      </c>
      <c r="H5969">
        <v>2</v>
      </c>
      <c r="I5969">
        <f t="shared" si="281"/>
        <v>80.22</v>
      </c>
    </row>
    <row r="5970" spans="1:9" x14ac:dyDescent="0.3">
      <c r="A5970" s="1">
        <v>45341</v>
      </c>
      <c r="B5970" s="1" t="str">
        <f t="shared" si="279"/>
        <v>February</v>
      </c>
      <c r="C5970" s="1" t="str">
        <f t="shared" si="280"/>
        <v>Winter</v>
      </c>
      <c r="D5970" t="s">
        <v>30</v>
      </c>
      <c r="E5970" t="s">
        <v>6</v>
      </c>
      <c r="F5970">
        <v>86.41</v>
      </c>
      <c r="G5970">
        <v>64.16</v>
      </c>
      <c r="H5970">
        <v>0.25</v>
      </c>
      <c r="I5970">
        <f t="shared" si="281"/>
        <v>16.04</v>
      </c>
    </row>
    <row r="5971" spans="1:9" x14ac:dyDescent="0.3">
      <c r="A5971" s="1">
        <v>45606</v>
      </c>
      <c r="B5971" s="1" t="str">
        <f t="shared" si="279"/>
        <v>November</v>
      </c>
      <c r="C5971" s="1" t="str">
        <f t="shared" si="280"/>
        <v>Festive</v>
      </c>
      <c r="D5971" t="s">
        <v>5</v>
      </c>
      <c r="E5971" t="s">
        <v>6</v>
      </c>
      <c r="F5971">
        <v>56.4</v>
      </c>
      <c r="G5971">
        <v>49.85</v>
      </c>
      <c r="H5971">
        <v>0.5</v>
      </c>
      <c r="I5971">
        <f t="shared" si="281"/>
        <v>24.925000000000001</v>
      </c>
    </row>
    <row r="5972" spans="1:9" x14ac:dyDescent="0.3">
      <c r="A5972" s="1">
        <v>45360</v>
      </c>
      <c r="B5972" s="1" t="str">
        <f t="shared" si="279"/>
        <v>March</v>
      </c>
      <c r="C5972" s="1" t="str">
        <f t="shared" si="280"/>
        <v>Winter</v>
      </c>
      <c r="D5972" t="s">
        <v>18</v>
      </c>
      <c r="E5972" t="s">
        <v>17</v>
      </c>
      <c r="F5972">
        <v>2.76</v>
      </c>
      <c r="G5972">
        <v>2.14</v>
      </c>
      <c r="H5972">
        <v>250</v>
      </c>
      <c r="I5972">
        <f t="shared" si="281"/>
        <v>535</v>
      </c>
    </row>
    <row r="5973" spans="1:9" x14ac:dyDescent="0.3">
      <c r="A5973" s="1">
        <v>45607</v>
      </c>
      <c r="B5973" s="1" t="str">
        <f t="shared" si="279"/>
        <v>November</v>
      </c>
      <c r="C5973" s="1" t="str">
        <f t="shared" si="280"/>
        <v>Festive</v>
      </c>
      <c r="D5973" t="s">
        <v>55</v>
      </c>
      <c r="E5973" t="s">
        <v>35</v>
      </c>
      <c r="F5973">
        <v>0.56999999999999995</v>
      </c>
      <c r="G5973">
        <v>0.44</v>
      </c>
      <c r="H5973">
        <v>750</v>
      </c>
      <c r="I5973">
        <f t="shared" si="281"/>
        <v>330</v>
      </c>
    </row>
    <row r="5974" spans="1:9" x14ac:dyDescent="0.3">
      <c r="A5974" s="1">
        <v>45509</v>
      </c>
      <c r="B5974" s="1" t="str">
        <f t="shared" si="279"/>
        <v>August</v>
      </c>
      <c r="C5974" s="1" t="str">
        <f t="shared" si="280"/>
        <v>Monsoon</v>
      </c>
      <c r="D5974" t="s">
        <v>15</v>
      </c>
      <c r="E5974" t="s">
        <v>14</v>
      </c>
      <c r="F5974">
        <v>24.96</v>
      </c>
      <c r="G5974">
        <v>21.28</v>
      </c>
      <c r="H5974">
        <v>5</v>
      </c>
      <c r="I5974">
        <f t="shared" si="281"/>
        <v>106.4</v>
      </c>
    </row>
    <row r="5975" spans="1:9" x14ac:dyDescent="0.3">
      <c r="A5975" s="1">
        <v>45565</v>
      </c>
      <c r="B5975" s="1" t="str">
        <f t="shared" si="279"/>
        <v>September</v>
      </c>
      <c r="C5975" s="1" t="str">
        <f t="shared" si="280"/>
        <v>Monsoon</v>
      </c>
      <c r="D5975" t="s">
        <v>48</v>
      </c>
      <c r="E5975" t="s">
        <v>6</v>
      </c>
      <c r="F5975">
        <v>80.63</v>
      </c>
      <c r="G5975">
        <v>57.14</v>
      </c>
      <c r="H5975">
        <v>5</v>
      </c>
      <c r="I5975">
        <f t="shared" si="281"/>
        <v>285.7</v>
      </c>
    </row>
    <row r="5976" spans="1:9" x14ac:dyDescent="0.3">
      <c r="A5976" s="1">
        <v>45628</v>
      </c>
      <c r="B5976" s="1" t="str">
        <f t="shared" si="279"/>
        <v>December</v>
      </c>
      <c r="C5976" s="1" t="str">
        <f t="shared" si="280"/>
        <v>Festive</v>
      </c>
      <c r="D5976" t="s">
        <v>8</v>
      </c>
      <c r="E5976" t="s">
        <v>6</v>
      </c>
      <c r="F5976">
        <v>19.989999999999998</v>
      </c>
      <c r="G5976">
        <v>18.239999999999998</v>
      </c>
      <c r="H5976">
        <v>6</v>
      </c>
      <c r="I5976">
        <f t="shared" si="281"/>
        <v>109.44</v>
      </c>
    </row>
    <row r="5977" spans="1:9" x14ac:dyDescent="0.3">
      <c r="A5977" s="1">
        <v>45305</v>
      </c>
      <c r="B5977" s="1" t="str">
        <f t="shared" si="279"/>
        <v>January</v>
      </c>
      <c r="C5977" s="1" t="str">
        <f t="shared" si="280"/>
        <v>Winter</v>
      </c>
      <c r="D5977" t="s">
        <v>30</v>
      </c>
      <c r="E5977" t="s">
        <v>6</v>
      </c>
      <c r="F5977">
        <v>78.22</v>
      </c>
      <c r="G5977">
        <v>55.02</v>
      </c>
      <c r="H5977">
        <v>0.5</v>
      </c>
      <c r="I5977">
        <f t="shared" si="281"/>
        <v>27.51</v>
      </c>
    </row>
    <row r="5978" spans="1:9" x14ac:dyDescent="0.3">
      <c r="A5978" s="1">
        <v>45643</v>
      </c>
      <c r="B5978" s="1" t="str">
        <f t="shared" si="279"/>
        <v>December</v>
      </c>
      <c r="C5978" s="1" t="str">
        <f t="shared" si="280"/>
        <v>Festive</v>
      </c>
      <c r="D5978" t="s">
        <v>58</v>
      </c>
      <c r="E5978" t="s">
        <v>33</v>
      </c>
      <c r="F5978">
        <v>0.06</v>
      </c>
      <c r="G5978">
        <v>0.04</v>
      </c>
      <c r="H5978">
        <v>350</v>
      </c>
      <c r="I5978">
        <f t="shared" si="281"/>
        <v>14</v>
      </c>
    </row>
    <row r="5979" spans="1:9" x14ac:dyDescent="0.3">
      <c r="A5979" s="1">
        <v>45596</v>
      </c>
      <c r="B5979" s="1" t="str">
        <f t="shared" si="279"/>
        <v>October</v>
      </c>
      <c r="C5979" s="1" t="str">
        <f t="shared" si="280"/>
        <v>Festive</v>
      </c>
      <c r="D5979" t="s">
        <v>54</v>
      </c>
      <c r="E5979" t="s">
        <v>6</v>
      </c>
      <c r="F5979">
        <v>0.16</v>
      </c>
      <c r="G5979">
        <v>0.12</v>
      </c>
      <c r="H5979">
        <v>250</v>
      </c>
      <c r="I5979">
        <f t="shared" si="281"/>
        <v>30</v>
      </c>
    </row>
    <row r="5980" spans="1:9" x14ac:dyDescent="0.3">
      <c r="A5980" s="1">
        <v>45609</v>
      </c>
      <c r="B5980" s="1" t="str">
        <f t="shared" si="279"/>
        <v>November</v>
      </c>
      <c r="C5980" s="1" t="str">
        <f t="shared" si="280"/>
        <v>Festive</v>
      </c>
      <c r="D5980" t="s">
        <v>28</v>
      </c>
      <c r="E5980" t="s">
        <v>29</v>
      </c>
      <c r="F5980">
        <v>343.74</v>
      </c>
      <c r="G5980">
        <v>326.3</v>
      </c>
      <c r="H5980">
        <v>3</v>
      </c>
      <c r="I5980">
        <f t="shared" si="281"/>
        <v>978.90000000000009</v>
      </c>
    </row>
    <row r="5981" spans="1:9" x14ac:dyDescent="0.3">
      <c r="A5981" s="1">
        <v>45292</v>
      </c>
      <c r="B5981" s="1" t="str">
        <f t="shared" si="279"/>
        <v>January</v>
      </c>
      <c r="C5981" s="1" t="str">
        <f t="shared" si="280"/>
        <v>Winter</v>
      </c>
      <c r="D5981" t="s">
        <v>12</v>
      </c>
      <c r="E5981" t="s">
        <v>6</v>
      </c>
      <c r="F5981">
        <v>0.14000000000000001</v>
      </c>
      <c r="G5981">
        <v>0.1</v>
      </c>
      <c r="H5981">
        <v>500</v>
      </c>
      <c r="I5981">
        <f t="shared" si="281"/>
        <v>50</v>
      </c>
    </row>
    <row r="5982" spans="1:9" x14ac:dyDescent="0.3">
      <c r="A5982" s="1">
        <v>45495</v>
      </c>
      <c r="B5982" s="1" t="str">
        <f t="shared" si="279"/>
        <v>July</v>
      </c>
      <c r="C5982" s="1" t="str">
        <f t="shared" si="280"/>
        <v>Monsoon</v>
      </c>
      <c r="D5982" t="s">
        <v>45</v>
      </c>
      <c r="E5982" t="s">
        <v>23</v>
      </c>
      <c r="F5982">
        <v>216.29</v>
      </c>
      <c r="G5982">
        <v>202.44</v>
      </c>
      <c r="H5982">
        <v>1</v>
      </c>
      <c r="I5982">
        <f t="shared" si="281"/>
        <v>202.44</v>
      </c>
    </row>
    <row r="5983" spans="1:9" x14ac:dyDescent="0.3">
      <c r="A5983" s="1">
        <v>45409</v>
      </c>
      <c r="B5983" s="1" t="str">
        <f t="shared" si="279"/>
        <v>April</v>
      </c>
      <c r="C5983" s="1" t="str">
        <f t="shared" si="280"/>
        <v>Summer</v>
      </c>
      <c r="D5983" t="s">
        <v>50</v>
      </c>
      <c r="E5983" t="s">
        <v>6</v>
      </c>
      <c r="F5983">
        <v>0.18</v>
      </c>
      <c r="G5983">
        <v>0.16</v>
      </c>
      <c r="H5983">
        <v>2000</v>
      </c>
      <c r="I5983">
        <f t="shared" si="281"/>
        <v>320</v>
      </c>
    </row>
    <row r="5984" spans="1:9" x14ac:dyDescent="0.3">
      <c r="A5984" s="1">
        <v>45590</v>
      </c>
      <c r="B5984" s="1" t="str">
        <f t="shared" si="279"/>
        <v>October</v>
      </c>
      <c r="C5984" s="1" t="str">
        <f t="shared" si="280"/>
        <v>Festive</v>
      </c>
      <c r="D5984" t="s">
        <v>16</v>
      </c>
      <c r="E5984" t="s">
        <v>17</v>
      </c>
      <c r="F5984">
        <v>4.68</v>
      </c>
      <c r="G5984">
        <v>4.41</v>
      </c>
      <c r="H5984">
        <v>100</v>
      </c>
      <c r="I5984">
        <f t="shared" si="281"/>
        <v>441</v>
      </c>
    </row>
    <row r="5985" spans="1:9" x14ac:dyDescent="0.3">
      <c r="A5985" s="1">
        <v>45604</v>
      </c>
      <c r="B5985" s="1" t="str">
        <f t="shared" si="279"/>
        <v>November</v>
      </c>
      <c r="C5985" s="1" t="str">
        <f t="shared" si="280"/>
        <v>Festive</v>
      </c>
      <c r="D5985" t="s">
        <v>37</v>
      </c>
      <c r="E5985" t="s">
        <v>33</v>
      </c>
      <c r="F5985">
        <v>7.0000000000000007E-2</v>
      </c>
      <c r="G5985">
        <v>0.05</v>
      </c>
      <c r="H5985">
        <v>200</v>
      </c>
      <c r="I5985">
        <f t="shared" si="281"/>
        <v>10</v>
      </c>
    </row>
    <row r="5986" spans="1:9" x14ac:dyDescent="0.3">
      <c r="A5986" s="1">
        <v>45465</v>
      </c>
      <c r="B5986" s="1" t="str">
        <f t="shared" si="279"/>
        <v>June</v>
      </c>
      <c r="C5986" s="1" t="str">
        <f t="shared" si="280"/>
        <v>Summer</v>
      </c>
      <c r="D5986" t="s">
        <v>9</v>
      </c>
      <c r="E5986" t="s">
        <v>6</v>
      </c>
      <c r="F5986">
        <v>0.3</v>
      </c>
      <c r="G5986">
        <v>0.28000000000000003</v>
      </c>
      <c r="H5986">
        <v>750</v>
      </c>
      <c r="I5986">
        <f t="shared" si="281"/>
        <v>210.00000000000003</v>
      </c>
    </row>
    <row r="5987" spans="1:9" x14ac:dyDescent="0.3">
      <c r="A5987" s="1">
        <v>45589</v>
      </c>
      <c r="B5987" s="1" t="str">
        <f t="shared" si="279"/>
        <v>October</v>
      </c>
      <c r="C5987" s="1" t="str">
        <f t="shared" si="280"/>
        <v>Festive</v>
      </c>
      <c r="D5987" t="s">
        <v>13</v>
      </c>
      <c r="E5987" t="s">
        <v>14</v>
      </c>
      <c r="F5987">
        <v>65.87</v>
      </c>
      <c r="G5987">
        <v>51.47</v>
      </c>
      <c r="H5987">
        <v>3</v>
      </c>
      <c r="I5987">
        <f t="shared" si="281"/>
        <v>154.41</v>
      </c>
    </row>
    <row r="5988" spans="1:9" x14ac:dyDescent="0.3">
      <c r="A5988" s="1">
        <v>45437</v>
      </c>
      <c r="B5988" s="1" t="str">
        <f t="shared" si="279"/>
        <v>May</v>
      </c>
      <c r="C5988" s="1" t="str">
        <f t="shared" si="280"/>
        <v>Summer</v>
      </c>
      <c r="D5988" t="s">
        <v>20</v>
      </c>
      <c r="E5988" t="s">
        <v>6</v>
      </c>
      <c r="F5988">
        <v>49.35</v>
      </c>
      <c r="G5988">
        <v>37.96</v>
      </c>
      <c r="H5988">
        <v>5</v>
      </c>
      <c r="I5988">
        <f t="shared" si="281"/>
        <v>189.8</v>
      </c>
    </row>
    <row r="5989" spans="1:9" x14ac:dyDescent="0.3">
      <c r="A5989" s="1">
        <v>45652</v>
      </c>
      <c r="B5989" s="1" t="str">
        <f t="shared" si="279"/>
        <v>December</v>
      </c>
      <c r="C5989" s="1" t="str">
        <f t="shared" si="280"/>
        <v>Festive</v>
      </c>
      <c r="D5989" t="s">
        <v>50</v>
      </c>
      <c r="E5989" t="s">
        <v>6</v>
      </c>
      <c r="F5989">
        <v>0.51</v>
      </c>
      <c r="G5989">
        <v>0.38</v>
      </c>
      <c r="H5989">
        <v>500</v>
      </c>
      <c r="I5989">
        <f t="shared" si="281"/>
        <v>190</v>
      </c>
    </row>
    <row r="5990" spans="1:9" x14ac:dyDescent="0.3">
      <c r="A5990" s="1">
        <v>45309</v>
      </c>
      <c r="B5990" s="1" t="str">
        <f t="shared" si="279"/>
        <v>January</v>
      </c>
      <c r="C5990" s="1" t="str">
        <f t="shared" si="280"/>
        <v>Winter</v>
      </c>
      <c r="D5990" t="s">
        <v>18</v>
      </c>
      <c r="E5990" t="s">
        <v>17</v>
      </c>
      <c r="F5990">
        <v>2.2799999999999998</v>
      </c>
      <c r="G5990">
        <v>1.7</v>
      </c>
      <c r="H5990">
        <v>100</v>
      </c>
      <c r="I5990">
        <f t="shared" si="281"/>
        <v>170</v>
      </c>
    </row>
    <row r="5991" spans="1:9" x14ac:dyDescent="0.3">
      <c r="A5991" s="1">
        <v>45619</v>
      </c>
      <c r="B5991" s="1" t="str">
        <f t="shared" si="279"/>
        <v>November</v>
      </c>
      <c r="C5991" s="1" t="str">
        <f t="shared" si="280"/>
        <v>Festive</v>
      </c>
      <c r="D5991" t="s">
        <v>22</v>
      </c>
      <c r="E5991" t="s">
        <v>23</v>
      </c>
      <c r="F5991">
        <v>97.71</v>
      </c>
      <c r="G5991">
        <v>84.97</v>
      </c>
      <c r="H5991">
        <v>3</v>
      </c>
      <c r="I5991">
        <f t="shared" si="281"/>
        <v>254.91</v>
      </c>
    </row>
    <row r="5992" spans="1:9" x14ac:dyDescent="0.3">
      <c r="A5992" s="1">
        <v>45616</v>
      </c>
      <c r="B5992" s="1" t="str">
        <f t="shared" si="279"/>
        <v>November</v>
      </c>
      <c r="C5992" s="1" t="str">
        <f t="shared" si="280"/>
        <v>Festive</v>
      </c>
      <c r="D5992" t="s">
        <v>15</v>
      </c>
      <c r="E5992" t="s">
        <v>14</v>
      </c>
      <c r="F5992">
        <v>77.12</v>
      </c>
      <c r="G5992">
        <v>59.25</v>
      </c>
      <c r="H5992">
        <v>12</v>
      </c>
      <c r="I5992">
        <f t="shared" si="281"/>
        <v>711</v>
      </c>
    </row>
    <row r="5993" spans="1:9" x14ac:dyDescent="0.3">
      <c r="A5993" s="1">
        <v>45346</v>
      </c>
      <c r="B5993" s="1" t="str">
        <f t="shared" si="279"/>
        <v>February</v>
      </c>
      <c r="C5993" s="1" t="str">
        <f t="shared" si="280"/>
        <v>Winter</v>
      </c>
      <c r="D5993" t="s">
        <v>9</v>
      </c>
      <c r="E5993" t="s">
        <v>6</v>
      </c>
      <c r="F5993">
        <v>0.8</v>
      </c>
      <c r="G5993">
        <v>0.69</v>
      </c>
      <c r="H5993">
        <v>50</v>
      </c>
      <c r="I5993">
        <f t="shared" si="281"/>
        <v>34.5</v>
      </c>
    </row>
    <row r="5994" spans="1:9" x14ac:dyDescent="0.3">
      <c r="A5994" s="1">
        <v>45334</v>
      </c>
      <c r="B5994" s="1" t="str">
        <f t="shared" si="279"/>
        <v>February</v>
      </c>
      <c r="C5994" s="1" t="str">
        <f t="shared" si="280"/>
        <v>Winter</v>
      </c>
      <c r="D5994" t="s">
        <v>18</v>
      </c>
      <c r="E5994" t="s">
        <v>17</v>
      </c>
      <c r="F5994">
        <v>5.52</v>
      </c>
      <c r="G5994">
        <v>4.09</v>
      </c>
      <c r="H5994">
        <v>4000</v>
      </c>
      <c r="I5994">
        <f t="shared" si="281"/>
        <v>16360</v>
      </c>
    </row>
    <row r="5995" spans="1:9" x14ac:dyDescent="0.3">
      <c r="A5995" s="1">
        <v>45578</v>
      </c>
      <c r="B5995" s="1" t="str">
        <f t="shared" si="279"/>
        <v>October</v>
      </c>
      <c r="C5995" s="1" t="str">
        <f t="shared" si="280"/>
        <v>Festive</v>
      </c>
      <c r="D5995" t="s">
        <v>20</v>
      </c>
      <c r="E5995" t="s">
        <v>6</v>
      </c>
      <c r="F5995">
        <v>53.08</v>
      </c>
      <c r="G5995">
        <v>36.28</v>
      </c>
      <c r="H5995">
        <v>0.5</v>
      </c>
      <c r="I5995">
        <f t="shared" si="281"/>
        <v>18.14</v>
      </c>
    </row>
    <row r="5996" spans="1:9" x14ac:dyDescent="0.3">
      <c r="A5996" s="1">
        <v>45499</v>
      </c>
      <c r="B5996" s="1" t="str">
        <f t="shared" si="279"/>
        <v>July</v>
      </c>
      <c r="C5996" s="1" t="str">
        <f t="shared" si="280"/>
        <v>Monsoon</v>
      </c>
      <c r="D5996" t="s">
        <v>39</v>
      </c>
      <c r="E5996" t="s">
        <v>11</v>
      </c>
      <c r="F5996">
        <v>400.17</v>
      </c>
      <c r="G5996">
        <v>378.88</v>
      </c>
      <c r="H5996">
        <v>10</v>
      </c>
      <c r="I5996">
        <f t="shared" si="281"/>
        <v>3788.8</v>
      </c>
    </row>
    <row r="5997" spans="1:9" x14ac:dyDescent="0.3">
      <c r="A5997" s="1">
        <v>45298</v>
      </c>
      <c r="B5997" s="1" t="str">
        <f t="shared" si="279"/>
        <v>January</v>
      </c>
      <c r="C5997" s="1" t="str">
        <f t="shared" si="280"/>
        <v>Winter</v>
      </c>
      <c r="D5997" t="s">
        <v>13</v>
      </c>
      <c r="E5997" t="s">
        <v>14</v>
      </c>
      <c r="F5997">
        <v>39.68</v>
      </c>
      <c r="G5997">
        <v>32.93</v>
      </c>
      <c r="H5997">
        <v>24</v>
      </c>
      <c r="I5997">
        <f t="shared" si="281"/>
        <v>790.31999999999994</v>
      </c>
    </row>
    <row r="5998" spans="1:9" x14ac:dyDescent="0.3">
      <c r="A5998" s="1">
        <v>45582</v>
      </c>
      <c r="B5998" s="1" t="str">
        <f t="shared" si="279"/>
        <v>October</v>
      </c>
      <c r="C5998" s="1" t="str">
        <f t="shared" si="280"/>
        <v>Festive</v>
      </c>
      <c r="D5998" t="s">
        <v>36</v>
      </c>
      <c r="E5998" t="s">
        <v>35</v>
      </c>
      <c r="F5998">
        <v>0.36</v>
      </c>
      <c r="G5998">
        <v>0.3</v>
      </c>
      <c r="H5998">
        <v>750</v>
      </c>
      <c r="I5998">
        <f t="shared" si="281"/>
        <v>225</v>
      </c>
    </row>
    <row r="5999" spans="1:9" x14ac:dyDescent="0.3">
      <c r="A5999" s="1">
        <v>45488</v>
      </c>
      <c r="B5999" s="1" t="str">
        <f t="shared" si="279"/>
        <v>July</v>
      </c>
      <c r="C5999" s="1" t="str">
        <f t="shared" si="280"/>
        <v>Monsoon</v>
      </c>
      <c r="D5999" t="s">
        <v>53</v>
      </c>
      <c r="E5999" t="s">
        <v>6</v>
      </c>
      <c r="F5999">
        <v>59.83</v>
      </c>
      <c r="G5999">
        <v>41.19</v>
      </c>
      <c r="H5999">
        <v>3</v>
      </c>
      <c r="I5999">
        <f t="shared" si="281"/>
        <v>123.57</v>
      </c>
    </row>
    <row r="6000" spans="1:9" x14ac:dyDescent="0.3">
      <c r="A6000" s="1">
        <v>45297</v>
      </c>
      <c r="B6000" s="1" t="str">
        <f t="shared" si="279"/>
        <v>January</v>
      </c>
      <c r="C6000" s="1" t="str">
        <f t="shared" si="280"/>
        <v>Winter</v>
      </c>
      <c r="D6000" t="s">
        <v>43</v>
      </c>
      <c r="E6000" t="s">
        <v>6</v>
      </c>
      <c r="F6000">
        <v>82.27</v>
      </c>
      <c r="G6000">
        <v>66.16</v>
      </c>
      <c r="H6000">
        <v>10</v>
      </c>
      <c r="I6000">
        <f t="shared" si="281"/>
        <v>661.59999999999991</v>
      </c>
    </row>
    <row r="6001" spans="1:9" x14ac:dyDescent="0.3">
      <c r="A6001" s="1">
        <v>45497</v>
      </c>
      <c r="B6001" s="1" t="str">
        <f t="shared" si="279"/>
        <v>July</v>
      </c>
      <c r="C6001" s="1" t="str">
        <f t="shared" si="280"/>
        <v>Monsoon</v>
      </c>
      <c r="D6001" t="s">
        <v>3</v>
      </c>
      <c r="E6001" t="s">
        <v>4</v>
      </c>
      <c r="F6001">
        <v>88.98</v>
      </c>
      <c r="G6001">
        <v>79.52</v>
      </c>
      <c r="H6001">
        <v>0.25</v>
      </c>
      <c r="I6001">
        <f t="shared" si="281"/>
        <v>19.88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B9A9-E449-4C74-B1D2-F6C9F03221E4}">
  <dimension ref="A1:E14"/>
  <sheetViews>
    <sheetView workbookViewId="0">
      <selection activeCell="B21" sqref="B21"/>
    </sheetView>
  </sheetViews>
  <sheetFormatPr defaultRowHeight="14.4" x14ac:dyDescent="0.3"/>
  <cols>
    <col min="1" max="1" width="25.77734375" bestFit="1" customWidth="1"/>
    <col min="2" max="2" width="14.88671875" bestFit="1" customWidth="1"/>
  </cols>
  <sheetData>
    <row r="1" spans="1:5" ht="28.8" customHeight="1" x14ac:dyDescent="0.5">
      <c r="A1" s="6" t="s">
        <v>88</v>
      </c>
      <c r="B1" s="5"/>
      <c r="C1" s="5"/>
      <c r="D1" s="5"/>
      <c r="E1" s="5"/>
    </row>
    <row r="3" spans="1:5" x14ac:dyDescent="0.3">
      <c r="A3" s="3" t="s">
        <v>64</v>
      </c>
      <c r="B3" t="s">
        <v>68</v>
      </c>
    </row>
    <row r="4" spans="1:5" x14ac:dyDescent="0.3">
      <c r="A4" s="4" t="s">
        <v>18</v>
      </c>
      <c r="B4">
        <v>617887</v>
      </c>
    </row>
    <row r="5" spans="1:5" x14ac:dyDescent="0.3">
      <c r="A5" s="4" t="s">
        <v>16</v>
      </c>
      <c r="B5">
        <v>580624</v>
      </c>
    </row>
    <row r="6" spans="1:5" x14ac:dyDescent="0.3">
      <c r="A6" s="4" t="s">
        <v>60</v>
      </c>
      <c r="B6">
        <v>453330.5</v>
      </c>
    </row>
    <row r="7" spans="1:5" x14ac:dyDescent="0.3">
      <c r="A7" s="4" t="s">
        <v>40</v>
      </c>
      <c r="B7">
        <v>190756.57</v>
      </c>
    </row>
    <row r="8" spans="1:5" x14ac:dyDescent="0.3">
      <c r="A8" s="4" t="s">
        <v>56</v>
      </c>
      <c r="B8">
        <v>163937.32000000004</v>
      </c>
    </row>
    <row r="9" spans="1:5" x14ac:dyDescent="0.3">
      <c r="A9" s="4" t="s">
        <v>10</v>
      </c>
      <c r="B9">
        <v>156805.60500000001</v>
      </c>
    </row>
    <row r="10" spans="1:5" x14ac:dyDescent="0.3">
      <c r="A10" s="4" t="s">
        <v>28</v>
      </c>
      <c r="B10">
        <v>153889.92999999996</v>
      </c>
    </row>
    <row r="11" spans="1:5" x14ac:dyDescent="0.3">
      <c r="A11" s="4" t="s">
        <v>39</v>
      </c>
      <c r="B11">
        <v>145849.35749999995</v>
      </c>
    </row>
    <row r="12" spans="1:5" x14ac:dyDescent="0.3">
      <c r="A12" s="4" t="s">
        <v>31</v>
      </c>
      <c r="B12">
        <v>135033.83249999999</v>
      </c>
    </row>
    <row r="13" spans="1:5" x14ac:dyDescent="0.3">
      <c r="A13" s="4" t="s">
        <v>45</v>
      </c>
      <c r="B13">
        <v>89690.382500000007</v>
      </c>
    </row>
    <row r="14" spans="1:5" x14ac:dyDescent="0.3">
      <c r="A14" s="4" t="s">
        <v>67</v>
      </c>
      <c r="B14">
        <v>2687804.4975000001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B9DE-42A5-4DD2-A4CC-942CDD793FBA}">
  <dimension ref="A1:D16"/>
  <sheetViews>
    <sheetView workbookViewId="0">
      <selection activeCell="S10" sqref="S10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1" spans="1:4" ht="23.4" x14ac:dyDescent="0.45">
      <c r="A1" s="9" t="s">
        <v>69</v>
      </c>
      <c r="B1" s="7"/>
      <c r="C1" s="7"/>
      <c r="D1" s="8"/>
    </row>
    <row r="3" spans="1:4" x14ac:dyDescent="0.3">
      <c r="A3" s="3" t="s">
        <v>70</v>
      </c>
      <c r="B3" t="s">
        <v>68</v>
      </c>
    </row>
    <row r="4" spans="1:4" x14ac:dyDescent="0.3">
      <c r="A4" s="4" t="s">
        <v>71</v>
      </c>
      <c r="B4">
        <v>178384.13499999989</v>
      </c>
    </row>
    <row r="5" spans="1:4" x14ac:dyDescent="0.3">
      <c r="A5" s="4" t="s">
        <v>72</v>
      </c>
      <c r="B5">
        <v>306359.10999999987</v>
      </c>
    </row>
    <row r="6" spans="1:4" x14ac:dyDescent="0.3">
      <c r="A6" s="4" t="s">
        <v>73</v>
      </c>
      <c r="B6">
        <v>311472.07750000007</v>
      </c>
    </row>
    <row r="7" spans="1:4" x14ac:dyDescent="0.3">
      <c r="A7" s="4" t="s">
        <v>74</v>
      </c>
      <c r="B7">
        <v>259734.42749999993</v>
      </c>
    </row>
    <row r="8" spans="1:4" x14ac:dyDescent="0.3">
      <c r="A8" s="4" t="s">
        <v>75</v>
      </c>
      <c r="B8">
        <v>282354.24250000005</v>
      </c>
    </row>
    <row r="9" spans="1:4" x14ac:dyDescent="0.3">
      <c r="A9" s="4" t="s">
        <v>76</v>
      </c>
      <c r="B9">
        <v>251773.13000000012</v>
      </c>
    </row>
    <row r="10" spans="1:4" x14ac:dyDescent="0.3">
      <c r="A10" s="4" t="s">
        <v>77</v>
      </c>
      <c r="B10">
        <v>221910.91500000012</v>
      </c>
    </row>
    <row r="11" spans="1:4" x14ac:dyDescent="0.3">
      <c r="A11" s="4" t="s">
        <v>78</v>
      </c>
      <c r="B11">
        <v>194098.18000000014</v>
      </c>
    </row>
    <row r="12" spans="1:4" x14ac:dyDescent="0.3">
      <c r="A12" s="4" t="s">
        <v>79</v>
      </c>
      <c r="B12">
        <v>259515.54500000004</v>
      </c>
    </row>
    <row r="13" spans="1:4" x14ac:dyDescent="0.3">
      <c r="A13" s="4" t="s">
        <v>80</v>
      </c>
      <c r="B13">
        <v>476977.25750000041</v>
      </c>
    </row>
    <row r="14" spans="1:4" x14ac:dyDescent="0.3">
      <c r="A14" s="4" t="s">
        <v>81</v>
      </c>
      <c r="B14">
        <v>485293.1199999997</v>
      </c>
    </row>
    <row r="15" spans="1:4" x14ac:dyDescent="0.3">
      <c r="A15" s="4" t="s">
        <v>82</v>
      </c>
      <c r="B15">
        <v>567716.03249999997</v>
      </c>
    </row>
    <row r="16" spans="1:4" x14ac:dyDescent="0.3">
      <c r="A16" s="4" t="s">
        <v>67</v>
      </c>
      <c r="B16">
        <v>3795588.1725000003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05817-D208-4EB5-B1D7-F3A88192E176}">
  <dimension ref="A1:C8"/>
  <sheetViews>
    <sheetView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1" spans="1:3" ht="23.4" x14ac:dyDescent="0.45">
      <c r="A1" s="9" t="s">
        <v>83</v>
      </c>
      <c r="B1" s="5"/>
      <c r="C1" s="5"/>
    </row>
    <row r="3" spans="1:3" x14ac:dyDescent="0.3">
      <c r="A3" s="3" t="s">
        <v>70</v>
      </c>
      <c r="B3" t="s">
        <v>68</v>
      </c>
    </row>
    <row r="4" spans="1:3" x14ac:dyDescent="0.3">
      <c r="A4" s="4" t="s">
        <v>84</v>
      </c>
      <c r="B4">
        <v>1529986.4099999981</v>
      </c>
    </row>
    <row r="5" spans="1:3" x14ac:dyDescent="0.3">
      <c r="A5" s="4" t="s">
        <v>85</v>
      </c>
      <c r="B5">
        <v>675524.63999999932</v>
      </c>
    </row>
    <row r="6" spans="1:3" x14ac:dyDescent="0.3">
      <c r="A6" s="4" t="s">
        <v>86</v>
      </c>
      <c r="B6">
        <v>793861.80000000028</v>
      </c>
    </row>
    <row r="7" spans="1:3" x14ac:dyDescent="0.3">
      <c r="A7" s="4" t="s">
        <v>87</v>
      </c>
      <c r="B7">
        <v>796215.32250000082</v>
      </c>
    </row>
    <row r="8" spans="1:3" x14ac:dyDescent="0.3">
      <c r="A8" s="4" t="s">
        <v>67</v>
      </c>
      <c r="B8">
        <v>3795588.1724999985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5A6B-7BD0-4551-B011-21DCC24EFB5F}">
  <dimension ref="A1:B14"/>
  <sheetViews>
    <sheetView tabSelected="1" workbookViewId="0">
      <selection activeCell="E12" sqref="E12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1" spans="1:2" ht="25.8" x14ac:dyDescent="0.5">
      <c r="A1" s="6" t="s">
        <v>89</v>
      </c>
      <c r="B1" s="5"/>
    </row>
    <row r="3" spans="1:2" x14ac:dyDescent="0.3">
      <c r="A3" s="3" t="s">
        <v>70</v>
      </c>
      <c r="B3" t="s">
        <v>68</v>
      </c>
    </row>
    <row r="4" spans="1:2" x14ac:dyDescent="0.3">
      <c r="A4" s="4" t="s">
        <v>33</v>
      </c>
      <c r="B4">
        <v>25089</v>
      </c>
    </row>
    <row r="5" spans="1:2" x14ac:dyDescent="0.3">
      <c r="A5" s="4" t="s">
        <v>4</v>
      </c>
      <c r="B5">
        <v>109582.72500000011</v>
      </c>
    </row>
    <row r="6" spans="1:2" x14ac:dyDescent="0.3">
      <c r="A6" s="4" t="s">
        <v>17</v>
      </c>
      <c r="B6">
        <v>1651841.5</v>
      </c>
    </row>
    <row r="7" spans="1:2" x14ac:dyDescent="0.3">
      <c r="A7" s="4" t="s">
        <v>29</v>
      </c>
      <c r="B7">
        <v>508583.8200000003</v>
      </c>
    </row>
    <row r="8" spans="1:2" x14ac:dyDescent="0.3">
      <c r="A8" s="4" t="s">
        <v>6</v>
      </c>
      <c r="B8">
        <v>573777.1599999998</v>
      </c>
    </row>
    <row r="9" spans="1:2" x14ac:dyDescent="0.3">
      <c r="A9" s="4" t="s">
        <v>14</v>
      </c>
      <c r="B9">
        <v>120500.62999999987</v>
      </c>
    </row>
    <row r="10" spans="1:2" x14ac:dyDescent="0.3">
      <c r="A10" s="4" t="s">
        <v>35</v>
      </c>
      <c r="B10">
        <v>60530</v>
      </c>
    </row>
    <row r="11" spans="1:2" x14ac:dyDescent="0.3">
      <c r="A11" s="4" t="s">
        <v>11</v>
      </c>
      <c r="B11">
        <v>437688.79500000004</v>
      </c>
    </row>
    <row r="12" spans="1:2" x14ac:dyDescent="0.3">
      <c r="A12" s="4" t="s">
        <v>42</v>
      </c>
      <c r="B12">
        <v>92073.5</v>
      </c>
    </row>
    <row r="13" spans="1:2" x14ac:dyDescent="0.3">
      <c r="A13" s="4" t="s">
        <v>23</v>
      </c>
      <c r="B13">
        <v>215921.04250000024</v>
      </c>
    </row>
    <row r="14" spans="1:2" x14ac:dyDescent="0.3">
      <c r="A14" s="4" t="s">
        <v>67</v>
      </c>
      <c r="B14">
        <v>3795588.1725000003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seasonal_ecommerce_india_perfec</vt:lpstr>
      <vt:lpstr>Top 10 Products</vt:lpstr>
      <vt:lpstr>Monthly Revenue Trend</vt:lpstr>
      <vt:lpstr>Seasonal Revenue</vt:lpstr>
      <vt:lpstr>Brand 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</dc:creator>
  <cp:lastModifiedBy>Akash kumar</cp:lastModifiedBy>
  <cp:lastPrinted>2025-09-01T13:29:45Z</cp:lastPrinted>
  <dcterms:created xsi:type="dcterms:W3CDTF">2025-09-01T11:57:24Z</dcterms:created>
  <dcterms:modified xsi:type="dcterms:W3CDTF">2025-09-03T18:04:20Z</dcterms:modified>
</cp:coreProperties>
</file>