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sh Nithish\SkilloVilla\Capstone - Funnel Analysis\"/>
    </mc:Choice>
  </mc:AlternateContent>
  <xr:revisionPtr revIDLastSave="0" documentId="13_ncr:1_{E47CB79A-DB3D-419C-A8B4-50BD086C60B0}" xr6:coauthVersionLast="47" xr6:coauthVersionMax="47" xr10:uidLastSave="{00000000-0000-0000-0000-000000000000}"/>
  <bookViews>
    <workbookView xWindow="-108" yWindow="-108" windowWidth="23256" windowHeight="12456" activeTab="1" xr2:uid="{C3327BBF-5D7E-B842-AC68-8C3DBE1DE0AE}"/>
  </bookViews>
  <sheets>
    <sheet name="Order changes &amp; pivot" sheetId="5" r:id="rId1"/>
    <sheet name="Traffic changes &amp; pivot" sheetId="7" r:id="rId2"/>
    <sheet name="Overall conversion &amp; Pivot" sheetId="8" r:id="rId3"/>
    <sheet name="Session Details" sheetId="1" r:id="rId4"/>
    <sheet name="Channel wise traffic" sheetId="2" r:id="rId5"/>
    <sheet name="Supporting Data" sheetId="3" r:id="rId6"/>
  </sheets>
  <definedNames>
    <definedName name="_xlnm._FilterDatabase" localSheetId="3" hidden="1">'Session Details'!$H$1:$O$1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8" l="1"/>
  <c r="J5" i="8"/>
  <c r="K5" i="8"/>
  <c r="L5" i="8"/>
  <c r="M5" i="8"/>
  <c r="N5" i="8"/>
  <c r="O5" i="8"/>
  <c r="I6" i="8"/>
  <c r="J6" i="8"/>
  <c r="K6" i="8"/>
  <c r="L6" i="8"/>
  <c r="M6" i="8"/>
  <c r="N6" i="8"/>
  <c r="O6" i="8"/>
  <c r="I7" i="8"/>
  <c r="J7" i="8"/>
  <c r="K7" i="8"/>
  <c r="L7" i="8"/>
  <c r="M7" i="8"/>
  <c r="N7" i="8"/>
  <c r="O7" i="8"/>
  <c r="I8" i="8"/>
  <c r="J8" i="8"/>
  <c r="K8" i="8"/>
  <c r="L8" i="8"/>
  <c r="M8" i="8"/>
  <c r="N8" i="8"/>
  <c r="O8" i="8"/>
  <c r="I9" i="8"/>
  <c r="J9" i="8"/>
  <c r="K9" i="8"/>
  <c r="L9" i="8"/>
  <c r="M9" i="8"/>
  <c r="N9" i="8"/>
  <c r="O9" i="8"/>
  <c r="I10" i="8"/>
  <c r="J10" i="8"/>
  <c r="K10" i="8"/>
  <c r="L10" i="8"/>
  <c r="M10" i="8"/>
  <c r="N10" i="8"/>
  <c r="O10" i="8"/>
  <c r="I11" i="8"/>
  <c r="J11" i="8"/>
  <c r="K11" i="8"/>
  <c r="L11" i="8"/>
  <c r="M11" i="8"/>
  <c r="N11" i="8"/>
  <c r="O11" i="8"/>
  <c r="I12" i="8"/>
  <c r="J12" i="8"/>
  <c r="K12" i="8"/>
  <c r="L12" i="8"/>
  <c r="M12" i="8"/>
  <c r="N12" i="8"/>
  <c r="O12" i="8"/>
  <c r="I13" i="8"/>
  <c r="J13" i="8"/>
  <c r="K13" i="8"/>
  <c r="L13" i="8"/>
  <c r="M13" i="8"/>
  <c r="N13" i="8"/>
  <c r="O13" i="8"/>
  <c r="I14" i="8"/>
  <c r="J14" i="8"/>
  <c r="K14" i="8"/>
  <c r="L14" i="8"/>
  <c r="M14" i="8"/>
  <c r="N14" i="8"/>
  <c r="O14" i="8"/>
  <c r="I15" i="8"/>
  <c r="J15" i="8"/>
  <c r="K15" i="8"/>
  <c r="L15" i="8"/>
  <c r="M15" i="8"/>
  <c r="N15" i="8"/>
  <c r="O15" i="8"/>
  <c r="I16" i="8"/>
  <c r="J16" i="8"/>
  <c r="K16" i="8"/>
  <c r="L16" i="8"/>
  <c r="M16" i="8"/>
  <c r="N16" i="8"/>
  <c r="O16" i="8"/>
  <c r="I17" i="8"/>
  <c r="J17" i="8"/>
  <c r="K17" i="8"/>
  <c r="L17" i="8"/>
  <c r="M17" i="8"/>
  <c r="N17" i="8"/>
  <c r="O17" i="8"/>
  <c r="I18" i="8"/>
  <c r="J18" i="8"/>
  <c r="K18" i="8"/>
  <c r="L18" i="8"/>
  <c r="M18" i="8"/>
  <c r="N18" i="8"/>
  <c r="O18" i="8"/>
  <c r="I19" i="8"/>
  <c r="J19" i="8"/>
  <c r="K19" i="8"/>
  <c r="L19" i="8"/>
  <c r="M19" i="8"/>
  <c r="N19" i="8"/>
  <c r="O19" i="8"/>
  <c r="I20" i="8"/>
  <c r="J20" i="8"/>
  <c r="K20" i="8"/>
  <c r="L20" i="8"/>
  <c r="M20" i="8"/>
  <c r="N20" i="8"/>
  <c r="O20" i="8"/>
  <c r="I21" i="8"/>
  <c r="J21" i="8"/>
  <c r="K21" i="8"/>
  <c r="L21" i="8"/>
  <c r="M21" i="8"/>
  <c r="N21" i="8"/>
  <c r="O21" i="8"/>
  <c r="I22" i="8"/>
  <c r="J22" i="8"/>
  <c r="K22" i="8"/>
  <c r="L22" i="8"/>
  <c r="M22" i="8"/>
  <c r="N22" i="8"/>
  <c r="O22" i="8"/>
  <c r="I23" i="8"/>
  <c r="J23" i="8"/>
  <c r="K23" i="8"/>
  <c r="L23" i="8"/>
  <c r="M23" i="8"/>
  <c r="N23" i="8"/>
  <c r="O23" i="8"/>
  <c r="I24" i="8"/>
  <c r="J24" i="8"/>
  <c r="K24" i="8"/>
  <c r="L24" i="8"/>
  <c r="M24" i="8"/>
  <c r="N24" i="8"/>
  <c r="O24" i="8"/>
  <c r="I25" i="8"/>
  <c r="J25" i="8"/>
  <c r="K25" i="8"/>
  <c r="L25" i="8"/>
  <c r="M25" i="8"/>
  <c r="N25" i="8"/>
  <c r="O25" i="8"/>
  <c r="I26" i="8"/>
  <c r="J26" i="8"/>
  <c r="K26" i="8"/>
  <c r="L26" i="8"/>
  <c r="M26" i="8"/>
  <c r="N26" i="8"/>
  <c r="O26" i="8"/>
  <c r="I27" i="8"/>
  <c r="J27" i="8"/>
  <c r="K27" i="8"/>
  <c r="L27" i="8"/>
  <c r="M27" i="8"/>
  <c r="N27" i="8"/>
  <c r="O27" i="8"/>
  <c r="I28" i="8"/>
  <c r="J28" i="8"/>
  <c r="K28" i="8"/>
  <c r="L28" i="8"/>
  <c r="M28" i="8"/>
  <c r="N28" i="8"/>
  <c r="O28" i="8"/>
  <c r="I29" i="8"/>
  <c r="J29" i="8"/>
  <c r="K29" i="8"/>
  <c r="L29" i="8"/>
  <c r="M29" i="8"/>
  <c r="N29" i="8"/>
  <c r="O29" i="8"/>
  <c r="I4" i="8"/>
  <c r="J4" i="8"/>
  <c r="K4" i="8"/>
  <c r="L4" i="8"/>
  <c r="M4" i="8"/>
  <c r="N4" i="8"/>
  <c r="O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4" i="8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10" i="1"/>
  <c r="AD11" i="1"/>
  <c r="AE11" i="1"/>
  <c r="AF11" i="1"/>
  <c r="AD12" i="1"/>
  <c r="AE12" i="1"/>
  <c r="AF12" i="1"/>
  <c r="AD13" i="1"/>
  <c r="AE13" i="1"/>
  <c r="AF13" i="1"/>
  <c r="AD14" i="1"/>
  <c r="AE14" i="1"/>
  <c r="AF14" i="1"/>
  <c r="AD15" i="1"/>
  <c r="AE15" i="1"/>
  <c r="AF15" i="1"/>
  <c r="AD16" i="1"/>
  <c r="AE16" i="1"/>
  <c r="AF16" i="1"/>
  <c r="AD17" i="1"/>
  <c r="AE17" i="1"/>
  <c r="AF17" i="1"/>
  <c r="AD18" i="1"/>
  <c r="AE18" i="1"/>
  <c r="AF18" i="1"/>
  <c r="AD19" i="1"/>
  <c r="AE19" i="1"/>
  <c r="AF19" i="1"/>
  <c r="AD20" i="1"/>
  <c r="AE20" i="1"/>
  <c r="AF20" i="1"/>
  <c r="AD21" i="1"/>
  <c r="AE21" i="1"/>
  <c r="AF21" i="1"/>
  <c r="AD22" i="1"/>
  <c r="AE22" i="1"/>
  <c r="AF22" i="1"/>
  <c r="AD23" i="1"/>
  <c r="AE23" i="1"/>
  <c r="AF23" i="1"/>
  <c r="AD24" i="1"/>
  <c r="AE24" i="1"/>
  <c r="AF24" i="1"/>
  <c r="AD25" i="1"/>
  <c r="AE25" i="1"/>
  <c r="AF25" i="1"/>
  <c r="AD26" i="1"/>
  <c r="AE26" i="1"/>
  <c r="AF26" i="1"/>
  <c r="AD27" i="1"/>
  <c r="AE27" i="1"/>
  <c r="AF27" i="1"/>
  <c r="AD28" i="1"/>
  <c r="AE28" i="1"/>
  <c r="AF28" i="1"/>
  <c r="AD29" i="1"/>
  <c r="AE29" i="1"/>
  <c r="AF29" i="1"/>
  <c r="AD30" i="1"/>
  <c r="AE30" i="1"/>
  <c r="AF30" i="1"/>
  <c r="AD31" i="1"/>
  <c r="AE31" i="1"/>
  <c r="AF31" i="1"/>
  <c r="AD32" i="1"/>
  <c r="AE32" i="1"/>
  <c r="AF32" i="1"/>
  <c r="AD33" i="1"/>
  <c r="AE33" i="1"/>
  <c r="AF33" i="1"/>
  <c r="AD34" i="1"/>
  <c r="AE34" i="1"/>
  <c r="AF34" i="1"/>
  <c r="AD35" i="1"/>
  <c r="AE35" i="1"/>
  <c r="AF35" i="1"/>
  <c r="AD36" i="1"/>
  <c r="AE36" i="1"/>
  <c r="AF36" i="1"/>
  <c r="AD37" i="1"/>
  <c r="AE37" i="1"/>
  <c r="AF37" i="1"/>
  <c r="AD38" i="1"/>
  <c r="AE38" i="1"/>
  <c r="AF38" i="1"/>
  <c r="AD39" i="1"/>
  <c r="AE39" i="1"/>
  <c r="AF39" i="1"/>
  <c r="AD40" i="1"/>
  <c r="AE40" i="1"/>
  <c r="AF40" i="1"/>
  <c r="AD41" i="1"/>
  <c r="AE41" i="1"/>
  <c r="AF41" i="1"/>
  <c r="AD42" i="1"/>
  <c r="AE42" i="1"/>
  <c r="AF42" i="1"/>
  <c r="AD43" i="1"/>
  <c r="AE43" i="1"/>
  <c r="AF43" i="1"/>
  <c r="AD44" i="1"/>
  <c r="AE44" i="1"/>
  <c r="AF44" i="1"/>
  <c r="AD45" i="1"/>
  <c r="AE45" i="1"/>
  <c r="AF45" i="1"/>
  <c r="AD46" i="1"/>
  <c r="AE46" i="1"/>
  <c r="AF46" i="1"/>
  <c r="AD47" i="1"/>
  <c r="AE47" i="1"/>
  <c r="AF47" i="1"/>
  <c r="AD48" i="1"/>
  <c r="AE48" i="1"/>
  <c r="AF48" i="1"/>
  <c r="AD49" i="1"/>
  <c r="AE49" i="1"/>
  <c r="AF49" i="1"/>
  <c r="AD50" i="1"/>
  <c r="AE50" i="1"/>
  <c r="AF50" i="1"/>
  <c r="AD51" i="1"/>
  <c r="AE51" i="1"/>
  <c r="AF51" i="1"/>
  <c r="AD52" i="1"/>
  <c r="AE52" i="1"/>
  <c r="AF52" i="1"/>
  <c r="AD53" i="1"/>
  <c r="AE53" i="1"/>
  <c r="AF53" i="1"/>
  <c r="AD54" i="1"/>
  <c r="AE54" i="1"/>
  <c r="AF54" i="1"/>
  <c r="AD55" i="1"/>
  <c r="AE55" i="1"/>
  <c r="AF55" i="1"/>
  <c r="AD56" i="1"/>
  <c r="AE56" i="1"/>
  <c r="AF56" i="1"/>
  <c r="AD57" i="1"/>
  <c r="AE57" i="1"/>
  <c r="AF57" i="1"/>
  <c r="AD58" i="1"/>
  <c r="AE58" i="1"/>
  <c r="AF58" i="1"/>
  <c r="AD59" i="1"/>
  <c r="AE59" i="1"/>
  <c r="AF59" i="1"/>
  <c r="AD60" i="1"/>
  <c r="AE60" i="1"/>
  <c r="AF60" i="1"/>
  <c r="AD61" i="1"/>
  <c r="AE61" i="1"/>
  <c r="AF61" i="1"/>
  <c r="AD62" i="1"/>
  <c r="AE62" i="1"/>
  <c r="AF62" i="1"/>
  <c r="AD63" i="1"/>
  <c r="AE63" i="1"/>
  <c r="AF63" i="1"/>
  <c r="AD64" i="1"/>
  <c r="AE64" i="1"/>
  <c r="AF64" i="1"/>
  <c r="AD65" i="1"/>
  <c r="AE65" i="1"/>
  <c r="AF65" i="1"/>
  <c r="AD66" i="1"/>
  <c r="AE66" i="1"/>
  <c r="AF66" i="1"/>
  <c r="AD67" i="1"/>
  <c r="AE67" i="1"/>
  <c r="AF67" i="1"/>
  <c r="AD68" i="1"/>
  <c r="AE68" i="1"/>
  <c r="AF68" i="1"/>
  <c r="AD69" i="1"/>
  <c r="AE69" i="1"/>
  <c r="AF69" i="1"/>
  <c r="AD70" i="1"/>
  <c r="AE70" i="1"/>
  <c r="AF70" i="1"/>
  <c r="AD71" i="1"/>
  <c r="AE71" i="1"/>
  <c r="AF71" i="1"/>
  <c r="AD72" i="1"/>
  <c r="AE72" i="1"/>
  <c r="AF72" i="1"/>
  <c r="AD73" i="1"/>
  <c r="AE73" i="1"/>
  <c r="AF73" i="1"/>
  <c r="AD74" i="1"/>
  <c r="AE74" i="1"/>
  <c r="AF74" i="1"/>
  <c r="AD75" i="1"/>
  <c r="AE75" i="1"/>
  <c r="AF75" i="1"/>
  <c r="AD76" i="1"/>
  <c r="AE76" i="1"/>
  <c r="AF76" i="1"/>
  <c r="AD77" i="1"/>
  <c r="AE77" i="1"/>
  <c r="AF77" i="1"/>
  <c r="AD78" i="1"/>
  <c r="AE78" i="1"/>
  <c r="AF78" i="1"/>
  <c r="AD79" i="1"/>
  <c r="AE79" i="1"/>
  <c r="AF79" i="1"/>
  <c r="AD80" i="1"/>
  <c r="AE80" i="1"/>
  <c r="AF80" i="1"/>
  <c r="AD81" i="1"/>
  <c r="AE81" i="1"/>
  <c r="AF81" i="1"/>
  <c r="AD82" i="1"/>
  <c r="AE82" i="1"/>
  <c r="AF82" i="1"/>
  <c r="AD83" i="1"/>
  <c r="AE83" i="1"/>
  <c r="AF83" i="1"/>
  <c r="AD84" i="1"/>
  <c r="AE84" i="1"/>
  <c r="AF84" i="1"/>
  <c r="AD85" i="1"/>
  <c r="AE85" i="1"/>
  <c r="AF85" i="1"/>
  <c r="AD86" i="1"/>
  <c r="AE86" i="1"/>
  <c r="AF86" i="1"/>
  <c r="AD87" i="1"/>
  <c r="AE87" i="1"/>
  <c r="AF87" i="1"/>
  <c r="AD88" i="1"/>
  <c r="AE88" i="1"/>
  <c r="AF88" i="1"/>
  <c r="AD89" i="1"/>
  <c r="AE89" i="1"/>
  <c r="AF89" i="1"/>
  <c r="AD90" i="1"/>
  <c r="AE90" i="1"/>
  <c r="AF90" i="1"/>
  <c r="AD91" i="1"/>
  <c r="AE91" i="1"/>
  <c r="AF91" i="1"/>
  <c r="AD92" i="1"/>
  <c r="AE92" i="1"/>
  <c r="AF92" i="1"/>
  <c r="AD93" i="1"/>
  <c r="AE93" i="1"/>
  <c r="AF93" i="1"/>
  <c r="AD94" i="1"/>
  <c r="AE94" i="1"/>
  <c r="AF94" i="1"/>
  <c r="AD95" i="1"/>
  <c r="AE95" i="1"/>
  <c r="AF95" i="1"/>
  <c r="AD96" i="1"/>
  <c r="AE96" i="1"/>
  <c r="AF96" i="1"/>
  <c r="AD97" i="1"/>
  <c r="AE97" i="1"/>
  <c r="AF97" i="1"/>
  <c r="AD98" i="1"/>
  <c r="AE98" i="1"/>
  <c r="AF98" i="1"/>
  <c r="AD99" i="1"/>
  <c r="AE99" i="1"/>
  <c r="AF99" i="1"/>
  <c r="AD100" i="1"/>
  <c r="AE100" i="1"/>
  <c r="AF100" i="1"/>
  <c r="AD101" i="1"/>
  <c r="AE101" i="1"/>
  <c r="AF101" i="1"/>
  <c r="AD102" i="1"/>
  <c r="AE102" i="1"/>
  <c r="AF102" i="1"/>
  <c r="AD103" i="1"/>
  <c r="AE103" i="1"/>
  <c r="AF103" i="1"/>
  <c r="AD104" i="1"/>
  <c r="AE104" i="1"/>
  <c r="AF104" i="1"/>
  <c r="AD105" i="1"/>
  <c r="AE105" i="1"/>
  <c r="AF105" i="1"/>
  <c r="AD106" i="1"/>
  <c r="AE106" i="1"/>
  <c r="AF106" i="1"/>
  <c r="AD107" i="1"/>
  <c r="AE107" i="1"/>
  <c r="AF107" i="1"/>
  <c r="AD108" i="1"/>
  <c r="AE108" i="1"/>
  <c r="AF108" i="1"/>
  <c r="AD109" i="1"/>
  <c r="AE109" i="1"/>
  <c r="AF109" i="1"/>
  <c r="AD110" i="1"/>
  <c r="AE110" i="1"/>
  <c r="AF110" i="1"/>
  <c r="AD111" i="1"/>
  <c r="AE111" i="1"/>
  <c r="AF111" i="1"/>
  <c r="AD112" i="1"/>
  <c r="AE112" i="1"/>
  <c r="AF112" i="1"/>
  <c r="AD113" i="1"/>
  <c r="AE113" i="1"/>
  <c r="AF113" i="1"/>
  <c r="AD114" i="1"/>
  <c r="AE114" i="1"/>
  <c r="AF114" i="1"/>
  <c r="AD115" i="1"/>
  <c r="AE115" i="1"/>
  <c r="AF115" i="1"/>
  <c r="AD116" i="1"/>
  <c r="AE116" i="1"/>
  <c r="AF116" i="1"/>
  <c r="AD117" i="1"/>
  <c r="AE117" i="1"/>
  <c r="AF117" i="1"/>
  <c r="AD118" i="1"/>
  <c r="AE118" i="1"/>
  <c r="AF118" i="1"/>
  <c r="AD119" i="1"/>
  <c r="AE119" i="1"/>
  <c r="AF119" i="1"/>
  <c r="AD120" i="1"/>
  <c r="AE120" i="1"/>
  <c r="AF120" i="1"/>
  <c r="AD121" i="1"/>
  <c r="AE121" i="1"/>
  <c r="AF121" i="1"/>
  <c r="AD122" i="1"/>
  <c r="AE122" i="1"/>
  <c r="AF122" i="1"/>
  <c r="AD123" i="1"/>
  <c r="AE123" i="1"/>
  <c r="AF123" i="1"/>
  <c r="AD124" i="1"/>
  <c r="AE124" i="1"/>
  <c r="AF124" i="1"/>
  <c r="AD125" i="1"/>
  <c r="AE125" i="1"/>
  <c r="AF125" i="1"/>
  <c r="AD126" i="1"/>
  <c r="AE126" i="1"/>
  <c r="AF126" i="1"/>
  <c r="AD127" i="1"/>
  <c r="AE127" i="1"/>
  <c r="AF127" i="1"/>
  <c r="AD128" i="1"/>
  <c r="AE128" i="1"/>
  <c r="AF128" i="1"/>
  <c r="AD129" i="1"/>
  <c r="AE129" i="1"/>
  <c r="AF129" i="1"/>
  <c r="AD130" i="1"/>
  <c r="AE130" i="1"/>
  <c r="AF130" i="1"/>
  <c r="AD131" i="1"/>
  <c r="AE131" i="1"/>
  <c r="AF131" i="1"/>
  <c r="AD132" i="1"/>
  <c r="AE132" i="1"/>
  <c r="AF132" i="1"/>
  <c r="AD133" i="1"/>
  <c r="AE133" i="1"/>
  <c r="AF133" i="1"/>
  <c r="AD134" i="1"/>
  <c r="AE134" i="1"/>
  <c r="AF134" i="1"/>
  <c r="AD135" i="1"/>
  <c r="AE135" i="1"/>
  <c r="AF135" i="1"/>
  <c r="AD136" i="1"/>
  <c r="AE136" i="1"/>
  <c r="AF136" i="1"/>
  <c r="AD137" i="1"/>
  <c r="AE137" i="1"/>
  <c r="AF137" i="1"/>
  <c r="AD138" i="1"/>
  <c r="AE138" i="1"/>
  <c r="AF138" i="1"/>
  <c r="AD139" i="1"/>
  <c r="AE139" i="1"/>
  <c r="AF139" i="1"/>
  <c r="AD140" i="1"/>
  <c r="AE140" i="1"/>
  <c r="AF140" i="1"/>
  <c r="AD141" i="1"/>
  <c r="AE141" i="1"/>
  <c r="AF141" i="1"/>
  <c r="AD142" i="1"/>
  <c r="AE142" i="1"/>
  <c r="AF142" i="1"/>
  <c r="AD143" i="1"/>
  <c r="AE143" i="1"/>
  <c r="AF143" i="1"/>
  <c r="AD144" i="1"/>
  <c r="AE144" i="1"/>
  <c r="AF144" i="1"/>
  <c r="AD145" i="1"/>
  <c r="AE145" i="1"/>
  <c r="AF145" i="1"/>
  <c r="AD146" i="1"/>
  <c r="AE146" i="1"/>
  <c r="AF146" i="1"/>
  <c r="AD147" i="1"/>
  <c r="AE147" i="1"/>
  <c r="AF147" i="1"/>
  <c r="AD148" i="1"/>
  <c r="AE148" i="1"/>
  <c r="AF148" i="1"/>
  <c r="AD149" i="1"/>
  <c r="AE149" i="1"/>
  <c r="AF149" i="1"/>
  <c r="AD150" i="1"/>
  <c r="AE150" i="1"/>
  <c r="AF150" i="1"/>
  <c r="AD151" i="1"/>
  <c r="AE151" i="1"/>
  <c r="AF151" i="1"/>
  <c r="AD152" i="1"/>
  <c r="AE152" i="1"/>
  <c r="AF152" i="1"/>
  <c r="AD153" i="1"/>
  <c r="AE153" i="1"/>
  <c r="AF153" i="1"/>
  <c r="AD154" i="1"/>
  <c r="AE154" i="1"/>
  <c r="AF154" i="1"/>
  <c r="AD155" i="1"/>
  <c r="AE155" i="1"/>
  <c r="AF155" i="1"/>
  <c r="AD156" i="1"/>
  <c r="AE156" i="1"/>
  <c r="AF156" i="1"/>
  <c r="AD157" i="1"/>
  <c r="AE157" i="1"/>
  <c r="AF157" i="1"/>
  <c r="AD158" i="1"/>
  <c r="AE158" i="1"/>
  <c r="AF158" i="1"/>
  <c r="AD159" i="1"/>
  <c r="AE159" i="1"/>
  <c r="AF159" i="1"/>
  <c r="AD160" i="1"/>
  <c r="AE160" i="1"/>
  <c r="AF160" i="1"/>
  <c r="AD161" i="1"/>
  <c r="AE161" i="1"/>
  <c r="AF161" i="1"/>
  <c r="AD162" i="1"/>
  <c r="AE162" i="1"/>
  <c r="AF162" i="1"/>
  <c r="AD163" i="1"/>
  <c r="AE163" i="1"/>
  <c r="AF163" i="1"/>
  <c r="AD164" i="1"/>
  <c r="AE164" i="1"/>
  <c r="AF164" i="1"/>
  <c r="AD165" i="1"/>
  <c r="AE165" i="1"/>
  <c r="AF165" i="1"/>
  <c r="AD166" i="1"/>
  <c r="AE166" i="1"/>
  <c r="AF166" i="1"/>
  <c r="AD167" i="1"/>
  <c r="AE167" i="1"/>
  <c r="AF167" i="1"/>
  <c r="AD168" i="1"/>
  <c r="AE168" i="1"/>
  <c r="AF168" i="1"/>
  <c r="AD169" i="1"/>
  <c r="AE169" i="1"/>
  <c r="AF169" i="1"/>
  <c r="AD170" i="1"/>
  <c r="AE170" i="1"/>
  <c r="AF170" i="1"/>
  <c r="AD171" i="1"/>
  <c r="AE171" i="1"/>
  <c r="AF171" i="1"/>
  <c r="AD172" i="1"/>
  <c r="AE172" i="1"/>
  <c r="AF172" i="1"/>
  <c r="AD173" i="1"/>
  <c r="AE173" i="1"/>
  <c r="AF173" i="1"/>
  <c r="AD174" i="1"/>
  <c r="AE174" i="1"/>
  <c r="AF174" i="1"/>
  <c r="AD175" i="1"/>
  <c r="AE175" i="1"/>
  <c r="AF175" i="1"/>
  <c r="AD176" i="1"/>
  <c r="AE176" i="1"/>
  <c r="AF176" i="1"/>
  <c r="AD177" i="1"/>
  <c r="AE177" i="1"/>
  <c r="AF177" i="1"/>
  <c r="AD178" i="1"/>
  <c r="AE178" i="1"/>
  <c r="AF178" i="1"/>
  <c r="AD179" i="1"/>
  <c r="AE179" i="1"/>
  <c r="AF179" i="1"/>
  <c r="AD180" i="1"/>
  <c r="AE180" i="1"/>
  <c r="AF180" i="1"/>
  <c r="AD181" i="1"/>
  <c r="AE181" i="1"/>
  <c r="AF181" i="1"/>
  <c r="AD182" i="1"/>
  <c r="AE182" i="1"/>
  <c r="AF182" i="1"/>
  <c r="AD183" i="1"/>
  <c r="AE183" i="1"/>
  <c r="AF183" i="1"/>
  <c r="AD184" i="1"/>
  <c r="AE184" i="1"/>
  <c r="AF184" i="1"/>
  <c r="AD185" i="1"/>
  <c r="AE185" i="1"/>
  <c r="AF185" i="1"/>
  <c r="AD186" i="1"/>
  <c r="AE186" i="1"/>
  <c r="AF186" i="1"/>
  <c r="AD187" i="1"/>
  <c r="AE187" i="1"/>
  <c r="AF187" i="1"/>
  <c r="AD188" i="1"/>
  <c r="AE188" i="1"/>
  <c r="AF188" i="1"/>
  <c r="AD189" i="1"/>
  <c r="AE189" i="1"/>
  <c r="AF189" i="1"/>
  <c r="AD190" i="1"/>
  <c r="AE190" i="1"/>
  <c r="AF190" i="1"/>
  <c r="AD191" i="1"/>
  <c r="AE191" i="1"/>
  <c r="AF191" i="1"/>
  <c r="AD192" i="1"/>
  <c r="AE192" i="1"/>
  <c r="AF192" i="1"/>
  <c r="AD193" i="1"/>
  <c r="AE193" i="1"/>
  <c r="AF193" i="1"/>
  <c r="AD194" i="1"/>
  <c r="AE194" i="1"/>
  <c r="AF194" i="1"/>
  <c r="AD195" i="1"/>
  <c r="AE195" i="1"/>
  <c r="AF195" i="1"/>
  <c r="AD196" i="1"/>
  <c r="AE196" i="1"/>
  <c r="AF196" i="1"/>
  <c r="AD197" i="1"/>
  <c r="AE197" i="1"/>
  <c r="AF197" i="1"/>
  <c r="AD198" i="1"/>
  <c r="AE198" i="1"/>
  <c r="AF198" i="1"/>
  <c r="AD199" i="1"/>
  <c r="AE199" i="1"/>
  <c r="AF199" i="1"/>
  <c r="AD200" i="1"/>
  <c r="AE200" i="1"/>
  <c r="AF200" i="1"/>
  <c r="AD201" i="1"/>
  <c r="AE201" i="1"/>
  <c r="AF201" i="1"/>
  <c r="AD202" i="1"/>
  <c r="AE202" i="1"/>
  <c r="AF202" i="1"/>
  <c r="AD203" i="1"/>
  <c r="AE203" i="1"/>
  <c r="AF203" i="1"/>
  <c r="AD204" i="1"/>
  <c r="AE204" i="1"/>
  <c r="AF204" i="1"/>
  <c r="AD205" i="1"/>
  <c r="AE205" i="1"/>
  <c r="AF205" i="1"/>
  <c r="AD206" i="1"/>
  <c r="AE206" i="1"/>
  <c r="AF206" i="1"/>
  <c r="AD207" i="1"/>
  <c r="AE207" i="1"/>
  <c r="AF207" i="1"/>
  <c r="AD208" i="1"/>
  <c r="AE208" i="1"/>
  <c r="AF208" i="1"/>
  <c r="AD209" i="1"/>
  <c r="AE209" i="1"/>
  <c r="AF209" i="1"/>
  <c r="AD210" i="1"/>
  <c r="AE210" i="1"/>
  <c r="AF210" i="1"/>
  <c r="AD211" i="1"/>
  <c r="AE211" i="1"/>
  <c r="AF211" i="1"/>
  <c r="AD212" i="1"/>
  <c r="AE212" i="1"/>
  <c r="AF212" i="1"/>
  <c r="AD213" i="1"/>
  <c r="AE213" i="1"/>
  <c r="AF213" i="1"/>
  <c r="AD214" i="1"/>
  <c r="AE214" i="1"/>
  <c r="AF214" i="1"/>
  <c r="AD215" i="1"/>
  <c r="AE215" i="1"/>
  <c r="AF215" i="1"/>
  <c r="AD216" i="1"/>
  <c r="AE216" i="1"/>
  <c r="AF216" i="1"/>
  <c r="AD217" i="1"/>
  <c r="AE217" i="1"/>
  <c r="AF217" i="1"/>
  <c r="AD218" i="1"/>
  <c r="AE218" i="1"/>
  <c r="AF218" i="1"/>
  <c r="AD219" i="1"/>
  <c r="AE219" i="1"/>
  <c r="AF219" i="1"/>
  <c r="AD220" i="1"/>
  <c r="AE220" i="1"/>
  <c r="AF220" i="1"/>
  <c r="AD221" i="1"/>
  <c r="AE221" i="1"/>
  <c r="AF221" i="1"/>
  <c r="AD222" i="1"/>
  <c r="AE222" i="1"/>
  <c r="AF222" i="1"/>
  <c r="AD223" i="1"/>
  <c r="AE223" i="1"/>
  <c r="AF223" i="1"/>
  <c r="AD224" i="1"/>
  <c r="AE224" i="1"/>
  <c r="AF224" i="1"/>
  <c r="AD225" i="1"/>
  <c r="AE225" i="1"/>
  <c r="AF225" i="1"/>
  <c r="AD226" i="1"/>
  <c r="AE226" i="1"/>
  <c r="AF226" i="1"/>
  <c r="AD227" i="1"/>
  <c r="AE227" i="1"/>
  <c r="AF227" i="1"/>
  <c r="AD228" i="1"/>
  <c r="AE228" i="1"/>
  <c r="AF228" i="1"/>
  <c r="AD229" i="1"/>
  <c r="AE229" i="1"/>
  <c r="AF229" i="1"/>
  <c r="AD230" i="1"/>
  <c r="AE230" i="1"/>
  <c r="AF230" i="1"/>
  <c r="AD231" i="1"/>
  <c r="AE231" i="1"/>
  <c r="AF231" i="1"/>
  <c r="AD232" i="1"/>
  <c r="AE232" i="1"/>
  <c r="AF232" i="1"/>
  <c r="AD233" i="1"/>
  <c r="AE233" i="1"/>
  <c r="AF233" i="1"/>
  <c r="AD234" i="1"/>
  <c r="AE234" i="1"/>
  <c r="AF234" i="1"/>
  <c r="AD235" i="1"/>
  <c r="AE235" i="1"/>
  <c r="AF235" i="1"/>
  <c r="AD236" i="1"/>
  <c r="AE236" i="1"/>
  <c r="AF236" i="1"/>
  <c r="AD237" i="1"/>
  <c r="AE237" i="1"/>
  <c r="AF237" i="1"/>
  <c r="AD238" i="1"/>
  <c r="AE238" i="1"/>
  <c r="AF238" i="1"/>
  <c r="AD239" i="1"/>
  <c r="AE239" i="1"/>
  <c r="AF239" i="1"/>
  <c r="AD240" i="1"/>
  <c r="AE240" i="1"/>
  <c r="AF240" i="1"/>
  <c r="AD241" i="1"/>
  <c r="AE241" i="1"/>
  <c r="AF241" i="1"/>
  <c r="AD242" i="1"/>
  <c r="AE242" i="1"/>
  <c r="AF242" i="1"/>
  <c r="AD243" i="1"/>
  <c r="AE243" i="1"/>
  <c r="AF243" i="1"/>
  <c r="AD244" i="1"/>
  <c r="AE244" i="1"/>
  <c r="AF244" i="1"/>
  <c r="AD245" i="1"/>
  <c r="AE245" i="1"/>
  <c r="AF245" i="1"/>
  <c r="AD246" i="1"/>
  <c r="AE246" i="1"/>
  <c r="AF246" i="1"/>
  <c r="AD247" i="1"/>
  <c r="AE247" i="1"/>
  <c r="AF247" i="1"/>
  <c r="AD248" i="1"/>
  <c r="AE248" i="1"/>
  <c r="AF248" i="1"/>
  <c r="AD249" i="1"/>
  <c r="AE249" i="1"/>
  <c r="AF249" i="1"/>
  <c r="AD250" i="1"/>
  <c r="AE250" i="1"/>
  <c r="AF250" i="1"/>
  <c r="AD251" i="1"/>
  <c r="AE251" i="1"/>
  <c r="AF251" i="1"/>
  <c r="AD252" i="1"/>
  <c r="AE252" i="1"/>
  <c r="AF252" i="1"/>
  <c r="AD253" i="1"/>
  <c r="AE253" i="1"/>
  <c r="AF253" i="1"/>
  <c r="AD254" i="1"/>
  <c r="AE254" i="1"/>
  <c r="AF254" i="1"/>
  <c r="AD255" i="1"/>
  <c r="AE255" i="1"/>
  <c r="AF255" i="1"/>
  <c r="AD256" i="1"/>
  <c r="AE256" i="1"/>
  <c r="AF256" i="1"/>
  <c r="AD257" i="1"/>
  <c r="AE257" i="1"/>
  <c r="AF257" i="1"/>
  <c r="AD258" i="1"/>
  <c r="AE258" i="1"/>
  <c r="AF258" i="1"/>
  <c r="AD259" i="1"/>
  <c r="AE259" i="1"/>
  <c r="AF259" i="1"/>
  <c r="AD260" i="1"/>
  <c r="AE260" i="1"/>
  <c r="AF260" i="1"/>
  <c r="AD261" i="1"/>
  <c r="AE261" i="1"/>
  <c r="AF261" i="1"/>
  <c r="AD262" i="1"/>
  <c r="AE262" i="1"/>
  <c r="AF262" i="1"/>
  <c r="AD263" i="1"/>
  <c r="AE263" i="1"/>
  <c r="AF263" i="1"/>
  <c r="AD264" i="1"/>
  <c r="AE264" i="1"/>
  <c r="AF264" i="1"/>
  <c r="AD265" i="1"/>
  <c r="AE265" i="1"/>
  <c r="AF265" i="1"/>
  <c r="AD266" i="1"/>
  <c r="AE266" i="1"/>
  <c r="AF266" i="1"/>
  <c r="AD267" i="1"/>
  <c r="AE267" i="1"/>
  <c r="AF267" i="1"/>
  <c r="AD268" i="1"/>
  <c r="AE268" i="1"/>
  <c r="AF268" i="1"/>
  <c r="AD269" i="1"/>
  <c r="AE269" i="1"/>
  <c r="AF269" i="1"/>
  <c r="AD270" i="1"/>
  <c r="AE270" i="1"/>
  <c r="AF270" i="1"/>
  <c r="AD271" i="1"/>
  <c r="AE271" i="1"/>
  <c r="AF271" i="1"/>
  <c r="AD272" i="1"/>
  <c r="AE272" i="1"/>
  <c r="AF272" i="1"/>
  <c r="AD273" i="1"/>
  <c r="AE273" i="1"/>
  <c r="AF273" i="1"/>
  <c r="AD274" i="1"/>
  <c r="AE274" i="1"/>
  <c r="AF274" i="1"/>
  <c r="AD275" i="1"/>
  <c r="AE275" i="1"/>
  <c r="AF275" i="1"/>
  <c r="AD276" i="1"/>
  <c r="AE276" i="1"/>
  <c r="AF276" i="1"/>
  <c r="AD277" i="1"/>
  <c r="AE277" i="1"/>
  <c r="AF277" i="1"/>
  <c r="AD278" i="1"/>
  <c r="AE278" i="1"/>
  <c r="AF278" i="1"/>
  <c r="AD279" i="1"/>
  <c r="AE279" i="1"/>
  <c r="AF279" i="1"/>
  <c r="AD280" i="1"/>
  <c r="AE280" i="1"/>
  <c r="AF280" i="1"/>
  <c r="AD281" i="1"/>
  <c r="AE281" i="1"/>
  <c r="AF281" i="1"/>
  <c r="AD282" i="1"/>
  <c r="AE282" i="1"/>
  <c r="AF282" i="1"/>
  <c r="AD283" i="1"/>
  <c r="AE283" i="1"/>
  <c r="AF283" i="1"/>
  <c r="AD284" i="1"/>
  <c r="AE284" i="1"/>
  <c r="AF284" i="1"/>
  <c r="AD285" i="1"/>
  <c r="AE285" i="1"/>
  <c r="AF285" i="1"/>
  <c r="AD286" i="1"/>
  <c r="AE286" i="1"/>
  <c r="AF286" i="1"/>
  <c r="AD287" i="1"/>
  <c r="AE287" i="1"/>
  <c r="AF287" i="1"/>
  <c r="AD288" i="1"/>
  <c r="AE288" i="1"/>
  <c r="AF288" i="1"/>
  <c r="AD289" i="1"/>
  <c r="AE289" i="1"/>
  <c r="AF289" i="1"/>
  <c r="AD290" i="1"/>
  <c r="AE290" i="1"/>
  <c r="AF290" i="1"/>
  <c r="AD291" i="1"/>
  <c r="AE291" i="1"/>
  <c r="AF291" i="1"/>
  <c r="AD292" i="1"/>
  <c r="AE292" i="1"/>
  <c r="AF292" i="1"/>
  <c r="AD293" i="1"/>
  <c r="AE293" i="1"/>
  <c r="AF293" i="1"/>
  <c r="AD294" i="1"/>
  <c r="AE294" i="1"/>
  <c r="AF294" i="1"/>
  <c r="AD295" i="1"/>
  <c r="AE295" i="1"/>
  <c r="AF295" i="1"/>
  <c r="AD296" i="1"/>
  <c r="AE296" i="1"/>
  <c r="AF296" i="1"/>
  <c r="AD297" i="1"/>
  <c r="AE297" i="1"/>
  <c r="AF297" i="1"/>
  <c r="AD298" i="1"/>
  <c r="AE298" i="1"/>
  <c r="AF298" i="1"/>
  <c r="AD299" i="1"/>
  <c r="AE299" i="1"/>
  <c r="AF299" i="1"/>
  <c r="AD300" i="1"/>
  <c r="AE300" i="1"/>
  <c r="AF300" i="1"/>
  <c r="AD301" i="1"/>
  <c r="AE301" i="1"/>
  <c r="AF301" i="1"/>
  <c r="AD302" i="1"/>
  <c r="AE302" i="1"/>
  <c r="AF302" i="1"/>
  <c r="AD303" i="1"/>
  <c r="AE303" i="1"/>
  <c r="AF303" i="1"/>
  <c r="AD304" i="1"/>
  <c r="AE304" i="1"/>
  <c r="AF304" i="1"/>
  <c r="AD305" i="1"/>
  <c r="AE305" i="1"/>
  <c r="AF305" i="1"/>
  <c r="AD306" i="1"/>
  <c r="AE306" i="1"/>
  <c r="AF306" i="1"/>
  <c r="AD307" i="1"/>
  <c r="AE307" i="1"/>
  <c r="AF307" i="1"/>
  <c r="AD308" i="1"/>
  <c r="AE308" i="1"/>
  <c r="AF308" i="1"/>
  <c r="AD309" i="1"/>
  <c r="AE309" i="1"/>
  <c r="AF309" i="1"/>
  <c r="AD310" i="1"/>
  <c r="AE310" i="1"/>
  <c r="AF310" i="1"/>
  <c r="AD311" i="1"/>
  <c r="AE311" i="1"/>
  <c r="AF311" i="1"/>
  <c r="AD312" i="1"/>
  <c r="AE312" i="1"/>
  <c r="AF312" i="1"/>
  <c r="AD313" i="1"/>
  <c r="AE313" i="1"/>
  <c r="AF313" i="1"/>
  <c r="AD314" i="1"/>
  <c r="AE314" i="1"/>
  <c r="AF314" i="1"/>
  <c r="AD315" i="1"/>
  <c r="AE315" i="1"/>
  <c r="AF315" i="1"/>
  <c r="AD316" i="1"/>
  <c r="AE316" i="1"/>
  <c r="AF316" i="1"/>
  <c r="AD317" i="1"/>
  <c r="AE317" i="1"/>
  <c r="AF317" i="1"/>
  <c r="AD318" i="1"/>
  <c r="AE318" i="1"/>
  <c r="AF318" i="1"/>
  <c r="AD319" i="1"/>
  <c r="AE319" i="1"/>
  <c r="AF319" i="1"/>
  <c r="AD320" i="1"/>
  <c r="AE320" i="1"/>
  <c r="AF320" i="1"/>
  <c r="AD321" i="1"/>
  <c r="AE321" i="1"/>
  <c r="AF321" i="1"/>
  <c r="AD322" i="1"/>
  <c r="AE322" i="1"/>
  <c r="AF322" i="1"/>
  <c r="AD323" i="1"/>
  <c r="AE323" i="1"/>
  <c r="AF323" i="1"/>
  <c r="AD324" i="1"/>
  <c r="AE324" i="1"/>
  <c r="AF324" i="1"/>
  <c r="AD325" i="1"/>
  <c r="AE325" i="1"/>
  <c r="AF325" i="1"/>
  <c r="AD326" i="1"/>
  <c r="AE326" i="1"/>
  <c r="AF326" i="1"/>
  <c r="AD327" i="1"/>
  <c r="AE327" i="1"/>
  <c r="AF327" i="1"/>
  <c r="AD328" i="1"/>
  <c r="AE328" i="1"/>
  <c r="AF328" i="1"/>
  <c r="AD329" i="1"/>
  <c r="AE329" i="1"/>
  <c r="AF329" i="1"/>
  <c r="AD330" i="1"/>
  <c r="AE330" i="1"/>
  <c r="AF330" i="1"/>
  <c r="AD331" i="1"/>
  <c r="AE331" i="1"/>
  <c r="AF331" i="1"/>
  <c r="AD332" i="1"/>
  <c r="AE332" i="1"/>
  <c r="AF332" i="1"/>
  <c r="AD333" i="1"/>
  <c r="AE333" i="1"/>
  <c r="AF333" i="1"/>
  <c r="AD334" i="1"/>
  <c r="AE334" i="1"/>
  <c r="AF334" i="1"/>
  <c r="AD335" i="1"/>
  <c r="AE335" i="1"/>
  <c r="AF335" i="1"/>
  <c r="AD336" i="1"/>
  <c r="AE336" i="1"/>
  <c r="AF336" i="1"/>
  <c r="AD337" i="1"/>
  <c r="AE337" i="1"/>
  <c r="AF337" i="1"/>
  <c r="AD338" i="1"/>
  <c r="AE338" i="1"/>
  <c r="AF338" i="1"/>
  <c r="AD339" i="1"/>
  <c r="AE339" i="1"/>
  <c r="AF339" i="1"/>
  <c r="AD340" i="1"/>
  <c r="AE340" i="1"/>
  <c r="AF340" i="1"/>
  <c r="AD341" i="1"/>
  <c r="AE341" i="1"/>
  <c r="AF341" i="1"/>
  <c r="AD342" i="1"/>
  <c r="AE342" i="1"/>
  <c r="AF342" i="1"/>
  <c r="AD343" i="1"/>
  <c r="AE343" i="1"/>
  <c r="AF343" i="1"/>
  <c r="AD344" i="1"/>
  <c r="AE344" i="1"/>
  <c r="AF344" i="1"/>
  <c r="AD345" i="1"/>
  <c r="AE345" i="1"/>
  <c r="AF345" i="1"/>
  <c r="AD346" i="1"/>
  <c r="AE346" i="1"/>
  <c r="AF346" i="1"/>
  <c r="AD347" i="1"/>
  <c r="AE347" i="1"/>
  <c r="AF347" i="1"/>
  <c r="AD348" i="1"/>
  <c r="AE348" i="1"/>
  <c r="AF348" i="1"/>
  <c r="AD349" i="1"/>
  <c r="AE349" i="1"/>
  <c r="AF349" i="1"/>
  <c r="AD350" i="1"/>
  <c r="AE350" i="1"/>
  <c r="AF350" i="1"/>
  <c r="AD351" i="1"/>
  <c r="AE351" i="1"/>
  <c r="AF351" i="1"/>
  <c r="AD352" i="1"/>
  <c r="AE352" i="1"/>
  <c r="AF352" i="1"/>
  <c r="AD353" i="1"/>
  <c r="AE353" i="1"/>
  <c r="AF353" i="1"/>
  <c r="AD354" i="1"/>
  <c r="AE354" i="1"/>
  <c r="AF354" i="1"/>
  <c r="AD355" i="1"/>
  <c r="AE355" i="1"/>
  <c r="AF355" i="1"/>
  <c r="AD356" i="1"/>
  <c r="AE356" i="1"/>
  <c r="AF356" i="1"/>
  <c r="AD357" i="1"/>
  <c r="AE357" i="1"/>
  <c r="AF357" i="1"/>
  <c r="AD358" i="1"/>
  <c r="AE358" i="1"/>
  <c r="AF358" i="1"/>
  <c r="AD359" i="1"/>
  <c r="AE359" i="1"/>
  <c r="AF359" i="1"/>
  <c r="AD360" i="1"/>
  <c r="AE360" i="1"/>
  <c r="AF360" i="1"/>
  <c r="AD361" i="1"/>
  <c r="AE361" i="1"/>
  <c r="AF361" i="1"/>
  <c r="AD362" i="1"/>
  <c r="AE362" i="1"/>
  <c r="AF362" i="1"/>
  <c r="AD363" i="1"/>
  <c r="AE363" i="1"/>
  <c r="AF363" i="1"/>
  <c r="AD364" i="1"/>
  <c r="AE364" i="1"/>
  <c r="AF364" i="1"/>
  <c r="AD365" i="1"/>
  <c r="AE365" i="1"/>
  <c r="AF365" i="1"/>
  <c r="AD366" i="1"/>
  <c r="AE366" i="1"/>
  <c r="AF366" i="1"/>
  <c r="AD367" i="1"/>
  <c r="AE367" i="1"/>
  <c r="AF367" i="1"/>
  <c r="AD368" i="1"/>
  <c r="AE368" i="1"/>
  <c r="AF368" i="1"/>
  <c r="AE10" i="1"/>
  <c r="AF10" i="1"/>
  <c r="AD10" i="1"/>
  <c r="Y225" i="1"/>
  <c r="W13" i="1"/>
  <c r="X13" i="1"/>
  <c r="U14" i="1"/>
  <c r="X16" i="1"/>
  <c r="U17" i="1"/>
  <c r="W19" i="1"/>
  <c r="X19" i="1"/>
  <c r="U20" i="1"/>
  <c r="V20" i="1"/>
  <c r="U23" i="1"/>
  <c r="W28" i="1"/>
  <c r="X28" i="1"/>
  <c r="U29" i="1"/>
  <c r="X31" i="1"/>
  <c r="U32" i="1"/>
  <c r="W34" i="1"/>
  <c r="W37" i="1"/>
  <c r="X37" i="1"/>
  <c r="V38" i="1"/>
  <c r="X40" i="1"/>
  <c r="U41" i="1"/>
  <c r="V44" i="1"/>
  <c r="W46" i="1"/>
  <c r="X46" i="1"/>
  <c r="X49" i="1"/>
  <c r="U50" i="1"/>
  <c r="W52" i="1"/>
  <c r="X52" i="1"/>
  <c r="U53" i="1"/>
  <c r="X55" i="1"/>
  <c r="U56" i="1"/>
  <c r="W57" i="1"/>
  <c r="X58" i="1"/>
  <c r="X60" i="1"/>
  <c r="V61" i="1"/>
  <c r="V62" i="1"/>
  <c r="X64" i="1"/>
  <c r="X67" i="1"/>
  <c r="W70" i="1"/>
  <c r="U71" i="1"/>
  <c r="X73" i="1"/>
  <c r="W76" i="1"/>
  <c r="X76" i="1"/>
  <c r="U77" i="1"/>
  <c r="W77" i="1"/>
  <c r="U80" i="1"/>
  <c r="W85" i="1"/>
  <c r="X85" i="1"/>
  <c r="U86" i="1"/>
  <c r="W87" i="1"/>
  <c r="X88" i="1"/>
  <c r="U89" i="1"/>
  <c r="W91" i="1"/>
  <c r="X91" i="1"/>
  <c r="W94" i="1"/>
  <c r="X94" i="1"/>
  <c r="U95" i="1"/>
  <c r="V95" i="1"/>
  <c r="W100" i="1"/>
  <c r="W101" i="1"/>
  <c r="X103" i="1"/>
  <c r="U104" i="1"/>
  <c r="V105" i="1"/>
  <c r="W109" i="1"/>
  <c r="X109" i="1"/>
  <c r="V110" i="1"/>
  <c r="W110" i="1"/>
  <c r="X112" i="1"/>
  <c r="U113" i="1"/>
  <c r="W113" i="1"/>
  <c r="X115" i="1"/>
  <c r="V119" i="1"/>
  <c r="W119" i="1"/>
  <c r="W120" i="1"/>
  <c r="X121" i="1"/>
  <c r="W124" i="1"/>
  <c r="X124" i="1"/>
  <c r="W127" i="1"/>
  <c r="X127" i="1"/>
  <c r="U128" i="1"/>
  <c r="V128" i="1"/>
  <c r="W128" i="1"/>
  <c r="X128" i="1"/>
  <c r="X133" i="1"/>
  <c r="U134" i="1"/>
  <c r="W137" i="1"/>
  <c r="X137" i="1"/>
  <c r="W138" i="1"/>
  <c r="X138" i="1"/>
  <c r="W142" i="1"/>
  <c r="U143" i="1"/>
  <c r="X145" i="1"/>
  <c r="W146" i="1"/>
  <c r="X146" i="1"/>
  <c r="U148" i="1"/>
  <c r="V148" i="1"/>
  <c r="W148" i="1"/>
  <c r="X148" i="1"/>
  <c r="W151" i="1"/>
  <c r="X151" i="1"/>
  <c r="U152" i="1"/>
  <c r="X154" i="1"/>
  <c r="U155" i="1"/>
  <c r="W155" i="1"/>
  <c r="V156" i="1"/>
  <c r="W160" i="1"/>
  <c r="X160" i="1"/>
  <c r="U161" i="1"/>
  <c r="X161" i="1"/>
  <c r="X163" i="1"/>
  <c r="U164" i="1"/>
  <c r="W169" i="1"/>
  <c r="X169" i="1"/>
  <c r="U170" i="1"/>
  <c r="V170" i="1"/>
  <c r="X172" i="1"/>
  <c r="U173" i="1"/>
  <c r="W177" i="1"/>
  <c r="X177" i="1"/>
  <c r="U178" i="1"/>
  <c r="V178" i="1"/>
  <c r="W178" i="1"/>
  <c r="W181" i="1"/>
  <c r="X181" i="1"/>
  <c r="X184" i="1"/>
  <c r="U185" i="1"/>
  <c r="W185" i="1"/>
  <c r="X185" i="1"/>
  <c r="V186" i="1"/>
  <c r="U187" i="1"/>
  <c r="W187" i="1"/>
  <c r="W190" i="1"/>
  <c r="X190" i="1"/>
  <c r="U191" i="1"/>
  <c r="V191" i="1"/>
  <c r="W191" i="1"/>
  <c r="U194" i="1"/>
  <c r="V194" i="1"/>
  <c r="W194" i="1"/>
  <c r="X194" i="1"/>
  <c r="X196" i="1"/>
  <c r="W199" i="1"/>
  <c r="X199" i="1"/>
  <c r="U200" i="1"/>
  <c r="W202" i="1"/>
  <c r="X202" i="1"/>
  <c r="U203" i="1"/>
  <c r="X205" i="1"/>
  <c r="U206" i="1"/>
  <c r="V206" i="1"/>
  <c r="W206" i="1"/>
  <c r="X206" i="1"/>
  <c r="X207" i="1"/>
  <c r="U208" i="1"/>
  <c r="V208" i="1"/>
  <c r="W211" i="1"/>
  <c r="X211" i="1"/>
  <c r="U212" i="1"/>
  <c r="W214" i="1"/>
  <c r="X214" i="1"/>
  <c r="U215" i="1"/>
  <c r="V215" i="1"/>
  <c r="W215" i="1"/>
  <c r="X215" i="1"/>
  <c r="X217" i="1"/>
  <c r="U218" i="1"/>
  <c r="X222" i="1"/>
  <c r="U223" i="1"/>
  <c r="U224" i="1"/>
  <c r="W226" i="1"/>
  <c r="W229" i="1"/>
  <c r="X229" i="1"/>
  <c r="W230" i="1"/>
  <c r="X230" i="1"/>
  <c r="X232" i="1"/>
  <c r="U233" i="1"/>
  <c r="W235" i="1"/>
  <c r="U238" i="1"/>
  <c r="W238" i="1"/>
  <c r="X238" i="1"/>
  <c r="U239" i="1"/>
  <c r="W241" i="1"/>
  <c r="X241" i="1"/>
  <c r="U242" i="1"/>
  <c r="V242" i="1"/>
  <c r="W242" i="1"/>
  <c r="X242" i="1"/>
  <c r="X243" i="1"/>
  <c r="X244" i="1"/>
  <c r="U245" i="1"/>
  <c r="W247" i="1"/>
  <c r="W250" i="1"/>
  <c r="X250" i="1"/>
  <c r="U251" i="1"/>
  <c r="W253" i="1"/>
  <c r="X253" i="1"/>
  <c r="U254" i="1"/>
  <c r="X256" i="1"/>
  <c r="U257" i="1"/>
  <c r="W257" i="1"/>
  <c r="W262" i="1"/>
  <c r="V263" i="1"/>
  <c r="V265" i="1"/>
  <c r="W265" i="1"/>
  <c r="X265" i="1"/>
  <c r="X268" i="1"/>
  <c r="U269" i="1"/>
  <c r="X270" i="1"/>
  <c r="U271" i="1"/>
  <c r="X271" i="1"/>
  <c r="U272" i="1"/>
  <c r="W274" i="1"/>
  <c r="X274" i="1"/>
  <c r="W277" i="1"/>
  <c r="X277" i="1"/>
  <c r="U278" i="1"/>
  <c r="X280" i="1"/>
  <c r="U281" i="1"/>
  <c r="X283" i="1"/>
  <c r="U284" i="1"/>
  <c r="X284" i="1"/>
  <c r="W286" i="1"/>
  <c r="X286" i="1"/>
  <c r="W289" i="1"/>
  <c r="X289" i="1"/>
  <c r="U290" i="1"/>
  <c r="V290" i="1"/>
  <c r="W290" i="1"/>
  <c r="X292" i="1"/>
  <c r="U293" i="1"/>
  <c r="U296" i="1"/>
  <c r="X297" i="1"/>
  <c r="U298" i="1"/>
  <c r="W301" i="1"/>
  <c r="X301" i="1"/>
  <c r="W304" i="1"/>
  <c r="X304" i="1"/>
  <c r="U305" i="1"/>
  <c r="X305" i="1"/>
  <c r="U306" i="1"/>
  <c r="X307" i="1"/>
  <c r="U308" i="1"/>
  <c r="X312" i="1"/>
  <c r="U313" i="1"/>
  <c r="V313" i="1"/>
  <c r="W313" i="1"/>
  <c r="X313" i="1"/>
  <c r="U314" i="1"/>
  <c r="W316" i="1"/>
  <c r="X316" i="1"/>
  <c r="U317" i="1"/>
  <c r="V317" i="1"/>
  <c r="W317" i="1"/>
  <c r="X317" i="1"/>
  <c r="X319" i="1"/>
  <c r="U320" i="1"/>
  <c r="V320" i="1"/>
  <c r="W325" i="1"/>
  <c r="X325" i="1"/>
  <c r="U326" i="1"/>
  <c r="U328" i="1"/>
  <c r="X328" i="1"/>
  <c r="U329" i="1"/>
  <c r="U332" i="1"/>
  <c r="V332" i="1"/>
  <c r="W332" i="1"/>
  <c r="X332" i="1"/>
  <c r="U333" i="1"/>
  <c r="V333" i="1"/>
  <c r="X333" i="1"/>
  <c r="W337" i="1"/>
  <c r="W340" i="1"/>
  <c r="X340" i="1"/>
  <c r="U341" i="1"/>
  <c r="X341" i="1"/>
  <c r="W343" i="1"/>
  <c r="X343" i="1"/>
  <c r="U344" i="1"/>
  <c r="X346" i="1"/>
  <c r="U347" i="1"/>
  <c r="W347" i="1"/>
  <c r="V348" i="1"/>
  <c r="X348" i="1"/>
  <c r="W349" i="1"/>
  <c r="W352" i="1"/>
  <c r="X352" i="1"/>
  <c r="U353" i="1"/>
  <c r="V353" i="1"/>
  <c r="W355" i="1"/>
  <c r="X355" i="1"/>
  <c r="U356" i="1"/>
  <c r="X358" i="1"/>
  <c r="U359" i="1"/>
  <c r="X360" i="1"/>
  <c r="W361" i="1"/>
  <c r="X364" i="1"/>
  <c r="U365" i="1"/>
  <c r="U368" i="1"/>
  <c r="V368" i="1"/>
  <c r="W368" i="1"/>
  <c r="X368" i="1"/>
  <c r="W10" i="1"/>
  <c r="Q4" i="1"/>
  <c r="U11" i="1" s="1"/>
  <c r="R4" i="1"/>
  <c r="S4" i="1"/>
  <c r="T4" i="1"/>
  <c r="Q5" i="1"/>
  <c r="R5" i="1"/>
  <c r="S5" i="1"/>
  <c r="W12" i="1" s="1"/>
  <c r="T5" i="1"/>
  <c r="X12" i="1" s="1"/>
  <c r="Q6" i="1"/>
  <c r="U13" i="1" s="1"/>
  <c r="R6" i="1"/>
  <c r="V13" i="1" s="1"/>
  <c r="S6" i="1"/>
  <c r="T6" i="1"/>
  <c r="Q7" i="1"/>
  <c r="R7" i="1"/>
  <c r="S7" i="1"/>
  <c r="T7" i="1"/>
  <c r="Q8" i="1"/>
  <c r="R8" i="1"/>
  <c r="S8" i="1"/>
  <c r="W15" i="1" s="1"/>
  <c r="T8" i="1"/>
  <c r="Q9" i="1"/>
  <c r="U16" i="1" s="1"/>
  <c r="R9" i="1"/>
  <c r="S9" i="1"/>
  <c r="T9" i="1"/>
  <c r="Q10" i="1"/>
  <c r="U10" i="1" s="1"/>
  <c r="R10" i="1"/>
  <c r="V10" i="1" s="1"/>
  <c r="S10" i="1"/>
  <c r="T10" i="1"/>
  <c r="Q11" i="1"/>
  <c r="R11" i="1"/>
  <c r="V11" i="1" s="1"/>
  <c r="S11" i="1"/>
  <c r="W11" i="1" s="1"/>
  <c r="T11" i="1"/>
  <c r="X11" i="1" s="1"/>
  <c r="Q12" i="1"/>
  <c r="U12" i="1" s="1"/>
  <c r="R12" i="1"/>
  <c r="V12" i="1" s="1"/>
  <c r="S12" i="1"/>
  <c r="T12" i="1"/>
  <c r="Q13" i="1"/>
  <c r="R13" i="1"/>
  <c r="S13" i="1"/>
  <c r="T13" i="1"/>
  <c r="Q14" i="1"/>
  <c r="R14" i="1"/>
  <c r="V14" i="1" s="1"/>
  <c r="S14" i="1"/>
  <c r="W21" i="1" s="1"/>
  <c r="T14" i="1"/>
  <c r="X14" i="1" s="1"/>
  <c r="Q15" i="1"/>
  <c r="R15" i="1"/>
  <c r="V15" i="1" s="1"/>
  <c r="S15" i="1"/>
  <c r="T15" i="1"/>
  <c r="Q16" i="1"/>
  <c r="R16" i="1"/>
  <c r="S16" i="1"/>
  <c r="W16" i="1" s="1"/>
  <c r="T16" i="1"/>
  <c r="Q17" i="1"/>
  <c r="R17" i="1"/>
  <c r="V17" i="1" s="1"/>
  <c r="S17" i="1"/>
  <c r="W17" i="1" s="1"/>
  <c r="T17" i="1"/>
  <c r="X17" i="1" s="1"/>
  <c r="Q18" i="1"/>
  <c r="U18" i="1" s="1"/>
  <c r="R18" i="1"/>
  <c r="V18" i="1" s="1"/>
  <c r="S18" i="1"/>
  <c r="T18" i="1"/>
  <c r="Q19" i="1"/>
  <c r="R19" i="1"/>
  <c r="S19" i="1"/>
  <c r="T19" i="1"/>
  <c r="Q20" i="1"/>
  <c r="R20" i="1"/>
  <c r="S20" i="1"/>
  <c r="T20" i="1"/>
  <c r="X20" i="1" s="1"/>
  <c r="Q21" i="1"/>
  <c r="U21" i="1" s="1"/>
  <c r="R21" i="1"/>
  <c r="V21" i="1" s="1"/>
  <c r="S21" i="1"/>
  <c r="T21" i="1"/>
  <c r="Q22" i="1"/>
  <c r="R22" i="1"/>
  <c r="S22" i="1"/>
  <c r="W22" i="1" s="1"/>
  <c r="T22" i="1"/>
  <c r="Q23" i="1"/>
  <c r="R23" i="1"/>
  <c r="V23" i="1" s="1"/>
  <c r="S23" i="1"/>
  <c r="W30" i="1" s="1"/>
  <c r="T23" i="1"/>
  <c r="X23" i="1" s="1"/>
  <c r="Q24" i="1"/>
  <c r="U24" i="1" s="1"/>
  <c r="R24" i="1"/>
  <c r="V24" i="1" s="1"/>
  <c r="S24" i="1"/>
  <c r="T24" i="1"/>
  <c r="Q25" i="1"/>
  <c r="R25" i="1"/>
  <c r="S25" i="1"/>
  <c r="W25" i="1" s="1"/>
  <c r="T25" i="1"/>
  <c r="X25" i="1" s="1"/>
  <c r="Q26" i="1"/>
  <c r="U26" i="1" s="1"/>
  <c r="R26" i="1"/>
  <c r="V26" i="1" s="1"/>
  <c r="S26" i="1"/>
  <c r="T26" i="1"/>
  <c r="X26" i="1" s="1"/>
  <c r="Q27" i="1"/>
  <c r="U27" i="1" s="1"/>
  <c r="R27" i="1"/>
  <c r="V27" i="1" s="1"/>
  <c r="S27" i="1"/>
  <c r="T27" i="1"/>
  <c r="Q28" i="1"/>
  <c r="U35" i="1" s="1"/>
  <c r="R28" i="1"/>
  <c r="S28" i="1"/>
  <c r="T28" i="1"/>
  <c r="Q29" i="1"/>
  <c r="R29" i="1"/>
  <c r="V29" i="1" s="1"/>
  <c r="S29" i="1"/>
  <c r="T29" i="1"/>
  <c r="X29" i="1" s="1"/>
  <c r="Q30" i="1"/>
  <c r="U30" i="1" s="1"/>
  <c r="R30" i="1"/>
  <c r="V37" i="1" s="1"/>
  <c r="S30" i="1"/>
  <c r="T30" i="1"/>
  <c r="X30" i="1" s="1"/>
  <c r="Q31" i="1"/>
  <c r="R31" i="1"/>
  <c r="S31" i="1"/>
  <c r="W31" i="1" s="1"/>
  <c r="T31" i="1"/>
  <c r="Q32" i="1"/>
  <c r="R32" i="1"/>
  <c r="V32" i="1" s="1"/>
  <c r="S32" i="1"/>
  <c r="W39" i="1" s="1"/>
  <c r="T32" i="1"/>
  <c r="X32" i="1" s="1"/>
  <c r="Q33" i="1"/>
  <c r="U33" i="1" s="1"/>
  <c r="R33" i="1"/>
  <c r="V33" i="1" s="1"/>
  <c r="S33" i="1"/>
  <c r="T33" i="1"/>
  <c r="Q34" i="1"/>
  <c r="R34" i="1"/>
  <c r="S34" i="1"/>
  <c r="T34" i="1"/>
  <c r="Q35" i="1"/>
  <c r="R35" i="1"/>
  <c r="V35" i="1" s="1"/>
  <c r="S35" i="1"/>
  <c r="W35" i="1" s="1"/>
  <c r="T35" i="1"/>
  <c r="X35" i="1" s="1"/>
  <c r="Q36" i="1"/>
  <c r="U36" i="1" s="1"/>
  <c r="R36" i="1"/>
  <c r="V36" i="1" s="1"/>
  <c r="S36" i="1"/>
  <c r="T36" i="1"/>
  <c r="Q37" i="1"/>
  <c r="R37" i="1"/>
  <c r="S37" i="1"/>
  <c r="T37" i="1"/>
  <c r="Q38" i="1"/>
  <c r="R38" i="1"/>
  <c r="S38" i="1"/>
  <c r="W45" i="1" s="1"/>
  <c r="T38" i="1"/>
  <c r="X45" i="1" s="1"/>
  <c r="Q39" i="1"/>
  <c r="R39" i="1"/>
  <c r="V46" i="1" s="1"/>
  <c r="S39" i="1"/>
  <c r="T39" i="1"/>
  <c r="X39" i="1" s="1"/>
  <c r="Q40" i="1"/>
  <c r="R40" i="1"/>
  <c r="S40" i="1"/>
  <c r="W40" i="1" s="1"/>
  <c r="T40" i="1"/>
  <c r="Q41" i="1"/>
  <c r="R41" i="1"/>
  <c r="V41" i="1" s="1"/>
  <c r="S41" i="1"/>
  <c r="W41" i="1" s="1"/>
  <c r="T41" i="1"/>
  <c r="X41" i="1" s="1"/>
  <c r="Q42" i="1"/>
  <c r="U42" i="1" s="1"/>
  <c r="R42" i="1"/>
  <c r="V42" i="1" s="1"/>
  <c r="S42" i="1"/>
  <c r="T42" i="1"/>
  <c r="Q43" i="1"/>
  <c r="R43" i="1"/>
  <c r="S43" i="1"/>
  <c r="W43" i="1" s="1"/>
  <c r="T43" i="1"/>
  <c r="Q44" i="1"/>
  <c r="R44" i="1"/>
  <c r="S44" i="1"/>
  <c r="T44" i="1"/>
  <c r="Q45" i="1"/>
  <c r="U45" i="1" s="1"/>
  <c r="R45" i="1"/>
  <c r="V45" i="1" s="1"/>
  <c r="S45" i="1"/>
  <c r="T45" i="1"/>
  <c r="Q46" i="1"/>
  <c r="R46" i="1"/>
  <c r="S46" i="1"/>
  <c r="T46" i="1"/>
  <c r="Q47" i="1"/>
  <c r="U47" i="1" s="1"/>
  <c r="R47" i="1"/>
  <c r="V47" i="1" s="1"/>
  <c r="S47" i="1"/>
  <c r="W47" i="1" s="1"/>
  <c r="T47" i="1"/>
  <c r="X47" i="1" s="1"/>
  <c r="Q48" i="1"/>
  <c r="U48" i="1" s="1"/>
  <c r="R48" i="1"/>
  <c r="V48" i="1" s="1"/>
  <c r="S48" i="1"/>
  <c r="T48" i="1"/>
  <c r="Q49" i="1"/>
  <c r="R49" i="1"/>
  <c r="S49" i="1"/>
  <c r="W49" i="1" s="1"/>
  <c r="T49" i="1"/>
  <c r="Q50" i="1"/>
  <c r="R50" i="1"/>
  <c r="V50" i="1" s="1"/>
  <c r="S50" i="1"/>
  <c r="W50" i="1" s="1"/>
  <c r="T50" i="1"/>
  <c r="X50" i="1" s="1"/>
  <c r="Q51" i="1"/>
  <c r="U51" i="1" s="1"/>
  <c r="R51" i="1"/>
  <c r="V51" i="1" s="1"/>
  <c r="S51" i="1"/>
  <c r="T51" i="1"/>
  <c r="Q52" i="1"/>
  <c r="U59" i="1" s="1"/>
  <c r="R52" i="1"/>
  <c r="S52" i="1"/>
  <c r="T52" i="1"/>
  <c r="Q53" i="1"/>
  <c r="R53" i="1"/>
  <c r="V53" i="1" s="1"/>
  <c r="S53" i="1"/>
  <c r="T53" i="1"/>
  <c r="X53" i="1" s="1"/>
  <c r="Q54" i="1"/>
  <c r="U54" i="1" s="1"/>
  <c r="R54" i="1"/>
  <c r="V54" i="1" s="1"/>
  <c r="S54" i="1"/>
  <c r="T54" i="1"/>
  <c r="Q55" i="1"/>
  <c r="R55" i="1"/>
  <c r="S55" i="1"/>
  <c r="W55" i="1" s="1"/>
  <c r="T55" i="1"/>
  <c r="Q56" i="1"/>
  <c r="R56" i="1"/>
  <c r="V56" i="1" s="1"/>
  <c r="S56" i="1"/>
  <c r="W63" i="1" s="1"/>
  <c r="T56" i="1"/>
  <c r="X56" i="1" s="1"/>
  <c r="Q57" i="1"/>
  <c r="U57" i="1" s="1"/>
  <c r="R57" i="1"/>
  <c r="V57" i="1" s="1"/>
  <c r="S57" i="1"/>
  <c r="T57" i="1"/>
  <c r="Q58" i="1"/>
  <c r="R58" i="1"/>
  <c r="S58" i="1"/>
  <c r="W58" i="1" s="1"/>
  <c r="T58" i="1"/>
  <c r="Q59" i="1"/>
  <c r="R59" i="1"/>
  <c r="V59" i="1" s="1"/>
  <c r="S59" i="1"/>
  <c r="W59" i="1" s="1"/>
  <c r="T59" i="1"/>
  <c r="X59" i="1" s="1"/>
  <c r="Q60" i="1"/>
  <c r="U60" i="1" s="1"/>
  <c r="R60" i="1"/>
  <c r="V60" i="1" s="1"/>
  <c r="S60" i="1"/>
  <c r="T60" i="1"/>
  <c r="Q61" i="1"/>
  <c r="R61" i="1"/>
  <c r="S61" i="1"/>
  <c r="W61" i="1" s="1"/>
  <c r="T61" i="1"/>
  <c r="Q62" i="1"/>
  <c r="R62" i="1"/>
  <c r="S62" i="1"/>
  <c r="W69" i="1" s="1"/>
  <c r="T62" i="1"/>
  <c r="X69" i="1" s="1"/>
  <c r="Q63" i="1"/>
  <c r="R63" i="1"/>
  <c r="V70" i="1" s="1"/>
  <c r="S63" i="1"/>
  <c r="T63" i="1"/>
  <c r="X63" i="1" s="1"/>
  <c r="Q64" i="1"/>
  <c r="R64" i="1"/>
  <c r="S64" i="1"/>
  <c r="W64" i="1" s="1"/>
  <c r="T64" i="1"/>
  <c r="Q65" i="1"/>
  <c r="U65" i="1" s="1"/>
  <c r="R65" i="1"/>
  <c r="V65" i="1" s="1"/>
  <c r="S65" i="1"/>
  <c r="T65" i="1"/>
  <c r="X65" i="1" s="1"/>
  <c r="Q66" i="1"/>
  <c r="U66" i="1" s="1"/>
  <c r="R66" i="1"/>
  <c r="V66" i="1" s="1"/>
  <c r="S66" i="1"/>
  <c r="T66" i="1"/>
  <c r="Q67" i="1"/>
  <c r="R67" i="1"/>
  <c r="S67" i="1"/>
  <c r="W67" i="1" s="1"/>
  <c r="T67" i="1"/>
  <c r="Q68" i="1"/>
  <c r="R68" i="1"/>
  <c r="V68" i="1" s="1"/>
  <c r="S68" i="1"/>
  <c r="W68" i="1" s="1"/>
  <c r="T68" i="1"/>
  <c r="X68" i="1" s="1"/>
  <c r="Q69" i="1"/>
  <c r="U69" i="1" s="1"/>
  <c r="R69" i="1"/>
  <c r="V69" i="1" s="1"/>
  <c r="S69" i="1"/>
  <c r="T69" i="1"/>
  <c r="Q70" i="1"/>
  <c r="R70" i="1"/>
  <c r="S70" i="1"/>
  <c r="T70" i="1"/>
  <c r="Q71" i="1"/>
  <c r="R71" i="1"/>
  <c r="V71" i="1" s="1"/>
  <c r="S71" i="1"/>
  <c r="W78" i="1" s="1"/>
  <c r="T71" i="1"/>
  <c r="X78" i="1" s="1"/>
  <c r="Q72" i="1"/>
  <c r="R72" i="1"/>
  <c r="V72" i="1" s="1"/>
  <c r="S72" i="1"/>
  <c r="T72" i="1"/>
  <c r="Q73" i="1"/>
  <c r="R73" i="1"/>
  <c r="S73" i="1"/>
  <c r="W73" i="1" s="1"/>
  <c r="T73" i="1"/>
  <c r="Q74" i="1"/>
  <c r="R74" i="1"/>
  <c r="V74" i="1" s="1"/>
  <c r="S74" i="1"/>
  <c r="W74" i="1" s="1"/>
  <c r="T74" i="1"/>
  <c r="X74" i="1" s="1"/>
  <c r="Q75" i="1"/>
  <c r="U75" i="1" s="1"/>
  <c r="R75" i="1"/>
  <c r="V75" i="1" s="1"/>
  <c r="S75" i="1"/>
  <c r="T75" i="1"/>
  <c r="Q76" i="1"/>
  <c r="R76" i="1"/>
  <c r="S76" i="1"/>
  <c r="T76" i="1"/>
  <c r="Q77" i="1"/>
  <c r="R77" i="1"/>
  <c r="V77" i="1" s="1"/>
  <c r="S77" i="1"/>
  <c r="W84" i="1" s="1"/>
  <c r="T77" i="1"/>
  <c r="Q78" i="1"/>
  <c r="U78" i="1" s="1"/>
  <c r="R78" i="1"/>
  <c r="V78" i="1" s="1"/>
  <c r="S78" i="1"/>
  <c r="T78" i="1"/>
  <c r="Q79" i="1"/>
  <c r="R79" i="1"/>
  <c r="S79" i="1"/>
  <c r="W79" i="1" s="1"/>
  <c r="T79" i="1"/>
  <c r="Q80" i="1"/>
  <c r="R80" i="1"/>
  <c r="V80" i="1" s="1"/>
  <c r="S80" i="1"/>
  <c r="W80" i="1" s="1"/>
  <c r="T80" i="1"/>
  <c r="X80" i="1" s="1"/>
  <c r="Q81" i="1"/>
  <c r="U81" i="1" s="1"/>
  <c r="R81" i="1"/>
  <c r="V81" i="1" s="1"/>
  <c r="S81" i="1"/>
  <c r="T81" i="1"/>
  <c r="Q82" i="1"/>
  <c r="R82" i="1"/>
  <c r="S82" i="1"/>
  <c r="W82" i="1" s="1"/>
  <c r="T82" i="1"/>
  <c r="X82" i="1" s="1"/>
  <c r="Q83" i="1"/>
  <c r="U83" i="1" s="1"/>
  <c r="R83" i="1"/>
  <c r="V83" i="1" s="1"/>
  <c r="S83" i="1"/>
  <c r="W83" i="1" s="1"/>
  <c r="T83" i="1"/>
  <c r="X83" i="1" s="1"/>
  <c r="Q84" i="1"/>
  <c r="U84" i="1" s="1"/>
  <c r="R84" i="1"/>
  <c r="V84" i="1" s="1"/>
  <c r="S84" i="1"/>
  <c r="T84" i="1"/>
  <c r="Q85" i="1"/>
  <c r="U92" i="1" s="1"/>
  <c r="R85" i="1"/>
  <c r="S85" i="1"/>
  <c r="T85" i="1"/>
  <c r="Q86" i="1"/>
  <c r="R86" i="1"/>
  <c r="V86" i="1" s="1"/>
  <c r="S86" i="1"/>
  <c r="T86" i="1"/>
  <c r="X86" i="1" s="1"/>
  <c r="Q87" i="1"/>
  <c r="U87" i="1" s="1"/>
  <c r="R87" i="1"/>
  <c r="V87" i="1" s="1"/>
  <c r="S87" i="1"/>
  <c r="T87" i="1"/>
  <c r="X87" i="1" s="1"/>
  <c r="Q88" i="1"/>
  <c r="R88" i="1"/>
  <c r="S88" i="1"/>
  <c r="W88" i="1" s="1"/>
  <c r="T88" i="1"/>
  <c r="Q89" i="1"/>
  <c r="R89" i="1"/>
  <c r="V89" i="1" s="1"/>
  <c r="S89" i="1"/>
  <c r="W96" i="1" s="1"/>
  <c r="T89" i="1"/>
  <c r="X89" i="1" s="1"/>
  <c r="Q90" i="1"/>
  <c r="U90" i="1" s="1"/>
  <c r="R90" i="1"/>
  <c r="V90" i="1" s="1"/>
  <c r="S90" i="1"/>
  <c r="T90" i="1"/>
  <c r="Q91" i="1"/>
  <c r="U98" i="1" s="1"/>
  <c r="R91" i="1"/>
  <c r="S91" i="1"/>
  <c r="T91" i="1"/>
  <c r="Q92" i="1"/>
  <c r="R92" i="1"/>
  <c r="V92" i="1" s="1"/>
  <c r="S92" i="1"/>
  <c r="W92" i="1" s="1"/>
  <c r="T92" i="1"/>
  <c r="X92" i="1" s="1"/>
  <c r="Q93" i="1"/>
  <c r="U93" i="1" s="1"/>
  <c r="R93" i="1"/>
  <c r="V93" i="1" s="1"/>
  <c r="S93" i="1"/>
  <c r="T93" i="1"/>
  <c r="Q94" i="1"/>
  <c r="R94" i="1"/>
  <c r="S94" i="1"/>
  <c r="T94" i="1"/>
  <c r="Q95" i="1"/>
  <c r="R95" i="1"/>
  <c r="S95" i="1"/>
  <c r="W102" i="1" s="1"/>
  <c r="T95" i="1"/>
  <c r="X102" i="1" s="1"/>
  <c r="Q96" i="1"/>
  <c r="R96" i="1"/>
  <c r="V103" i="1" s="1"/>
  <c r="S96" i="1"/>
  <c r="T96" i="1"/>
  <c r="X96" i="1" s="1"/>
  <c r="Q97" i="1"/>
  <c r="R97" i="1"/>
  <c r="S97" i="1"/>
  <c r="W97" i="1" s="1"/>
  <c r="T97" i="1"/>
  <c r="Q98" i="1"/>
  <c r="R98" i="1"/>
  <c r="V98" i="1" s="1"/>
  <c r="S98" i="1"/>
  <c r="W98" i="1" s="1"/>
  <c r="T98" i="1"/>
  <c r="X98" i="1" s="1"/>
  <c r="Q99" i="1"/>
  <c r="U99" i="1" s="1"/>
  <c r="R99" i="1"/>
  <c r="V99" i="1" s="1"/>
  <c r="S99" i="1"/>
  <c r="T99" i="1"/>
  <c r="Q100" i="1"/>
  <c r="U107" i="1" s="1"/>
  <c r="R100" i="1"/>
  <c r="S100" i="1"/>
  <c r="T100" i="1"/>
  <c r="X100" i="1" s="1"/>
  <c r="Q101" i="1"/>
  <c r="U101" i="1" s="1"/>
  <c r="R101" i="1"/>
  <c r="V101" i="1" s="1"/>
  <c r="S101" i="1"/>
  <c r="W108" i="1" s="1"/>
  <c r="T101" i="1"/>
  <c r="Q102" i="1"/>
  <c r="U102" i="1" s="1"/>
  <c r="R102" i="1"/>
  <c r="V102" i="1" s="1"/>
  <c r="S102" i="1"/>
  <c r="T102" i="1"/>
  <c r="Q103" i="1"/>
  <c r="R103" i="1"/>
  <c r="S103" i="1"/>
  <c r="W103" i="1" s="1"/>
  <c r="T103" i="1"/>
  <c r="Q104" i="1"/>
  <c r="R104" i="1"/>
  <c r="V104" i="1" s="1"/>
  <c r="S104" i="1"/>
  <c r="T104" i="1"/>
  <c r="X104" i="1" s="1"/>
  <c r="Q105" i="1"/>
  <c r="U105" i="1" s="1"/>
  <c r="R105" i="1"/>
  <c r="S105" i="1"/>
  <c r="T105" i="1"/>
  <c r="Q106" i="1"/>
  <c r="R106" i="1"/>
  <c r="S106" i="1"/>
  <c r="W106" i="1" s="1"/>
  <c r="T106" i="1"/>
  <c r="Q107" i="1"/>
  <c r="R107" i="1"/>
  <c r="V107" i="1" s="1"/>
  <c r="S107" i="1"/>
  <c r="W107" i="1" s="1"/>
  <c r="T107" i="1"/>
  <c r="X107" i="1" s="1"/>
  <c r="Q108" i="1"/>
  <c r="U108" i="1" s="1"/>
  <c r="R108" i="1"/>
  <c r="V108" i="1" s="1"/>
  <c r="S108" i="1"/>
  <c r="T108" i="1"/>
  <c r="Q109" i="1"/>
  <c r="U116" i="1" s="1"/>
  <c r="R109" i="1"/>
  <c r="S109" i="1"/>
  <c r="T109" i="1"/>
  <c r="Q110" i="1"/>
  <c r="R110" i="1"/>
  <c r="S110" i="1"/>
  <c r="W117" i="1" s="1"/>
  <c r="T110" i="1"/>
  <c r="Q111" i="1"/>
  <c r="U111" i="1" s="1"/>
  <c r="R111" i="1"/>
  <c r="V111" i="1" s="1"/>
  <c r="S111" i="1"/>
  <c r="T111" i="1"/>
  <c r="Q112" i="1"/>
  <c r="R112" i="1"/>
  <c r="S112" i="1"/>
  <c r="W112" i="1" s="1"/>
  <c r="T112" i="1"/>
  <c r="Q113" i="1"/>
  <c r="R113" i="1"/>
  <c r="V113" i="1" s="1"/>
  <c r="S113" i="1"/>
  <c r="T113" i="1"/>
  <c r="X113" i="1" s="1"/>
  <c r="Q114" i="1"/>
  <c r="U114" i="1" s="1"/>
  <c r="R114" i="1"/>
  <c r="V114" i="1" s="1"/>
  <c r="S114" i="1"/>
  <c r="T114" i="1"/>
  <c r="Q115" i="1"/>
  <c r="R115" i="1"/>
  <c r="S115" i="1"/>
  <c r="W115" i="1" s="1"/>
  <c r="T115" i="1"/>
  <c r="Q116" i="1"/>
  <c r="R116" i="1"/>
  <c r="V116" i="1" s="1"/>
  <c r="S116" i="1"/>
  <c r="W116" i="1" s="1"/>
  <c r="T116" i="1"/>
  <c r="X116" i="1" s="1"/>
  <c r="Q117" i="1"/>
  <c r="U117" i="1" s="1"/>
  <c r="R117" i="1"/>
  <c r="V117" i="1" s="1"/>
  <c r="S117" i="1"/>
  <c r="T117" i="1"/>
  <c r="Q118" i="1"/>
  <c r="U125" i="1" s="1"/>
  <c r="R118" i="1"/>
  <c r="S118" i="1"/>
  <c r="W118" i="1" s="1"/>
  <c r="T118" i="1"/>
  <c r="Q119" i="1"/>
  <c r="R119" i="1"/>
  <c r="S119" i="1"/>
  <c r="T119" i="1"/>
  <c r="Q120" i="1"/>
  <c r="R120" i="1"/>
  <c r="V127" i="1" s="1"/>
  <c r="S120" i="1"/>
  <c r="T120" i="1"/>
  <c r="X120" i="1" s="1"/>
  <c r="Q121" i="1"/>
  <c r="R121" i="1"/>
  <c r="S121" i="1"/>
  <c r="W121" i="1" s="1"/>
  <c r="T121" i="1"/>
  <c r="Q122" i="1"/>
  <c r="U122" i="1" s="1"/>
  <c r="R122" i="1"/>
  <c r="V122" i="1" s="1"/>
  <c r="S122" i="1"/>
  <c r="T122" i="1"/>
  <c r="X122" i="1" s="1"/>
  <c r="Q123" i="1"/>
  <c r="U123" i="1" s="1"/>
  <c r="R123" i="1"/>
  <c r="V123" i="1" s="1"/>
  <c r="S123" i="1"/>
  <c r="T123" i="1"/>
  <c r="X130" i="1" s="1"/>
  <c r="Q124" i="1"/>
  <c r="U131" i="1" s="1"/>
  <c r="R124" i="1"/>
  <c r="S124" i="1"/>
  <c r="T124" i="1"/>
  <c r="Q125" i="1"/>
  <c r="R125" i="1"/>
  <c r="V125" i="1" s="1"/>
  <c r="S125" i="1"/>
  <c r="W125" i="1" s="1"/>
  <c r="T125" i="1"/>
  <c r="X125" i="1" s="1"/>
  <c r="Q126" i="1"/>
  <c r="U126" i="1" s="1"/>
  <c r="R126" i="1"/>
  <c r="V126" i="1" s="1"/>
  <c r="S126" i="1"/>
  <c r="T126" i="1"/>
  <c r="Q127" i="1"/>
  <c r="R127" i="1"/>
  <c r="S127" i="1"/>
  <c r="T127" i="1"/>
  <c r="Q128" i="1"/>
  <c r="R128" i="1"/>
  <c r="S128" i="1"/>
  <c r="W135" i="1" s="1"/>
  <c r="T128" i="1"/>
  <c r="X135" i="1" s="1"/>
  <c r="Q129" i="1"/>
  <c r="R129" i="1"/>
  <c r="V129" i="1" s="1"/>
  <c r="S129" i="1"/>
  <c r="T129" i="1"/>
  <c r="Q130" i="1"/>
  <c r="R130" i="1"/>
  <c r="S130" i="1"/>
  <c r="W130" i="1" s="1"/>
  <c r="T130" i="1"/>
  <c r="Q131" i="1"/>
  <c r="R131" i="1"/>
  <c r="V131" i="1" s="1"/>
  <c r="S131" i="1"/>
  <c r="W131" i="1" s="1"/>
  <c r="T131" i="1"/>
  <c r="X131" i="1" s="1"/>
  <c r="Q132" i="1"/>
  <c r="U132" i="1" s="1"/>
  <c r="R132" i="1"/>
  <c r="V132" i="1" s="1"/>
  <c r="S132" i="1"/>
  <c r="T132" i="1"/>
  <c r="Q133" i="1"/>
  <c r="R133" i="1"/>
  <c r="S133" i="1"/>
  <c r="W133" i="1" s="1"/>
  <c r="T133" i="1"/>
  <c r="Q134" i="1"/>
  <c r="R134" i="1"/>
  <c r="V134" i="1" s="1"/>
  <c r="S134" i="1"/>
  <c r="W141" i="1" s="1"/>
  <c r="T134" i="1"/>
  <c r="Q135" i="1"/>
  <c r="U135" i="1" s="1"/>
  <c r="R135" i="1"/>
  <c r="V135" i="1" s="1"/>
  <c r="S135" i="1"/>
  <c r="T135" i="1"/>
  <c r="Q136" i="1"/>
  <c r="R136" i="1"/>
  <c r="S136" i="1"/>
  <c r="W136" i="1" s="1"/>
  <c r="T136" i="1"/>
  <c r="Q137" i="1"/>
  <c r="R137" i="1"/>
  <c r="V137" i="1" s="1"/>
  <c r="S137" i="1"/>
  <c r="W144" i="1" s="1"/>
  <c r="T137" i="1"/>
  <c r="Q138" i="1"/>
  <c r="U138" i="1" s="1"/>
  <c r="R138" i="1"/>
  <c r="V138" i="1" s="1"/>
  <c r="S138" i="1"/>
  <c r="T138" i="1"/>
  <c r="Q139" i="1"/>
  <c r="R139" i="1"/>
  <c r="S139" i="1"/>
  <c r="W139" i="1" s="1"/>
  <c r="T139" i="1"/>
  <c r="Q140" i="1"/>
  <c r="U140" i="1" s="1"/>
  <c r="R140" i="1"/>
  <c r="V140" i="1" s="1"/>
  <c r="S140" i="1"/>
  <c r="T140" i="1"/>
  <c r="X140" i="1" s="1"/>
  <c r="Q141" i="1"/>
  <c r="U141" i="1" s="1"/>
  <c r="R141" i="1"/>
  <c r="V141" i="1" s="1"/>
  <c r="S141" i="1"/>
  <c r="T141" i="1"/>
  <c r="Q142" i="1"/>
  <c r="U149" i="1" s="1"/>
  <c r="R142" i="1"/>
  <c r="S142" i="1"/>
  <c r="T142" i="1"/>
  <c r="Q143" i="1"/>
  <c r="R143" i="1"/>
  <c r="V143" i="1" s="1"/>
  <c r="S143" i="1"/>
  <c r="T143" i="1"/>
  <c r="X143" i="1" s="1"/>
  <c r="Q144" i="1"/>
  <c r="U144" i="1" s="1"/>
  <c r="R144" i="1"/>
  <c r="S144" i="1"/>
  <c r="T144" i="1"/>
  <c r="X144" i="1" s="1"/>
  <c r="Q145" i="1"/>
  <c r="R145" i="1"/>
  <c r="S145" i="1"/>
  <c r="W145" i="1" s="1"/>
  <c r="T145" i="1"/>
  <c r="Q146" i="1"/>
  <c r="R146" i="1"/>
  <c r="V146" i="1" s="1"/>
  <c r="S146" i="1"/>
  <c r="W153" i="1" s="1"/>
  <c r="T146" i="1"/>
  <c r="Q147" i="1"/>
  <c r="U147" i="1" s="1"/>
  <c r="R147" i="1"/>
  <c r="V147" i="1" s="1"/>
  <c r="S147" i="1"/>
  <c r="T147" i="1"/>
  <c r="Q148" i="1"/>
  <c r="R148" i="1"/>
  <c r="S148" i="1"/>
  <c r="T148" i="1"/>
  <c r="Q149" i="1"/>
  <c r="R149" i="1"/>
  <c r="V149" i="1" s="1"/>
  <c r="S149" i="1"/>
  <c r="W149" i="1" s="1"/>
  <c r="T149" i="1"/>
  <c r="X149" i="1" s="1"/>
  <c r="Q150" i="1"/>
  <c r="U150" i="1" s="1"/>
  <c r="R150" i="1"/>
  <c r="V150" i="1" s="1"/>
  <c r="S150" i="1"/>
  <c r="T150" i="1"/>
  <c r="Q151" i="1"/>
  <c r="R151" i="1"/>
  <c r="S151" i="1"/>
  <c r="T151" i="1"/>
  <c r="Q152" i="1"/>
  <c r="R152" i="1"/>
  <c r="V152" i="1" s="1"/>
  <c r="S152" i="1"/>
  <c r="T152" i="1"/>
  <c r="X159" i="1" s="1"/>
  <c r="Q153" i="1"/>
  <c r="U153" i="1" s="1"/>
  <c r="R153" i="1"/>
  <c r="V160" i="1" s="1"/>
  <c r="S153" i="1"/>
  <c r="T153" i="1"/>
  <c r="X153" i="1" s="1"/>
  <c r="Q154" i="1"/>
  <c r="R154" i="1"/>
  <c r="S154" i="1"/>
  <c r="W154" i="1" s="1"/>
  <c r="T154" i="1"/>
  <c r="Q155" i="1"/>
  <c r="R155" i="1"/>
  <c r="V155" i="1" s="1"/>
  <c r="S155" i="1"/>
  <c r="T155" i="1"/>
  <c r="X155" i="1" s="1"/>
  <c r="Q156" i="1"/>
  <c r="U156" i="1" s="1"/>
  <c r="R156" i="1"/>
  <c r="S156" i="1"/>
  <c r="T156" i="1"/>
  <c r="Q157" i="1"/>
  <c r="R157" i="1"/>
  <c r="S157" i="1"/>
  <c r="W157" i="1" s="1"/>
  <c r="T157" i="1"/>
  <c r="X157" i="1" s="1"/>
  <c r="Q158" i="1"/>
  <c r="U158" i="1" s="1"/>
  <c r="R158" i="1"/>
  <c r="V158" i="1" s="1"/>
  <c r="S158" i="1"/>
  <c r="W158" i="1" s="1"/>
  <c r="T158" i="1"/>
  <c r="X158" i="1" s="1"/>
  <c r="Q159" i="1"/>
  <c r="U159" i="1" s="1"/>
  <c r="R159" i="1"/>
  <c r="V159" i="1" s="1"/>
  <c r="S159" i="1"/>
  <c r="T159" i="1"/>
  <c r="X166" i="1" s="1"/>
  <c r="Q160" i="1"/>
  <c r="U167" i="1" s="1"/>
  <c r="R160" i="1"/>
  <c r="S160" i="1"/>
  <c r="T160" i="1"/>
  <c r="Q161" i="1"/>
  <c r="R161" i="1"/>
  <c r="V161" i="1" s="1"/>
  <c r="S161" i="1"/>
  <c r="T161" i="1"/>
  <c r="Q162" i="1"/>
  <c r="U162" i="1" s="1"/>
  <c r="R162" i="1"/>
  <c r="V162" i="1" s="1"/>
  <c r="S162" i="1"/>
  <c r="T162" i="1"/>
  <c r="X162" i="1" s="1"/>
  <c r="Q163" i="1"/>
  <c r="R163" i="1"/>
  <c r="S163" i="1"/>
  <c r="W163" i="1" s="1"/>
  <c r="T163" i="1"/>
  <c r="Q164" i="1"/>
  <c r="R164" i="1"/>
  <c r="V164" i="1" s="1"/>
  <c r="S164" i="1"/>
  <c r="W171" i="1" s="1"/>
  <c r="T164" i="1"/>
  <c r="Q165" i="1"/>
  <c r="U165" i="1" s="1"/>
  <c r="R165" i="1"/>
  <c r="V165" i="1" s="1"/>
  <c r="S165" i="1"/>
  <c r="T165" i="1"/>
  <c r="Q166" i="1"/>
  <c r="R166" i="1"/>
  <c r="S166" i="1"/>
  <c r="W166" i="1" s="1"/>
  <c r="T166" i="1"/>
  <c r="Q167" i="1"/>
  <c r="R167" i="1"/>
  <c r="V167" i="1" s="1"/>
  <c r="S167" i="1"/>
  <c r="W167" i="1" s="1"/>
  <c r="T167" i="1"/>
  <c r="X167" i="1" s="1"/>
  <c r="Q168" i="1"/>
  <c r="U168" i="1" s="1"/>
  <c r="R168" i="1"/>
  <c r="V168" i="1" s="1"/>
  <c r="S168" i="1"/>
  <c r="T168" i="1"/>
  <c r="Q169" i="1"/>
  <c r="R169" i="1"/>
  <c r="S169" i="1"/>
  <c r="T169" i="1"/>
  <c r="Q170" i="1"/>
  <c r="R170" i="1"/>
  <c r="S170" i="1"/>
  <c r="W170" i="1" s="1"/>
  <c r="T170" i="1"/>
  <c r="X170" i="1" s="1"/>
  <c r="Q171" i="1"/>
  <c r="U171" i="1" s="1"/>
  <c r="R171" i="1"/>
  <c r="V171" i="1" s="1"/>
  <c r="S171" i="1"/>
  <c r="T171" i="1"/>
  <c r="Q172" i="1"/>
  <c r="R172" i="1"/>
  <c r="S172" i="1"/>
  <c r="W172" i="1" s="1"/>
  <c r="T172" i="1"/>
  <c r="Q173" i="1"/>
  <c r="R173" i="1"/>
  <c r="V173" i="1" s="1"/>
  <c r="S173" i="1"/>
  <c r="W180" i="1" s="1"/>
  <c r="T173" i="1"/>
  <c r="X180" i="1" s="1"/>
  <c r="Q174" i="1"/>
  <c r="R174" i="1"/>
  <c r="V181" i="1" s="1"/>
  <c r="S174" i="1"/>
  <c r="T174" i="1"/>
  <c r="X174" i="1" s="1"/>
  <c r="Q175" i="1"/>
  <c r="R175" i="1"/>
  <c r="S175" i="1"/>
  <c r="W175" i="1" s="1"/>
  <c r="T175" i="1"/>
  <c r="X175" i="1" s="1"/>
  <c r="Q176" i="1"/>
  <c r="U176" i="1" s="1"/>
  <c r="R176" i="1"/>
  <c r="V176" i="1" s="1"/>
  <c r="S176" i="1"/>
  <c r="W176" i="1" s="1"/>
  <c r="T176" i="1"/>
  <c r="X176" i="1" s="1"/>
  <c r="Q177" i="1"/>
  <c r="U177" i="1" s="1"/>
  <c r="R177" i="1"/>
  <c r="V177" i="1" s="1"/>
  <c r="S177" i="1"/>
  <c r="T177" i="1"/>
  <c r="Q178" i="1"/>
  <c r="R178" i="1"/>
  <c r="S178" i="1"/>
  <c r="T178" i="1"/>
  <c r="Q179" i="1"/>
  <c r="R179" i="1"/>
  <c r="V179" i="1" s="1"/>
  <c r="S179" i="1"/>
  <c r="T179" i="1"/>
  <c r="X179" i="1" s="1"/>
  <c r="Q180" i="1"/>
  <c r="U180" i="1" s="1"/>
  <c r="R180" i="1"/>
  <c r="V180" i="1" s="1"/>
  <c r="S180" i="1"/>
  <c r="T180" i="1"/>
  <c r="X187" i="1" s="1"/>
  <c r="Q181" i="1"/>
  <c r="U188" i="1" s="1"/>
  <c r="R181" i="1"/>
  <c r="S181" i="1"/>
  <c r="T181" i="1"/>
  <c r="Q182" i="1"/>
  <c r="R182" i="1"/>
  <c r="V182" i="1" s="1"/>
  <c r="S182" i="1"/>
  <c r="W189" i="1" s="1"/>
  <c r="T182" i="1"/>
  <c r="X182" i="1" s="1"/>
  <c r="Q183" i="1"/>
  <c r="U183" i="1" s="1"/>
  <c r="R183" i="1"/>
  <c r="V183" i="1" s="1"/>
  <c r="S183" i="1"/>
  <c r="T183" i="1"/>
  <c r="X183" i="1" s="1"/>
  <c r="Q184" i="1"/>
  <c r="R184" i="1"/>
  <c r="S184" i="1"/>
  <c r="W184" i="1" s="1"/>
  <c r="T184" i="1"/>
  <c r="Q185" i="1"/>
  <c r="R185" i="1"/>
  <c r="V185" i="1" s="1"/>
  <c r="S185" i="1"/>
  <c r="W192" i="1" s="1"/>
  <c r="T185" i="1"/>
  <c r="X192" i="1" s="1"/>
  <c r="Q186" i="1"/>
  <c r="R186" i="1"/>
  <c r="V193" i="1" s="1"/>
  <c r="S186" i="1"/>
  <c r="T186" i="1"/>
  <c r="Q187" i="1"/>
  <c r="R187" i="1"/>
  <c r="S187" i="1"/>
  <c r="T187" i="1"/>
  <c r="Q188" i="1"/>
  <c r="R188" i="1"/>
  <c r="V188" i="1" s="1"/>
  <c r="S188" i="1"/>
  <c r="W188" i="1" s="1"/>
  <c r="T188" i="1"/>
  <c r="X188" i="1" s="1"/>
  <c r="Q189" i="1"/>
  <c r="U189" i="1" s="1"/>
  <c r="R189" i="1"/>
  <c r="V189" i="1" s="1"/>
  <c r="S189" i="1"/>
  <c r="T189" i="1"/>
  <c r="Q190" i="1"/>
  <c r="R190" i="1"/>
  <c r="S190" i="1"/>
  <c r="T190" i="1"/>
  <c r="Q191" i="1"/>
  <c r="R191" i="1"/>
  <c r="S191" i="1"/>
  <c r="T191" i="1"/>
  <c r="X191" i="1" s="1"/>
  <c r="Q192" i="1"/>
  <c r="U192" i="1" s="1"/>
  <c r="R192" i="1"/>
  <c r="V192" i="1" s="1"/>
  <c r="S192" i="1"/>
  <c r="T192" i="1"/>
  <c r="Q193" i="1"/>
  <c r="R193" i="1"/>
  <c r="S193" i="1"/>
  <c r="W193" i="1" s="1"/>
  <c r="T193" i="1"/>
  <c r="Q194" i="1"/>
  <c r="R194" i="1"/>
  <c r="S194" i="1"/>
  <c r="T194" i="1"/>
  <c r="X201" i="1" s="1"/>
  <c r="Q195" i="1"/>
  <c r="R195" i="1"/>
  <c r="S195" i="1"/>
  <c r="T195" i="1"/>
  <c r="Q196" i="1"/>
  <c r="R196" i="1"/>
  <c r="S196" i="1"/>
  <c r="W196" i="1" s="1"/>
  <c r="T196" i="1"/>
  <c r="Q197" i="1"/>
  <c r="U197" i="1" s="1"/>
  <c r="R197" i="1"/>
  <c r="V197" i="1" s="1"/>
  <c r="S197" i="1"/>
  <c r="W197" i="1" s="1"/>
  <c r="T197" i="1"/>
  <c r="X197" i="1" s="1"/>
  <c r="Q198" i="1"/>
  <c r="U198" i="1" s="1"/>
  <c r="R198" i="1"/>
  <c r="V198" i="1" s="1"/>
  <c r="S198" i="1"/>
  <c r="T198" i="1"/>
  <c r="Q199" i="1"/>
  <c r="R199" i="1"/>
  <c r="S199" i="1"/>
  <c r="T199" i="1"/>
  <c r="Q200" i="1"/>
  <c r="R200" i="1"/>
  <c r="V200" i="1" s="1"/>
  <c r="S200" i="1"/>
  <c r="W200" i="1" s="1"/>
  <c r="T200" i="1"/>
  <c r="X200" i="1" s="1"/>
  <c r="Q201" i="1"/>
  <c r="U201" i="1" s="1"/>
  <c r="R201" i="1"/>
  <c r="V201" i="1" s="1"/>
  <c r="S201" i="1"/>
  <c r="T201" i="1"/>
  <c r="X208" i="1" s="1"/>
  <c r="Q202" i="1"/>
  <c r="U209" i="1" s="1"/>
  <c r="R202" i="1"/>
  <c r="S202" i="1"/>
  <c r="T202" i="1"/>
  <c r="Q203" i="1"/>
  <c r="R203" i="1"/>
  <c r="V203" i="1" s="1"/>
  <c r="S203" i="1"/>
  <c r="W203" i="1" s="1"/>
  <c r="T203" i="1"/>
  <c r="X203" i="1" s="1"/>
  <c r="Q204" i="1"/>
  <c r="U204" i="1" s="1"/>
  <c r="R204" i="1"/>
  <c r="V211" i="1" s="1"/>
  <c r="S204" i="1"/>
  <c r="T204" i="1"/>
  <c r="X204" i="1" s="1"/>
  <c r="Q205" i="1"/>
  <c r="R205" i="1"/>
  <c r="S205" i="1"/>
  <c r="W205" i="1" s="1"/>
  <c r="T205" i="1"/>
  <c r="Q206" i="1"/>
  <c r="R206" i="1"/>
  <c r="S206" i="1"/>
  <c r="T206" i="1"/>
  <c r="Q207" i="1"/>
  <c r="U207" i="1" s="1"/>
  <c r="R207" i="1"/>
  <c r="S207" i="1"/>
  <c r="T207" i="1"/>
  <c r="Q208" i="1"/>
  <c r="R208" i="1"/>
  <c r="S208" i="1"/>
  <c r="W208" i="1" s="1"/>
  <c r="T208" i="1"/>
  <c r="Q209" i="1"/>
  <c r="R209" i="1"/>
  <c r="V209" i="1" s="1"/>
  <c r="S209" i="1"/>
  <c r="W209" i="1" s="1"/>
  <c r="T209" i="1"/>
  <c r="Q210" i="1"/>
  <c r="U210" i="1" s="1"/>
  <c r="R210" i="1"/>
  <c r="V210" i="1" s="1"/>
  <c r="S210" i="1"/>
  <c r="T210" i="1"/>
  <c r="Q211" i="1"/>
  <c r="R211" i="1"/>
  <c r="S211" i="1"/>
  <c r="T211" i="1"/>
  <c r="Q212" i="1"/>
  <c r="R212" i="1"/>
  <c r="V212" i="1" s="1"/>
  <c r="S212" i="1"/>
  <c r="W212" i="1" s="1"/>
  <c r="T212" i="1"/>
  <c r="X212" i="1" s="1"/>
  <c r="Q213" i="1"/>
  <c r="U213" i="1" s="1"/>
  <c r="R213" i="1"/>
  <c r="V213" i="1" s="1"/>
  <c r="S213" i="1"/>
  <c r="T213" i="1"/>
  <c r="Q214" i="1"/>
  <c r="R214" i="1"/>
  <c r="S214" i="1"/>
  <c r="T214" i="1"/>
  <c r="Q215" i="1"/>
  <c r="R215" i="1"/>
  <c r="S215" i="1"/>
  <c r="T215" i="1"/>
  <c r="Q216" i="1"/>
  <c r="U216" i="1" s="1"/>
  <c r="R216" i="1"/>
  <c r="V216" i="1" s="1"/>
  <c r="S216" i="1"/>
  <c r="T216" i="1"/>
  <c r="X223" i="1" s="1"/>
  <c r="Q217" i="1"/>
  <c r="R217" i="1"/>
  <c r="S217" i="1"/>
  <c r="W217" i="1" s="1"/>
  <c r="T217" i="1"/>
  <c r="Q218" i="1"/>
  <c r="R218" i="1"/>
  <c r="V218" i="1" s="1"/>
  <c r="S218" i="1"/>
  <c r="W218" i="1" s="1"/>
  <c r="T218" i="1"/>
  <c r="X225" i="1" s="1"/>
  <c r="Q219" i="1"/>
  <c r="U226" i="1" s="1"/>
  <c r="R219" i="1"/>
  <c r="V226" i="1" s="1"/>
  <c r="S219" i="1"/>
  <c r="T219" i="1"/>
  <c r="Q220" i="1"/>
  <c r="R220" i="1"/>
  <c r="S220" i="1"/>
  <c r="W220" i="1" s="1"/>
  <c r="T220" i="1"/>
  <c r="Q221" i="1"/>
  <c r="R221" i="1"/>
  <c r="V221" i="1" s="1"/>
  <c r="S221" i="1"/>
  <c r="W221" i="1" s="1"/>
  <c r="T221" i="1"/>
  <c r="Q222" i="1"/>
  <c r="U229" i="1" s="1"/>
  <c r="R222" i="1"/>
  <c r="V229" i="1" s="1"/>
  <c r="S222" i="1"/>
  <c r="T222" i="1"/>
  <c r="Q223" i="1"/>
  <c r="R223" i="1"/>
  <c r="S223" i="1"/>
  <c r="W223" i="1" s="1"/>
  <c r="T223" i="1"/>
  <c r="Q224" i="1"/>
  <c r="R224" i="1"/>
  <c r="V224" i="1" s="1"/>
  <c r="S224" i="1"/>
  <c r="W224" i="1" s="1"/>
  <c r="T224" i="1"/>
  <c r="X224" i="1" s="1"/>
  <c r="Q225" i="1"/>
  <c r="U225" i="1" s="1"/>
  <c r="R225" i="1"/>
  <c r="V225" i="1" s="1"/>
  <c r="S225" i="1"/>
  <c r="T225" i="1"/>
  <c r="Q226" i="1"/>
  <c r="R226" i="1"/>
  <c r="S226" i="1"/>
  <c r="T226" i="1"/>
  <c r="X226" i="1" s="1"/>
  <c r="Q227" i="1"/>
  <c r="U227" i="1" s="1"/>
  <c r="R227" i="1"/>
  <c r="V227" i="1" s="1"/>
  <c r="S227" i="1"/>
  <c r="W227" i="1" s="1"/>
  <c r="T227" i="1"/>
  <c r="X227" i="1" s="1"/>
  <c r="Q228" i="1"/>
  <c r="U228" i="1" s="1"/>
  <c r="R228" i="1"/>
  <c r="V228" i="1" s="1"/>
  <c r="S228" i="1"/>
  <c r="T228" i="1"/>
  <c r="X235" i="1" s="1"/>
  <c r="Q229" i="1"/>
  <c r="U236" i="1" s="1"/>
  <c r="R229" i="1"/>
  <c r="S229" i="1"/>
  <c r="T229" i="1"/>
  <c r="Q230" i="1"/>
  <c r="U230" i="1" s="1"/>
  <c r="R230" i="1"/>
  <c r="V230" i="1" s="1"/>
  <c r="S230" i="1"/>
  <c r="T230" i="1"/>
  <c r="X237" i="1" s="1"/>
  <c r="Q231" i="1"/>
  <c r="U231" i="1" s="1"/>
  <c r="R231" i="1"/>
  <c r="V238" i="1" s="1"/>
  <c r="S231" i="1"/>
  <c r="T231" i="1"/>
  <c r="Q232" i="1"/>
  <c r="R232" i="1"/>
  <c r="S232" i="1"/>
  <c r="W232" i="1" s="1"/>
  <c r="T232" i="1"/>
  <c r="Q233" i="1"/>
  <c r="R233" i="1"/>
  <c r="V233" i="1" s="1"/>
  <c r="S233" i="1"/>
  <c r="W233" i="1" s="1"/>
  <c r="T233" i="1"/>
  <c r="Q234" i="1"/>
  <c r="U241" i="1" s="1"/>
  <c r="R234" i="1"/>
  <c r="V241" i="1" s="1"/>
  <c r="S234" i="1"/>
  <c r="T234" i="1"/>
  <c r="Q235" i="1"/>
  <c r="R235" i="1"/>
  <c r="S235" i="1"/>
  <c r="T235" i="1"/>
  <c r="Q236" i="1"/>
  <c r="R236" i="1"/>
  <c r="V236" i="1" s="1"/>
  <c r="S236" i="1"/>
  <c r="W236" i="1" s="1"/>
  <c r="T236" i="1"/>
  <c r="X236" i="1" s="1"/>
  <c r="Q237" i="1"/>
  <c r="U237" i="1" s="1"/>
  <c r="R237" i="1"/>
  <c r="V237" i="1" s="1"/>
  <c r="S237" i="1"/>
  <c r="T237" i="1"/>
  <c r="Q238" i="1"/>
  <c r="R238" i="1"/>
  <c r="S238" i="1"/>
  <c r="T238" i="1"/>
  <c r="Q239" i="1"/>
  <c r="R239" i="1"/>
  <c r="V239" i="1" s="1"/>
  <c r="S239" i="1"/>
  <c r="W239" i="1" s="1"/>
  <c r="T239" i="1"/>
  <c r="X239" i="1" s="1"/>
  <c r="Q240" i="1"/>
  <c r="U240" i="1" s="1"/>
  <c r="R240" i="1"/>
  <c r="V240" i="1" s="1"/>
  <c r="S240" i="1"/>
  <c r="T240" i="1"/>
  <c r="X247" i="1" s="1"/>
  <c r="Q241" i="1"/>
  <c r="U248" i="1" s="1"/>
  <c r="R241" i="1"/>
  <c r="S241" i="1"/>
  <c r="T241" i="1"/>
  <c r="Q242" i="1"/>
  <c r="R242" i="1"/>
  <c r="S242" i="1"/>
  <c r="T242" i="1"/>
  <c r="Q243" i="1"/>
  <c r="U243" i="1" s="1"/>
  <c r="R243" i="1"/>
  <c r="V243" i="1" s="1"/>
  <c r="S243" i="1"/>
  <c r="T243" i="1"/>
  <c r="Q244" i="1"/>
  <c r="R244" i="1"/>
  <c r="S244" i="1"/>
  <c r="W244" i="1" s="1"/>
  <c r="T244" i="1"/>
  <c r="Q245" i="1"/>
  <c r="R245" i="1"/>
  <c r="V245" i="1" s="1"/>
  <c r="S245" i="1"/>
  <c r="W245" i="1" s="1"/>
  <c r="T245" i="1"/>
  <c r="X252" i="1" s="1"/>
  <c r="Q246" i="1"/>
  <c r="U246" i="1" s="1"/>
  <c r="R246" i="1"/>
  <c r="V246" i="1" s="1"/>
  <c r="S246" i="1"/>
  <c r="T246" i="1"/>
  <c r="Q247" i="1"/>
  <c r="R247" i="1"/>
  <c r="S247" i="1"/>
  <c r="T247" i="1"/>
  <c r="Q248" i="1"/>
  <c r="R248" i="1"/>
  <c r="V248" i="1" s="1"/>
  <c r="S248" i="1"/>
  <c r="W248" i="1" s="1"/>
  <c r="T248" i="1"/>
  <c r="X248" i="1" s="1"/>
  <c r="Q249" i="1"/>
  <c r="U249" i="1" s="1"/>
  <c r="R249" i="1"/>
  <c r="V249" i="1" s="1"/>
  <c r="S249" i="1"/>
  <c r="T249" i="1"/>
  <c r="Q250" i="1"/>
  <c r="R250" i="1"/>
  <c r="S250" i="1"/>
  <c r="T250" i="1"/>
  <c r="Q251" i="1"/>
  <c r="R251" i="1"/>
  <c r="V251" i="1" s="1"/>
  <c r="S251" i="1"/>
  <c r="W251" i="1" s="1"/>
  <c r="T251" i="1"/>
  <c r="X251" i="1" s="1"/>
  <c r="Q252" i="1"/>
  <c r="U252" i="1" s="1"/>
  <c r="R252" i="1"/>
  <c r="V252" i="1" s="1"/>
  <c r="S252" i="1"/>
  <c r="T252" i="1"/>
  <c r="X259" i="1" s="1"/>
  <c r="Q253" i="1"/>
  <c r="R253" i="1"/>
  <c r="S253" i="1"/>
  <c r="T253" i="1"/>
  <c r="Q254" i="1"/>
  <c r="R254" i="1"/>
  <c r="V254" i="1" s="1"/>
  <c r="S254" i="1"/>
  <c r="W254" i="1" s="1"/>
  <c r="T254" i="1"/>
  <c r="X261" i="1" s="1"/>
  <c r="Q255" i="1"/>
  <c r="U262" i="1" s="1"/>
  <c r="R255" i="1"/>
  <c r="V255" i="1" s="1"/>
  <c r="S255" i="1"/>
  <c r="T255" i="1"/>
  <c r="X255" i="1" s="1"/>
  <c r="Q256" i="1"/>
  <c r="R256" i="1"/>
  <c r="S256" i="1"/>
  <c r="W256" i="1" s="1"/>
  <c r="T256" i="1"/>
  <c r="Q257" i="1"/>
  <c r="R257" i="1"/>
  <c r="V257" i="1" s="1"/>
  <c r="S257" i="1"/>
  <c r="T257" i="1"/>
  <c r="X264" i="1" s="1"/>
  <c r="Q258" i="1"/>
  <c r="U265" i="1" s="1"/>
  <c r="R258" i="1"/>
  <c r="V258" i="1" s="1"/>
  <c r="S258" i="1"/>
  <c r="T258" i="1"/>
  <c r="Q259" i="1"/>
  <c r="R259" i="1"/>
  <c r="S259" i="1"/>
  <c r="W259" i="1" s="1"/>
  <c r="T259" i="1"/>
  <c r="Q260" i="1"/>
  <c r="R260" i="1"/>
  <c r="V260" i="1" s="1"/>
  <c r="S260" i="1"/>
  <c r="W260" i="1" s="1"/>
  <c r="T260" i="1"/>
  <c r="X260" i="1" s="1"/>
  <c r="Q261" i="1"/>
  <c r="U261" i="1" s="1"/>
  <c r="R261" i="1"/>
  <c r="V261" i="1" s="1"/>
  <c r="S261" i="1"/>
  <c r="T261" i="1"/>
  <c r="Q262" i="1"/>
  <c r="R262" i="1"/>
  <c r="S262" i="1"/>
  <c r="T262" i="1"/>
  <c r="X262" i="1" s="1"/>
  <c r="Q263" i="1"/>
  <c r="U263" i="1" s="1"/>
  <c r="R263" i="1"/>
  <c r="S263" i="1"/>
  <c r="W263" i="1" s="1"/>
  <c r="T263" i="1"/>
  <c r="X263" i="1" s="1"/>
  <c r="Q264" i="1"/>
  <c r="U264" i="1" s="1"/>
  <c r="R264" i="1"/>
  <c r="V264" i="1" s="1"/>
  <c r="S264" i="1"/>
  <c r="T264" i="1"/>
  <c r="Q265" i="1"/>
  <c r="R265" i="1"/>
  <c r="S265" i="1"/>
  <c r="T265" i="1"/>
  <c r="Q266" i="1"/>
  <c r="U266" i="1" s="1"/>
  <c r="R266" i="1"/>
  <c r="V266" i="1" s="1"/>
  <c r="S266" i="1"/>
  <c r="W266" i="1" s="1"/>
  <c r="T266" i="1"/>
  <c r="X266" i="1" s="1"/>
  <c r="Q267" i="1"/>
  <c r="U267" i="1" s="1"/>
  <c r="R267" i="1"/>
  <c r="V267" i="1" s="1"/>
  <c r="S267" i="1"/>
  <c r="T267" i="1"/>
  <c r="X267" i="1" s="1"/>
  <c r="Q268" i="1"/>
  <c r="U275" i="1" s="1"/>
  <c r="R268" i="1"/>
  <c r="S268" i="1"/>
  <c r="W268" i="1" s="1"/>
  <c r="T268" i="1"/>
  <c r="Q269" i="1"/>
  <c r="R269" i="1"/>
  <c r="V269" i="1" s="1"/>
  <c r="S269" i="1"/>
  <c r="W269" i="1" s="1"/>
  <c r="T269" i="1"/>
  <c r="X276" i="1" s="1"/>
  <c r="Q270" i="1"/>
  <c r="U277" i="1" s="1"/>
  <c r="R270" i="1"/>
  <c r="V277" i="1" s="1"/>
  <c r="S270" i="1"/>
  <c r="T270" i="1"/>
  <c r="Q271" i="1"/>
  <c r="R271" i="1"/>
  <c r="S271" i="1"/>
  <c r="W271" i="1" s="1"/>
  <c r="T271" i="1"/>
  <c r="Q272" i="1"/>
  <c r="R272" i="1"/>
  <c r="V272" i="1" s="1"/>
  <c r="S272" i="1"/>
  <c r="W272" i="1" s="1"/>
  <c r="T272" i="1"/>
  <c r="X272" i="1" s="1"/>
  <c r="Q273" i="1"/>
  <c r="U273" i="1" s="1"/>
  <c r="R273" i="1"/>
  <c r="V273" i="1" s="1"/>
  <c r="S273" i="1"/>
  <c r="T273" i="1"/>
  <c r="Q274" i="1"/>
  <c r="R274" i="1"/>
  <c r="S274" i="1"/>
  <c r="T274" i="1"/>
  <c r="Q275" i="1"/>
  <c r="R275" i="1"/>
  <c r="V275" i="1" s="1"/>
  <c r="S275" i="1"/>
  <c r="W275" i="1" s="1"/>
  <c r="T275" i="1"/>
  <c r="X275" i="1" s="1"/>
  <c r="Q276" i="1"/>
  <c r="U276" i="1" s="1"/>
  <c r="R276" i="1"/>
  <c r="V276" i="1" s="1"/>
  <c r="S276" i="1"/>
  <c r="T276" i="1"/>
  <c r="Q277" i="1"/>
  <c r="R277" i="1"/>
  <c r="S277" i="1"/>
  <c r="T277" i="1"/>
  <c r="Q278" i="1"/>
  <c r="R278" i="1"/>
  <c r="V278" i="1" s="1"/>
  <c r="S278" i="1"/>
  <c r="W278" i="1" s="1"/>
  <c r="T278" i="1"/>
  <c r="X278" i="1" s="1"/>
  <c r="Q279" i="1"/>
  <c r="U279" i="1" s="1"/>
  <c r="R279" i="1"/>
  <c r="V279" i="1" s="1"/>
  <c r="S279" i="1"/>
  <c r="T279" i="1"/>
  <c r="X279" i="1" s="1"/>
  <c r="Q280" i="1"/>
  <c r="U287" i="1" s="1"/>
  <c r="R280" i="1"/>
  <c r="S280" i="1"/>
  <c r="W280" i="1" s="1"/>
  <c r="T280" i="1"/>
  <c r="Q281" i="1"/>
  <c r="R281" i="1"/>
  <c r="V281" i="1" s="1"/>
  <c r="S281" i="1"/>
  <c r="W281" i="1" s="1"/>
  <c r="T281" i="1"/>
  <c r="X288" i="1" s="1"/>
  <c r="Q282" i="1"/>
  <c r="U282" i="1" s="1"/>
  <c r="R282" i="1"/>
  <c r="V282" i="1" s="1"/>
  <c r="S282" i="1"/>
  <c r="T282" i="1"/>
  <c r="Q283" i="1"/>
  <c r="R283" i="1"/>
  <c r="S283" i="1"/>
  <c r="W283" i="1" s="1"/>
  <c r="T283" i="1"/>
  <c r="Q284" i="1"/>
  <c r="R284" i="1"/>
  <c r="V284" i="1" s="1"/>
  <c r="S284" i="1"/>
  <c r="W284" i="1" s="1"/>
  <c r="T284" i="1"/>
  <c r="X291" i="1" s="1"/>
  <c r="Q285" i="1"/>
  <c r="U292" i="1" s="1"/>
  <c r="R285" i="1"/>
  <c r="V285" i="1" s="1"/>
  <c r="S285" i="1"/>
  <c r="T285" i="1"/>
  <c r="Q286" i="1"/>
  <c r="R286" i="1"/>
  <c r="S286" i="1"/>
  <c r="T286" i="1"/>
  <c r="Q287" i="1"/>
  <c r="R287" i="1"/>
  <c r="V287" i="1" s="1"/>
  <c r="S287" i="1"/>
  <c r="W287" i="1" s="1"/>
  <c r="T287" i="1"/>
  <c r="X287" i="1" s="1"/>
  <c r="Q288" i="1"/>
  <c r="U288" i="1" s="1"/>
  <c r="R288" i="1"/>
  <c r="V288" i="1" s="1"/>
  <c r="S288" i="1"/>
  <c r="T288" i="1"/>
  <c r="X295" i="1" s="1"/>
  <c r="Q289" i="1"/>
  <c r="R289" i="1"/>
  <c r="S289" i="1"/>
  <c r="T289" i="1"/>
  <c r="Q290" i="1"/>
  <c r="R290" i="1"/>
  <c r="S290" i="1"/>
  <c r="T290" i="1"/>
  <c r="X290" i="1" s="1"/>
  <c r="Q291" i="1"/>
  <c r="U291" i="1" s="1"/>
  <c r="R291" i="1"/>
  <c r="V291" i="1" s="1"/>
  <c r="S291" i="1"/>
  <c r="T291" i="1"/>
  <c r="Q292" i="1"/>
  <c r="R292" i="1"/>
  <c r="S292" i="1"/>
  <c r="W292" i="1" s="1"/>
  <c r="T292" i="1"/>
  <c r="Q293" i="1"/>
  <c r="R293" i="1"/>
  <c r="V293" i="1" s="1"/>
  <c r="S293" i="1"/>
  <c r="W293" i="1" s="1"/>
  <c r="T293" i="1"/>
  <c r="X300" i="1" s="1"/>
  <c r="Q294" i="1"/>
  <c r="U301" i="1" s="1"/>
  <c r="R294" i="1"/>
  <c r="V301" i="1" s="1"/>
  <c r="S294" i="1"/>
  <c r="T294" i="1"/>
  <c r="X294" i="1" s="1"/>
  <c r="Q295" i="1"/>
  <c r="R295" i="1"/>
  <c r="S295" i="1"/>
  <c r="W295" i="1" s="1"/>
  <c r="T295" i="1"/>
  <c r="Q296" i="1"/>
  <c r="R296" i="1"/>
  <c r="V296" i="1" s="1"/>
  <c r="S296" i="1"/>
  <c r="W296" i="1" s="1"/>
  <c r="T296" i="1"/>
  <c r="X303" i="1" s="1"/>
  <c r="Q297" i="1"/>
  <c r="U304" i="1" s="1"/>
  <c r="R297" i="1"/>
  <c r="V304" i="1" s="1"/>
  <c r="S297" i="1"/>
  <c r="T297" i="1"/>
  <c r="Q298" i="1"/>
  <c r="R298" i="1"/>
  <c r="S298" i="1"/>
  <c r="W298" i="1" s="1"/>
  <c r="T298" i="1"/>
  <c r="X298" i="1" s="1"/>
  <c r="Q299" i="1"/>
  <c r="U299" i="1" s="1"/>
  <c r="R299" i="1"/>
  <c r="V299" i="1" s="1"/>
  <c r="S299" i="1"/>
  <c r="W299" i="1" s="1"/>
  <c r="T299" i="1"/>
  <c r="X299" i="1" s="1"/>
  <c r="Q300" i="1"/>
  <c r="U300" i="1" s="1"/>
  <c r="R300" i="1"/>
  <c r="V300" i="1" s="1"/>
  <c r="S300" i="1"/>
  <c r="T300" i="1"/>
  <c r="Q301" i="1"/>
  <c r="R301" i="1"/>
  <c r="S301" i="1"/>
  <c r="T301" i="1"/>
  <c r="Q302" i="1"/>
  <c r="U302" i="1" s="1"/>
  <c r="R302" i="1"/>
  <c r="V302" i="1" s="1"/>
  <c r="S302" i="1"/>
  <c r="W302" i="1" s="1"/>
  <c r="T302" i="1"/>
  <c r="X302" i="1" s="1"/>
  <c r="Q303" i="1"/>
  <c r="U303" i="1" s="1"/>
  <c r="R303" i="1"/>
  <c r="V303" i="1" s="1"/>
  <c r="S303" i="1"/>
  <c r="T303" i="1"/>
  <c r="X310" i="1" s="1"/>
  <c r="Q304" i="1"/>
  <c r="U311" i="1" s="1"/>
  <c r="R304" i="1"/>
  <c r="S304" i="1"/>
  <c r="T304" i="1"/>
  <c r="Q305" i="1"/>
  <c r="R305" i="1"/>
  <c r="V305" i="1" s="1"/>
  <c r="S305" i="1"/>
  <c r="W305" i="1" s="1"/>
  <c r="T305" i="1"/>
  <c r="Q306" i="1"/>
  <c r="R306" i="1"/>
  <c r="V306" i="1" s="1"/>
  <c r="S306" i="1"/>
  <c r="T306" i="1"/>
  <c r="X306" i="1" s="1"/>
  <c r="Q307" i="1"/>
  <c r="R307" i="1"/>
  <c r="S307" i="1"/>
  <c r="W307" i="1" s="1"/>
  <c r="T307" i="1"/>
  <c r="Q308" i="1"/>
  <c r="R308" i="1"/>
  <c r="V308" i="1" s="1"/>
  <c r="S308" i="1"/>
  <c r="W308" i="1" s="1"/>
  <c r="T308" i="1"/>
  <c r="Q309" i="1"/>
  <c r="U316" i="1" s="1"/>
  <c r="R309" i="1"/>
  <c r="V316" i="1" s="1"/>
  <c r="S309" i="1"/>
  <c r="T309" i="1"/>
  <c r="Q310" i="1"/>
  <c r="R310" i="1"/>
  <c r="S310" i="1"/>
  <c r="W310" i="1" s="1"/>
  <c r="T310" i="1"/>
  <c r="Q311" i="1"/>
  <c r="R311" i="1"/>
  <c r="V311" i="1" s="1"/>
  <c r="S311" i="1"/>
  <c r="W311" i="1" s="1"/>
  <c r="T311" i="1"/>
  <c r="X311" i="1" s="1"/>
  <c r="Q312" i="1"/>
  <c r="U312" i="1" s="1"/>
  <c r="R312" i="1"/>
  <c r="V312" i="1" s="1"/>
  <c r="S312" i="1"/>
  <c r="T312" i="1"/>
  <c r="Q313" i="1"/>
  <c r="R313" i="1"/>
  <c r="S313" i="1"/>
  <c r="T313" i="1"/>
  <c r="Q314" i="1"/>
  <c r="R314" i="1"/>
  <c r="V314" i="1" s="1"/>
  <c r="S314" i="1"/>
  <c r="W314" i="1" s="1"/>
  <c r="T314" i="1"/>
  <c r="X314" i="1" s="1"/>
  <c r="Q315" i="1"/>
  <c r="U315" i="1" s="1"/>
  <c r="R315" i="1"/>
  <c r="V315" i="1" s="1"/>
  <c r="S315" i="1"/>
  <c r="T315" i="1"/>
  <c r="X322" i="1" s="1"/>
  <c r="Q316" i="1"/>
  <c r="U323" i="1" s="1"/>
  <c r="R316" i="1"/>
  <c r="S316" i="1"/>
  <c r="T316" i="1"/>
  <c r="Q317" i="1"/>
  <c r="R317" i="1"/>
  <c r="S317" i="1"/>
  <c r="T317" i="1"/>
  <c r="X324" i="1" s="1"/>
  <c r="Q318" i="1"/>
  <c r="U318" i="1" s="1"/>
  <c r="R318" i="1"/>
  <c r="V318" i="1" s="1"/>
  <c r="S318" i="1"/>
  <c r="T318" i="1"/>
  <c r="Q319" i="1"/>
  <c r="R319" i="1"/>
  <c r="S319" i="1"/>
  <c r="W319" i="1" s="1"/>
  <c r="T319" i="1"/>
  <c r="Q320" i="1"/>
  <c r="R320" i="1"/>
  <c r="S320" i="1"/>
  <c r="W320" i="1" s="1"/>
  <c r="T320" i="1"/>
  <c r="X327" i="1" s="1"/>
  <c r="Q321" i="1"/>
  <c r="U321" i="1" s="1"/>
  <c r="R321" i="1"/>
  <c r="V321" i="1" s="1"/>
  <c r="S321" i="1"/>
  <c r="T321" i="1"/>
  <c r="Q322" i="1"/>
  <c r="R322" i="1"/>
  <c r="S322" i="1"/>
  <c r="W322" i="1" s="1"/>
  <c r="T322" i="1"/>
  <c r="Q323" i="1"/>
  <c r="R323" i="1"/>
  <c r="V323" i="1" s="1"/>
  <c r="S323" i="1"/>
  <c r="W323" i="1" s="1"/>
  <c r="T323" i="1"/>
  <c r="Q324" i="1"/>
  <c r="U331" i="1" s="1"/>
  <c r="R324" i="1"/>
  <c r="V331" i="1" s="1"/>
  <c r="S324" i="1"/>
  <c r="T324" i="1"/>
  <c r="X331" i="1" s="1"/>
  <c r="Q325" i="1"/>
  <c r="R325" i="1"/>
  <c r="S325" i="1"/>
  <c r="T325" i="1"/>
  <c r="Q326" i="1"/>
  <c r="R326" i="1"/>
  <c r="V326" i="1" s="1"/>
  <c r="S326" i="1"/>
  <c r="W326" i="1" s="1"/>
  <c r="T326" i="1"/>
  <c r="X326" i="1" s="1"/>
  <c r="Q327" i="1"/>
  <c r="U327" i="1" s="1"/>
  <c r="R327" i="1"/>
  <c r="V327" i="1" s="1"/>
  <c r="S327" i="1"/>
  <c r="T327" i="1"/>
  <c r="Q328" i="1"/>
  <c r="R328" i="1"/>
  <c r="S328" i="1"/>
  <c r="W328" i="1" s="1"/>
  <c r="T328" i="1"/>
  <c r="Q329" i="1"/>
  <c r="R329" i="1"/>
  <c r="V329" i="1" s="1"/>
  <c r="S329" i="1"/>
  <c r="W329" i="1" s="1"/>
  <c r="T329" i="1"/>
  <c r="X336" i="1" s="1"/>
  <c r="Q330" i="1"/>
  <c r="U330" i="1" s="1"/>
  <c r="R330" i="1"/>
  <c r="V330" i="1" s="1"/>
  <c r="S330" i="1"/>
  <c r="T330" i="1"/>
  <c r="X337" i="1" s="1"/>
  <c r="Q331" i="1"/>
  <c r="R331" i="1"/>
  <c r="S331" i="1"/>
  <c r="W331" i="1" s="1"/>
  <c r="T331" i="1"/>
  <c r="Q332" i="1"/>
  <c r="R332" i="1"/>
  <c r="S332" i="1"/>
  <c r="T332" i="1"/>
  <c r="X339" i="1" s="1"/>
  <c r="Q333" i="1"/>
  <c r="U340" i="1" s="1"/>
  <c r="R333" i="1"/>
  <c r="V340" i="1" s="1"/>
  <c r="S333" i="1"/>
  <c r="T333" i="1"/>
  <c r="Q334" i="1"/>
  <c r="R334" i="1"/>
  <c r="S334" i="1"/>
  <c r="W334" i="1" s="1"/>
  <c r="T334" i="1"/>
  <c r="X334" i="1" s="1"/>
  <c r="Q335" i="1"/>
  <c r="U335" i="1" s="1"/>
  <c r="R335" i="1"/>
  <c r="V335" i="1" s="1"/>
  <c r="S335" i="1"/>
  <c r="W335" i="1" s="1"/>
  <c r="T335" i="1"/>
  <c r="Q336" i="1"/>
  <c r="U343" i="1" s="1"/>
  <c r="R336" i="1"/>
  <c r="V343" i="1" s="1"/>
  <c r="S336" i="1"/>
  <c r="T336" i="1"/>
  <c r="Q337" i="1"/>
  <c r="R337" i="1"/>
  <c r="S337" i="1"/>
  <c r="T337" i="1"/>
  <c r="Q338" i="1"/>
  <c r="U338" i="1" s="1"/>
  <c r="R338" i="1"/>
  <c r="V338" i="1" s="1"/>
  <c r="S338" i="1"/>
  <c r="W338" i="1" s="1"/>
  <c r="T338" i="1"/>
  <c r="X338" i="1" s="1"/>
  <c r="Q339" i="1"/>
  <c r="U339" i="1" s="1"/>
  <c r="R339" i="1"/>
  <c r="V339" i="1" s="1"/>
  <c r="S339" i="1"/>
  <c r="T339" i="1"/>
  <c r="Q340" i="1"/>
  <c r="R340" i="1"/>
  <c r="S340" i="1"/>
  <c r="T340" i="1"/>
  <c r="Q341" i="1"/>
  <c r="R341" i="1"/>
  <c r="V341" i="1" s="1"/>
  <c r="S341" i="1"/>
  <c r="W341" i="1" s="1"/>
  <c r="T341" i="1"/>
  <c r="Q342" i="1"/>
  <c r="U342" i="1" s="1"/>
  <c r="R342" i="1"/>
  <c r="V342" i="1" s="1"/>
  <c r="S342" i="1"/>
  <c r="T342" i="1"/>
  <c r="X349" i="1" s="1"/>
  <c r="Q343" i="1"/>
  <c r="U350" i="1" s="1"/>
  <c r="R343" i="1"/>
  <c r="S343" i="1"/>
  <c r="T343" i="1"/>
  <c r="Q344" i="1"/>
  <c r="R344" i="1"/>
  <c r="V344" i="1" s="1"/>
  <c r="S344" i="1"/>
  <c r="W344" i="1" s="1"/>
  <c r="T344" i="1"/>
  <c r="Q345" i="1"/>
  <c r="U352" i="1" s="1"/>
  <c r="R345" i="1"/>
  <c r="V352" i="1" s="1"/>
  <c r="S345" i="1"/>
  <c r="T345" i="1"/>
  <c r="Q346" i="1"/>
  <c r="R346" i="1"/>
  <c r="S346" i="1"/>
  <c r="W346" i="1" s="1"/>
  <c r="T346" i="1"/>
  <c r="Q347" i="1"/>
  <c r="R347" i="1"/>
  <c r="V347" i="1" s="1"/>
  <c r="S347" i="1"/>
  <c r="T347" i="1"/>
  <c r="X347" i="1" s="1"/>
  <c r="Q348" i="1"/>
  <c r="R348" i="1"/>
  <c r="V355" i="1" s="1"/>
  <c r="S348" i="1"/>
  <c r="T348" i="1"/>
  <c r="Q349" i="1"/>
  <c r="R349" i="1"/>
  <c r="S349" i="1"/>
  <c r="T349" i="1"/>
  <c r="Q350" i="1"/>
  <c r="R350" i="1"/>
  <c r="V350" i="1" s="1"/>
  <c r="S350" i="1"/>
  <c r="W350" i="1" s="1"/>
  <c r="T350" i="1"/>
  <c r="X350" i="1" s="1"/>
  <c r="Q351" i="1"/>
  <c r="U351" i="1" s="1"/>
  <c r="R351" i="1"/>
  <c r="V351" i="1" s="1"/>
  <c r="S351" i="1"/>
  <c r="T351" i="1"/>
  <c r="Q352" i="1"/>
  <c r="R352" i="1"/>
  <c r="S352" i="1"/>
  <c r="T352" i="1"/>
  <c r="Q353" i="1"/>
  <c r="R353" i="1"/>
  <c r="S353" i="1"/>
  <c r="W353" i="1" s="1"/>
  <c r="T353" i="1"/>
  <c r="X353" i="1" s="1"/>
  <c r="Q354" i="1"/>
  <c r="U354" i="1" s="1"/>
  <c r="R354" i="1"/>
  <c r="V354" i="1" s="1"/>
  <c r="S354" i="1"/>
  <c r="T354" i="1"/>
  <c r="Q355" i="1"/>
  <c r="U362" i="1" s="1"/>
  <c r="R355" i="1"/>
  <c r="S355" i="1"/>
  <c r="T355" i="1"/>
  <c r="Q356" i="1"/>
  <c r="R356" i="1"/>
  <c r="V356" i="1" s="1"/>
  <c r="S356" i="1"/>
  <c r="W356" i="1" s="1"/>
  <c r="T356" i="1"/>
  <c r="X363" i="1" s="1"/>
  <c r="Q357" i="1"/>
  <c r="U364" i="1" s="1"/>
  <c r="R357" i="1"/>
  <c r="V357" i="1" s="1"/>
  <c r="S357" i="1"/>
  <c r="T357" i="1"/>
  <c r="Q358" i="1"/>
  <c r="R358" i="1"/>
  <c r="S358" i="1"/>
  <c r="W358" i="1" s="1"/>
  <c r="T358" i="1"/>
  <c r="Q359" i="1"/>
  <c r="R359" i="1"/>
  <c r="V359" i="1" s="1"/>
  <c r="S359" i="1"/>
  <c r="W359" i="1" s="1"/>
  <c r="T359" i="1"/>
  <c r="X366" i="1" s="1"/>
  <c r="Q360" i="1"/>
  <c r="U367" i="1" s="1"/>
  <c r="R360" i="1"/>
  <c r="V367" i="1" s="1"/>
  <c r="S360" i="1"/>
  <c r="T360" i="1"/>
  <c r="X367" i="1" s="1"/>
  <c r="Q361" i="1"/>
  <c r="R361" i="1"/>
  <c r="S361" i="1"/>
  <c r="T361" i="1"/>
  <c r="Q362" i="1"/>
  <c r="R362" i="1"/>
  <c r="V362" i="1" s="1"/>
  <c r="S362" i="1"/>
  <c r="W362" i="1" s="1"/>
  <c r="T362" i="1"/>
  <c r="X362" i="1" s="1"/>
  <c r="Q363" i="1"/>
  <c r="U363" i="1" s="1"/>
  <c r="R363" i="1"/>
  <c r="V363" i="1" s="1"/>
  <c r="S363" i="1"/>
  <c r="T363" i="1"/>
  <c r="Q364" i="1"/>
  <c r="R364" i="1"/>
  <c r="S364" i="1"/>
  <c r="W364" i="1" s="1"/>
  <c r="T364" i="1"/>
  <c r="Q365" i="1"/>
  <c r="R365" i="1"/>
  <c r="V365" i="1" s="1"/>
  <c r="S365" i="1"/>
  <c r="W365" i="1" s="1"/>
  <c r="T365" i="1"/>
  <c r="X365" i="1" s="1"/>
  <c r="Q366" i="1"/>
  <c r="U366" i="1" s="1"/>
  <c r="R366" i="1"/>
  <c r="V366" i="1" s="1"/>
  <c r="S366" i="1"/>
  <c r="T366" i="1"/>
  <c r="Q367" i="1"/>
  <c r="R367" i="1"/>
  <c r="S367" i="1"/>
  <c r="W367" i="1" s="1"/>
  <c r="T367" i="1"/>
  <c r="Q368" i="1"/>
  <c r="R368" i="1"/>
  <c r="S368" i="1"/>
  <c r="T368" i="1"/>
  <c r="T3" i="1"/>
  <c r="S3" i="1"/>
  <c r="R3" i="1"/>
  <c r="Q3" i="1"/>
  <c r="J17" i="1"/>
  <c r="J18" i="1"/>
  <c r="J24" i="1"/>
  <c r="J25" i="1"/>
  <c r="J26" i="1"/>
  <c r="J29" i="1"/>
  <c r="J41" i="1"/>
  <c r="J53" i="1"/>
  <c r="J54" i="1"/>
  <c r="J55" i="1"/>
  <c r="J65" i="1"/>
  <c r="J66" i="1"/>
  <c r="J77" i="1"/>
  <c r="J84" i="1"/>
  <c r="J89" i="1"/>
  <c r="J102" i="1"/>
  <c r="J115" i="1"/>
  <c r="J116" i="1"/>
  <c r="J125" i="1"/>
  <c r="J137" i="1"/>
  <c r="J145" i="1"/>
  <c r="J149" i="1"/>
  <c r="J150" i="1"/>
  <c r="J161" i="1"/>
  <c r="J162" i="1"/>
  <c r="J163" i="1"/>
  <c r="J164" i="1"/>
  <c r="J168" i="1"/>
  <c r="J173" i="1"/>
  <c r="J185" i="1"/>
  <c r="J197" i="1"/>
  <c r="J198" i="1"/>
  <c r="J209" i="1"/>
  <c r="J210" i="1"/>
  <c r="J221" i="1"/>
  <c r="J223" i="1"/>
  <c r="J224" i="1"/>
  <c r="J225" i="1"/>
  <c r="J233" i="1"/>
  <c r="J246" i="1"/>
  <c r="J269" i="1"/>
  <c r="J281" i="1"/>
  <c r="J288" i="1"/>
  <c r="J293" i="1"/>
  <c r="J305" i="1"/>
  <c r="J306" i="1"/>
  <c r="J307" i="1"/>
  <c r="J317" i="1"/>
  <c r="J318" i="1"/>
  <c r="J329" i="1"/>
  <c r="J341" i="1"/>
  <c r="J353" i="1"/>
  <c r="J354" i="1"/>
  <c r="J365" i="1"/>
  <c r="J366" i="1"/>
  <c r="J367" i="1"/>
  <c r="J368" i="1"/>
  <c r="J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10" i="1"/>
  <c r="P4" i="1"/>
  <c r="J11" i="1" s="1"/>
  <c r="P5" i="1"/>
  <c r="P6" i="1"/>
  <c r="P7" i="1"/>
  <c r="P8" i="1"/>
  <c r="P9" i="1"/>
  <c r="P10" i="1"/>
  <c r="P11" i="1"/>
  <c r="P12" i="1"/>
  <c r="J12" i="1" s="1"/>
  <c r="P13" i="1"/>
  <c r="J13" i="1" s="1"/>
  <c r="P14" i="1"/>
  <c r="J14" i="1" s="1"/>
  <c r="P15" i="1"/>
  <c r="J15" i="1" s="1"/>
  <c r="P16" i="1"/>
  <c r="J16" i="1" s="1"/>
  <c r="P17" i="1"/>
  <c r="P18" i="1"/>
  <c r="P19" i="1"/>
  <c r="P20" i="1"/>
  <c r="P21" i="1"/>
  <c r="P22" i="1"/>
  <c r="P23" i="1"/>
  <c r="P24" i="1"/>
  <c r="J31" i="1" s="1"/>
  <c r="P25" i="1"/>
  <c r="J32" i="1" s="1"/>
  <c r="P26" i="1"/>
  <c r="J33" i="1" s="1"/>
  <c r="P27" i="1"/>
  <c r="J27" i="1" s="1"/>
  <c r="P28" i="1"/>
  <c r="J28" i="1" s="1"/>
  <c r="P29" i="1"/>
  <c r="P30" i="1"/>
  <c r="P31" i="1"/>
  <c r="P32" i="1"/>
  <c r="P33" i="1"/>
  <c r="P34" i="1"/>
  <c r="P35" i="1"/>
  <c r="P36" i="1"/>
  <c r="J36" i="1" s="1"/>
  <c r="P37" i="1"/>
  <c r="J37" i="1" s="1"/>
  <c r="P38" i="1"/>
  <c r="J45" i="1" s="1"/>
  <c r="P39" i="1"/>
  <c r="J39" i="1" s="1"/>
  <c r="P40" i="1"/>
  <c r="J40" i="1" s="1"/>
  <c r="P41" i="1"/>
  <c r="P42" i="1"/>
  <c r="J42" i="1" s="1"/>
  <c r="P43" i="1"/>
  <c r="P44" i="1"/>
  <c r="P45" i="1"/>
  <c r="P46" i="1"/>
  <c r="P47" i="1"/>
  <c r="P48" i="1"/>
  <c r="J48" i="1" s="1"/>
  <c r="P49" i="1"/>
  <c r="J49" i="1" s="1"/>
  <c r="P50" i="1"/>
  <c r="P51" i="1"/>
  <c r="J51" i="1" s="1"/>
  <c r="P52" i="1"/>
  <c r="J52" i="1" s="1"/>
  <c r="P53" i="1"/>
  <c r="P54" i="1"/>
  <c r="P55" i="1"/>
  <c r="P56" i="1"/>
  <c r="P57" i="1"/>
  <c r="P58" i="1"/>
  <c r="P59" i="1"/>
  <c r="P60" i="1"/>
  <c r="J60" i="1" s="1"/>
  <c r="P61" i="1"/>
  <c r="J61" i="1" s="1"/>
  <c r="P62" i="1"/>
  <c r="J62" i="1" s="1"/>
  <c r="P63" i="1"/>
  <c r="J63" i="1" s="1"/>
  <c r="P64" i="1"/>
  <c r="J64" i="1" s="1"/>
  <c r="P65" i="1"/>
  <c r="P66" i="1"/>
  <c r="P67" i="1"/>
  <c r="P68" i="1"/>
  <c r="P69" i="1"/>
  <c r="P70" i="1"/>
  <c r="P71" i="1"/>
  <c r="J78" i="1" s="1"/>
  <c r="P72" i="1"/>
  <c r="J79" i="1" s="1"/>
  <c r="P73" i="1"/>
  <c r="P74" i="1"/>
  <c r="J74" i="1" s="1"/>
  <c r="P75" i="1"/>
  <c r="J75" i="1" s="1"/>
  <c r="P76" i="1"/>
  <c r="J76" i="1" s="1"/>
  <c r="P77" i="1"/>
  <c r="P78" i="1"/>
  <c r="P79" i="1"/>
  <c r="P80" i="1"/>
  <c r="P81" i="1"/>
  <c r="P82" i="1"/>
  <c r="P83" i="1"/>
  <c r="P84" i="1"/>
  <c r="P85" i="1"/>
  <c r="J85" i="1" s="1"/>
  <c r="P86" i="1"/>
  <c r="J93" i="1" s="1"/>
  <c r="P87" i="1"/>
  <c r="J87" i="1" s="1"/>
  <c r="P88" i="1"/>
  <c r="J88" i="1" s="1"/>
  <c r="P89" i="1"/>
  <c r="P90" i="1"/>
  <c r="J90" i="1" s="1"/>
  <c r="P91" i="1"/>
  <c r="P92" i="1"/>
  <c r="P93" i="1"/>
  <c r="P94" i="1"/>
  <c r="P95" i="1"/>
  <c r="P96" i="1"/>
  <c r="J96" i="1" s="1"/>
  <c r="P97" i="1"/>
  <c r="J97" i="1" s="1"/>
  <c r="P98" i="1"/>
  <c r="J105" i="1" s="1"/>
  <c r="P99" i="1"/>
  <c r="J99" i="1" s="1"/>
  <c r="P100" i="1"/>
  <c r="J100" i="1" s="1"/>
  <c r="P101" i="1"/>
  <c r="P102" i="1"/>
  <c r="P103" i="1"/>
  <c r="P104" i="1"/>
  <c r="P105" i="1"/>
  <c r="P106" i="1"/>
  <c r="P107" i="1"/>
  <c r="P108" i="1"/>
  <c r="J108" i="1" s="1"/>
  <c r="P109" i="1"/>
  <c r="J109" i="1" s="1"/>
  <c r="P110" i="1"/>
  <c r="J110" i="1" s="1"/>
  <c r="P111" i="1"/>
  <c r="J111" i="1" s="1"/>
  <c r="P112" i="1"/>
  <c r="J119" i="1" s="1"/>
  <c r="P113" i="1"/>
  <c r="P114" i="1"/>
  <c r="P115" i="1"/>
  <c r="P116" i="1"/>
  <c r="P117" i="1"/>
  <c r="P118" i="1"/>
  <c r="P119" i="1"/>
  <c r="P120" i="1"/>
  <c r="J120" i="1" s="1"/>
  <c r="P121" i="1"/>
  <c r="P122" i="1"/>
  <c r="J122" i="1" s="1"/>
  <c r="P123" i="1"/>
  <c r="J123" i="1" s="1"/>
  <c r="P124" i="1"/>
  <c r="J124" i="1" s="1"/>
  <c r="P125" i="1"/>
  <c r="P126" i="1"/>
  <c r="P127" i="1"/>
  <c r="P128" i="1"/>
  <c r="P129" i="1"/>
  <c r="P130" i="1"/>
  <c r="P131" i="1"/>
  <c r="J138" i="1" s="1"/>
  <c r="P132" i="1"/>
  <c r="J132" i="1" s="1"/>
  <c r="P133" i="1"/>
  <c r="J133" i="1" s="1"/>
  <c r="P134" i="1"/>
  <c r="J141" i="1" s="1"/>
  <c r="P135" i="1"/>
  <c r="J135" i="1" s="1"/>
  <c r="P136" i="1"/>
  <c r="J136" i="1" s="1"/>
  <c r="P137" i="1"/>
  <c r="P138" i="1"/>
  <c r="P139" i="1"/>
  <c r="P140" i="1"/>
  <c r="P141" i="1"/>
  <c r="P142" i="1"/>
  <c r="P143" i="1"/>
  <c r="P144" i="1"/>
  <c r="J144" i="1" s="1"/>
  <c r="P145" i="1"/>
  <c r="P146" i="1"/>
  <c r="J153" i="1" s="1"/>
  <c r="P147" i="1"/>
  <c r="J147" i="1" s="1"/>
  <c r="P148" i="1"/>
  <c r="J148" i="1" s="1"/>
  <c r="P149" i="1"/>
  <c r="P150" i="1"/>
  <c r="P151" i="1"/>
  <c r="P152" i="1"/>
  <c r="P153" i="1"/>
  <c r="P154" i="1"/>
  <c r="P155" i="1"/>
  <c r="P156" i="1"/>
  <c r="J156" i="1" s="1"/>
  <c r="P157" i="1"/>
  <c r="J157" i="1" s="1"/>
  <c r="P158" i="1"/>
  <c r="J158" i="1" s="1"/>
  <c r="P159" i="1"/>
  <c r="J159" i="1" s="1"/>
  <c r="P160" i="1"/>
  <c r="J160" i="1" s="1"/>
  <c r="P161" i="1"/>
  <c r="P162" i="1"/>
  <c r="P163" i="1"/>
  <c r="P164" i="1"/>
  <c r="P165" i="1"/>
  <c r="P166" i="1"/>
  <c r="P167" i="1"/>
  <c r="P168" i="1"/>
  <c r="J175" i="1" s="1"/>
  <c r="P169" i="1"/>
  <c r="J169" i="1" s="1"/>
  <c r="P170" i="1"/>
  <c r="J170" i="1" s="1"/>
  <c r="P171" i="1"/>
  <c r="J171" i="1" s="1"/>
  <c r="P172" i="1"/>
  <c r="J172" i="1" s="1"/>
  <c r="P173" i="1"/>
  <c r="P174" i="1"/>
  <c r="P175" i="1"/>
  <c r="P176" i="1"/>
  <c r="P177" i="1"/>
  <c r="P178" i="1"/>
  <c r="P179" i="1"/>
  <c r="P180" i="1"/>
  <c r="P181" i="1"/>
  <c r="J188" i="1" s="1"/>
  <c r="P182" i="1"/>
  <c r="J189" i="1" s="1"/>
  <c r="P183" i="1"/>
  <c r="J183" i="1" s="1"/>
  <c r="P184" i="1"/>
  <c r="J184" i="1" s="1"/>
  <c r="P185" i="1"/>
  <c r="P186" i="1"/>
  <c r="P187" i="1"/>
  <c r="P188" i="1"/>
  <c r="P189" i="1"/>
  <c r="P190" i="1"/>
  <c r="P191" i="1"/>
  <c r="P192" i="1"/>
  <c r="J192" i="1" s="1"/>
  <c r="P193" i="1"/>
  <c r="J193" i="1" s="1"/>
  <c r="P194" i="1"/>
  <c r="J201" i="1" s="1"/>
  <c r="P195" i="1"/>
  <c r="J195" i="1" s="1"/>
  <c r="P196" i="1"/>
  <c r="J196" i="1" s="1"/>
  <c r="P197" i="1"/>
  <c r="P198" i="1"/>
  <c r="P199" i="1"/>
  <c r="P200" i="1"/>
  <c r="P201" i="1"/>
  <c r="P202" i="1"/>
  <c r="P203" i="1"/>
  <c r="P204" i="1"/>
  <c r="J204" i="1" s="1"/>
  <c r="P205" i="1"/>
  <c r="J205" i="1" s="1"/>
  <c r="P206" i="1"/>
  <c r="J206" i="1" s="1"/>
  <c r="P207" i="1"/>
  <c r="J207" i="1" s="1"/>
  <c r="P208" i="1"/>
  <c r="J208" i="1" s="1"/>
  <c r="P209" i="1"/>
  <c r="P210" i="1"/>
  <c r="P211" i="1"/>
  <c r="P212" i="1"/>
  <c r="P213" i="1"/>
  <c r="P214" i="1"/>
  <c r="P215" i="1"/>
  <c r="P216" i="1"/>
  <c r="J216" i="1" s="1"/>
  <c r="P217" i="1"/>
  <c r="J217" i="1" s="1"/>
  <c r="P218" i="1"/>
  <c r="J218" i="1" s="1"/>
  <c r="P219" i="1"/>
  <c r="J219" i="1" s="1"/>
  <c r="P220" i="1"/>
  <c r="J220" i="1" s="1"/>
  <c r="P221" i="1"/>
  <c r="P222" i="1"/>
  <c r="P223" i="1"/>
  <c r="P224" i="1"/>
  <c r="P225" i="1"/>
  <c r="P226" i="1"/>
  <c r="P227" i="1"/>
  <c r="J234" i="1" s="1"/>
  <c r="P228" i="1"/>
  <c r="J235" i="1" s="1"/>
  <c r="P229" i="1"/>
  <c r="J236" i="1" s="1"/>
  <c r="P230" i="1"/>
  <c r="P231" i="1"/>
  <c r="J231" i="1" s="1"/>
  <c r="P232" i="1"/>
  <c r="J232" i="1" s="1"/>
  <c r="P233" i="1"/>
  <c r="P234" i="1"/>
  <c r="P235" i="1"/>
  <c r="P236" i="1"/>
  <c r="P237" i="1"/>
  <c r="P238" i="1"/>
  <c r="P239" i="1"/>
  <c r="P240" i="1"/>
  <c r="J240" i="1" s="1"/>
  <c r="P241" i="1"/>
  <c r="J241" i="1" s="1"/>
  <c r="P242" i="1"/>
  <c r="J249" i="1" s="1"/>
  <c r="P243" i="1"/>
  <c r="J243" i="1" s="1"/>
  <c r="P244" i="1"/>
  <c r="J244" i="1" s="1"/>
  <c r="P245" i="1"/>
  <c r="P246" i="1"/>
  <c r="P247" i="1"/>
  <c r="P248" i="1"/>
  <c r="P249" i="1"/>
  <c r="P250" i="1"/>
  <c r="P251" i="1"/>
  <c r="P252" i="1"/>
  <c r="J252" i="1" s="1"/>
  <c r="P253" i="1"/>
  <c r="J253" i="1" s="1"/>
  <c r="P254" i="1"/>
  <c r="J261" i="1" s="1"/>
  <c r="P255" i="1"/>
  <c r="J255" i="1" s="1"/>
  <c r="P256" i="1"/>
  <c r="J256" i="1" s="1"/>
  <c r="P257" i="1"/>
  <c r="P258" i="1"/>
  <c r="P259" i="1"/>
  <c r="P260" i="1"/>
  <c r="P261" i="1"/>
  <c r="P262" i="1"/>
  <c r="P263" i="1"/>
  <c r="P264" i="1"/>
  <c r="J264" i="1" s="1"/>
  <c r="P265" i="1"/>
  <c r="J265" i="1" s="1"/>
  <c r="P266" i="1"/>
  <c r="J266" i="1" s="1"/>
  <c r="P267" i="1"/>
  <c r="J267" i="1" s="1"/>
  <c r="P268" i="1"/>
  <c r="J268" i="1" s="1"/>
  <c r="P269" i="1"/>
  <c r="P270" i="1"/>
  <c r="P271" i="1"/>
  <c r="P272" i="1"/>
  <c r="P273" i="1"/>
  <c r="P274" i="1"/>
  <c r="P275" i="1"/>
  <c r="J282" i="1" s="1"/>
  <c r="P276" i="1"/>
  <c r="J276" i="1" s="1"/>
  <c r="P277" i="1"/>
  <c r="J277" i="1" s="1"/>
  <c r="P278" i="1"/>
  <c r="P279" i="1"/>
  <c r="J279" i="1" s="1"/>
  <c r="P280" i="1"/>
  <c r="J280" i="1" s="1"/>
  <c r="P281" i="1"/>
  <c r="P282" i="1"/>
  <c r="P283" i="1"/>
  <c r="P284" i="1"/>
  <c r="P285" i="1"/>
  <c r="P286" i="1"/>
  <c r="P287" i="1"/>
  <c r="J294" i="1" s="1"/>
  <c r="P288" i="1"/>
  <c r="J295" i="1" s="1"/>
  <c r="P289" i="1"/>
  <c r="J289" i="1" s="1"/>
  <c r="P290" i="1"/>
  <c r="J297" i="1" s="1"/>
  <c r="P291" i="1"/>
  <c r="J291" i="1" s="1"/>
  <c r="P292" i="1"/>
  <c r="J292" i="1" s="1"/>
  <c r="P293" i="1"/>
  <c r="P294" i="1"/>
  <c r="P295" i="1"/>
  <c r="P296" i="1"/>
  <c r="P297" i="1"/>
  <c r="P298" i="1"/>
  <c r="P299" i="1"/>
  <c r="P300" i="1"/>
  <c r="J300" i="1" s="1"/>
  <c r="P301" i="1"/>
  <c r="J301" i="1" s="1"/>
  <c r="P302" i="1"/>
  <c r="J302" i="1" s="1"/>
  <c r="P303" i="1"/>
  <c r="J303" i="1" s="1"/>
  <c r="P304" i="1"/>
  <c r="J304" i="1" s="1"/>
  <c r="P305" i="1"/>
  <c r="P306" i="1"/>
  <c r="P307" i="1"/>
  <c r="P308" i="1"/>
  <c r="P309" i="1"/>
  <c r="P310" i="1"/>
  <c r="P311" i="1"/>
  <c r="P312" i="1"/>
  <c r="J312" i="1" s="1"/>
  <c r="P313" i="1"/>
  <c r="J313" i="1" s="1"/>
  <c r="P314" i="1"/>
  <c r="J314" i="1" s="1"/>
  <c r="P315" i="1"/>
  <c r="J315" i="1" s="1"/>
  <c r="P316" i="1"/>
  <c r="J316" i="1" s="1"/>
  <c r="P317" i="1"/>
  <c r="P318" i="1"/>
  <c r="P319" i="1"/>
  <c r="P320" i="1"/>
  <c r="P321" i="1"/>
  <c r="P322" i="1"/>
  <c r="P323" i="1"/>
  <c r="P324" i="1"/>
  <c r="P325" i="1"/>
  <c r="J325" i="1" s="1"/>
  <c r="P326" i="1"/>
  <c r="J326" i="1" s="1"/>
  <c r="P327" i="1"/>
  <c r="J327" i="1" s="1"/>
  <c r="P328" i="1"/>
  <c r="J328" i="1" s="1"/>
  <c r="P329" i="1"/>
  <c r="P330" i="1"/>
  <c r="P331" i="1"/>
  <c r="P332" i="1"/>
  <c r="P333" i="1"/>
  <c r="P334" i="1"/>
  <c r="P335" i="1"/>
  <c r="J342" i="1" s="1"/>
  <c r="P336" i="1"/>
  <c r="P337" i="1"/>
  <c r="P338" i="1"/>
  <c r="J345" i="1" s="1"/>
  <c r="P339" i="1"/>
  <c r="J339" i="1" s="1"/>
  <c r="P340" i="1"/>
  <c r="J340" i="1" s="1"/>
  <c r="P341" i="1"/>
  <c r="P342" i="1"/>
  <c r="P343" i="1"/>
  <c r="P344" i="1"/>
  <c r="P345" i="1"/>
  <c r="P346" i="1"/>
  <c r="P347" i="1"/>
  <c r="P348" i="1"/>
  <c r="J348" i="1" s="1"/>
  <c r="P349" i="1"/>
  <c r="J349" i="1" s="1"/>
  <c r="P350" i="1"/>
  <c r="P351" i="1"/>
  <c r="J351" i="1" s="1"/>
  <c r="P352" i="1"/>
  <c r="J352" i="1" s="1"/>
  <c r="P353" i="1"/>
  <c r="P354" i="1"/>
  <c r="P355" i="1"/>
  <c r="P356" i="1"/>
  <c r="P357" i="1"/>
  <c r="P358" i="1"/>
  <c r="P359" i="1"/>
  <c r="P360" i="1"/>
  <c r="J360" i="1" s="1"/>
  <c r="P361" i="1"/>
  <c r="J361" i="1" s="1"/>
  <c r="P362" i="1"/>
  <c r="J362" i="1" s="1"/>
  <c r="P363" i="1"/>
  <c r="J363" i="1" s="1"/>
  <c r="P364" i="1"/>
  <c r="J364" i="1" s="1"/>
  <c r="P365" i="1"/>
  <c r="P366" i="1"/>
  <c r="P367" i="1"/>
  <c r="P368" i="1"/>
  <c r="P3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" i="2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Y10" i="1" s="1"/>
  <c r="M10" i="1"/>
  <c r="N10" i="1"/>
  <c r="O10" i="1"/>
  <c r="L11" i="1"/>
  <c r="M11" i="1"/>
  <c r="N11" i="1"/>
  <c r="O11" i="1"/>
  <c r="L12" i="1"/>
  <c r="M12" i="1"/>
  <c r="N12" i="1"/>
  <c r="O12" i="1"/>
  <c r="L13" i="1"/>
  <c r="Y13" i="1" s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Y19" i="1" s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Y25" i="1" s="1"/>
  <c r="M25" i="1"/>
  <c r="N25" i="1"/>
  <c r="O25" i="1"/>
  <c r="L26" i="1"/>
  <c r="M26" i="1"/>
  <c r="N26" i="1"/>
  <c r="O26" i="1"/>
  <c r="L27" i="1"/>
  <c r="M27" i="1"/>
  <c r="N27" i="1"/>
  <c r="O27" i="1"/>
  <c r="L28" i="1"/>
  <c r="Y28" i="1" s="1"/>
  <c r="M28" i="1"/>
  <c r="N28" i="1"/>
  <c r="O28" i="1"/>
  <c r="L29" i="1"/>
  <c r="M29" i="1"/>
  <c r="N29" i="1"/>
  <c r="O29" i="1"/>
  <c r="L30" i="1"/>
  <c r="M30" i="1"/>
  <c r="N30" i="1"/>
  <c r="O30" i="1"/>
  <c r="L31" i="1"/>
  <c r="Y31" i="1" s="1"/>
  <c r="M31" i="1"/>
  <c r="N31" i="1"/>
  <c r="O31" i="1"/>
  <c r="L32" i="1"/>
  <c r="M32" i="1"/>
  <c r="N32" i="1"/>
  <c r="O32" i="1"/>
  <c r="L33" i="1"/>
  <c r="M33" i="1"/>
  <c r="N33" i="1"/>
  <c r="O33" i="1"/>
  <c r="L34" i="1"/>
  <c r="Y34" i="1" s="1"/>
  <c r="M34" i="1"/>
  <c r="N34" i="1"/>
  <c r="O34" i="1"/>
  <c r="L35" i="1"/>
  <c r="M35" i="1"/>
  <c r="N35" i="1"/>
  <c r="O35" i="1"/>
  <c r="L36" i="1"/>
  <c r="M36" i="1"/>
  <c r="N36" i="1"/>
  <c r="O36" i="1"/>
  <c r="L37" i="1"/>
  <c r="Y37" i="1" s="1"/>
  <c r="M37" i="1"/>
  <c r="N37" i="1"/>
  <c r="AA37" i="1" s="1"/>
  <c r="O37" i="1"/>
  <c r="L38" i="1"/>
  <c r="M38" i="1"/>
  <c r="N38" i="1"/>
  <c r="O38" i="1"/>
  <c r="L39" i="1"/>
  <c r="M39" i="1"/>
  <c r="N39" i="1"/>
  <c r="O39" i="1"/>
  <c r="L40" i="1"/>
  <c r="Y40" i="1" s="1"/>
  <c r="M40" i="1"/>
  <c r="N40" i="1"/>
  <c r="O40" i="1"/>
  <c r="L41" i="1"/>
  <c r="M41" i="1"/>
  <c r="N41" i="1"/>
  <c r="O41" i="1"/>
  <c r="L42" i="1"/>
  <c r="M42" i="1"/>
  <c r="N42" i="1"/>
  <c r="O42" i="1"/>
  <c r="L43" i="1"/>
  <c r="Y43" i="1" s="1"/>
  <c r="M43" i="1"/>
  <c r="N43" i="1"/>
  <c r="O43" i="1"/>
  <c r="L44" i="1"/>
  <c r="M44" i="1"/>
  <c r="N44" i="1"/>
  <c r="O44" i="1"/>
  <c r="L45" i="1"/>
  <c r="M45" i="1"/>
  <c r="N45" i="1"/>
  <c r="O45" i="1"/>
  <c r="L46" i="1"/>
  <c r="Y46" i="1" s="1"/>
  <c r="M46" i="1"/>
  <c r="N46" i="1"/>
  <c r="O46" i="1"/>
  <c r="L47" i="1"/>
  <c r="M47" i="1"/>
  <c r="N47" i="1"/>
  <c r="O47" i="1"/>
  <c r="L48" i="1"/>
  <c r="M48" i="1"/>
  <c r="N48" i="1"/>
  <c r="O48" i="1"/>
  <c r="L49" i="1"/>
  <c r="Y49" i="1" s="1"/>
  <c r="M49" i="1"/>
  <c r="N49" i="1"/>
  <c r="O49" i="1"/>
  <c r="L50" i="1"/>
  <c r="M50" i="1"/>
  <c r="N50" i="1"/>
  <c r="O50" i="1"/>
  <c r="L51" i="1"/>
  <c r="M51" i="1"/>
  <c r="N51" i="1"/>
  <c r="O51" i="1"/>
  <c r="L52" i="1"/>
  <c r="Y52" i="1" s="1"/>
  <c r="M52" i="1"/>
  <c r="N52" i="1"/>
  <c r="O52" i="1"/>
  <c r="L53" i="1"/>
  <c r="M53" i="1"/>
  <c r="N53" i="1"/>
  <c r="O53" i="1"/>
  <c r="L54" i="1"/>
  <c r="M54" i="1"/>
  <c r="N54" i="1"/>
  <c r="O54" i="1"/>
  <c r="L55" i="1"/>
  <c r="Y55" i="1" s="1"/>
  <c r="M55" i="1"/>
  <c r="N55" i="1"/>
  <c r="O55" i="1"/>
  <c r="L56" i="1"/>
  <c r="M56" i="1"/>
  <c r="N56" i="1"/>
  <c r="O56" i="1"/>
  <c r="L57" i="1"/>
  <c r="M57" i="1"/>
  <c r="N57" i="1"/>
  <c r="O57" i="1"/>
  <c r="L58" i="1"/>
  <c r="Y58" i="1" s="1"/>
  <c r="M58" i="1"/>
  <c r="N58" i="1"/>
  <c r="AA58" i="1" s="1"/>
  <c r="O58" i="1"/>
  <c r="L59" i="1"/>
  <c r="M59" i="1"/>
  <c r="N59" i="1"/>
  <c r="O59" i="1"/>
  <c r="L60" i="1"/>
  <c r="M60" i="1"/>
  <c r="N60" i="1"/>
  <c r="O60" i="1"/>
  <c r="L61" i="1"/>
  <c r="Y61" i="1" s="1"/>
  <c r="M61" i="1"/>
  <c r="N61" i="1"/>
  <c r="O61" i="1"/>
  <c r="L62" i="1"/>
  <c r="M62" i="1"/>
  <c r="N62" i="1"/>
  <c r="O62" i="1"/>
  <c r="L63" i="1"/>
  <c r="M63" i="1"/>
  <c r="N63" i="1"/>
  <c r="O63" i="1"/>
  <c r="L64" i="1"/>
  <c r="Y64" i="1" s="1"/>
  <c r="M64" i="1"/>
  <c r="N64" i="1"/>
  <c r="O64" i="1"/>
  <c r="L65" i="1"/>
  <c r="M65" i="1"/>
  <c r="N65" i="1"/>
  <c r="O65" i="1"/>
  <c r="L66" i="1"/>
  <c r="M66" i="1"/>
  <c r="N66" i="1"/>
  <c r="O66" i="1"/>
  <c r="L67" i="1"/>
  <c r="Y67" i="1" s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L75" i="1"/>
  <c r="M75" i="1"/>
  <c r="N75" i="1"/>
  <c r="O75" i="1"/>
  <c r="L76" i="1"/>
  <c r="Y76" i="1" s="1"/>
  <c r="M76" i="1"/>
  <c r="N76" i="1"/>
  <c r="O76" i="1"/>
  <c r="L77" i="1"/>
  <c r="M77" i="1"/>
  <c r="N77" i="1"/>
  <c r="O77" i="1"/>
  <c r="L78" i="1"/>
  <c r="M78" i="1"/>
  <c r="N78" i="1"/>
  <c r="O78" i="1"/>
  <c r="L79" i="1"/>
  <c r="Y79" i="1" s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L87" i="1"/>
  <c r="M87" i="1"/>
  <c r="N87" i="1"/>
  <c r="O87" i="1"/>
  <c r="L88" i="1"/>
  <c r="Y88" i="1" s="1"/>
  <c r="M88" i="1"/>
  <c r="N88" i="1"/>
  <c r="O88" i="1"/>
  <c r="L89" i="1"/>
  <c r="M89" i="1"/>
  <c r="N89" i="1"/>
  <c r="O89" i="1"/>
  <c r="L90" i="1"/>
  <c r="M90" i="1"/>
  <c r="N90" i="1"/>
  <c r="O90" i="1"/>
  <c r="L91" i="1"/>
  <c r="Y91" i="1" s="1"/>
  <c r="M91" i="1"/>
  <c r="N91" i="1"/>
  <c r="AA91" i="1" s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L99" i="1"/>
  <c r="M99" i="1"/>
  <c r="N99" i="1"/>
  <c r="O99" i="1"/>
  <c r="L100" i="1"/>
  <c r="Y100" i="1" s="1"/>
  <c r="M100" i="1"/>
  <c r="N100" i="1"/>
  <c r="O100" i="1"/>
  <c r="L101" i="1"/>
  <c r="M101" i="1"/>
  <c r="N101" i="1"/>
  <c r="O101" i="1"/>
  <c r="L102" i="1"/>
  <c r="M102" i="1"/>
  <c r="N102" i="1"/>
  <c r="O102" i="1"/>
  <c r="L103" i="1"/>
  <c r="Y103" i="1" s="1"/>
  <c r="M103" i="1"/>
  <c r="N103" i="1"/>
  <c r="AA103" i="1" s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L107" i="1"/>
  <c r="M107" i="1"/>
  <c r="N107" i="1"/>
  <c r="O107" i="1"/>
  <c r="L108" i="1"/>
  <c r="M108" i="1"/>
  <c r="N108" i="1"/>
  <c r="O108" i="1"/>
  <c r="L109" i="1"/>
  <c r="Y109" i="1" s="1"/>
  <c r="M109" i="1"/>
  <c r="N109" i="1"/>
  <c r="O109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L115" i="1"/>
  <c r="Y115" i="1" s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L119" i="1"/>
  <c r="M119" i="1"/>
  <c r="N119" i="1"/>
  <c r="O119" i="1"/>
  <c r="L120" i="1"/>
  <c r="M120" i="1"/>
  <c r="N120" i="1"/>
  <c r="O120" i="1"/>
  <c r="L121" i="1"/>
  <c r="Y121" i="1" s="1"/>
  <c r="M121" i="1"/>
  <c r="N121" i="1"/>
  <c r="O121" i="1"/>
  <c r="L122" i="1"/>
  <c r="M122" i="1"/>
  <c r="N122" i="1"/>
  <c r="O122" i="1"/>
  <c r="L123" i="1"/>
  <c r="M123" i="1"/>
  <c r="N123" i="1"/>
  <c r="O123" i="1"/>
  <c r="L124" i="1"/>
  <c r="Y124" i="1" s="1"/>
  <c r="M124" i="1"/>
  <c r="N124" i="1"/>
  <c r="O124" i="1"/>
  <c r="L125" i="1"/>
  <c r="M125" i="1"/>
  <c r="N125" i="1"/>
  <c r="O125" i="1"/>
  <c r="L126" i="1"/>
  <c r="M126" i="1"/>
  <c r="N126" i="1"/>
  <c r="O126" i="1"/>
  <c r="L127" i="1"/>
  <c r="Y127" i="1" s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L131" i="1"/>
  <c r="M131" i="1"/>
  <c r="N131" i="1"/>
  <c r="O131" i="1"/>
  <c r="L132" i="1"/>
  <c r="M132" i="1"/>
  <c r="N132" i="1"/>
  <c r="O132" i="1"/>
  <c r="L133" i="1"/>
  <c r="Y133" i="1" s="1"/>
  <c r="M133" i="1"/>
  <c r="N133" i="1"/>
  <c r="O133" i="1"/>
  <c r="L134" i="1"/>
  <c r="M134" i="1"/>
  <c r="N134" i="1"/>
  <c r="O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L139" i="1"/>
  <c r="Y139" i="1" s="1"/>
  <c r="M139" i="1"/>
  <c r="N139" i="1"/>
  <c r="O139" i="1"/>
  <c r="L140" i="1"/>
  <c r="M140" i="1"/>
  <c r="N140" i="1"/>
  <c r="O140" i="1"/>
  <c r="L141" i="1"/>
  <c r="M141" i="1"/>
  <c r="N141" i="1"/>
  <c r="O141" i="1"/>
  <c r="L142" i="1"/>
  <c r="Y142" i="1" s="1"/>
  <c r="M142" i="1"/>
  <c r="N142" i="1"/>
  <c r="O142" i="1"/>
  <c r="L143" i="1"/>
  <c r="M143" i="1"/>
  <c r="N143" i="1"/>
  <c r="O143" i="1"/>
  <c r="L144" i="1"/>
  <c r="M144" i="1"/>
  <c r="N144" i="1"/>
  <c r="O144" i="1"/>
  <c r="L145" i="1"/>
  <c r="Y145" i="1" s="1"/>
  <c r="M145" i="1"/>
  <c r="N145" i="1"/>
  <c r="O145" i="1"/>
  <c r="L146" i="1"/>
  <c r="M146" i="1"/>
  <c r="N146" i="1"/>
  <c r="O146" i="1"/>
  <c r="L147" i="1"/>
  <c r="M147" i="1"/>
  <c r="N147" i="1"/>
  <c r="O147" i="1"/>
  <c r="L148" i="1"/>
  <c r="Y148" i="1" s="1"/>
  <c r="M148" i="1"/>
  <c r="N148" i="1"/>
  <c r="O148" i="1"/>
  <c r="L149" i="1"/>
  <c r="M149" i="1"/>
  <c r="N149" i="1"/>
  <c r="O149" i="1"/>
  <c r="L150" i="1"/>
  <c r="M150" i="1"/>
  <c r="N150" i="1"/>
  <c r="O150" i="1"/>
  <c r="L151" i="1"/>
  <c r="Y151" i="1" s="1"/>
  <c r="M151" i="1"/>
  <c r="N151" i="1"/>
  <c r="O151" i="1"/>
  <c r="L152" i="1"/>
  <c r="M152" i="1"/>
  <c r="N152" i="1"/>
  <c r="O152" i="1"/>
  <c r="L153" i="1"/>
  <c r="M153" i="1"/>
  <c r="N153" i="1"/>
  <c r="O153" i="1"/>
  <c r="L154" i="1"/>
  <c r="M154" i="1"/>
  <c r="N154" i="1"/>
  <c r="O154" i="1"/>
  <c r="L155" i="1"/>
  <c r="M155" i="1"/>
  <c r="N155" i="1"/>
  <c r="O155" i="1"/>
  <c r="L156" i="1"/>
  <c r="M156" i="1"/>
  <c r="N156" i="1"/>
  <c r="O156" i="1"/>
  <c r="L157" i="1"/>
  <c r="Y157" i="1" s="1"/>
  <c r="M157" i="1"/>
  <c r="Z157" i="1" s="1"/>
  <c r="N157" i="1"/>
  <c r="O157" i="1"/>
  <c r="L158" i="1"/>
  <c r="M158" i="1"/>
  <c r="N158" i="1"/>
  <c r="O158" i="1"/>
  <c r="L159" i="1"/>
  <c r="M159" i="1"/>
  <c r="N159" i="1"/>
  <c r="O159" i="1"/>
  <c r="L160" i="1"/>
  <c r="Y160" i="1" s="1"/>
  <c r="M160" i="1"/>
  <c r="N160" i="1"/>
  <c r="O160" i="1"/>
  <c r="L161" i="1"/>
  <c r="M161" i="1"/>
  <c r="N161" i="1"/>
  <c r="O161" i="1"/>
  <c r="L162" i="1"/>
  <c r="M162" i="1"/>
  <c r="N162" i="1"/>
  <c r="O162" i="1"/>
  <c r="L163" i="1"/>
  <c r="Y163" i="1" s="1"/>
  <c r="M163" i="1"/>
  <c r="N163" i="1"/>
  <c r="O163" i="1"/>
  <c r="L164" i="1"/>
  <c r="M164" i="1"/>
  <c r="N164" i="1"/>
  <c r="O164" i="1"/>
  <c r="L165" i="1"/>
  <c r="M165" i="1"/>
  <c r="N165" i="1"/>
  <c r="O165" i="1"/>
  <c r="L166" i="1"/>
  <c r="Y166" i="1" s="1"/>
  <c r="M166" i="1"/>
  <c r="N166" i="1"/>
  <c r="O166" i="1"/>
  <c r="L167" i="1"/>
  <c r="M167" i="1"/>
  <c r="N167" i="1"/>
  <c r="O167" i="1"/>
  <c r="L168" i="1"/>
  <c r="M168" i="1"/>
  <c r="N168" i="1"/>
  <c r="O168" i="1"/>
  <c r="L169" i="1"/>
  <c r="Y169" i="1" s="1"/>
  <c r="M169" i="1"/>
  <c r="N169" i="1"/>
  <c r="O169" i="1"/>
  <c r="L170" i="1"/>
  <c r="M170" i="1"/>
  <c r="N170" i="1"/>
  <c r="O170" i="1"/>
  <c r="L171" i="1"/>
  <c r="M171" i="1"/>
  <c r="N171" i="1"/>
  <c r="O171" i="1"/>
  <c r="L172" i="1"/>
  <c r="Y172" i="1" s="1"/>
  <c r="M172" i="1"/>
  <c r="N172" i="1"/>
  <c r="O172" i="1"/>
  <c r="L173" i="1"/>
  <c r="M173" i="1"/>
  <c r="N173" i="1"/>
  <c r="O173" i="1"/>
  <c r="L174" i="1"/>
  <c r="M174" i="1"/>
  <c r="N174" i="1"/>
  <c r="O174" i="1"/>
  <c r="L175" i="1"/>
  <c r="Y175" i="1" s="1"/>
  <c r="M175" i="1"/>
  <c r="N175" i="1"/>
  <c r="O175" i="1"/>
  <c r="L176" i="1"/>
  <c r="M176" i="1"/>
  <c r="N176" i="1"/>
  <c r="O176" i="1"/>
  <c r="L177" i="1"/>
  <c r="M177" i="1"/>
  <c r="N177" i="1"/>
  <c r="O177" i="1"/>
  <c r="L178" i="1"/>
  <c r="Y178" i="1" s="1"/>
  <c r="M178" i="1"/>
  <c r="N178" i="1"/>
  <c r="O178" i="1"/>
  <c r="L179" i="1"/>
  <c r="M179" i="1"/>
  <c r="N179" i="1"/>
  <c r="O179" i="1"/>
  <c r="L180" i="1"/>
  <c r="M180" i="1"/>
  <c r="N180" i="1"/>
  <c r="O180" i="1"/>
  <c r="L181" i="1"/>
  <c r="M181" i="1"/>
  <c r="N181" i="1"/>
  <c r="O181" i="1"/>
  <c r="L182" i="1"/>
  <c r="M182" i="1"/>
  <c r="N182" i="1"/>
  <c r="O182" i="1"/>
  <c r="L183" i="1"/>
  <c r="M183" i="1"/>
  <c r="N183" i="1"/>
  <c r="O183" i="1"/>
  <c r="L184" i="1"/>
  <c r="Y184" i="1" s="1"/>
  <c r="M184" i="1"/>
  <c r="N184" i="1"/>
  <c r="O184" i="1"/>
  <c r="L185" i="1"/>
  <c r="M185" i="1"/>
  <c r="N185" i="1"/>
  <c r="O185" i="1"/>
  <c r="L186" i="1"/>
  <c r="M186" i="1"/>
  <c r="N186" i="1"/>
  <c r="O186" i="1"/>
  <c r="L187" i="1"/>
  <c r="M187" i="1"/>
  <c r="N187" i="1"/>
  <c r="O187" i="1"/>
  <c r="L188" i="1"/>
  <c r="M188" i="1"/>
  <c r="N188" i="1"/>
  <c r="O188" i="1"/>
  <c r="L189" i="1"/>
  <c r="M189" i="1"/>
  <c r="N189" i="1"/>
  <c r="O189" i="1"/>
  <c r="L190" i="1"/>
  <c r="Y190" i="1" s="1"/>
  <c r="M190" i="1"/>
  <c r="N190" i="1"/>
  <c r="O190" i="1"/>
  <c r="L191" i="1"/>
  <c r="M191" i="1"/>
  <c r="N191" i="1"/>
  <c r="O191" i="1"/>
  <c r="L192" i="1"/>
  <c r="M192" i="1"/>
  <c r="N192" i="1"/>
  <c r="O192" i="1"/>
  <c r="L193" i="1"/>
  <c r="Y193" i="1" s="1"/>
  <c r="M193" i="1"/>
  <c r="N193" i="1"/>
  <c r="O193" i="1"/>
  <c r="L194" i="1"/>
  <c r="M194" i="1"/>
  <c r="N194" i="1"/>
  <c r="O194" i="1"/>
  <c r="L195" i="1"/>
  <c r="M195" i="1"/>
  <c r="N195" i="1"/>
  <c r="O195" i="1"/>
  <c r="L196" i="1"/>
  <c r="Y196" i="1" s="1"/>
  <c r="M196" i="1"/>
  <c r="N196" i="1"/>
  <c r="O196" i="1"/>
  <c r="L197" i="1"/>
  <c r="M197" i="1"/>
  <c r="N197" i="1"/>
  <c r="O197" i="1"/>
  <c r="L198" i="1"/>
  <c r="M198" i="1"/>
  <c r="N198" i="1"/>
  <c r="O198" i="1"/>
  <c r="L199" i="1"/>
  <c r="Y199" i="1" s="1"/>
  <c r="M199" i="1"/>
  <c r="N199" i="1"/>
  <c r="O199" i="1"/>
  <c r="L200" i="1"/>
  <c r="M200" i="1"/>
  <c r="N200" i="1"/>
  <c r="O200" i="1"/>
  <c r="L201" i="1"/>
  <c r="M201" i="1"/>
  <c r="N201" i="1"/>
  <c r="O201" i="1"/>
  <c r="L202" i="1"/>
  <c r="Y202" i="1" s="1"/>
  <c r="M202" i="1"/>
  <c r="N202" i="1"/>
  <c r="O202" i="1"/>
  <c r="L203" i="1"/>
  <c r="M203" i="1"/>
  <c r="N203" i="1"/>
  <c r="O203" i="1"/>
  <c r="L204" i="1"/>
  <c r="M204" i="1"/>
  <c r="N204" i="1"/>
  <c r="O204" i="1"/>
  <c r="L205" i="1"/>
  <c r="M205" i="1"/>
  <c r="N205" i="1"/>
  <c r="O205" i="1"/>
  <c r="L206" i="1"/>
  <c r="M206" i="1"/>
  <c r="N206" i="1"/>
  <c r="O206" i="1"/>
  <c r="L207" i="1"/>
  <c r="M207" i="1"/>
  <c r="N207" i="1"/>
  <c r="O207" i="1"/>
  <c r="L208" i="1"/>
  <c r="Y208" i="1" s="1"/>
  <c r="M208" i="1"/>
  <c r="N208" i="1"/>
  <c r="O208" i="1"/>
  <c r="L209" i="1"/>
  <c r="M209" i="1"/>
  <c r="N209" i="1"/>
  <c r="O209" i="1"/>
  <c r="L210" i="1"/>
  <c r="M210" i="1"/>
  <c r="N210" i="1"/>
  <c r="O210" i="1"/>
  <c r="L211" i="1"/>
  <c r="Y211" i="1" s="1"/>
  <c r="M211" i="1"/>
  <c r="N211" i="1"/>
  <c r="O211" i="1"/>
  <c r="L212" i="1"/>
  <c r="M212" i="1"/>
  <c r="N212" i="1"/>
  <c r="O212" i="1"/>
  <c r="L213" i="1"/>
  <c r="M213" i="1"/>
  <c r="N213" i="1"/>
  <c r="O213" i="1"/>
  <c r="L214" i="1"/>
  <c r="M214" i="1"/>
  <c r="Z214" i="1" s="1"/>
  <c r="N214" i="1"/>
  <c r="AA214" i="1" s="1"/>
  <c r="O214" i="1"/>
  <c r="L215" i="1"/>
  <c r="M215" i="1"/>
  <c r="N215" i="1"/>
  <c r="O215" i="1"/>
  <c r="L216" i="1"/>
  <c r="M216" i="1"/>
  <c r="N216" i="1"/>
  <c r="O216" i="1"/>
  <c r="L217" i="1"/>
  <c r="Y217" i="1" s="1"/>
  <c r="M217" i="1"/>
  <c r="N217" i="1"/>
  <c r="O217" i="1"/>
  <c r="L218" i="1"/>
  <c r="M218" i="1"/>
  <c r="N218" i="1"/>
  <c r="O218" i="1"/>
  <c r="L219" i="1"/>
  <c r="M219" i="1"/>
  <c r="N219" i="1"/>
  <c r="O219" i="1"/>
  <c r="L220" i="1"/>
  <c r="Y220" i="1" s="1"/>
  <c r="M220" i="1"/>
  <c r="N220" i="1"/>
  <c r="O220" i="1"/>
  <c r="L221" i="1"/>
  <c r="M221" i="1"/>
  <c r="N221" i="1"/>
  <c r="O221" i="1"/>
  <c r="L222" i="1"/>
  <c r="M222" i="1"/>
  <c r="N222" i="1"/>
  <c r="O222" i="1"/>
  <c r="L223" i="1"/>
  <c r="Y223" i="1" s="1"/>
  <c r="M223" i="1"/>
  <c r="N223" i="1"/>
  <c r="O223" i="1"/>
  <c r="L224" i="1"/>
  <c r="M224" i="1"/>
  <c r="N224" i="1"/>
  <c r="O224" i="1"/>
  <c r="L225" i="1"/>
  <c r="M225" i="1"/>
  <c r="N225" i="1"/>
  <c r="O225" i="1"/>
  <c r="L226" i="1"/>
  <c r="M226" i="1"/>
  <c r="N226" i="1"/>
  <c r="O226" i="1"/>
  <c r="L227" i="1"/>
  <c r="M227" i="1"/>
  <c r="N227" i="1"/>
  <c r="O227" i="1"/>
  <c r="L228" i="1"/>
  <c r="M228" i="1"/>
  <c r="N228" i="1"/>
  <c r="O228" i="1"/>
  <c r="L229" i="1"/>
  <c r="Y229" i="1" s="1"/>
  <c r="M229" i="1"/>
  <c r="N229" i="1"/>
  <c r="O229" i="1"/>
  <c r="L230" i="1"/>
  <c r="M230" i="1"/>
  <c r="N230" i="1"/>
  <c r="O230" i="1"/>
  <c r="L231" i="1"/>
  <c r="Y231" i="1" s="1"/>
  <c r="M231" i="1"/>
  <c r="N231" i="1"/>
  <c r="O231" i="1"/>
  <c r="L232" i="1"/>
  <c r="Y232" i="1" s="1"/>
  <c r="M232" i="1"/>
  <c r="N232" i="1"/>
  <c r="O232" i="1"/>
  <c r="L233" i="1"/>
  <c r="M233" i="1"/>
  <c r="N233" i="1"/>
  <c r="O233" i="1"/>
  <c r="L234" i="1"/>
  <c r="M234" i="1"/>
  <c r="N234" i="1"/>
  <c r="O234" i="1"/>
  <c r="L235" i="1"/>
  <c r="Y235" i="1" s="1"/>
  <c r="M235" i="1"/>
  <c r="N235" i="1"/>
  <c r="O235" i="1"/>
  <c r="L236" i="1"/>
  <c r="M236" i="1"/>
  <c r="N236" i="1"/>
  <c r="O236" i="1"/>
  <c r="L237" i="1"/>
  <c r="M237" i="1"/>
  <c r="N237" i="1"/>
  <c r="O237" i="1"/>
  <c r="L238" i="1"/>
  <c r="Y238" i="1" s="1"/>
  <c r="M238" i="1"/>
  <c r="N238" i="1"/>
  <c r="O238" i="1"/>
  <c r="L239" i="1"/>
  <c r="M239" i="1"/>
  <c r="N239" i="1"/>
  <c r="O239" i="1"/>
  <c r="L240" i="1"/>
  <c r="M240" i="1"/>
  <c r="N240" i="1"/>
  <c r="O240" i="1"/>
  <c r="L241" i="1"/>
  <c r="Y241" i="1" s="1"/>
  <c r="M241" i="1"/>
  <c r="N241" i="1"/>
  <c r="AA241" i="1" s="1"/>
  <c r="O241" i="1"/>
  <c r="L242" i="1"/>
  <c r="M242" i="1"/>
  <c r="N242" i="1"/>
  <c r="O242" i="1"/>
  <c r="L243" i="1"/>
  <c r="M243" i="1"/>
  <c r="N243" i="1"/>
  <c r="O243" i="1"/>
  <c r="L244" i="1"/>
  <c r="Y244" i="1" s="1"/>
  <c r="M244" i="1"/>
  <c r="N244" i="1"/>
  <c r="O244" i="1"/>
  <c r="L245" i="1"/>
  <c r="M245" i="1"/>
  <c r="N245" i="1"/>
  <c r="O245" i="1"/>
  <c r="L246" i="1"/>
  <c r="M246" i="1"/>
  <c r="N246" i="1"/>
  <c r="O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Z250" i="1" s="1"/>
  <c r="N250" i="1"/>
  <c r="AA250" i="1" s="1"/>
  <c r="O250" i="1"/>
  <c r="L251" i="1"/>
  <c r="M251" i="1"/>
  <c r="N251" i="1"/>
  <c r="O251" i="1"/>
  <c r="L252" i="1"/>
  <c r="M252" i="1"/>
  <c r="N252" i="1"/>
  <c r="O252" i="1"/>
  <c r="L253" i="1"/>
  <c r="Y253" i="1" s="1"/>
  <c r="M253" i="1"/>
  <c r="N253" i="1"/>
  <c r="O253" i="1"/>
  <c r="L254" i="1"/>
  <c r="M254" i="1"/>
  <c r="N254" i="1"/>
  <c r="O254" i="1"/>
  <c r="L255" i="1"/>
  <c r="M255" i="1"/>
  <c r="N255" i="1"/>
  <c r="O255" i="1"/>
  <c r="L256" i="1"/>
  <c r="Y256" i="1" s="1"/>
  <c r="M256" i="1"/>
  <c r="N256" i="1"/>
  <c r="O256" i="1"/>
  <c r="L257" i="1"/>
  <c r="M257" i="1"/>
  <c r="N257" i="1"/>
  <c r="O257" i="1"/>
  <c r="L258" i="1"/>
  <c r="M258" i="1"/>
  <c r="N258" i="1"/>
  <c r="O258" i="1"/>
  <c r="L259" i="1"/>
  <c r="Y259" i="1" s="1"/>
  <c r="M259" i="1"/>
  <c r="N259" i="1"/>
  <c r="O259" i="1"/>
  <c r="L260" i="1"/>
  <c r="M260" i="1"/>
  <c r="N260" i="1"/>
  <c r="O260" i="1"/>
  <c r="L261" i="1"/>
  <c r="M261" i="1"/>
  <c r="N261" i="1"/>
  <c r="O261" i="1"/>
  <c r="L262" i="1"/>
  <c r="Y262" i="1" s="1"/>
  <c r="M262" i="1"/>
  <c r="N262" i="1"/>
  <c r="O262" i="1"/>
  <c r="L263" i="1"/>
  <c r="M263" i="1"/>
  <c r="N263" i="1"/>
  <c r="O263" i="1"/>
  <c r="L264" i="1"/>
  <c r="M264" i="1"/>
  <c r="N264" i="1"/>
  <c r="O264" i="1"/>
  <c r="L265" i="1"/>
  <c r="Y265" i="1" s="1"/>
  <c r="M265" i="1"/>
  <c r="N265" i="1"/>
  <c r="O265" i="1"/>
  <c r="L266" i="1"/>
  <c r="M266" i="1"/>
  <c r="N266" i="1"/>
  <c r="O266" i="1"/>
  <c r="L267" i="1"/>
  <c r="M267" i="1"/>
  <c r="N267" i="1"/>
  <c r="O267" i="1"/>
  <c r="L268" i="1"/>
  <c r="Y268" i="1" s="1"/>
  <c r="M268" i="1"/>
  <c r="N268" i="1"/>
  <c r="O268" i="1"/>
  <c r="L269" i="1"/>
  <c r="M269" i="1"/>
  <c r="N269" i="1"/>
  <c r="O269" i="1"/>
  <c r="L270" i="1"/>
  <c r="M270" i="1"/>
  <c r="N270" i="1"/>
  <c r="O270" i="1"/>
  <c r="L271" i="1"/>
  <c r="Y271" i="1" s="1"/>
  <c r="M271" i="1"/>
  <c r="N271" i="1"/>
  <c r="O271" i="1"/>
  <c r="L272" i="1"/>
  <c r="M272" i="1"/>
  <c r="N272" i="1"/>
  <c r="O272" i="1"/>
  <c r="L273" i="1"/>
  <c r="M273" i="1"/>
  <c r="N273" i="1"/>
  <c r="O273" i="1"/>
  <c r="L274" i="1"/>
  <c r="Y274" i="1" s="1"/>
  <c r="M274" i="1"/>
  <c r="N274" i="1"/>
  <c r="O274" i="1"/>
  <c r="L275" i="1"/>
  <c r="M275" i="1"/>
  <c r="N275" i="1"/>
  <c r="O275" i="1"/>
  <c r="L276" i="1"/>
  <c r="M276" i="1"/>
  <c r="N276" i="1"/>
  <c r="O276" i="1"/>
  <c r="L277" i="1"/>
  <c r="Y277" i="1" s="1"/>
  <c r="M277" i="1"/>
  <c r="N277" i="1"/>
  <c r="O277" i="1"/>
  <c r="L278" i="1"/>
  <c r="M278" i="1"/>
  <c r="N278" i="1"/>
  <c r="O278" i="1"/>
  <c r="L279" i="1"/>
  <c r="M279" i="1"/>
  <c r="N279" i="1"/>
  <c r="O279" i="1"/>
  <c r="L280" i="1"/>
  <c r="Y280" i="1" s="1"/>
  <c r="M280" i="1"/>
  <c r="N280" i="1"/>
  <c r="O280" i="1"/>
  <c r="L281" i="1"/>
  <c r="M281" i="1"/>
  <c r="N281" i="1"/>
  <c r="O281" i="1"/>
  <c r="L282" i="1"/>
  <c r="M282" i="1"/>
  <c r="N282" i="1"/>
  <c r="O282" i="1"/>
  <c r="L283" i="1"/>
  <c r="Y283" i="1" s="1"/>
  <c r="M283" i="1"/>
  <c r="N283" i="1"/>
  <c r="O283" i="1"/>
  <c r="L284" i="1"/>
  <c r="M284" i="1"/>
  <c r="N284" i="1"/>
  <c r="O284" i="1"/>
  <c r="L285" i="1"/>
  <c r="M285" i="1"/>
  <c r="N285" i="1"/>
  <c r="O285" i="1"/>
  <c r="L286" i="1"/>
  <c r="Y286" i="1" s="1"/>
  <c r="M286" i="1"/>
  <c r="N286" i="1"/>
  <c r="O286" i="1"/>
  <c r="L287" i="1"/>
  <c r="M287" i="1"/>
  <c r="N287" i="1"/>
  <c r="O287" i="1"/>
  <c r="L288" i="1"/>
  <c r="M288" i="1"/>
  <c r="N288" i="1"/>
  <c r="O288" i="1"/>
  <c r="L289" i="1"/>
  <c r="Y289" i="1" s="1"/>
  <c r="M289" i="1"/>
  <c r="N289" i="1"/>
  <c r="O289" i="1"/>
  <c r="L290" i="1"/>
  <c r="M290" i="1"/>
  <c r="N290" i="1"/>
  <c r="O290" i="1"/>
  <c r="L291" i="1"/>
  <c r="M291" i="1"/>
  <c r="N291" i="1"/>
  <c r="O291" i="1"/>
  <c r="L292" i="1"/>
  <c r="Y292" i="1" s="1"/>
  <c r="M292" i="1"/>
  <c r="N292" i="1"/>
  <c r="O292" i="1"/>
  <c r="L293" i="1"/>
  <c r="M293" i="1"/>
  <c r="N293" i="1"/>
  <c r="O293" i="1"/>
  <c r="L294" i="1"/>
  <c r="M294" i="1"/>
  <c r="N294" i="1"/>
  <c r="O294" i="1"/>
  <c r="L295" i="1"/>
  <c r="Y295" i="1" s="1"/>
  <c r="M295" i="1"/>
  <c r="N295" i="1"/>
  <c r="O295" i="1"/>
  <c r="L296" i="1"/>
  <c r="M296" i="1"/>
  <c r="N296" i="1"/>
  <c r="O296" i="1"/>
  <c r="L297" i="1"/>
  <c r="M297" i="1"/>
  <c r="N297" i="1"/>
  <c r="O297" i="1"/>
  <c r="L298" i="1"/>
  <c r="Y298" i="1" s="1"/>
  <c r="M298" i="1"/>
  <c r="N298" i="1"/>
  <c r="O298" i="1"/>
  <c r="L299" i="1"/>
  <c r="M299" i="1"/>
  <c r="N299" i="1"/>
  <c r="O299" i="1"/>
  <c r="L300" i="1"/>
  <c r="M300" i="1"/>
  <c r="N300" i="1"/>
  <c r="O300" i="1"/>
  <c r="L301" i="1"/>
  <c r="Y301" i="1" s="1"/>
  <c r="M301" i="1"/>
  <c r="N301" i="1"/>
  <c r="O301" i="1"/>
  <c r="L302" i="1"/>
  <c r="M302" i="1"/>
  <c r="N302" i="1"/>
  <c r="O302" i="1"/>
  <c r="L303" i="1"/>
  <c r="M303" i="1"/>
  <c r="N303" i="1"/>
  <c r="O303" i="1"/>
  <c r="L304" i="1"/>
  <c r="Y304" i="1" s="1"/>
  <c r="M304" i="1"/>
  <c r="N304" i="1"/>
  <c r="O304" i="1"/>
  <c r="L305" i="1"/>
  <c r="M305" i="1"/>
  <c r="N305" i="1"/>
  <c r="O305" i="1"/>
  <c r="L306" i="1"/>
  <c r="M306" i="1"/>
  <c r="N306" i="1"/>
  <c r="O306" i="1"/>
  <c r="L307" i="1"/>
  <c r="Y307" i="1" s="1"/>
  <c r="M307" i="1"/>
  <c r="Z307" i="1" s="1"/>
  <c r="N307" i="1"/>
  <c r="AA307" i="1" s="1"/>
  <c r="O307" i="1"/>
  <c r="AB307" i="1" s="1"/>
  <c r="L308" i="1"/>
  <c r="M308" i="1"/>
  <c r="N308" i="1"/>
  <c r="O308" i="1"/>
  <c r="L309" i="1"/>
  <c r="M309" i="1"/>
  <c r="N309" i="1"/>
  <c r="O309" i="1"/>
  <c r="L310" i="1"/>
  <c r="Y310" i="1" s="1"/>
  <c r="M310" i="1"/>
  <c r="N310" i="1"/>
  <c r="O310" i="1"/>
  <c r="L311" i="1"/>
  <c r="M311" i="1"/>
  <c r="N311" i="1"/>
  <c r="O311" i="1"/>
  <c r="L312" i="1"/>
  <c r="M312" i="1"/>
  <c r="N312" i="1"/>
  <c r="O312" i="1"/>
  <c r="L313" i="1"/>
  <c r="Y313" i="1" s="1"/>
  <c r="M313" i="1"/>
  <c r="N313" i="1"/>
  <c r="O313" i="1"/>
  <c r="L314" i="1"/>
  <c r="M314" i="1"/>
  <c r="N314" i="1"/>
  <c r="O314" i="1"/>
  <c r="L315" i="1"/>
  <c r="M315" i="1"/>
  <c r="N315" i="1"/>
  <c r="O315" i="1"/>
  <c r="L316" i="1"/>
  <c r="Y316" i="1" s="1"/>
  <c r="M316" i="1"/>
  <c r="N316" i="1"/>
  <c r="O316" i="1"/>
  <c r="L317" i="1"/>
  <c r="M317" i="1"/>
  <c r="N317" i="1"/>
  <c r="O317" i="1"/>
  <c r="L318" i="1"/>
  <c r="M318" i="1"/>
  <c r="N318" i="1"/>
  <c r="O318" i="1"/>
  <c r="L319" i="1"/>
  <c r="Y319" i="1" s="1"/>
  <c r="M319" i="1"/>
  <c r="N319" i="1"/>
  <c r="O319" i="1"/>
  <c r="L320" i="1"/>
  <c r="M320" i="1"/>
  <c r="N320" i="1"/>
  <c r="O320" i="1"/>
  <c r="L321" i="1"/>
  <c r="M321" i="1"/>
  <c r="N321" i="1"/>
  <c r="O321" i="1"/>
  <c r="L322" i="1"/>
  <c r="Y322" i="1" s="1"/>
  <c r="M322" i="1"/>
  <c r="Z322" i="1" s="1"/>
  <c r="N322" i="1"/>
  <c r="AA322" i="1" s="1"/>
  <c r="O322" i="1"/>
  <c r="L323" i="1"/>
  <c r="M323" i="1"/>
  <c r="N323" i="1"/>
  <c r="O323" i="1"/>
  <c r="L324" i="1"/>
  <c r="M324" i="1"/>
  <c r="N324" i="1"/>
  <c r="O324" i="1"/>
  <c r="L325" i="1"/>
  <c r="Y325" i="1" s="1"/>
  <c r="M325" i="1"/>
  <c r="N325" i="1"/>
  <c r="O325" i="1"/>
  <c r="L326" i="1"/>
  <c r="M326" i="1"/>
  <c r="N326" i="1"/>
  <c r="O326" i="1"/>
  <c r="L327" i="1"/>
  <c r="M327" i="1"/>
  <c r="N327" i="1"/>
  <c r="O327" i="1"/>
  <c r="L328" i="1"/>
  <c r="Y328" i="1" s="1"/>
  <c r="M328" i="1"/>
  <c r="N328" i="1"/>
  <c r="O328" i="1"/>
  <c r="L329" i="1"/>
  <c r="M329" i="1"/>
  <c r="N329" i="1"/>
  <c r="O329" i="1"/>
  <c r="L330" i="1"/>
  <c r="M330" i="1"/>
  <c r="N330" i="1"/>
  <c r="O330" i="1"/>
  <c r="L331" i="1"/>
  <c r="Y331" i="1" s="1"/>
  <c r="M331" i="1"/>
  <c r="N331" i="1"/>
  <c r="O331" i="1"/>
  <c r="L332" i="1"/>
  <c r="M332" i="1"/>
  <c r="N332" i="1"/>
  <c r="O332" i="1"/>
  <c r="L333" i="1"/>
  <c r="M333" i="1"/>
  <c r="N333" i="1"/>
  <c r="O333" i="1"/>
  <c r="L334" i="1"/>
  <c r="Y334" i="1" s="1"/>
  <c r="M334" i="1"/>
  <c r="N334" i="1"/>
  <c r="O334" i="1"/>
  <c r="L335" i="1"/>
  <c r="M335" i="1"/>
  <c r="N335" i="1"/>
  <c r="O335" i="1"/>
  <c r="L336" i="1"/>
  <c r="M336" i="1"/>
  <c r="N336" i="1"/>
  <c r="O336" i="1"/>
  <c r="L337" i="1"/>
  <c r="Y337" i="1" s="1"/>
  <c r="M337" i="1"/>
  <c r="N337" i="1"/>
  <c r="O337" i="1"/>
  <c r="L338" i="1"/>
  <c r="M338" i="1"/>
  <c r="N338" i="1"/>
  <c r="O338" i="1"/>
  <c r="L339" i="1"/>
  <c r="M339" i="1"/>
  <c r="N339" i="1"/>
  <c r="O339" i="1"/>
  <c r="L340" i="1"/>
  <c r="Y340" i="1" s="1"/>
  <c r="M340" i="1"/>
  <c r="N340" i="1"/>
  <c r="O340" i="1"/>
  <c r="L341" i="1"/>
  <c r="M341" i="1"/>
  <c r="N341" i="1"/>
  <c r="O341" i="1"/>
  <c r="L342" i="1"/>
  <c r="M342" i="1"/>
  <c r="N342" i="1"/>
  <c r="O342" i="1"/>
  <c r="L343" i="1"/>
  <c r="Y343" i="1" s="1"/>
  <c r="M343" i="1"/>
  <c r="N343" i="1"/>
  <c r="O343" i="1"/>
  <c r="L344" i="1"/>
  <c r="M344" i="1"/>
  <c r="N344" i="1"/>
  <c r="O344" i="1"/>
  <c r="L345" i="1"/>
  <c r="M345" i="1"/>
  <c r="N345" i="1"/>
  <c r="O345" i="1"/>
  <c r="L346" i="1"/>
  <c r="Y346" i="1" s="1"/>
  <c r="M346" i="1"/>
  <c r="N346" i="1"/>
  <c r="O346" i="1"/>
  <c r="L347" i="1"/>
  <c r="M347" i="1"/>
  <c r="N347" i="1"/>
  <c r="O347" i="1"/>
  <c r="L348" i="1"/>
  <c r="M348" i="1"/>
  <c r="N348" i="1"/>
  <c r="O348" i="1"/>
  <c r="L349" i="1"/>
  <c r="Y349" i="1" s="1"/>
  <c r="M349" i="1"/>
  <c r="N349" i="1"/>
  <c r="O349" i="1"/>
  <c r="L350" i="1"/>
  <c r="M350" i="1"/>
  <c r="N350" i="1"/>
  <c r="O350" i="1"/>
  <c r="L351" i="1"/>
  <c r="M351" i="1"/>
  <c r="N351" i="1"/>
  <c r="O351" i="1"/>
  <c r="L352" i="1"/>
  <c r="Y352" i="1" s="1"/>
  <c r="M352" i="1"/>
  <c r="N352" i="1"/>
  <c r="O352" i="1"/>
  <c r="L353" i="1"/>
  <c r="M353" i="1"/>
  <c r="N353" i="1"/>
  <c r="O353" i="1"/>
  <c r="L354" i="1"/>
  <c r="M354" i="1"/>
  <c r="N354" i="1"/>
  <c r="O354" i="1"/>
  <c r="L355" i="1"/>
  <c r="Y355" i="1" s="1"/>
  <c r="M355" i="1"/>
  <c r="N355" i="1"/>
  <c r="O355" i="1"/>
  <c r="L356" i="1"/>
  <c r="M356" i="1"/>
  <c r="N356" i="1"/>
  <c r="O356" i="1"/>
  <c r="L357" i="1"/>
  <c r="M357" i="1"/>
  <c r="N357" i="1"/>
  <c r="O357" i="1"/>
  <c r="L358" i="1"/>
  <c r="Y358" i="1" s="1"/>
  <c r="M358" i="1"/>
  <c r="N358" i="1"/>
  <c r="O358" i="1"/>
  <c r="L359" i="1"/>
  <c r="M359" i="1"/>
  <c r="N359" i="1"/>
  <c r="O359" i="1"/>
  <c r="L360" i="1"/>
  <c r="M360" i="1"/>
  <c r="N360" i="1"/>
  <c r="O360" i="1"/>
  <c r="L361" i="1"/>
  <c r="Y361" i="1" s="1"/>
  <c r="M361" i="1"/>
  <c r="N361" i="1"/>
  <c r="O361" i="1"/>
  <c r="L362" i="1"/>
  <c r="M362" i="1"/>
  <c r="N362" i="1"/>
  <c r="O362" i="1"/>
  <c r="L363" i="1"/>
  <c r="M363" i="1"/>
  <c r="N363" i="1"/>
  <c r="O363" i="1"/>
  <c r="L364" i="1"/>
  <c r="Y364" i="1" s="1"/>
  <c r="M364" i="1"/>
  <c r="N364" i="1"/>
  <c r="O364" i="1"/>
  <c r="L365" i="1"/>
  <c r="M365" i="1"/>
  <c r="N365" i="1"/>
  <c r="O365" i="1"/>
  <c r="L366" i="1"/>
  <c r="M366" i="1"/>
  <c r="N366" i="1"/>
  <c r="O366" i="1"/>
  <c r="L367" i="1"/>
  <c r="Y367" i="1" s="1"/>
  <c r="M367" i="1"/>
  <c r="N367" i="1"/>
  <c r="O367" i="1"/>
  <c r="L368" i="1"/>
  <c r="M368" i="1"/>
  <c r="N368" i="1"/>
  <c r="O368" i="1"/>
  <c r="O3" i="1"/>
  <c r="N3" i="1"/>
  <c r="M3" i="1"/>
  <c r="L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K222" i="1" s="1"/>
  <c r="H223" i="1"/>
  <c r="H224" i="1"/>
  <c r="H225" i="1"/>
  <c r="H226" i="1"/>
  <c r="H227" i="1"/>
  <c r="H228" i="1"/>
  <c r="H229" i="1"/>
  <c r="H230" i="1"/>
  <c r="H231" i="1"/>
  <c r="H232" i="1"/>
  <c r="H233" i="1"/>
  <c r="H234" i="1"/>
  <c r="K241" i="1" s="1"/>
  <c r="H235" i="1"/>
  <c r="K242" i="1" s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K362" i="1" s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" i="1"/>
  <c r="K10" i="1" l="1"/>
  <c r="AB317" i="1"/>
  <c r="K341" i="1"/>
  <c r="K329" i="1"/>
  <c r="K221" i="1"/>
  <c r="K197" i="1"/>
  <c r="K185" i="1"/>
  <c r="K89" i="1"/>
  <c r="K53" i="1"/>
  <c r="K41" i="1"/>
  <c r="K29" i="1"/>
  <c r="AA368" i="1"/>
  <c r="AA362" i="1"/>
  <c r="AA359" i="1"/>
  <c r="AA356" i="1"/>
  <c r="AA353" i="1"/>
  <c r="AA350" i="1"/>
  <c r="AA347" i="1"/>
  <c r="AA344" i="1"/>
  <c r="AA338" i="1"/>
  <c r="AA332" i="1"/>
  <c r="AA326" i="1"/>
  <c r="AA320" i="1"/>
  <c r="AA308" i="1"/>
  <c r="AA302" i="1"/>
  <c r="AA296" i="1"/>
  <c r="AA293" i="1"/>
  <c r="AA287" i="1"/>
  <c r="AA284" i="1"/>
  <c r="AA278" i="1"/>
  <c r="AA272" i="1"/>
  <c r="AA266" i="1"/>
  <c r="AA263" i="1"/>
  <c r="AA257" i="1"/>
  <c r="AA248" i="1"/>
  <c r="AA239" i="1"/>
  <c r="AA227" i="1"/>
  <c r="AA218" i="1"/>
  <c r="AA209" i="1"/>
  <c r="AA203" i="1"/>
  <c r="AA194" i="1"/>
  <c r="AA188" i="1"/>
  <c r="AA182" i="1"/>
  <c r="AA179" i="1"/>
  <c r="AA167" i="1"/>
  <c r="AA158" i="1"/>
  <c r="AA152" i="1"/>
  <c r="AA143" i="1"/>
  <c r="AA134" i="1"/>
  <c r="AA128" i="1"/>
  <c r="AA122" i="1"/>
  <c r="AA116" i="1"/>
  <c r="AA101" i="1"/>
  <c r="AA92" i="1"/>
  <c r="AA83" i="1"/>
  <c r="AA74" i="1"/>
  <c r="AA68" i="1"/>
  <c r="AA65" i="1"/>
  <c r="AA56" i="1"/>
  <c r="AA48" i="1"/>
  <c r="AA29" i="1"/>
  <c r="AA23" i="1"/>
  <c r="AA17" i="1"/>
  <c r="AA14" i="1"/>
  <c r="Z350" i="1"/>
  <c r="Z335" i="1"/>
  <c r="Z330" i="1"/>
  <c r="Z293" i="1"/>
  <c r="Z245" i="1"/>
  <c r="Z231" i="1"/>
  <c r="Z209" i="1"/>
  <c r="Z195" i="1"/>
  <c r="Z164" i="1"/>
  <c r="Z146" i="1"/>
  <c r="Z89" i="1"/>
  <c r="Z86" i="1"/>
  <c r="Z23" i="1"/>
  <c r="Z14" i="1"/>
  <c r="AB350" i="1"/>
  <c r="AB266" i="1"/>
  <c r="AA329" i="1"/>
  <c r="AA323" i="1"/>
  <c r="AA311" i="1"/>
  <c r="AA299" i="1"/>
  <c r="AA290" i="1"/>
  <c r="AA281" i="1"/>
  <c r="AA275" i="1"/>
  <c r="AA260" i="1"/>
  <c r="AA254" i="1"/>
  <c r="AA251" i="1"/>
  <c r="AA245" i="1"/>
  <c r="AA242" i="1"/>
  <c r="AA233" i="1"/>
  <c r="AA221" i="1"/>
  <c r="AA207" i="1"/>
  <c r="AA191" i="1"/>
  <c r="AA185" i="1"/>
  <c r="AA176" i="1"/>
  <c r="AA170" i="1"/>
  <c r="AA164" i="1"/>
  <c r="AA155" i="1"/>
  <c r="AA146" i="1"/>
  <c r="AA140" i="1"/>
  <c r="AA131" i="1"/>
  <c r="AA125" i="1"/>
  <c r="AA119" i="1"/>
  <c r="AA113" i="1"/>
  <c r="AA104" i="1"/>
  <c r="AA95" i="1"/>
  <c r="AA89" i="1"/>
  <c r="AA77" i="1"/>
  <c r="AA71" i="1"/>
  <c r="AA62" i="1"/>
  <c r="AA53" i="1"/>
  <c r="AA44" i="1"/>
  <c r="AA38" i="1"/>
  <c r="AA32" i="1"/>
  <c r="AA26" i="1"/>
  <c r="AA20" i="1"/>
  <c r="AA11" i="1"/>
  <c r="Z353" i="1"/>
  <c r="Z344" i="1"/>
  <c r="Z296" i="1"/>
  <c r="K332" i="1"/>
  <c r="K212" i="1"/>
  <c r="K68" i="1"/>
  <c r="K328" i="1"/>
  <c r="K280" i="1"/>
  <c r="K232" i="1"/>
  <c r="K184" i="1"/>
  <c r="K136" i="1"/>
  <c r="K88" i="1"/>
  <c r="K40" i="1"/>
  <c r="K352" i="1"/>
  <c r="K292" i="1"/>
  <c r="K256" i="1"/>
  <c r="K208" i="1"/>
  <c r="K160" i="1"/>
  <c r="K100" i="1"/>
  <c r="K52" i="1"/>
  <c r="K363" i="1"/>
  <c r="K327" i="1"/>
  <c r="K315" i="1"/>
  <c r="K279" i="1"/>
  <c r="K267" i="1"/>
  <c r="K243" i="1"/>
  <c r="K231" i="1"/>
  <c r="K219" i="1"/>
  <c r="K183" i="1"/>
  <c r="K171" i="1"/>
  <c r="K135" i="1"/>
  <c r="K123" i="1"/>
  <c r="K99" i="1"/>
  <c r="K87" i="1"/>
  <c r="K75" i="1"/>
  <c r="K63" i="1"/>
  <c r="K27" i="1"/>
  <c r="K15" i="1"/>
  <c r="AB366" i="1"/>
  <c r="AB363" i="1"/>
  <c r="AB357" i="1"/>
  <c r="AB351" i="1"/>
  <c r="AB348" i="1"/>
  <c r="AB345" i="1"/>
  <c r="AB342" i="1"/>
  <c r="AB339" i="1"/>
  <c r="AB333" i="1"/>
  <c r="AB327" i="1"/>
  <c r="AB324" i="1"/>
  <c r="AB321" i="1"/>
  <c r="AB318" i="1"/>
  <c r="AB315" i="1"/>
  <c r="AB309" i="1"/>
  <c r="AB306" i="1"/>
  <c r="AB300" i="1"/>
  <c r="AB297" i="1"/>
  <c r="AB291" i="1"/>
  <c r="AB288" i="1"/>
  <c r="AB282" i="1"/>
  <c r="AB276" i="1"/>
  <c r="AB273" i="1"/>
  <c r="AB270" i="1"/>
  <c r="AB267" i="1"/>
  <c r="AB264" i="1"/>
  <c r="AB258" i="1"/>
  <c r="AB255" i="1"/>
  <c r="AB252" i="1"/>
  <c r="AB249" i="1"/>
  <c r="AB243" i="1"/>
  <c r="AB240" i="1"/>
  <c r="AB237" i="1"/>
  <c r="AB234" i="1"/>
  <c r="AB231" i="1"/>
  <c r="AB228" i="1"/>
  <c r="AB222" i="1"/>
  <c r="AB219" i="1"/>
  <c r="AB216" i="1"/>
  <c r="AB213" i="1"/>
  <c r="AB207" i="1"/>
  <c r="AB198" i="1"/>
  <c r="AB183" i="1"/>
  <c r="K364" i="1"/>
  <c r="K316" i="1"/>
  <c r="K268" i="1"/>
  <c r="K220" i="1"/>
  <c r="K172" i="1"/>
  <c r="K124" i="1"/>
  <c r="K76" i="1"/>
  <c r="K28" i="1"/>
  <c r="Y221" i="1"/>
  <c r="K340" i="1"/>
  <c r="K304" i="1"/>
  <c r="K244" i="1"/>
  <c r="K196" i="1"/>
  <c r="K148" i="1"/>
  <c r="K112" i="1"/>
  <c r="K71" i="1"/>
  <c r="K16" i="1"/>
  <c r="Y257" i="1"/>
  <c r="Y104" i="1"/>
  <c r="Y92" i="1"/>
  <c r="Y80" i="1"/>
  <c r="Y11" i="1"/>
  <c r="Y366" i="1"/>
  <c r="Y363" i="1"/>
  <c r="Y360" i="1"/>
  <c r="Y357" i="1"/>
  <c r="Y354" i="1"/>
  <c r="Y351" i="1"/>
  <c r="Y348" i="1"/>
  <c r="Y345" i="1"/>
  <c r="Y342" i="1"/>
  <c r="Y339" i="1"/>
  <c r="Y336" i="1"/>
  <c r="Y333" i="1"/>
  <c r="Y330" i="1"/>
  <c r="Y327" i="1"/>
  <c r="Y324" i="1"/>
  <c r="Y321" i="1"/>
  <c r="Y318" i="1"/>
  <c r="Y315" i="1"/>
  <c r="Y312" i="1"/>
  <c r="Y309" i="1"/>
  <c r="Y306" i="1"/>
  <c r="Y303" i="1"/>
  <c r="Z276" i="1"/>
  <c r="Z123" i="1"/>
  <c r="AB48" i="1"/>
  <c r="K70" i="1"/>
  <c r="K331" i="1"/>
  <c r="K271" i="1"/>
  <c r="K127" i="1"/>
  <c r="AB362" i="1"/>
  <c r="AB332" i="1"/>
  <c r="AB322" i="1"/>
  <c r="AB214" i="1"/>
  <c r="AB79" i="1"/>
  <c r="AB10" i="1"/>
  <c r="K366" i="1"/>
  <c r="K318" i="1"/>
  <c r="K306" i="1"/>
  <c r="K270" i="1"/>
  <c r="K258" i="1"/>
  <c r="K174" i="1"/>
  <c r="K162" i="1"/>
  <c r="K150" i="1"/>
  <c r="K126" i="1"/>
  <c r="K114" i="1"/>
  <c r="K102" i="1"/>
  <c r="K78" i="1"/>
  <c r="K18" i="1"/>
  <c r="K365" i="1"/>
  <c r="K293" i="1"/>
  <c r="K281" i="1"/>
  <c r="K113" i="1"/>
  <c r="K101" i="1"/>
  <c r="K96" i="1"/>
  <c r="K36" i="1"/>
  <c r="Z368" i="1"/>
  <c r="Z365" i="1"/>
  <c r="Z320" i="1"/>
  <c r="Z308" i="1"/>
  <c r="Z287" i="1"/>
  <c r="Z278" i="1"/>
  <c r="Z275" i="1"/>
  <c r="Z272" i="1"/>
  <c r="Z269" i="1"/>
  <c r="Z254" i="1"/>
  <c r="Z239" i="1"/>
  <c r="Z221" i="1"/>
  <c r="Z194" i="1"/>
  <c r="Z179" i="1"/>
  <c r="Z158" i="1"/>
  <c r="Z155" i="1"/>
  <c r="Z143" i="1"/>
  <c r="Z140" i="1"/>
  <c r="Z128" i="1"/>
  <c r="Z119" i="1"/>
  <c r="Z107" i="1"/>
  <c r="Z101" i="1"/>
  <c r="Z77" i="1"/>
  <c r="Z74" i="1"/>
  <c r="Z56" i="1"/>
  <c r="Z53" i="1"/>
  <c r="Z50" i="1"/>
  <c r="Z38" i="1"/>
  <c r="Z32" i="1"/>
  <c r="K344" i="1"/>
  <c r="K248" i="1"/>
  <c r="Z333" i="1"/>
  <c r="Z321" i="1"/>
  <c r="Z315" i="1"/>
  <c r="Z309" i="1"/>
  <c r="Z300" i="1"/>
  <c r="Z297" i="1"/>
  <c r="Z291" i="1"/>
  <c r="Z285" i="1"/>
  <c r="Z282" i="1"/>
  <c r="Z273" i="1"/>
  <c r="Z264" i="1"/>
  <c r="Z258" i="1"/>
  <c r="Z249" i="1"/>
  <c r="Z243" i="1"/>
  <c r="Z234" i="1"/>
  <c r="Z228" i="1"/>
  <c r="Z222" i="1"/>
  <c r="Z216" i="1"/>
  <c r="Z213" i="1"/>
  <c r="Z207" i="1"/>
  <c r="Z201" i="1"/>
  <c r="Z192" i="1"/>
  <c r="Z183" i="1"/>
  <c r="Z177" i="1"/>
  <c r="Z174" i="1"/>
  <c r="Z162" i="1"/>
  <c r="Z156" i="1"/>
  <c r="Z150" i="1"/>
  <c r="Z144" i="1"/>
  <c r="Z138" i="1"/>
  <c r="Z132" i="1"/>
  <c r="Z126" i="1"/>
  <c r="Z120" i="1"/>
  <c r="Z111" i="1"/>
  <c r="Z108" i="1"/>
  <c r="Z102" i="1"/>
  <c r="Z84" i="1"/>
  <c r="Z66" i="1"/>
  <c r="Z60" i="1"/>
  <c r="Z48" i="1"/>
  <c r="Z30" i="1"/>
  <c r="Z18" i="1"/>
  <c r="Z12" i="1"/>
  <c r="Y300" i="1"/>
  <c r="Y297" i="1"/>
  <c r="Y294" i="1"/>
  <c r="Y291" i="1"/>
  <c r="Y288" i="1"/>
  <c r="Y285" i="1"/>
  <c r="Y282" i="1"/>
  <c r="Y279" i="1"/>
  <c r="Y276" i="1"/>
  <c r="Y273" i="1"/>
  <c r="Y270" i="1"/>
  <c r="Y267" i="1"/>
  <c r="Y264" i="1"/>
  <c r="Y261" i="1"/>
  <c r="Y258" i="1"/>
  <c r="Y255" i="1"/>
  <c r="Y252" i="1"/>
  <c r="Y249" i="1"/>
  <c r="Y246" i="1"/>
  <c r="Y243" i="1"/>
  <c r="Y240" i="1"/>
  <c r="Y237" i="1"/>
  <c r="Y234" i="1"/>
  <c r="Y228" i="1"/>
  <c r="Y222" i="1"/>
  <c r="Y219" i="1"/>
  <c r="Y216" i="1"/>
  <c r="Y213" i="1"/>
  <c r="Y210" i="1"/>
  <c r="Y207" i="1"/>
  <c r="Y204" i="1"/>
  <c r="Y201" i="1"/>
  <c r="Y198" i="1"/>
  <c r="Y195" i="1"/>
  <c r="Y192" i="1"/>
  <c r="Y189" i="1"/>
  <c r="Y186" i="1"/>
  <c r="Y183" i="1"/>
  <c r="Y180" i="1"/>
  <c r="Y177" i="1"/>
  <c r="Y174" i="1"/>
  <c r="Y171" i="1"/>
  <c r="Y168" i="1"/>
  <c r="Y165" i="1"/>
  <c r="Y162" i="1"/>
  <c r="Y159" i="1"/>
  <c r="Y156" i="1"/>
  <c r="Y153" i="1"/>
  <c r="Y150" i="1"/>
  <c r="Y147" i="1"/>
  <c r="Y144" i="1"/>
  <c r="Y141" i="1"/>
  <c r="Y138" i="1"/>
  <c r="Y135" i="1"/>
  <c r="Y132" i="1"/>
  <c r="Y129" i="1"/>
  <c r="Y126" i="1"/>
  <c r="Y123" i="1"/>
  <c r="Y120" i="1"/>
  <c r="Y117" i="1"/>
  <c r="Y114" i="1"/>
  <c r="Y111" i="1"/>
  <c r="Y108" i="1"/>
  <c r="Y105" i="1"/>
  <c r="Y102" i="1"/>
  <c r="Y99" i="1"/>
  <c r="Y96" i="1"/>
  <c r="Y93" i="1"/>
  <c r="Y90" i="1"/>
  <c r="Y87" i="1"/>
  <c r="Y84" i="1"/>
  <c r="Y81" i="1"/>
  <c r="Y78" i="1"/>
  <c r="Y75" i="1"/>
  <c r="Y72" i="1"/>
  <c r="Y69" i="1"/>
  <c r="Y66" i="1"/>
  <c r="Y63" i="1"/>
  <c r="Y60" i="1"/>
  <c r="Y57" i="1"/>
  <c r="Y54" i="1"/>
  <c r="Y51" i="1"/>
  <c r="Y48" i="1"/>
  <c r="AA90" i="1"/>
  <c r="AA365" i="1"/>
  <c r="AA335" i="1"/>
  <c r="AA314" i="1"/>
  <c r="AA224" i="1"/>
  <c r="AA206" i="1"/>
  <c r="AA173" i="1"/>
  <c r="AA80" i="1"/>
  <c r="K305" i="1"/>
  <c r="K245" i="1"/>
  <c r="K161" i="1"/>
  <c r="K298" i="1"/>
  <c r="K202" i="1"/>
  <c r="K154" i="1"/>
  <c r="AB337" i="1"/>
  <c r="AB319" i="1"/>
  <c r="AB301" i="1"/>
  <c r="AB268" i="1"/>
  <c r="AB232" i="1"/>
  <c r="AA123" i="1"/>
  <c r="AA317" i="1"/>
  <c r="AA197" i="1"/>
  <c r="AA107" i="1"/>
  <c r="AA41" i="1"/>
  <c r="AA330" i="1"/>
  <c r="K353" i="1"/>
  <c r="K317" i="1"/>
  <c r="K257" i="1"/>
  <c r="K233" i="1"/>
  <c r="K240" i="1"/>
  <c r="K209" i="1"/>
  <c r="K173" i="1"/>
  <c r="K180" i="1"/>
  <c r="K149" i="1"/>
  <c r="K137" i="1"/>
  <c r="K77" i="1"/>
  <c r="K65" i="1"/>
  <c r="K17" i="1"/>
  <c r="Z316" i="1"/>
  <c r="Z323" i="1"/>
  <c r="Z298" i="1"/>
  <c r="Z305" i="1"/>
  <c r="K358" i="1"/>
  <c r="K262" i="1"/>
  <c r="K214" i="1"/>
  <c r="K118" i="1"/>
  <c r="K58" i="1"/>
  <c r="AB361" i="1"/>
  <c r="AB354" i="1"/>
  <c r="AB343" i="1"/>
  <c r="AB310" i="1"/>
  <c r="AB286" i="1"/>
  <c r="K300" i="1"/>
  <c r="K269" i="1"/>
  <c r="K125" i="1"/>
  <c r="K294" i="1"/>
  <c r="K246" i="1"/>
  <c r="K234" i="1"/>
  <c r="K186" i="1"/>
  <c r="K138" i="1"/>
  <c r="K90" i="1"/>
  <c r="K42" i="1"/>
  <c r="K30" i="1"/>
  <c r="AB368" i="1"/>
  <c r="AB365" i="1"/>
  <c r="AB359" i="1"/>
  <c r="AB356" i="1"/>
  <c r="AB353" i="1"/>
  <c r="AB347" i="1"/>
  <c r="AB344" i="1"/>
  <c r="AB341" i="1"/>
  <c r="AB338" i="1"/>
  <c r="AB335" i="1"/>
  <c r="AB329" i="1"/>
  <c r="AB326" i="1"/>
  <c r="AB323" i="1"/>
  <c r="AB320" i="1"/>
  <c r="AB314" i="1"/>
  <c r="AB311" i="1"/>
  <c r="AB308" i="1"/>
  <c r="AB305" i="1"/>
  <c r="AB302" i="1"/>
  <c r="AB299" i="1"/>
  <c r="AB296" i="1"/>
  <c r="AB293" i="1"/>
  <c r="AB290" i="1"/>
  <c r="AB287" i="1"/>
  <c r="AB284" i="1"/>
  <c r="AB281" i="1"/>
  <c r="AB278" i="1"/>
  <c r="AB275" i="1"/>
  <c r="AB272" i="1"/>
  <c r="AB269" i="1"/>
  <c r="AB263" i="1"/>
  <c r="AB260" i="1"/>
  <c r="AB257" i="1"/>
  <c r="AB254" i="1"/>
  <c r="AB251" i="1"/>
  <c r="AB248" i="1"/>
  <c r="AB245" i="1"/>
  <c r="AB242" i="1"/>
  <c r="AB239" i="1"/>
  <c r="AB236" i="1"/>
  <c r="AB233" i="1"/>
  <c r="AB230" i="1"/>
  <c r="AB227" i="1"/>
  <c r="AB224" i="1"/>
  <c r="AB221" i="1"/>
  <c r="AB218" i="1"/>
  <c r="AB215" i="1"/>
  <c r="AB212" i="1"/>
  <c r="AB209" i="1"/>
  <c r="AB206" i="1"/>
  <c r="AB203" i="1"/>
  <c r="AB200" i="1"/>
  <c r="AB197" i="1"/>
  <c r="AB194" i="1"/>
  <c r="AB191" i="1"/>
  <c r="AB188" i="1"/>
  <c r="AB185" i="1"/>
  <c r="AB182" i="1"/>
  <c r="AB179" i="1"/>
  <c r="AB176" i="1"/>
  <c r="AB173" i="1"/>
  <c r="AB170" i="1"/>
  <c r="AB167" i="1"/>
  <c r="AB164" i="1"/>
  <c r="AB161" i="1"/>
  <c r="AB158" i="1"/>
  <c r="AB155" i="1"/>
  <c r="AB152" i="1"/>
  <c r="AB149" i="1"/>
  <c r="AB146" i="1"/>
  <c r="AB143" i="1"/>
  <c r="AB140" i="1"/>
  <c r="AB137" i="1"/>
  <c r="AB134" i="1"/>
  <c r="AB131" i="1"/>
  <c r="AB128" i="1"/>
  <c r="AB125" i="1"/>
  <c r="AB122" i="1"/>
  <c r="AB119" i="1"/>
  <c r="AB116" i="1"/>
  <c r="AB113" i="1"/>
  <c r="AB110" i="1"/>
  <c r="AB107" i="1"/>
  <c r="AB104" i="1"/>
  <c r="AB101" i="1"/>
  <c r="AB98" i="1"/>
  <c r="AB95" i="1"/>
  <c r="AB92" i="1"/>
  <c r="AB89" i="1"/>
  <c r="AB86" i="1"/>
  <c r="AB83" i="1"/>
  <c r="AB80" i="1"/>
  <c r="AB77" i="1"/>
  <c r="AB74" i="1"/>
  <c r="AB71" i="1"/>
  <c r="AB68" i="1"/>
  <c r="AB65" i="1"/>
  <c r="AB62" i="1"/>
  <c r="AB59" i="1"/>
  <c r="AB56" i="1"/>
  <c r="AB53" i="1"/>
  <c r="AB50" i="1"/>
  <c r="AB47" i="1"/>
  <c r="AB44" i="1"/>
  <c r="AB41" i="1"/>
  <c r="AB38" i="1"/>
  <c r="AB35" i="1"/>
  <c r="AB32" i="1"/>
  <c r="AB29" i="1"/>
  <c r="AB26" i="1"/>
  <c r="AB23" i="1"/>
  <c r="AB20" i="1"/>
  <c r="AB17" i="1"/>
  <c r="AB14" i="1"/>
  <c r="AB11" i="1"/>
  <c r="Z362" i="1"/>
  <c r="Z359" i="1"/>
  <c r="Z356" i="1"/>
  <c r="Z347" i="1"/>
  <c r="Z341" i="1"/>
  <c r="Z338" i="1"/>
  <c r="Z332" i="1"/>
  <c r="Z329" i="1"/>
  <c r="Z314" i="1"/>
  <c r="Z290" i="1"/>
  <c r="Z260" i="1"/>
  <c r="Z230" i="1"/>
  <c r="Z203" i="1"/>
  <c r="Z200" i="1"/>
  <c r="Z167" i="1"/>
  <c r="Z95" i="1"/>
  <c r="Z92" i="1"/>
  <c r="Z65" i="1"/>
  <c r="Z29" i="1"/>
  <c r="AB192" i="1"/>
  <c r="AB168" i="1"/>
  <c r="AB159" i="1"/>
  <c r="AB147" i="1"/>
  <c r="AB141" i="1"/>
  <c r="AB123" i="1"/>
  <c r="AB115" i="1"/>
  <c r="AB99" i="1"/>
  <c r="AB90" i="1"/>
  <c r="AB81" i="1"/>
  <c r="AB75" i="1"/>
  <c r="AB69" i="1"/>
  <c r="AB60" i="1"/>
  <c r="AB54" i="1"/>
  <c r="AB36" i="1"/>
  <c r="AB27" i="1"/>
  <c r="AB18" i="1"/>
  <c r="AB12" i="1"/>
  <c r="K350" i="1"/>
  <c r="K326" i="1"/>
  <c r="K302" i="1"/>
  <c r="K254" i="1"/>
  <c r="K218" i="1"/>
  <c r="K194" i="1"/>
  <c r="K158" i="1"/>
  <c r="K134" i="1"/>
  <c r="K110" i="1"/>
  <c r="K86" i="1"/>
  <c r="K62" i="1"/>
  <c r="K50" i="1"/>
  <c r="K26" i="1"/>
  <c r="K14" i="1"/>
  <c r="AA366" i="1"/>
  <c r="AA360" i="1"/>
  <c r="AA351" i="1"/>
  <c r="AA342" i="1"/>
  <c r="AA343" i="1"/>
  <c r="AA337" i="1"/>
  <c r="AA324" i="1"/>
  <c r="AA319" i="1"/>
  <c r="AA310" i="1"/>
  <c r="AA297" i="1"/>
  <c r="AA291" i="1"/>
  <c r="AA285" i="1"/>
  <c r="AA286" i="1"/>
  <c r="AA273" i="1"/>
  <c r="AA267" i="1"/>
  <c r="AA268" i="1"/>
  <c r="AA255" i="1"/>
  <c r="AA256" i="1"/>
  <c r="AA240" i="1"/>
  <c r="AA234" i="1"/>
  <c r="AA225" i="1"/>
  <c r="AA216" i="1"/>
  <c r="AA201" i="1"/>
  <c r="AA202" i="1"/>
  <c r="AA195" i="1"/>
  <c r="AA189" i="1"/>
  <c r="AA190" i="1"/>
  <c r="AA183" i="1"/>
  <c r="AA174" i="1"/>
  <c r="AA165" i="1"/>
  <c r="AA156" i="1"/>
  <c r="AA147" i="1"/>
  <c r="AA126" i="1"/>
  <c r="AA124" i="1"/>
  <c r="AA108" i="1"/>
  <c r="AA102" i="1"/>
  <c r="AA96" i="1"/>
  <c r="AA81" i="1"/>
  <c r="AA60" i="1"/>
  <c r="AA51" i="1"/>
  <c r="AA42" i="1"/>
  <c r="AA24" i="1"/>
  <c r="AA15" i="1"/>
  <c r="AB201" i="1"/>
  <c r="AB195" i="1"/>
  <c r="AB189" i="1"/>
  <c r="AB177" i="1"/>
  <c r="AB171" i="1"/>
  <c r="AB165" i="1"/>
  <c r="AB156" i="1"/>
  <c r="AB150" i="1"/>
  <c r="AB144" i="1"/>
  <c r="AB138" i="1"/>
  <c r="AB132" i="1"/>
  <c r="AB126" i="1"/>
  <c r="AB127" i="1"/>
  <c r="AB114" i="1"/>
  <c r="AB105" i="1"/>
  <c r="AB102" i="1"/>
  <c r="AB103" i="1"/>
  <c r="AB87" i="1"/>
  <c r="AB91" i="1"/>
  <c r="AB78" i="1"/>
  <c r="AB72" i="1"/>
  <c r="AB66" i="1"/>
  <c r="AB57" i="1"/>
  <c r="AB51" i="1"/>
  <c r="AB42" i="1"/>
  <c r="AB33" i="1"/>
  <c r="AB37" i="1"/>
  <c r="AB24" i="1"/>
  <c r="AB15" i="1"/>
  <c r="AB16" i="1"/>
  <c r="K338" i="1"/>
  <c r="K314" i="1"/>
  <c r="K290" i="1"/>
  <c r="K278" i="1"/>
  <c r="K266" i="1"/>
  <c r="K230" i="1"/>
  <c r="K206" i="1"/>
  <c r="K182" i="1"/>
  <c r="K170" i="1"/>
  <c r="K146" i="1"/>
  <c r="K122" i="1"/>
  <c r="K98" i="1"/>
  <c r="K74" i="1"/>
  <c r="K38" i="1"/>
  <c r="Z10" i="1"/>
  <c r="AA363" i="1"/>
  <c r="AA357" i="1"/>
  <c r="AA348" i="1"/>
  <c r="AA345" i="1"/>
  <c r="AA339" i="1"/>
  <c r="AA333" i="1"/>
  <c r="AA327" i="1"/>
  <c r="AA321" i="1"/>
  <c r="AA315" i="1"/>
  <c r="AA309" i="1"/>
  <c r="AA306" i="1"/>
  <c r="AA300" i="1"/>
  <c r="AA301" i="1"/>
  <c r="AA288" i="1"/>
  <c r="AA282" i="1"/>
  <c r="AA276" i="1"/>
  <c r="AA270" i="1"/>
  <c r="AA264" i="1"/>
  <c r="AA258" i="1"/>
  <c r="AA252" i="1"/>
  <c r="AA243" i="1"/>
  <c r="AA237" i="1"/>
  <c r="AA228" i="1"/>
  <c r="AA222" i="1"/>
  <c r="AA213" i="1"/>
  <c r="AA180" i="1"/>
  <c r="AA177" i="1"/>
  <c r="AA171" i="1"/>
  <c r="AA162" i="1"/>
  <c r="AA150" i="1"/>
  <c r="AA144" i="1"/>
  <c r="AA138" i="1"/>
  <c r="AA132" i="1"/>
  <c r="AA114" i="1"/>
  <c r="AA111" i="1"/>
  <c r="AA99" i="1"/>
  <c r="AA87" i="1"/>
  <c r="AA84" i="1"/>
  <c r="AA78" i="1"/>
  <c r="AA72" i="1"/>
  <c r="AA73" i="1"/>
  <c r="AA57" i="1"/>
  <c r="AA61" i="1"/>
  <c r="AA36" i="1"/>
  <c r="AA30" i="1"/>
  <c r="AA18" i="1"/>
  <c r="AA12" i="1"/>
  <c r="K361" i="1"/>
  <c r="K349" i="1"/>
  <c r="K325" i="1"/>
  <c r="K313" i="1"/>
  <c r="K301" i="1"/>
  <c r="K277" i="1"/>
  <c r="K265" i="1"/>
  <c r="K253" i="1"/>
  <c r="K229" i="1"/>
  <c r="K217" i="1"/>
  <c r="K205" i="1"/>
  <c r="K193" i="1"/>
  <c r="K169" i="1"/>
  <c r="K164" i="1"/>
  <c r="K157" i="1"/>
  <c r="K145" i="1"/>
  <c r="K121" i="1"/>
  <c r="K109" i="1"/>
  <c r="K97" i="1"/>
  <c r="K85" i="1"/>
  <c r="K73" i="1"/>
  <c r="K61" i="1"/>
  <c r="K49" i="1"/>
  <c r="K44" i="1"/>
  <c r="K37" i="1"/>
  <c r="K25" i="1"/>
  <c r="K13" i="1"/>
  <c r="AA10" i="1"/>
  <c r="Z366" i="1"/>
  <c r="Z363" i="1"/>
  <c r="Z357" i="1"/>
  <c r="Z361" i="1"/>
  <c r="Z354" i="1"/>
  <c r="Z351" i="1"/>
  <c r="Z348" i="1"/>
  <c r="Z352" i="1"/>
  <c r="Z339" i="1"/>
  <c r="Z343" i="1"/>
  <c r="Z337" i="1"/>
  <c r="Z334" i="1"/>
  <c r="Z325" i="1"/>
  <c r="Z319" i="1"/>
  <c r="Z301" i="1"/>
  <c r="Z283" i="1"/>
  <c r="Z277" i="1"/>
  <c r="Z268" i="1"/>
  <c r="Z253" i="1"/>
  <c r="Z238" i="1"/>
  <c r="Z232" i="1"/>
  <c r="Z202" i="1"/>
  <c r="Z178" i="1"/>
  <c r="Z171" i="1"/>
  <c r="Z172" i="1"/>
  <c r="Z154" i="1"/>
  <c r="Z147" i="1"/>
  <c r="Z148" i="1"/>
  <c r="Z142" i="1"/>
  <c r="Z135" i="1"/>
  <c r="Z136" i="1"/>
  <c r="Z130" i="1"/>
  <c r="Z97" i="1"/>
  <c r="Z90" i="1"/>
  <c r="Z85" i="1"/>
  <c r="Z78" i="1"/>
  <c r="Z79" i="1"/>
  <c r="Z61" i="1"/>
  <c r="Z49" i="1"/>
  <c r="Z326" i="1"/>
  <c r="Z317" i="1"/>
  <c r="Z311" i="1"/>
  <c r="Z302" i="1"/>
  <c r="Z299" i="1"/>
  <c r="Z284" i="1"/>
  <c r="Z281" i="1"/>
  <c r="Z266" i="1"/>
  <c r="Z263" i="1"/>
  <c r="Z257" i="1"/>
  <c r="Z251" i="1"/>
  <c r="Z248" i="1"/>
  <c r="Z242" i="1"/>
  <c r="Z236" i="1"/>
  <c r="Z233" i="1"/>
  <c r="Z227" i="1"/>
  <c r="Z224" i="1"/>
  <c r="Z218" i="1"/>
  <c r="Z215" i="1"/>
  <c r="Z212" i="1"/>
  <c r="Z206" i="1"/>
  <c r="Z197" i="1"/>
  <c r="Z191" i="1"/>
  <c r="Z188" i="1"/>
  <c r="Z185" i="1"/>
  <c r="Z182" i="1"/>
  <c r="Z176" i="1"/>
  <c r="Z173" i="1"/>
  <c r="Z170" i="1"/>
  <c r="Z161" i="1"/>
  <c r="Z152" i="1"/>
  <c r="Z149" i="1"/>
  <c r="Z137" i="1"/>
  <c r="Z134" i="1"/>
  <c r="Z131" i="1"/>
  <c r="Z125" i="1"/>
  <c r="Z122" i="1"/>
  <c r="Z116" i="1"/>
  <c r="Z113" i="1"/>
  <c r="Z110" i="1"/>
  <c r="Z104" i="1"/>
  <c r="Z98" i="1"/>
  <c r="Z83" i="1"/>
  <c r="Z80" i="1"/>
  <c r="Z71" i="1"/>
  <c r="Z68" i="1"/>
  <c r="Z62" i="1"/>
  <c r="Z59" i="1"/>
  <c r="Z47" i="1"/>
  <c r="Z44" i="1"/>
  <c r="Z41" i="1"/>
  <c r="Z35" i="1"/>
  <c r="Z26" i="1"/>
  <c r="Z20" i="1"/>
  <c r="Z17" i="1"/>
  <c r="Z11" i="1"/>
  <c r="Z13" i="1"/>
  <c r="K360" i="1"/>
  <c r="K348" i="1"/>
  <c r="K343" i="1"/>
  <c r="K324" i="1"/>
  <c r="K312" i="1"/>
  <c r="K295" i="1"/>
  <c r="K276" i="1"/>
  <c r="K264" i="1"/>
  <c r="K252" i="1"/>
  <c r="K247" i="1"/>
  <c r="K228" i="1"/>
  <c r="K216" i="1"/>
  <c r="K204" i="1"/>
  <c r="K192" i="1"/>
  <c r="K187" i="1"/>
  <c r="K168" i="1"/>
  <c r="K156" i="1"/>
  <c r="K144" i="1"/>
  <c r="K120" i="1"/>
  <c r="K108" i="1"/>
  <c r="K91" i="1"/>
  <c r="K72" i="1"/>
  <c r="K60" i="1"/>
  <c r="K48" i="1"/>
  <c r="K43" i="1"/>
  <c r="K12" i="1"/>
  <c r="Y45" i="1"/>
  <c r="Y42" i="1"/>
  <c r="Y39" i="1"/>
  <c r="Y36" i="1"/>
  <c r="Y33" i="1"/>
  <c r="Y30" i="1"/>
  <c r="Y27" i="1"/>
  <c r="Y24" i="1"/>
  <c r="Y21" i="1"/>
  <c r="Y18" i="1"/>
  <c r="Y15" i="1"/>
  <c r="Y12" i="1"/>
  <c r="Y247" i="1"/>
  <c r="Y254" i="1"/>
  <c r="Y226" i="1"/>
  <c r="Y233" i="1"/>
  <c r="Y205" i="1"/>
  <c r="Y212" i="1"/>
  <c r="Y187" i="1"/>
  <c r="Y194" i="1"/>
  <c r="Y181" i="1"/>
  <c r="Y188" i="1"/>
  <c r="Y154" i="1"/>
  <c r="Y161" i="1"/>
  <c r="Y136" i="1"/>
  <c r="Y143" i="1"/>
  <c r="Y22" i="1"/>
  <c r="Y29" i="1"/>
  <c r="J227" i="1"/>
  <c r="Y59" i="1"/>
  <c r="K303" i="1"/>
  <c r="K310" i="1"/>
  <c r="K39" i="1"/>
  <c r="K46" i="1"/>
  <c r="AB360" i="1"/>
  <c r="AB367" i="1"/>
  <c r="AB285" i="1"/>
  <c r="AB292" i="1"/>
  <c r="AB246" i="1"/>
  <c r="AB253" i="1"/>
  <c r="AB180" i="1"/>
  <c r="AB187" i="1"/>
  <c r="AB174" i="1"/>
  <c r="AB181" i="1"/>
  <c r="AB162" i="1"/>
  <c r="AB169" i="1"/>
  <c r="AB153" i="1"/>
  <c r="AB160" i="1"/>
  <c r="AB135" i="1"/>
  <c r="AB142" i="1"/>
  <c r="AB129" i="1"/>
  <c r="AB136" i="1"/>
  <c r="AB93" i="1"/>
  <c r="AB100" i="1"/>
  <c r="AB21" i="1"/>
  <c r="AB28" i="1"/>
  <c r="J287" i="1"/>
  <c r="K299" i="1"/>
  <c r="K179" i="1"/>
  <c r="AB283" i="1"/>
  <c r="AA246" i="1"/>
  <c r="AA253" i="1"/>
  <c r="AA231" i="1"/>
  <c r="AA238" i="1"/>
  <c r="AA219" i="1"/>
  <c r="AA226" i="1"/>
  <c r="AA204" i="1"/>
  <c r="AA211" i="1"/>
  <c r="AA198" i="1"/>
  <c r="AA205" i="1"/>
  <c r="AA168" i="1"/>
  <c r="AA175" i="1"/>
  <c r="AA159" i="1"/>
  <c r="AA166" i="1"/>
  <c r="AA135" i="1"/>
  <c r="AA142" i="1"/>
  <c r="AA120" i="1"/>
  <c r="AA127" i="1"/>
  <c r="AA75" i="1"/>
  <c r="AA82" i="1"/>
  <c r="AA69" i="1"/>
  <c r="AA76" i="1"/>
  <c r="AA63" i="1"/>
  <c r="AA70" i="1"/>
  <c r="AA39" i="1"/>
  <c r="AA46" i="1"/>
  <c r="AA33" i="1"/>
  <c r="AA40" i="1"/>
  <c r="J350" i="1"/>
  <c r="J357" i="1"/>
  <c r="J278" i="1"/>
  <c r="J285" i="1"/>
  <c r="J338" i="1"/>
  <c r="J112" i="1"/>
  <c r="AA346" i="1"/>
  <c r="AA283" i="1"/>
  <c r="Y170" i="1"/>
  <c r="Y110" i="1"/>
  <c r="AB67" i="1"/>
  <c r="Y47" i="1"/>
  <c r="Z360" i="1"/>
  <c r="Z367" i="1"/>
  <c r="Z306" i="1"/>
  <c r="Z313" i="1"/>
  <c r="Z288" i="1"/>
  <c r="Z295" i="1"/>
  <c r="Z279" i="1"/>
  <c r="Z286" i="1"/>
  <c r="Z267" i="1"/>
  <c r="Z274" i="1"/>
  <c r="Z255" i="1"/>
  <c r="Z262" i="1"/>
  <c r="Z240" i="1"/>
  <c r="Z247" i="1"/>
  <c r="Z219" i="1"/>
  <c r="Z226" i="1"/>
  <c r="Z210" i="1"/>
  <c r="Z217" i="1"/>
  <c r="Z198" i="1"/>
  <c r="Z205" i="1"/>
  <c r="Z153" i="1"/>
  <c r="Z160" i="1"/>
  <c r="Y130" i="1"/>
  <c r="Y137" i="1"/>
  <c r="Y118" i="1"/>
  <c r="Y125" i="1"/>
  <c r="Y112" i="1"/>
  <c r="Y119" i="1"/>
  <c r="Y106" i="1"/>
  <c r="Y113" i="1"/>
  <c r="Y94" i="1"/>
  <c r="Y101" i="1"/>
  <c r="Y82" i="1"/>
  <c r="Y89" i="1"/>
  <c r="Y70" i="1"/>
  <c r="Y77" i="1"/>
  <c r="Y16" i="1"/>
  <c r="Y23" i="1"/>
  <c r="Y158" i="1"/>
  <c r="K339" i="1"/>
  <c r="K346" i="1"/>
  <c r="K159" i="1"/>
  <c r="K166" i="1"/>
  <c r="AB210" i="1"/>
  <c r="AB217" i="1"/>
  <c r="AB204" i="1"/>
  <c r="AB211" i="1"/>
  <c r="AB186" i="1"/>
  <c r="AB193" i="1"/>
  <c r="AB117" i="1"/>
  <c r="AB124" i="1"/>
  <c r="AB111" i="1"/>
  <c r="AB118" i="1"/>
  <c r="AB63" i="1"/>
  <c r="AB70" i="1"/>
  <c r="AB45" i="1"/>
  <c r="AB52" i="1"/>
  <c r="AB39" i="1"/>
  <c r="AB46" i="1"/>
  <c r="J83" i="1"/>
  <c r="AA354" i="1"/>
  <c r="AA361" i="1"/>
  <c r="AA318" i="1"/>
  <c r="AA325" i="1"/>
  <c r="AA210" i="1"/>
  <c r="AA217" i="1"/>
  <c r="AA192" i="1"/>
  <c r="AA199" i="1"/>
  <c r="AA186" i="1"/>
  <c r="AA193" i="1"/>
  <c r="AA153" i="1"/>
  <c r="AA160" i="1"/>
  <c r="AA141" i="1"/>
  <c r="AA148" i="1"/>
  <c r="AA129" i="1"/>
  <c r="AA136" i="1"/>
  <c r="AA105" i="1"/>
  <c r="AA112" i="1"/>
  <c r="AA93" i="1"/>
  <c r="AA100" i="1"/>
  <c r="AA45" i="1"/>
  <c r="AA52" i="1"/>
  <c r="AA27" i="1"/>
  <c r="AA34" i="1"/>
  <c r="AA21" i="1"/>
  <c r="AA28" i="1"/>
  <c r="J230" i="1"/>
  <c r="J237" i="1"/>
  <c r="J57" i="1"/>
  <c r="J50" i="1"/>
  <c r="J254" i="1"/>
  <c r="J81" i="1"/>
  <c r="K322" i="1"/>
  <c r="K178" i="1"/>
  <c r="K35" i="1"/>
  <c r="V207" i="1"/>
  <c r="V214" i="1"/>
  <c r="V195" i="1"/>
  <c r="V202" i="1"/>
  <c r="V144" i="1"/>
  <c r="V151" i="1"/>
  <c r="V360" i="1"/>
  <c r="V297" i="1"/>
  <c r="V270" i="1"/>
  <c r="V250" i="1"/>
  <c r="V235" i="1"/>
  <c r="V222" i="1"/>
  <c r="V120" i="1"/>
  <c r="V43" i="1"/>
  <c r="AB336" i="1"/>
  <c r="Y250" i="1"/>
  <c r="Y182" i="1"/>
  <c r="AA133" i="1"/>
  <c r="Y35" i="1"/>
  <c r="K289" i="1"/>
  <c r="K296" i="1"/>
  <c r="K181" i="1"/>
  <c r="K188" i="1"/>
  <c r="K133" i="1"/>
  <c r="K140" i="1"/>
  <c r="Z342" i="1"/>
  <c r="Z349" i="1"/>
  <c r="Z324" i="1"/>
  <c r="Z331" i="1"/>
  <c r="Z303" i="1"/>
  <c r="Z310" i="1"/>
  <c r="Z259" i="1"/>
  <c r="Z252" i="1"/>
  <c r="Z244" i="1"/>
  <c r="Z237" i="1"/>
  <c r="Z211" i="1"/>
  <c r="Z204" i="1"/>
  <c r="Z189" i="1"/>
  <c r="Z196" i="1"/>
  <c r="Z193" i="1"/>
  <c r="Z186" i="1"/>
  <c r="Z187" i="1"/>
  <c r="Z180" i="1"/>
  <c r="Z168" i="1"/>
  <c r="Z175" i="1"/>
  <c r="Z159" i="1"/>
  <c r="Z166" i="1"/>
  <c r="Z117" i="1"/>
  <c r="Z124" i="1"/>
  <c r="Z121" i="1"/>
  <c r="Z114" i="1"/>
  <c r="Z112" i="1"/>
  <c r="Z105" i="1"/>
  <c r="Z99" i="1"/>
  <c r="Z106" i="1"/>
  <c r="Z103" i="1"/>
  <c r="Z96" i="1"/>
  <c r="Z93" i="1"/>
  <c r="Z100" i="1"/>
  <c r="Z87" i="1"/>
  <c r="Z94" i="1"/>
  <c r="Z88" i="1"/>
  <c r="Z81" i="1"/>
  <c r="Z75" i="1"/>
  <c r="Z82" i="1"/>
  <c r="Z69" i="1"/>
  <c r="Z76" i="1"/>
  <c r="Z63" i="1"/>
  <c r="Z70" i="1"/>
  <c r="Z57" i="1"/>
  <c r="Z64" i="1"/>
  <c r="Z51" i="1"/>
  <c r="Z58" i="1"/>
  <c r="Z45" i="1"/>
  <c r="Z52" i="1"/>
  <c r="Z46" i="1"/>
  <c r="Z39" i="1"/>
  <c r="Z36" i="1"/>
  <c r="Z43" i="1"/>
  <c r="Z33" i="1"/>
  <c r="Z40" i="1"/>
  <c r="Z27" i="1"/>
  <c r="Z34" i="1"/>
  <c r="Z24" i="1"/>
  <c r="Z31" i="1"/>
  <c r="Z28" i="1"/>
  <c r="Z21" i="1"/>
  <c r="Z22" i="1"/>
  <c r="Z15" i="1"/>
  <c r="J337" i="1"/>
  <c r="J344" i="1"/>
  <c r="J121" i="1"/>
  <c r="J128" i="1"/>
  <c r="J73" i="1"/>
  <c r="J80" i="1"/>
  <c r="J335" i="1"/>
  <c r="J194" i="1"/>
  <c r="J134" i="1"/>
  <c r="J104" i="1"/>
  <c r="J20" i="1"/>
  <c r="K351" i="1"/>
  <c r="K320" i="1"/>
  <c r="K291" i="1"/>
  <c r="K239" i="1"/>
  <c r="K207" i="1"/>
  <c r="K176" i="1"/>
  <c r="K147" i="1"/>
  <c r="K116" i="1"/>
  <c r="K64" i="1"/>
  <c r="K34" i="1"/>
  <c r="U348" i="1"/>
  <c r="U355" i="1"/>
  <c r="U195" i="1"/>
  <c r="U202" i="1"/>
  <c r="U186" i="1"/>
  <c r="U193" i="1"/>
  <c r="U174" i="1"/>
  <c r="U181" i="1"/>
  <c r="U129" i="1"/>
  <c r="U136" i="1"/>
  <c r="U120" i="1"/>
  <c r="U127" i="1"/>
  <c r="U96" i="1"/>
  <c r="U103" i="1"/>
  <c r="U72" i="1"/>
  <c r="U79" i="1"/>
  <c r="U63" i="1"/>
  <c r="U70" i="1"/>
  <c r="U39" i="1"/>
  <c r="U46" i="1"/>
  <c r="U15" i="1"/>
  <c r="U22" i="1"/>
  <c r="U360" i="1"/>
  <c r="V310" i="1"/>
  <c r="U297" i="1"/>
  <c r="U283" i="1"/>
  <c r="U270" i="1"/>
  <c r="V262" i="1"/>
  <c r="U255" i="1"/>
  <c r="U235" i="1"/>
  <c r="U222" i="1"/>
  <c r="V67" i="1"/>
  <c r="V52" i="1"/>
  <c r="U43" i="1"/>
  <c r="U28" i="1"/>
  <c r="Z346" i="1"/>
  <c r="AA336" i="1"/>
  <c r="AB312" i="1"/>
  <c r="AB289" i="1"/>
  <c r="AA280" i="1"/>
  <c r="AA249" i="1"/>
  <c r="Y214" i="1"/>
  <c r="AA145" i="1"/>
  <c r="Z133" i="1"/>
  <c r="AB121" i="1"/>
  <c r="AB109" i="1"/>
  <c r="Y98" i="1"/>
  <c r="AB34" i="1"/>
  <c r="K132" i="1"/>
  <c r="K139" i="1"/>
  <c r="K24" i="1"/>
  <c r="K31" i="1"/>
  <c r="J336" i="1"/>
  <c r="J343" i="1"/>
  <c r="J324" i="1"/>
  <c r="J331" i="1"/>
  <c r="J180" i="1"/>
  <c r="J187" i="1"/>
  <c r="J333" i="1"/>
  <c r="J191" i="1"/>
  <c r="J103" i="1"/>
  <c r="J72" i="1"/>
  <c r="J19" i="1"/>
  <c r="K319" i="1"/>
  <c r="K288" i="1"/>
  <c r="K235" i="1"/>
  <c r="K175" i="1"/>
  <c r="K115" i="1"/>
  <c r="K32" i="1"/>
  <c r="X344" i="1"/>
  <c r="X351" i="1"/>
  <c r="X342" i="1"/>
  <c r="X335" i="1"/>
  <c r="X330" i="1"/>
  <c r="X323" i="1"/>
  <c r="X308" i="1"/>
  <c r="X315" i="1"/>
  <c r="X240" i="1"/>
  <c r="X233" i="1"/>
  <c r="X228" i="1"/>
  <c r="X221" i="1"/>
  <c r="X216" i="1"/>
  <c r="X209" i="1"/>
  <c r="X164" i="1"/>
  <c r="X171" i="1"/>
  <c r="X134" i="1"/>
  <c r="X141" i="1"/>
  <c r="X119" i="1"/>
  <c r="X126" i="1"/>
  <c r="X110" i="1"/>
  <c r="X117" i="1"/>
  <c r="X101" i="1"/>
  <c r="X108" i="1"/>
  <c r="X77" i="1"/>
  <c r="X84" i="1"/>
  <c r="X44" i="1"/>
  <c r="X51" i="1"/>
  <c r="X359" i="1"/>
  <c r="U310" i="1"/>
  <c r="X296" i="1"/>
  <c r="X269" i="1"/>
  <c r="X254" i="1"/>
  <c r="X234" i="1"/>
  <c r="X219" i="1"/>
  <c r="V153" i="1"/>
  <c r="V85" i="1"/>
  <c r="U67" i="1"/>
  <c r="U52" i="1"/>
  <c r="X42" i="1"/>
  <c r="V34" i="1"/>
  <c r="X27" i="1"/>
  <c r="Z345" i="1"/>
  <c r="Z336" i="1"/>
  <c r="Z327" i="1"/>
  <c r="AA312" i="1"/>
  <c r="Z304" i="1"/>
  <c r="AA289" i="1"/>
  <c r="Z280" i="1"/>
  <c r="AB274" i="1"/>
  <c r="AB265" i="1"/>
  <c r="Y203" i="1"/>
  <c r="AB120" i="1"/>
  <c r="AA109" i="1"/>
  <c r="Y97" i="1"/>
  <c r="AA54" i="1"/>
  <c r="K359" i="1"/>
  <c r="K323" i="1"/>
  <c r="K311" i="1"/>
  <c r="K275" i="1"/>
  <c r="K215" i="1"/>
  <c r="K203" i="1"/>
  <c r="K167" i="1"/>
  <c r="K155" i="1"/>
  <c r="K95" i="1"/>
  <c r="K59" i="1"/>
  <c r="K47" i="1"/>
  <c r="K11" i="1"/>
  <c r="J359" i="1"/>
  <c r="J347" i="1"/>
  <c r="J299" i="1"/>
  <c r="J263" i="1"/>
  <c r="J251" i="1"/>
  <c r="J215" i="1"/>
  <c r="J203" i="1"/>
  <c r="J155" i="1"/>
  <c r="J143" i="1"/>
  <c r="J107" i="1"/>
  <c r="J95" i="1"/>
  <c r="J59" i="1"/>
  <c r="J47" i="1"/>
  <c r="J355" i="1"/>
  <c r="J332" i="1"/>
  <c r="J275" i="1"/>
  <c r="J242" i="1"/>
  <c r="J213" i="1"/>
  <c r="J71" i="1"/>
  <c r="K287" i="1"/>
  <c r="K143" i="1"/>
  <c r="K55" i="1"/>
  <c r="W186" i="1"/>
  <c r="W179" i="1"/>
  <c r="W168" i="1"/>
  <c r="W161" i="1"/>
  <c r="W152" i="1"/>
  <c r="W159" i="1"/>
  <c r="W143" i="1"/>
  <c r="W150" i="1"/>
  <c r="W147" i="1"/>
  <c r="W140" i="1"/>
  <c r="W129" i="1"/>
  <c r="W122" i="1"/>
  <c r="W111" i="1"/>
  <c r="W104" i="1"/>
  <c r="W93" i="1"/>
  <c r="W86" i="1"/>
  <c r="W72" i="1"/>
  <c r="W65" i="1"/>
  <c r="W53" i="1"/>
  <c r="W60" i="1"/>
  <c r="W44" i="1"/>
  <c r="W51" i="1"/>
  <c r="W36" i="1"/>
  <c r="W29" i="1"/>
  <c r="W33" i="1"/>
  <c r="W26" i="1"/>
  <c r="W20" i="1"/>
  <c r="W27" i="1"/>
  <c r="X345" i="1"/>
  <c r="V324" i="1"/>
  <c r="X309" i="1"/>
  <c r="X281" i="1"/>
  <c r="V247" i="1"/>
  <c r="V234" i="1"/>
  <c r="V219" i="1"/>
  <c r="V199" i="1"/>
  <c r="V169" i="1"/>
  <c r="X152" i="1"/>
  <c r="W134" i="1"/>
  <c r="V118" i="1"/>
  <c r="U100" i="1"/>
  <c r="U85" i="1"/>
  <c r="W75" i="1"/>
  <c r="X66" i="1"/>
  <c r="W42" i="1"/>
  <c r="U34" i="1"/>
  <c r="X24" i="1"/>
  <c r="Z312" i="1"/>
  <c r="Z289" i="1"/>
  <c r="AA265" i="1"/>
  <c r="AB256" i="1"/>
  <c r="Z246" i="1"/>
  <c r="Y239" i="1"/>
  <c r="AB229" i="1"/>
  <c r="Z190" i="1"/>
  <c r="AB178" i="1"/>
  <c r="AB96" i="1"/>
  <c r="AA66" i="1"/>
  <c r="Z54" i="1"/>
  <c r="J273" i="1"/>
  <c r="J212" i="1"/>
  <c r="J131" i="1"/>
  <c r="J69" i="1"/>
  <c r="K286" i="1"/>
  <c r="K195" i="1"/>
  <c r="K142" i="1"/>
  <c r="K84" i="1"/>
  <c r="K23" i="1"/>
  <c r="V345" i="1"/>
  <c r="U324" i="1"/>
  <c r="V309" i="1"/>
  <c r="V294" i="1"/>
  <c r="V274" i="1"/>
  <c r="U247" i="1"/>
  <c r="U234" i="1"/>
  <c r="U219" i="1"/>
  <c r="U199" i="1"/>
  <c r="W183" i="1"/>
  <c r="W174" i="1"/>
  <c r="U118" i="1"/>
  <c r="X99" i="1"/>
  <c r="V91" i="1"/>
  <c r="U82" i="1"/>
  <c r="W66" i="1"/>
  <c r="X33" i="1"/>
  <c r="W24" i="1"/>
  <c r="AB303" i="1"/>
  <c r="AB294" i="1"/>
  <c r="AB279" i="1"/>
  <c r="Z265" i="1"/>
  <c r="AB238" i="1"/>
  <c r="AA229" i="1"/>
  <c r="AB220" i="1"/>
  <c r="Z165" i="1"/>
  <c r="Y152" i="1"/>
  <c r="Z141" i="1"/>
  <c r="AB108" i="1"/>
  <c r="AB85" i="1"/>
  <c r="J272" i="1"/>
  <c r="J211" i="1"/>
  <c r="J182" i="1"/>
  <c r="J129" i="1"/>
  <c r="J98" i="1"/>
  <c r="J68" i="1"/>
  <c r="K347" i="1"/>
  <c r="K284" i="1"/>
  <c r="K255" i="1"/>
  <c r="K227" i="1"/>
  <c r="K83" i="1"/>
  <c r="K51" i="1"/>
  <c r="K22" i="1"/>
  <c r="U345" i="1"/>
  <c r="V337" i="1"/>
  <c r="X329" i="1"/>
  <c r="V322" i="1"/>
  <c r="U309" i="1"/>
  <c r="U294" i="1"/>
  <c r="U274" i="1"/>
  <c r="U259" i="1"/>
  <c r="X218" i="1"/>
  <c r="X198" i="1"/>
  <c r="W182" i="1"/>
  <c r="V174" i="1"/>
  <c r="V166" i="1"/>
  <c r="U160" i="1"/>
  <c r="V109" i="1"/>
  <c r="W99" i="1"/>
  <c r="U91" i="1"/>
  <c r="X81" i="1"/>
  <c r="W56" i="1"/>
  <c r="U49" i="1"/>
  <c r="W32" i="1"/>
  <c r="AB358" i="1"/>
  <c r="Z318" i="1"/>
  <c r="AA303" i="1"/>
  <c r="AA294" i="1"/>
  <c r="AA279" i="1"/>
  <c r="AB271" i="1"/>
  <c r="Z229" i="1"/>
  <c r="AB151" i="1"/>
  <c r="Z129" i="1"/>
  <c r="AA117" i="1"/>
  <c r="AA85" i="1"/>
  <c r="Y73" i="1"/>
  <c r="Z42" i="1"/>
  <c r="AB30" i="1"/>
  <c r="K356" i="1"/>
  <c r="K308" i="1"/>
  <c r="K260" i="1"/>
  <c r="K200" i="1"/>
  <c r="K152" i="1"/>
  <c r="K104" i="1"/>
  <c r="K56" i="1"/>
  <c r="Y263" i="1"/>
  <c r="Y242" i="1"/>
  <c r="Y191" i="1"/>
  <c r="Y179" i="1"/>
  <c r="Y167" i="1"/>
  <c r="Y155" i="1"/>
  <c r="Y86" i="1"/>
  <c r="Y68" i="1"/>
  <c r="Y62" i="1"/>
  <c r="Y44" i="1"/>
  <c r="Y38" i="1"/>
  <c r="Y26" i="1"/>
  <c r="Y14" i="1"/>
  <c r="J356" i="1"/>
  <c r="J308" i="1"/>
  <c r="J248" i="1"/>
  <c r="J200" i="1"/>
  <c r="J92" i="1"/>
  <c r="J44" i="1"/>
  <c r="J321" i="1"/>
  <c r="J239" i="1"/>
  <c r="J181" i="1"/>
  <c r="J67" i="1"/>
  <c r="J38" i="1"/>
  <c r="K337" i="1"/>
  <c r="K283" i="1"/>
  <c r="K226" i="1"/>
  <c r="K163" i="1"/>
  <c r="K111" i="1"/>
  <c r="K82" i="1"/>
  <c r="K20" i="1"/>
  <c r="U357" i="1"/>
  <c r="U337" i="1"/>
  <c r="X293" i="1"/>
  <c r="X273" i="1"/>
  <c r="X258" i="1"/>
  <c r="X245" i="1"/>
  <c r="V204" i="1"/>
  <c r="X173" i="1"/>
  <c r="U166" i="1"/>
  <c r="V157" i="1"/>
  <c r="V124" i="1"/>
  <c r="X114" i="1"/>
  <c r="U109" i="1"/>
  <c r="W89" i="1"/>
  <c r="W81" i="1"/>
  <c r="U73" i="1"/>
  <c r="X48" i="1"/>
  <c r="AA358" i="1"/>
  <c r="Z294" i="1"/>
  <c r="AA271" i="1"/>
  <c r="AB261" i="1"/>
  <c r="AA235" i="1"/>
  <c r="Y209" i="1"/>
  <c r="Y200" i="1"/>
  <c r="Y176" i="1"/>
  <c r="AA151" i="1"/>
  <c r="Y53" i="1"/>
  <c r="Y17" i="1"/>
  <c r="K307" i="1"/>
  <c r="K259" i="1"/>
  <c r="K199" i="1"/>
  <c r="K151" i="1"/>
  <c r="K103" i="1"/>
  <c r="AB355" i="1"/>
  <c r="AB346" i="1"/>
  <c r="AB328" i="1"/>
  <c r="AB304" i="1"/>
  <c r="AB280" i="1"/>
  <c r="AB241" i="1"/>
  <c r="AB190" i="1"/>
  <c r="AB61" i="1"/>
  <c r="AB49" i="1"/>
  <c r="AB25" i="1"/>
  <c r="AB19" i="1"/>
  <c r="AB13" i="1"/>
  <c r="J247" i="1"/>
  <c r="J199" i="1"/>
  <c r="J151" i="1"/>
  <c r="J91" i="1"/>
  <c r="J43" i="1"/>
  <c r="J320" i="1"/>
  <c r="J177" i="1"/>
  <c r="K336" i="1"/>
  <c r="K131" i="1"/>
  <c r="K19" i="1"/>
  <c r="X356" i="1"/>
  <c r="V286" i="1"/>
  <c r="X231" i="1"/>
  <c r="U196" i="1"/>
  <c r="X189" i="1"/>
  <c r="W173" i="1"/>
  <c r="W165" i="1"/>
  <c r="U157" i="1"/>
  <c r="V142" i="1"/>
  <c r="W132" i="1"/>
  <c r="U124" i="1"/>
  <c r="W114" i="1"/>
  <c r="U106" i="1"/>
  <c r="V96" i="1"/>
  <c r="X71" i="1"/>
  <c r="V63" i="1"/>
  <c r="W48" i="1"/>
  <c r="V39" i="1"/>
  <c r="W23" i="1"/>
  <c r="W14" i="1"/>
  <c r="AB364" i="1"/>
  <c r="Z358" i="1"/>
  <c r="AB340" i="1"/>
  <c r="AB325" i="1"/>
  <c r="Z271" i="1"/>
  <c r="AA261" i="1"/>
  <c r="Y245" i="1"/>
  <c r="Z235" i="1"/>
  <c r="AB225" i="1"/>
  <c r="Z208" i="1"/>
  <c r="AB199" i="1"/>
  <c r="AB175" i="1"/>
  <c r="Z151" i="1"/>
  <c r="AA139" i="1"/>
  <c r="AA115" i="1"/>
  <c r="Y85" i="1"/>
  <c r="AA355" i="1"/>
  <c r="AA304" i="1"/>
  <c r="AA184" i="1"/>
  <c r="AA49" i="1"/>
  <c r="AA25" i="1"/>
  <c r="AA19" i="1"/>
  <c r="J319" i="1"/>
  <c r="J290" i="1"/>
  <c r="J260" i="1"/>
  <c r="J229" i="1"/>
  <c r="J176" i="1"/>
  <c r="J86" i="1"/>
  <c r="K335" i="1"/>
  <c r="K274" i="1"/>
  <c r="K191" i="1"/>
  <c r="K130" i="1"/>
  <c r="V358" i="1"/>
  <c r="V346" i="1"/>
  <c r="V334" i="1"/>
  <c r="V319" i="1"/>
  <c r="V307" i="1"/>
  <c r="V295" i="1"/>
  <c r="V283" i="1"/>
  <c r="V280" i="1"/>
  <c r="V271" i="1"/>
  <c r="V268" i="1"/>
  <c r="V259" i="1"/>
  <c r="V244" i="1"/>
  <c r="V232" i="1"/>
  <c r="V205" i="1"/>
  <c r="V196" i="1"/>
  <c r="V184" i="1"/>
  <c r="V175" i="1"/>
  <c r="V163" i="1"/>
  <c r="V145" i="1"/>
  <c r="V139" i="1"/>
  <c r="V121" i="1"/>
  <c r="V112" i="1"/>
  <c r="V106" i="1"/>
  <c r="V88" i="1"/>
  <c r="V82" i="1"/>
  <c r="V73" i="1"/>
  <c r="V55" i="1"/>
  <c r="V49" i="1"/>
  <c r="V31" i="1"/>
  <c r="V25" i="1"/>
  <c r="V16" i="1"/>
  <c r="V349" i="1"/>
  <c r="V336" i="1"/>
  <c r="X320" i="1"/>
  <c r="U258" i="1"/>
  <c r="V231" i="1"/>
  <c r="U211" i="1"/>
  <c r="X195" i="1"/>
  <c r="W164" i="1"/>
  <c r="X156" i="1"/>
  <c r="U142" i="1"/>
  <c r="X123" i="1"/>
  <c r="X105" i="1"/>
  <c r="X95" i="1"/>
  <c r="W71" i="1"/>
  <c r="X62" i="1"/>
  <c r="X38" i="1"/>
  <c r="AA364" i="1"/>
  <c r="Z355" i="1"/>
  <c r="AB349" i="1"/>
  <c r="AA340" i="1"/>
  <c r="Z270" i="1"/>
  <c r="Z261" i="1"/>
  <c r="Y251" i="1"/>
  <c r="AA244" i="1"/>
  <c r="Y218" i="1"/>
  <c r="Z184" i="1"/>
  <c r="Z139" i="1"/>
  <c r="Y128" i="1"/>
  <c r="Z115" i="1"/>
  <c r="AB84" i="1"/>
  <c r="Z72" i="1"/>
  <c r="Z364" i="1"/>
  <c r="Z328" i="1"/>
  <c r="Z292" i="1"/>
  <c r="Z241" i="1"/>
  <c r="Z223" i="1"/>
  <c r="Z169" i="1"/>
  <c r="Z118" i="1"/>
  <c r="Z67" i="1"/>
  <c r="Z16" i="1"/>
  <c r="J259" i="1"/>
  <c r="J228" i="1"/>
  <c r="J146" i="1"/>
  <c r="J117" i="1"/>
  <c r="J56" i="1"/>
  <c r="K334" i="1"/>
  <c r="K272" i="1"/>
  <c r="K190" i="1"/>
  <c r="K128" i="1"/>
  <c r="U346" i="1"/>
  <c r="U334" i="1"/>
  <c r="U319" i="1"/>
  <c r="U307" i="1"/>
  <c r="U295" i="1"/>
  <c r="U256" i="1"/>
  <c r="U244" i="1"/>
  <c r="U232" i="1"/>
  <c r="U220" i="1"/>
  <c r="U205" i="1"/>
  <c r="U184" i="1"/>
  <c r="U175" i="1"/>
  <c r="U163" i="1"/>
  <c r="U154" i="1"/>
  <c r="U145" i="1"/>
  <c r="U121" i="1"/>
  <c r="U88" i="1"/>
  <c r="U64" i="1"/>
  <c r="U31" i="1"/>
  <c r="U349" i="1"/>
  <c r="U336" i="1"/>
  <c r="V298" i="1"/>
  <c r="U285" i="1"/>
  <c r="X257" i="1"/>
  <c r="V223" i="1"/>
  <c r="W195" i="1"/>
  <c r="V187" i="1"/>
  <c r="W156" i="1"/>
  <c r="U139" i="1"/>
  <c r="V130" i="1"/>
  <c r="W123" i="1"/>
  <c r="W105" i="1"/>
  <c r="W95" i="1"/>
  <c r="W62" i="1"/>
  <c r="W38" i="1"/>
  <c r="V30" i="1"/>
  <c r="Z340" i="1"/>
  <c r="AB330" i="1"/>
  <c r="AA316" i="1"/>
  <c r="AA298" i="1"/>
  <c r="AB250" i="1"/>
  <c r="Z225" i="1"/>
  <c r="Z25" i="1"/>
  <c r="K263" i="1"/>
  <c r="K251" i="1"/>
  <c r="K119" i="1"/>
  <c r="K107" i="1"/>
  <c r="J323" i="1"/>
  <c r="J311" i="1"/>
  <c r="J179" i="1"/>
  <c r="J167" i="1"/>
  <c r="J35" i="1"/>
  <c r="J23" i="1"/>
  <c r="J222" i="1"/>
  <c r="J174" i="1"/>
  <c r="K330" i="1"/>
  <c r="K282" i="1"/>
  <c r="K250" i="1"/>
  <c r="K238" i="1"/>
  <c r="K106" i="1"/>
  <c r="K94" i="1"/>
  <c r="J330" i="1"/>
  <c r="J309" i="1"/>
  <c r="J165" i="1"/>
  <c r="J21" i="1"/>
  <c r="J30" i="1"/>
  <c r="V364" i="1"/>
  <c r="V361" i="1"/>
  <c r="V328" i="1"/>
  <c r="V325" i="1"/>
  <c r="V292" i="1"/>
  <c r="V289" i="1"/>
  <c r="V256" i="1"/>
  <c r="V253" i="1"/>
  <c r="V220" i="1"/>
  <c r="V217" i="1"/>
  <c r="V190" i="1"/>
  <c r="V172" i="1"/>
  <c r="V154" i="1"/>
  <c r="V136" i="1"/>
  <c r="V133" i="1"/>
  <c r="V115" i="1"/>
  <c r="V100" i="1"/>
  <c r="V97" i="1"/>
  <c r="V94" i="1"/>
  <c r="V79" i="1"/>
  <c r="V76" i="1"/>
  <c r="V64" i="1"/>
  <c r="V58" i="1"/>
  <c r="V40" i="1"/>
  <c r="V28" i="1"/>
  <c r="V22" i="1"/>
  <c r="V19" i="1"/>
  <c r="K368" i="1"/>
  <c r="K236" i="1"/>
  <c r="K224" i="1"/>
  <c r="K92" i="1"/>
  <c r="K80" i="1"/>
  <c r="Y368" i="1"/>
  <c r="Y365" i="1"/>
  <c r="Y362" i="1"/>
  <c r="Y359" i="1"/>
  <c r="Y356" i="1"/>
  <c r="Y353" i="1"/>
  <c r="Y350" i="1"/>
  <c r="Y347" i="1"/>
  <c r="Y344" i="1"/>
  <c r="Y341" i="1"/>
  <c r="Y338" i="1"/>
  <c r="Y335" i="1"/>
  <c r="Y332" i="1"/>
  <c r="Y329" i="1"/>
  <c r="Y326" i="1"/>
  <c r="Y323" i="1"/>
  <c r="Y320" i="1"/>
  <c r="Y317" i="1"/>
  <c r="Y314" i="1"/>
  <c r="Y311" i="1"/>
  <c r="Y308" i="1"/>
  <c r="Y305" i="1"/>
  <c r="Y302" i="1"/>
  <c r="Y299" i="1"/>
  <c r="Y296" i="1"/>
  <c r="Y293" i="1"/>
  <c r="Y290" i="1"/>
  <c r="Y287" i="1"/>
  <c r="Y284" i="1"/>
  <c r="Y281" i="1"/>
  <c r="Y278" i="1"/>
  <c r="Y275" i="1"/>
  <c r="Y272" i="1"/>
  <c r="Y269" i="1"/>
  <c r="Y266" i="1"/>
  <c r="Y260" i="1"/>
  <c r="Y248" i="1"/>
  <c r="Y236" i="1"/>
  <c r="Y230" i="1"/>
  <c r="Y227" i="1"/>
  <c r="Y224" i="1"/>
  <c r="Y215" i="1"/>
  <c r="Y206" i="1"/>
  <c r="Y197" i="1"/>
  <c r="Y185" i="1"/>
  <c r="Y173" i="1"/>
  <c r="Y164" i="1"/>
  <c r="Y149" i="1"/>
  <c r="Y146" i="1"/>
  <c r="Y140" i="1"/>
  <c r="Y134" i="1"/>
  <c r="Y131" i="1"/>
  <c r="Y122" i="1"/>
  <c r="Y116" i="1"/>
  <c r="Y107" i="1"/>
  <c r="Y95" i="1"/>
  <c r="Y83" i="1"/>
  <c r="Y74" i="1"/>
  <c r="Y71" i="1"/>
  <c r="Y65" i="1"/>
  <c r="Y56" i="1"/>
  <c r="Y50" i="1"/>
  <c r="Y41" i="1"/>
  <c r="Y32" i="1"/>
  <c r="Y20" i="1"/>
  <c r="J296" i="1"/>
  <c r="J284" i="1"/>
  <c r="J152" i="1"/>
  <c r="J140" i="1"/>
  <c r="J186" i="1"/>
  <c r="U361" i="1"/>
  <c r="U358" i="1"/>
  <c r="U325" i="1"/>
  <c r="U322" i="1"/>
  <c r="U289" i="1"/>
  <c r="U286" i="1"/>
  <c r="U253" i="1"/>
  <c r="U250" i="1"/>
  <c r="U217" i="1"/>
  <c r="U214" i="1"/>
  <c r="U190" i="1"/>
  <c r="U172" i="1"/>
  <c r="U169" i="1"/>
  <c r="U151" i="1"/>
  <c r="U133" i="1"/>
  <c r="U130" i="1"/>
  <c r="U137" i="1"/>
  <c r="U115" i="1"/>
  <c r="U112" i="1"/>
  <c r="U119" i="1"/>
  <c r="U97" i="1"/>
  <c r="U94" i="1"/>
  <c r="U76" i="1"/>
  <c r="U61" i="1"/>
  <c r="U58" i="1"/>
  <c r="U55" i="1"/>
  <c r="U62" i="1"/>
  <c r="U40" i="1"/>
  <c r="U37" i="1"/>
  <c r="U44" i="1"/>
  <c r="U25" i="1"/>
  <c r="U19" i="1"/>
  <c r="U280" i="1"/>
  <c r="U268" i="1"/>
  <c r="U221" i="1"/>
  <c r="K367" i="1"/>
  <c r="K355" i="1"/>
  <c r="K223" i="1"/>
  <c r="K211" i="1"/>
  <c r="K79" i="1"/>
  <c r="K67" i="1"/>
  <c r="AB352" i="1"/>
  <c r="AB334" i="1"/>
  <c r="AB331" i="1"/>
  <c r="AB316" i="1"/>
  <c r="AB313" i="1"/>
  <c r="AB298" i="1"/>
  <c r="AB295" i="1"/>
  <c r="AB277" i="1"/>
  <c r="AB262" i="1"/>
  <c r="AB259" i="1"/>
  <c r="AB247" i="1"/>
  <c r="AB244" i="1"/>
  <c r="AB235" i="1"/>
  <c r="AB226" i="1"/>
  <c r="AB223" i="1"/>
  <c r="AB208" i="1"/>
  <c r="AB205" i="1"/>
  <c r="AB202" i="1"/>
  <c r="AB196" i="1"/>
  <c r="AB184" i="1"/>
  <c r="AB172" i="1"/>
  <c r="AB166" i="1"/>
  <c r="AB163" i="1"/>
  <c r="AB157" i="1"/>
  <c r="AB154" i="1"/>
  <c r="AB148" i="1"/>
  <c r="AB145" i="1"/>
  <c r="AB139" i="1"/>
  <c r="AB133" i="1"/>
  <c r="AB130" i="1"/>
  <c r="AB112" i="1"/>
  <c r="AB106" i="1"/>
  <c r="AB97" i="1"/>
  <c r="AB94" i="1"/>
  <c r="AB88" i="1"/>
  <c r="AB82" i="1"/>
  <c r="AB76" i="1"/>
  <c r="AB73" i="1"/>
  <c r="AB64" i="1"/>
  <c r="AB58" i="1"/>
  <c r="AB55" i="1"/>
  <c r="AB43" i="1"/>
  <c r="AB40" i="1"/>
  <c r="AB31" i="1"/>
  <c r="AB22" i="1"/>
  <c r="J283" i="1"/>
  <c r="J271" i="1"/>
  <c r="J139" i="1"/>
  <c r="J127" i="1"/>
  <c r="X357" i="1"/>
  <c r="X354" i="1"/>
  <c r="X321" i="1"/>
  <c r="X318" i="1"/>
  <c r="X285" i="1"/>
  <c r="X282" i="1"/>
  <c r="X249" i="1"/>
  <c r="X246" i="1"/>
  <c r="X213" i="1"/>
  <c r="X210" i="1"/>
  <c r="X186" i="1"/>
  <c r="X193" i="1"/>
  <c r="X168" i="1"/>
  <c r="X165" i="1"/>
  <c r="X150" i="1"/>
  <c r="X147" i="1"/>
  <c r="X132" i="1"/>
  <c r="X129" i="1"/>
  <c r="X136" i="1"/>
  <c r="X111" i="1"/>
  <c r="X118" i="1"/>
  <c r="X93" i="1"/>
  <c r="X90" i="1"/>
  <c r="X97" i="1"/>
  <c r="X75" i="1"/>
  <c r="X72" i="1"/>
  <c r="X79" i="1"/>
  <c r="X57" i="1"/>
  <c r="X54" i="1"/>
  <c r="X61" i="1"/>
  <c r="X36" i="1"/>
  <c r="X43" i="1"/>
  <c r="X21" i="1"/>
  <c r="X18" i="1"/>
  <c r="X15" i="1"/>
  <c r="X22" i="1"/>
  <c r="U260" i="1"/>
  <c r="X220" i="1"/>
  <c r="X139" i="1"/>
  <c r="K354" i="1"/>
  <c r="K342" i="1"/>
  <c r="K210" i="1"/>
  <c r="K198" i="1"/>
  <c r="K66" i="1"/>
  <c r="K54" i="1"/>
  <c r="AA367" i="1"/>
  <c r="AA352" i="1"/>
  <c r="AA349" i="1"/>
  <c r="AA334" i="1"/>
  <c r="AA331" i="1"/>
  <c r="AA313" i="1"/>
  <c r="AA295" i="1"/>
  <c r="AA292" i="1"/>
  <c r="AA277" i="1"/>
  <c r="AA274" i="1"/>
  <c r="AA262" i="1"/>
  <c r="AA259" i="1"/>
  <c r="AA247" i="1"/>
  <c r="AA232" i="1"/>
  <c r="AA223" i="1"/>
  <c r="AA220" i="1"/>
  <c r="AA208" i="1"/>
  <c r="AA215" i="1"/>
  <c r="AA196" i="1"/>
  <c r="AA187" i="1"/>
  <c r="AA181" i="1"/>
  <c r="AA178" i="1"/>
  <c r="AA172" i="1"/>
  <c r="AA169" i="1"/>
  <c r="AA163" i="1"/>
  <c r="AA157" i="1"/>
  <c r="AA154" i="1"/>
  <c r="AA130" i="1"/>
  <c r="AA121" i="1"/>
  <c r="AA118" i="1"/>
  <c r="AA106" i="1"/>
  <c r="AA97" i="1"/>
  <c r="AA94" i="1"/>
  <c r="AA88" i="1"/>
  <c r="AA79" i="1"/>
  <c r="AA67" i="1"/>
  <c r="AA64" i="1"/>
  <c r="AA55" i="1"/>
  <c r="AA43" i="1"/>
  <c r="AA50" i="1"/>
  <c r="AA31" i="1"/>
  <c r="AA22" i="1"/>
  <c r="AA16" i="1"/>
  <c r="AA13" i="1"/>
  <c r="J270" i="1"/>
  <c r="J258" i="1"/>
  <c r="J126" i="1"/>
  <c r="J114" i="1"/>
  <c r="W366" i="1"/>
  <c r="W363" i="1"/>
  <c r="W360" i="1"/>
  <c r="W357" i="1"/>
  <c r="W354" i="1"/>
  <c r="W351" i="1"/>
  <c r="W348" i="1"/>
  <c r="W345" i="1"/>
  <c r="W342" i="1"/>
  <c r="W339" i="1"/>
  <c r="W336" i="1"/>
  <c r="W333" i="1"/>
  <c r="W330" i="1"/>
  <c r="W327" i="1"/>
  <c r="W324" i="1"/>
  <c r="W321" i="1"/>
  <c r="W318" i="1"/>
  <c r="W315" i="1"/>
  <c r="W312" i="1"/>
  <c r="W309" i="1"/>
  <c r="W306" i="1"/>
  <c r="W303" i="1"/>
  <c r="W300" i="1"/>
  <c r="W297" i="1"/>
  <c r="W294" i="1"/>
  <c r="W291" i="1"/>
  <c r="W288" i="1"/>
  <c r="W285" i="1"/>
  <c r="W282" i="1"/>
  <c r="W279" i="1"/>
  <c r="W276" i="1"/>
  <c r="W273" i="1"/>
  <c r="W270" i="1"/>
  <c r="W267" i="1"/>
  <c r="W264" i="1"/>
  <c r="W261" i="1"/>
  <c r="W258" i="1"/>
  <c r="W255" i="1"/>
  <c r="W252" i="1"/>
  <c r="W249" i="1"/>
  <c r="W246" i="1"/>
  <c r="W243" i="1"/>
  <c r="W240" i="1"/>
  <c r="W237" i="1"/>
  <c r="W234" i="1"/>
  <c r="W231" i="1"/>
  <c r="W228" i="1"/>
  <c r="W225" i="1"/>
  <c r="W222" i="1"/>
  <c r="W219" i="1"/>
  <c r="W216" i="1"/>
  <c r="W213" i="1"/>
  <c r="W210" i="1"/>
  <c r="W207" i="1"/>
  <c r="W204" i="1"/>
  <c r="W201" i="1"/>
  <c r="W198" i="1"/>
  <c r="W162" i="1"/>
  <c r="W126" i="1"/>
  <c r="W90" i="1"/>
  <c r="W54" i="1"/>
  <c r="W18" i="1"/>
  <c r="X361" i="1"/>
  <c r="U179" i="1"/>
  <c r="U68" i="1"/>
  <c r="AA328" i="1"/>
  <c r="AA341" i="1"/>
  <c r="AA305" i="1"/>
  <c r="AA269" i="1"/>
  <c r="AA236" i="1"/>
  <c r="AA230" i="1"/>
  <c r="AA212" i="1"/>
  <c r="AA200" i="1"/>
  <c r="AA161" i="1"/>
  <c r="AA149" i="1"/>
  <c r="AA137" i="1"/>
  <c r="AA110" i="1"/>
  <c r="AA98" i="1"/>
  <c r="AA86" i="1"/>
  <c r="AA59" i="1"/>
  <c r="AA47" i="1"/>
  <c r="AA35" i="1"/>
  <c r="J358" i="1"/>
  <c r="J346" i="1"/>
  <c r="J334" i="1"/>
  <c r="J322" i="1"/>
  <c r="J310" i="1"/>
  <c r="J298" i="1"/>
  <c r="J286" i="1"/>
  <c r="J274" i="1"/>
  <c r="J262" i="1"/>
  <c r="J250" i="1"/>
  <c r="J238" i="1"/>
  <c r="J226" i="1"/>
  <c r="J214" i="1"/>
  <c r="J202" i="1"/>
  <c r="J190" i="1"/>
  <c r="J178" i="1"/>
  <c r="J166" i="1"/>
  <c r="J154" i="1"/>
  <c r="J142" i="1"/>
  <c r="J130" i="1"/>
  <c r="J118" i="1"/>
  <c r="J106" i="1"/>
  <c r="J94" i="1"/>
  <c r="J82" i="1"/>
  <c r="J70" i="1"/>
  <c r="J58" i="1"/>
  <c r="J46" i="1"/>
  <c r="J34" i="1"/>
  <c r="J22" i="1"/>
  <c r="J245" i="1"/>
  <c r="J101" i="1"/>
  <c r="U182" i="1"/>
  <c r="U146" i="1"/>
  <c r="U110" i="1"/>
  <c r="U74" i="1"/>
  <c r="U38" i="1"/>
  <c r="K357" i="1"/>
  <c r="K345" i="1"/>
  <c r="K333" i="1"/>
  <c r="K321" i="1"/>
  <c r="K309" i="1"/>
  <c r="K297" i="1"/>
  <c r="K285" i="1"/>
  <c r="K273" i="1"/>
  <c r="K261" i="1"/>
  <c r="K249" i="1"/>
  <c r="K237" i="1"/>
  <c r="K225" i="1"/>
  <c r="K213" i="1"/>
  <c r="K201" i="1"/>
  <c r="K189" i="1"/>
  <c r="K177" i="1"/>
  <c r="K165" i="1"/>
  <c r="K153" i="1"/>
  <c r="K141" i="1"/>
  <c r="K129" i="1"/>
  <c r="K117" i="1"/>
  <c r="K105" i="1"/>
  <c r="K93" i="1"/>
  <c r="K81" i="1"/>
  <c r="K69" i="1"/>
  <c r="K57" i="1"/>
  <c r="K45" i="1"/>
  <c r="K33" i="1"/>
  <c r="K21" i="1"/>
  <c r="J257" i="1"/>
  <c r="J113" i="1"/>
  <c r="X178" i="1"/>
  <c r="X142" i="1"/>
  <c r="X106" i="1"/>
  <c r="X70" i="1"/>
  <c r="X34" i="1"/>
  <c r="X10" i="1"/>
  <c r="Z256" i="1"/>
  <c r="Z220" i="1"/>
  <c r="Z199" i="1"/>
  <c r="Z181" i="1"/>
  <c r="Z163" i="1"/>
  <c r="Z145" i="1"/>
  <c r="Z127" i="1"/>
  <c r="Z109" i="1"/>
  <c r="Z91" i="1"/>
  <c r="Z73" i="1"/>
  <c r="Z55" i="1"/>
  <c r="Z37" i="1"/>
  <c r="Z19" i="1"/>
</calcChain>
</file>

<file path=xl/sharedStrings.xml><?xml version="1.0" encoding="utf-8"?>
<sst xmlns="http://schemas.openxmlformats.org/spreadsheetml/2006/main" count="218" uniqueCount="77">
  <si>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</si>
  <si>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</si>
  <si>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</si>
  <si>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</si>
  <si>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</si>
  <si>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</si>
  <si>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</si>
  <si>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</si>
  <si>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</si>
  <si>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</si>
  <si>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</si>
  <si>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</si>
  <si>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</si>
  <si>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</si>
  <si>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</si>
  <si>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</si>
  <si>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</si>
  <si>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</si>
  <si>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</si>
  <si>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</si>
  <si>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</si>
  <si>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</si>
  <si>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</si>
  <si>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</si>
  <si>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</si>
  <si>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</si>
  <si>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</si>
  <si>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</si>
  <si>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</si>
  <si>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</si>
  <si>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</si>
  <si>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</si>
  <si>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</si>
  <si>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</si>
  <si>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Total</t>
  </si>
  <si>
    <t>Total Traffic</t>
  </si>
  <si>
    <t>mon</t>
  </si>
  <si>
    <t>tue</t>
  </si>
  <si>
    <t>wed</t>
  </si>
  <si>
    <t>thu</t>
  </si>
  <si>
    <t>fri</t>
  </si>
  <si>
    <t>sat</t>
  </si>
  <si>
    <t>sun</t>
  </si>
  <si>
    <t>-</t>
  </si>
  <si>
    <t>Other</t>
  </si>
  <si>
    <t>Facebook Traffic Change with respect to same day last week</t>
  </si>
  <si>
    <t>Other Traffic Change with respect to same day last week</t>
  </si>
  <si>
    <t>Twitter Traffic Change with respect to same day last week</t>
  </si>
  <si>
    <t>Youtube Traffic Change with respect to same day last week</t>
  </si>
  <si>
    <t>L2M Conversion</t>
  </si>
  <si>
    <t>M2C Conversion</t>
  </si>
  <si>
    <t>C2P Conversion</t>
  </si>
  <si>
    <t>P2O Conversion</t>
  </si>
  <si>
    <t>1. order drop and hike as compared to last same day last week</t>
  </si>
  <si>
    <t>Menu Change with respect to same day last week</t>
  </si>
  <si>
    <t>Carts Change with respect to same day last week</t>
  </si>
  <si>
    <t>Payments Change with respect to same day last week</t>
  </si>
  <si>
    <t>listing Change with respect to same day last week</t>
  </si>
  <si>
    <t>2. Traffic fluctuation as compared to the same day last week</t>
  </si>
  <si>
    <t>3. Overall conversion fluctuated as compared to same day last week</t>
  </si>
  <si>
    <t>Row Labels</t>
  </si>
  <si>
    <t>Grand Total</t>
  </si>
  <si>
    <t>listing Change wrt lw</t>
  </si>
  <si>
    <t>Menu Change wrt lw</t>
  </si>
  <si>
    <t>Carts Change wrt lw</t>
  </si>
  <si>
    <t>Payments Change wrt lw</t>
  </si>
  <si>
    <t>Order Change wrt lw</t>
  </si>
  <si>
    <t>Facebook Traffic Change wrt lw</t>
  </si>
  <si>
    <t>Youtube Traffic Change wrt lw</t>
  </si>
  <si>
    <t>Twitter Traffic Change wrt lw</t>
  </si>
  <si>
    <t>Other Traffic Change wrt lw</t>
  </si>
  <si>
    <t>Traffic Change wrt lw</t>
  </si>
  <si>
    <t>Sum of L2M Conversion</t>
  </si>
  <si>
    <t>Sum of M2C Conversion</t>
  </si>
  <si>
    <t>Sum of C2P Conversion</t>
  </si>
  <si>
    <t>Sum of P2O Conversion</t>
  </si>
  <si>
    <t>Sum of Conversion change with respect to same day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</si>
</sst>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1" fontId="0" fillId="0" borderId="0" xfId="0" applyNumberFormat="1"/>
    <xf numFmtId="9" fontId="0" fillId="0" borderId="0" xfId="1" applyFont="1"/>
    <xf numFmtId="0" fontId="2" fillId="2" borderId="2" xfId="0" applyFont="1" applyFill="1" applyBorder="1"/>
    <xf numFmtId="1" fontId="0" fillId="0" borderId="0" xfId="1" applyNumberFormat="1" applyFont="1"/>
    <xf numFmtId="0" fontId="0" fillId="0" borderId="0" xfId="0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0" fillId="0" borderId="3" xfId="0" applyNumberFormat="1" applyBorder="1"/>
    <xf numFmtId="0" fontId="4" fillId="0" borderId="0" xfId="0" applyFont="1"/>
    <xf numFmtId="0" fontId="2" fillId="2" borderId="5" xfId="0" applyFont="1" applyFill="1" applyBorder="1"/>
    <xf numFmtId="9" fontId="0" fillId="3" borderId="6" xfId="1" applyFont="1" applyFill="1" applyBorder="1"/>
    <xf numFmtId="9" fontId="0" fillId="0" borderId="6" xfId="1" applyFont="1" applyBorder="1"/>
    <xf numFmtId="9" fontId="0" fillId="3" borderId="4" xfId="1" applyFont="1" applyFill="1" applyBorder="1"/>
    <xf numFmtId="9" fontId="0" fillId="0" borderId="4" xfId="1" applyFont="1" applyBorder="1"/>
    <xf numFmtId="0" fontId="2" fillId="2" borderId="5" xfId="0" applyFont="1" applyFill="1" applyBorder="1" applyAlignment="1">
      <alignment wrapText="1"/>
    </xf>
    <xf numFmtId="14" fontId="2" fillId="2" borderId="3" xfId="0" applyNumberFormat="1" applyFont="1" applyFill="1" applyBorder="1" applyAlignment="1">
      <alignment horizontal="center" wrapText="1"/>
    </xf>
    <xf numFmtId="14" fontId="0" fillId="3" borderId="3" xfId="0" applyNumberFormat="1" applyFill="1" applyBorder="1"/>
    <xf numFmtId="0" fontId="0" fillId="0" borderId="0" xfId="0" pivotButton="1"/>
    <xf numFmtId="14" fontId="0" fillId="0" borderId="0" xfId="0" applyNumberFormat="1" applyAlignment="1">
      <alignment horizontal="left"/>
    </xf>
    <xf numFmtId="9" fontId="0" fillId="0" borderId="0" xfId="0" applyNumberFormat="1"/>
    <xf numFmtId="1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Funnel Case Study Data.xlsx]Order changes &amp; 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'Order changes &amp; pivot'!$C$44</c:f>
              <c:strCache>
                <c:ptCount val="1"/>
                <c:pt idx="0">
                  <c:v>listing Change wrt lw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'Order changes &amp; pivot'!$B$45:$B$82</c:f>
              <c:strCache>
                <c:ptCount val="37"/>
                <c:pt idx="0">
                  <c:v>10-01-2019</c:v>
                </c:pt>
                <c:pt idx="1">
                  <c:v>17-01-2019</c:v>
                </c:pt>
                <c:pt idx="2">
                  <c:v>21-01-2019</c:v>
                </c:pt>
                <c:pt idx="3">
                  <c:v>22-01-2019</c:v>
                </c:pt>
                <c:pt idx="4">
                  <c:v>29-01-2019</c:v>
                </c:pt>
                <c:pt idx="5">
                  <c:v>31-01-2019</c:v>
                </c:pt>
                <c:pt idx="6">
                  <c:v>05-02-2019</c:v>
                </c:pt>
                <c:pt idx="7">
                  <c:v>19-02-2019</c:v>
                </c:pt>
                <c:pt idx="8">
                  <c:v>26-02-2019</c:v>
                </c:pt>
                <c:pt idx="9">
                  <c:v>28-02-2019</c:v>
                </c:pt>
                <c:pt idx="10">
                  <c:v>02-03-2019</c:v>
                </c:pt>
                <c:pt idx="11">
                  <c:v>09-03-2019</c:v>
                </c:pt>
                <c:pt idx="12">
                  <c:v>19-03-2019</c:v>
                </c:pt>
                <c:pt idx="13">
                  <c:v>24-03-2019</c:v>
                </c:pt>
                <c:pt idx="14">
                  <c:v>26-03-2019</c:v>
                </c:pt>
                <c:pt idx="15">
                  <c:v>04-04-2019</c:v>
                </c:pt>
                <c:pt idx="16">
                  <c:v>11-04-2019</c:v>
                </c:pt>
                <c:pt idx="17">
                  <c:v>12-04-2019</c:v>
                </c:pt>
                <c:pt idx="18">
                  <c:v>14-04-2019</c:v>
                </c:pt>
                <c:pt idx="19">
                  <c:v>18-04-2019</c:v>
                </c:pt>
                <c:pt idx="20">
                  <c:v>19-04-2019</c:v>
                </c:pt>
                <c:pt idx="21">
                  <c:v>25-04-2019</c:v>
                </c:pt>
                <c:pt idx="22">
                  <c:v>20-06-2019</c:v>
                </c:pt>
                <c:pt idx="23">
                  <c:v>27-06-2019</c:v>
                </c:pt>
                <c:pt idx="24">
                  <c:v>16-07-2019</c:v>
                </c:pt>
                <c:pt idx="25">
                  <c:v>23-07-2019</c:v>
                </c:pt>
                <c:pt idx="26">
                  <c:v>11-08-2019</c:v>
                </c:pt>
                <c:pt idx="27">
                  <c:v>18-08-2019</c:v>
                </c:pt>
                <c:pt idx="28">
                  <c:v>14-09-2019</c:v>
                </c:pt>
                <c:pt idx="29">
                  <c:v>21-09-2019</c:v>
                </c:pt>
                <c:pt idx="30">
                  <c:v>09-10-2019</c:v>
                </c:pt>
                <c:pt idx="31">
                  <c:v>21-10-2019</c:v>
                </c:pt>
                <c:pt idx="32">
                  <c:v>09-11-2019</c:v>
                </c:pt>
                <c:pt idx="33">
                  <c:v>17-11-2019</c:v>
                </c:pt>
                <c:pt idx="34">
                  <c:v>24-11-2019</c:v>
                </c:pt>
                <c:pt idx="35">
                  <c:v>01-12-2019</c:v>
                </c:pt>
                <c:pt idx="36">
                  <c:v>22-12-2019</c:v>
                </c:pt>
              </c:strCache>
            </c:strRef>
          </c:cat>
          <c:val>
            <c:numRef>
              <c:f>'Order changes &amp; pivot'!$C$45:$C$82</c:f>
              <c:numCache>
                <c:formatCode>0%</c:formatCode>
                <c:ptCount val="37"/>
                <c:pt idx="0">
                  <c:v>-0.48958335231937844</c:v>
                </c:pt>
                <c:pt idx="1">
                  <c:v>1.1020409160516529</c:v>
                </c:pt>
                <c:pt idx="2">
                  <c:v>5.154639126319327E-2</c:v>
                </c:pt>
                <c:pt idx="3">
                  <c:v>0.76530612964069489</c:v>
                </c:pt>
                <c:pt idx="4">
                  <c:v>-0.40462427961056557</c:v>
                </c:pt>
                <c:pt idx="5">
                  <c:v>1.0526296401619062E-2</c:v>
                </c:pt>
                <c:pt idx="6">
                  <c:v>0</c:v>
                </c:pt>
                <c:pt idx="7">
                  <c:v>-3.809525563663041E-2</c:v>
                </c:pt>
                <c:pt idx="8">
                  <c:v>1.9801989677181275E-2</c:v>
                </c:pt>
                <c:pt idx="9">
                  <c:v>8.3333373303954517E-2</c:v>
                </c:pt>
                <c:pt idx="10">
                  <c:v>8.3333333333333259E-2</c:v>
                </c:pt>
                <c:pt idx="11">
                  <c:v>0</c:v>
                </c:pt>
                <c:pt idx="12">
                  <c:v>2.0201982617158221E-2</c:v>
                </c:pt>
                <c:pt idx="13">
                  <c:v>6.3157893996339087E-2</c:v>
                </c:pt>
                <c:pt idx="14">
                  <c:v>-4.9504951397826846E-2</c:v>
                </c:pt>
                <c:pt idx="15">
                  <c:v>3.0303020437004058E-2</c:v>
                </c:pt>
                <c:pt idx="16">
                  <c:v>-6.8627459389436152E-2</c:v>
                </c:pt>
                <c:pt idx="17">
                  <c:v>-8.6538477715919493E-2</c:v>
                </c:pt>
                <c:pt idx="18">
                  <c:v>8.3333333333333259E-2</c:v>
                </c:pt>
                <c:pt idx="19">
                  <c:v>0.10526315789473695</c:v>
                </c:pt>
                <c:pt idx="20">
                  <c:v>7.3684220220243013E-2</c:v>
                </c:pt>
                <c:pt idx="21">
                  <c:v>0</c:v>
                </c:pt>
                <c:pt idx="22">
                  <c:v>-0.52999999079076909</c:v>
                </c:pt>
                <c:pt idx="23">
                  <c:v>1.1914892991677402</c:v>
                </c:pt>
                <c:pt idx="24">
                  <c:v>-9.5238095238095233E-2</c:v>
                </c:pt>
                <c:pt idx="25">
                  <c:v>3.1578937674493712E-2</c:v>
                </c:pt>
                <c:pt idx="26">
                  <c:v>0</c:v>
                </c:pt>
                <c:pt idx="27">
                  <c:v>3.0612256263673698E-2</c:v>
                </c:pt>
                <c:pt idx="28">
                  <c:v>-4.8076912366922908E-2</c:v>
                </c:pt>
                <c:pt idx="29">
                  <c:v>-1.0101021238273722E-2</c:v>
                </c:pt>
                <c:pt idx="30">
                  <c:v>-4.0404058256849784E-2</c:v>
                </c:pt>
                <c:pt idx="31">
                  <c:v>9.3750020984576077E-2</c:v>
                </c:pt>
                <c:pt idx="32">
                  <c:v>7.3684197937763818E-2</c:v>
                </c:pt>
                <c:pt idx="33">
                  <c:v>-6.6666676567466721E-2</c:v>
                </c:pt>
                <c:pt idx="34">
                  <c:v>5.1020419528979843E-2</c:v>
                </c:pt>
                <c:pt idx="35">
                  <c:v>9.708726945106827E-3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5-4434-8717-6E6B4B433460}"/>
            </c:ext>
          </c:extLst>
        </c:ser>
        <c:ser>
          <c:idx val="1"/>
          <c:order val="1"/>
          <c:tx>
            <c:strRef>
              <c:f>'Order changes &amp; pivot'!$D$44</c:f>
              <c:strCache>
                <c:ptCount val="1"/>
                <c:pt idx="0">
                  <c:v>Menu Change wrt lw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'Order changes &amp; pivot'!$B$45:$B$82</c:f>
              <c:strCache>
                <c:ptCount val="37"/>
                <c:pt idx="0">
                  <c:v>10-01-2019</c:v>
                </c:pt>
                <c:pt idx="1">
                  <c:v>17-01-2019</c:v>
                </c:pt>
                <c:pt idx="2">
                  <c:v>21-01-2019</c:v>
                </c:pt>
                <c:pt idx="3">
                  <c:v>22-01-2019</c:v>
                </c:pt>
                <c:pt idx="4">
                  <c:v>29-01-2019</c:v>
                </c:pt>
                <c:pt idx="5">
                  <c:v>31-01-2019</c:v>
                </c:pt>
                <c:pt idx="6">
                  <c:v>05-02-2019</c:v>
                </c:pt>
                <c:pt idx="7">
                  <c:v>19-02-2019</c:v>
                </c:pt>
                <c:pt idx="8">
                  <c:v>26-02-2019</c:v>
                </c:pt>
                <c:pt idx="9">
                  <c:v>28-02-2019</c:v>
                </c:pt>
                <c:pt idx="10">
                  <c:v>02-03-2019</c:v>
                </c:pt>
                <c:pt idx="11">
                  <c:v>09-03-2019</c:v>
                </c:pt>
                <c:pt idx="12">
                  <c:v>19-03-2019</c:v>
                </c:pt>
                <c:pt idx="13">
                  <c:v>24-03-2019</c:v>
                </c:pt>
                <c:pt idx="14">
                  <c:v>26-03-2019</c:v>
                </c:pt>
                <c:pt idx="15">
                  <c:v>04-04-2019</c:v>
                </c:pt>
                <c:pt idx="16">
                  <c:v>11-04-2019</c:v>
                </c:pt>
                <c:pt idx="17">
                  <c:v>12-04-2019</c:v>
                </c:pt>
                <c:pt idx="18">
                  <c:v>14-04-2019</c:v>
                </c:pt>
                <c:pt idx="19">
                  <c:v>18-04-2019</c:v>
                </c:pt>
                <c:pt idx="20">
                  <c:v>19-04-2019</c:v>
                </c:pt>
                <c:pt idx="21">
                  <c:v>25-04-2019</c:v>
                </c:pt>
                <c:pt idx="22">
                  <c:v>20-06-2019</c:v>
                </c:pt>
                <c:pt idx="23">
                  <c:v>27-06-2019</c:v>
                </c:pt>
                <c:pt idx="24">
                  <c:v>16-07-2019</c:v>
                </c:pt>
                <c:pt idx="25">
                  <c:v>23-07-2019</c:v>
                </c:pt>
                <c:pt idx="26">
                  <c:v>11-08-2019</c:v>
                </c:pt>
                <c:pt idx="27">
                  <c:v>18-08-2019</c:v>
                </c:pt>
                <c:pt idx="28">
                  <c:v>14-09-2019</c:v>
                </c:pt>
                <c:pt idx="29">
                  <c:v>21-09-2019</c:v>
                </c:pt>
                <c:pt idx="30">
                  <c:v>09-10-2019</c:v>
                </c:pt>
                <c:pt idx="31">
                  <c:v>21-10-2019</c:v>
                </c:pt>
                <c:pt idx="32">
                  <c:v>09-11-2019</c:v>
                </c:pt>
                <c:pt idx="33">
                  <c:v>17-11-2019</c:v>
                </c:pt>
                <c:pt idx="34">
                  <c:v>24-11-2019</c:v>
                </c:pt>
                <c:pt idx="35">
                  <c:v>01-12-2019</c:v>
                </c:pt>
                <c:pt idx="36">
                  <c:v>22-12-2019</c:v>
                </c:pt>
              </c:strCache>
            </c:strRef>
          </c:cat>
          <c:val>
            <c:numRef>
              <c:f>'Order changes &amp; pivot'!$D$45:$D$82</c:f>
              <c:numCache>
                <c:formatCode>0%</c:formatCode>
                <c:ptCount val="37"/>
                <c:pt idx="0">
                  <c:v>-0.47427084466500558</c:v>
                </c:pt>
                <c:pt idx="1">
                  <c:v>1.0612246983324121</c:v>
                </c:pt>
                <c:pt idx="2">
                  <c:v>7.2164852495930631E-2</c:v>
                </c:pt>
                <c:pt idx="3">
                  <c:v>0.9325458829487745</c:v>
                </c:pt>
                <c:pt idx="4">
                  <c:v>-0.73093596441362962</c:v>
                </c:pt>
                <c:pt idx="5">
                  <c:v>8.4986165232713518E-2</c:v>
                </c:pt>
                <c:pt idx="6">
                  <c:v>1.234042310339488</c:v>
                </c:pt>
                <c:pt idx="7">
                  <c:v>-2.8664702603710457E-2</c:v>
                </c:pt>
                <c:pt idx="8">
                  <c:v>-2.9703068463105664E-2</c:v>
                </c:pt>
                <c:pt idx="9">
                  <c:v>0.15104158443544002</c:v>
                </c:pt>
                <c:pt idx="10">
                  <c:v>8.3333360958335545E-2</c:v>
                </c:pt>
                <c:pt idx="11">
                  <c:v>-9.9999785799987917E-3</c:v>
                </c:pt>
                <c:pt idx="12">
                  <c:v>6.0605932222122405E-2</c:v>
                </c:pt>
                <c:pt idx="13">
                  <c:v>8.50785786315853E-2</c:v>
                </c:pt>
                <c:pt idx="14">
                  <c:v>-0.11287123279011169</c:v>
                </c:pt>
                <c:pt idx="15">
                  <c:v>0.1038961260854212</c:v>
                </c:pt>
                <c:pt idx="16">
                  <c:v>-0.12184871854092738</c:v>
                </c:pt>
                <c:pt idx="17">
                  <c:v>-0.1474359287907081</c:v>
                </c:pt>
                <c:pt idx="18">
                  <c:v>0.12847226138961587</c:v>
                </c:pt>
                <c:pt idx="19">
                  <c:v>6.060604873715536E-2</c:v>
                </c:pt>
                <c:pt idx="20">
                  <c:v>9.5596186527021398E-2</c:v>
                </c:pt>
                <c:pt idx="21">
                  <c:v>5.2631569229144359E-2</c:v>
                </c:pt>
                <c:pt idx="22">
                  <c:v>-0.53930700623747629</c:v>
                </c:pt>
                <c:pt idx="23">
                  <c:v>1.2800347073094751</c:v>
                </c:pt>
                <c:pt idx="24">
                  <c:v>-0.63443964014980703</c:v>
                </c:pt>
                <c:pt idx="25">
                  <c:v>1.4499999272955346</c:v>
                </c:pt>
                <c:pt idx="26">
                  <c:v>7.1428602986852496E-2</c:v>
                </c:pt>
                <c:pt idx="27">
                  <c:v>-1.8464518249368678E-2</c:v>
                </c:pt>
                <c:pt idx="28">
                  <c:v>2.0243243170696701E-3</c:v>
                </c:pt>
                <c:pt idx="29">
                  <c:v>-4.9696980866703599E-2</c:v>
                </c:pt>
                <c:pt idx="30">
                  <c:v>2.8138561833417564E-2</c:v>
                </c:pt>
                <c:pt idx="31">
                  <c:v>0.11607136214794367</c:v>
                </c:pt>
                <c:pt idx="32">
                  <c:v>6.3157888975069021E-2</c:v>
                </c:pt>
                <c:pt idx="33">
                  <c:v>-7.5816996830376904E-2</c:v>
                </c:pt>
                <c:pt idx="34">
                  <c:v>4.0614346651422384E-2</c:v>
                </c:pt>
                <c:pt idx="35">
                  <c:v>5.0097052901890482E-2</c:v>
                </c:pt>
                <c:pt idx="36">
                  <c:v>5.2083374099396229E-2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45-4434-8717-6E6B4B433460}"/>
            </c:ext>
          </c:extLst>
        </c:ser>
        <c:ser>
          <c:idx val="2"/>
          <c:order val="2"/>
          <c:tx>
            <c:strRef>
              <c:f>'Order changes &amp; pivot'!$E$44</c:f>
              <c:strCache>
                <c:ptCount val="1"/>
                <c:pt idx="0">
                  <c:v>Carts Change wrt lw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'Order changes &amp; pivot'!$B$45:$B$82</c:f>
              <c:strCache>
                <c:ptCount val="37"/>
                <c:pt idx="0">
                  <c:v>10-01-2019</c:v>
                </c:pt>
                <c:pt idx="1">
                  <c:v>17-01-2019</c:v>
                </c:pt>
                <c:pt idx="2">
                  <c:v>21-01-2019</c:v>
                </c:pt>
                <c:pt idx="3">
                  <c:v>22-01-2019</c:v>
                </c:pt>
                <c:pt idx="4">
                  <c:v>29-01-2019</c:v>
                </c:pt>
                <c:pt idx="5">
                  <c:v>31-01-2019</c:v>
                </c:pt>
                <c:pt idx="6">
                  <c:v>05-02-2019</c:v>
                </c:pt>
                <c:pt idx="7">
                  <c:v>19-02-2019</c:v>
                </c:pt>
                <c:pt idx="8">
                  <c:v>26-02-2019</c:v>
                </c:pt>
                <c:pt idx="9">
                  <c:v>28-02-2019</c:v>
                </c:pt>
                <c:pt idx="10">
                  <c:v>02-03-2019</c:v>
                </c:pt>
                <c:pt idx="11">
                  <c:v>09-03-2019</c:v>
                </c:pt>
                <c:pt idx="12">
                  <c:v>19-03-2019</c:v>
                </c:pt>
                <c:pt idx="13">
                  <c:v>24-03-2019</c:v>
                </c:pt>
                <c:pt idx="14">
                  <c:v>26-03-2019</c:v>
                </c:pt>
                <c:pt idx="15">
                  <c:v>04-04-2019</c:v>
                </c:pt>
                <c:pt idx="16">
                  <c:v>11-04-2019</c:v>
                </c:pt>
                <c:pt idx="17">
                  <c:v>12-04-2019</c:v>
                </c:pt>
                <c:pt idx="18">
                  <c:v>14-04-2019</c:v>
                </c:pt>
                <c:pt idx="19">
                  <c:v>18-04-2019</c:v>
                </c:pt>
                <c:pt idx="20">
                  <c:v>19-04-2019</c:v>
                </c:pt>
                <c:pt idx="21">
                  <c:v>25-04-2019</c:v>
                </c:pt>
                <c:pt idx="22">
                  <c:v>20-06-2019</c:v>
                </c:pt>
                <c:pt idx="23">
                  <c:v>27-06-2019</c:v>
                </c:pt>
                <c:pt idx="24">
                  <c:v>16-07-2019</c:v>
                </c:pt>
                <c:pt idx="25">
                  <c:v>23-07-2019</c:v>
                </c:pt>
                <c:pt idx="26">
                  <c:v>11-08-2019</c:v>
                </c:pt>
                <c:pt idx="27">
                  <c:v>18-08-2019</c:v>
                </c:pt>
                <c:pt idx="28">
                  <c:v>14-09-2019</c:v>
                </c:pt>
                <c:pt idx="29">
                  <c:v>21-09-2019</c:v>
                </c:pt>
                <c:pt idx="30">
                  <c:v>09-10-2019</c:v>
                </c:pt>
                <c:pt idx="31">
                  <c:v>21-10-2019</c:v>
                </c:pt>
                <c:pt idx="32">
                  <c:v>09-11-2019</c:v>
                </c:pt>
                <c:pt idx="33">
                  <c:v>17-11-2019</c:v>
                </c:pt>
                <c:pt idx="34">
                  <c:v>24-11-2019</c:v>
                </c:pt>
                <c:pt idx="35">
                  <c:v>01-12-2019</c:v>
                </c:pt>
                <c:pt idx="36">
                  <c:v>22-12-2019</c:v>
                </c:pt>
              </c:strCache>
            </c:strRef>
          </c:cat>
          <c:val>
            <c:numRef>
              <c:f>'Order changes &amp; pivot'!$E$45:$E$82</c:f>
              <c:numCache>
                <c:formatCode>0%</c:formatCode>
                <c:ptCount val="37"/>
                <c:pt idx="0">
                  <c:v>-0.46879493572224418</c:v>
                </c:pt>
                <c:pt idx="1">
                  <c:v>1.0399758839192583</c:v>
                </c:pt>
                <c:pt idx="2">
                  <c:v>0.14953757990876348</c:v>
                </c:pt>
                <c:pt idx="3">
                  <c:v>0.8368750254027344</c:v>
                </c:pt>
                <c:pt idx="4">
                  <c:v>-0.70851416975554826</c:v>
                </c:pt>
                <c:pt idx="5">
                  <c:v>0.15351156558305901</c:v>
                </c:pt>
                <c:pt idx="6">
                  <c:v>1.1696002063309581</c:v>
                </c:pt>
                <c:pt idx="7">
                  <c:v>-0.57942183783074608</c:v>
                </c:pt>
                <c:pt idx="8">
                  <c:v>1.3795372894770401</c:v>
                </c:pt>
                <c:pt idx="9">
                  <c:v>0.18701152434330814</c:v>
                </c:pt>
                <c:pt idx="10">
                  <c:v>0.14035112326877575</c:v>
                </c:pt>
                <c:pt idx="11">
                  <c:v>-1.9899901989990254E-2</c:v>
                </c:pt>
                <c:pt idx="12">
                  <c:v>0.12488551265907866</c:v>
                </c:pt>
                <c:pt idx="13">
                  <c:v>0.14043956461579121</c:v>
                </c:pt>
                <c:pt idx="14">
                  <c:v>-0.15511561936583029</c:v>
                </c:pt>
                <c:pt idx="15">
                  <c:v>-0.4367879717716705</c:v>
                </c:pt>
                <c:pt idx="16">
                  <c:v>0.70361395848363184</c:v>
                </c:pt>
                <c:pt idx="17">
                  <c:v>-0.20594518975892162</c:v>
                </c:pt>
                <c:pt idx="18">
                  <c:v>0.16199121534472272</c:v>
                </c:pt>
                <c:pt idx="19">
                  <c:v>0.83692586461004215</c:v>
                </c:pt>
                <c:pt idx="20">
                  <c:v>0.18785655901998655</c:v>
                </c:pt>
                <c:pt idx="21">
                  <c:v>-0.39849634183301552</c:v>
                </c:pt>
                <c:pt idx="22">
                  <c:v>-0.50571469141331227</c:v>
                </c:pt>
                <c:pt idx="23">
                  <c:v>1.1472161933393092</c:v>
                </c:pt>
                <c:pt idx="24">
                  <c:v>-0.63443973042700885</c:v>
                </c:pt>
                <c:pt idx="25">
                  <c:v>1.4500003671943658</c:v>
                </c:pt>
                <c:pt idx="26">
                  <c:v>8.2706800342236431E-2</c:v>
                </c:pt>
                <c:pt idx="27">
                  <c:v>-8.2399681885240161E-3</c:v>
                </c:pt>
                <c:pt idx="28">
                  <c:v>-0.55465614035087718</c:v>
                </c:pt>
                <c:pt idx="29">
                  <c:v>1.1813784019373235</c:v>
                </c:pt>
                <c:pt idx="30">
                  <c:v>3.8523528413487274E-2</c:v>
                </c:pt>
                <c:pt idx="31">
                  <c:v>0.19661259657535912</c:v>
                </c:pt>
                <c:pt idx="32">
                  <c:v>0.1296052574208344</c:v>
                </c:pt>
                <c:pt idx="33">
                  <c:v>-0.61087034050616107</c:v>
                </c:pt>
                <c:pt idx="34">
                  <c:v>1.6015363592949896</c:v>
                </c:pt>
                <c:pt idx="35">
                  <c:v>6.0597973756861823E-2</c:v>
                </c:pt>
                <c:pt idx="36">
                  <c:v>0.16282896905478772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45-4434-8717-6E6B4B433460}"/>
            </c:ext>
          </c:extLst>
        </c:ser>
        <c:ser>
          <c:idx val="3"/>
          <c:order val="3"/>
          <c:tx>
            <c:strRef>
              <c:f>'Order changes &amp; pivot'!$F$44</c:f>
              <c:strCache>
                <c:ptCount val="1"/>
                <c:pt idx="0">
                  <c:v>Payments Change wrt lw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'Order changes &amp; pivot'!$B$45:$B$82</c:f>
              <c:strCache>
                <c:ptCount val="37"/>
                <c:pt idx="0">
                  <c:v>10-01-2019</c:v>
                </c:pt>
                <c:pt idx="1">
                  <c:v>17-01-2019</c:v>
                </c:pt>
                <c:pt idx="2">
                  <c:v>21-01-2019</c:v>
                </c:pt>
                <c:pt idx="3">
                  <c:v>22-01-2019</c:v>
                </c:pt>
                <c:pt idx="4">
                  <c:v>29-01-2019</c:v>
                </c:pt>
                <c:pt idx="5">
                  <c:v>31-01-2019</c:v>
                </c:pt>
                <c:pt idx="6">
                  <c:v>05-02-2019</c:v>
                </c:pt>
                <c:pt idx="7">
                  <c:v>19-02-2019</c:v>
                </c:pt>
                <c:pt idx="8">
                  <c:v>26-02-2019</c:v>
                </c:pt>
                <c:pt idx="9">
                  <c:v>28-02-2019</c:v>
                </c:pt>
                <c:pt idx="10">
                  <c:v>02-03-2019</c:v>
                </c:pt>
                <c:pt idx="11">
                  <c:v>09-03-2019</c:v>
                </c:pt>
                <c:pt idx="12">
                  <c:v>19-03-2019</c:v>
                </c:pt>
                <c:pt idx="13">
                  <c:v>24-03-2019</c:v>
                </c:pt>
                <c:pt idx="14">
                  <c:v>26-03-2019</c:v>
                </c:pt>
                <c:pt idx="15">
                  <c:v>04-04-2019</c:v>
                </c:pt>
                <c:pt idx="16">
                  <c:v>11-04-2019</c:v>
                </c:pt>
                <c:pt idx="17">
                  <c:v>12-04-2019</c:v>
                </c:pt>
                <c:pt idx="18">
                  <c:v>14-04-2019</c:v>
                </c:pt>
                <c:pt idx="19">
                  <c:v>18-04-2019</c:v>
                </c:pt>
                <c:pt idx="20">
                  <c:v>19-04-2019</c:v>
                </c:pt>
                <c:pt idx="21">
                  <c:v>25-04-2019</c:v>
                </c:pt>
                <c:pt idx="22">
                  <c:v>20-06-2019</c:v>
                </c:pt>
                <c:pt idx="23">
                  <c:v>27-06-2019</c:v>
                </c:pt>
                <c:pt idx="24">
                  <c:v>16-07-2019</c:v>
                </c:pt>
                <c:pt idx="25">
                  <c:v>23-07-2019</c:v>
                </c:pt>
                <c:pt idx="26">
                  <c:v>11-08-2019</c:v>
                </c:pt>
                <c:pt idx="27">
                  <c:v>18-08-2019</c:v>
                </c:pt>
                <c:pt idx="28">
                  <c:v>14-09-2019</c:v>
                </c:pt>
                <c:pt idx="29">
                  <c:v>21-09-2019</c:v>
                </c:pt>
                <c:pt idx="30">
                  <c:v>09-10-2019</c:v>
                </c:pt>
                <c:pt idx="31">
                  <c:v>21-10-2019</c:v>
                </c:pt>
                <c:pt idx="32">
                  <c:v>09-11-2019</c:v>
                </c:pt>
                <c:pt idx="33">
                  <c:v>17-11-2019</c:v>
                </c:pt>
                <c:pt idx="34">
                  <c:v>24-11-2019</c:v>
                </c:pt>
                <c:pt idx="35">
                  <c:v>01-12-2019</c:v>
                </c:pt>
                <c:pt idx="36">
                  <c:v>22-12-2019</c:v>
                </c:pt>
              </c:strCache>
            </c:strRef>
          </c:cat>
          <c:val>
            <c:numRef>
              <c:f>'Order changes &amp; pivot'!$F$45:$F$82</c:f>
              <c:numCache>
                <c:formatCode>0%</c:formatCode>
                <c:ptCount val="37"/>
                <c:pt idx="0">
                  <c:v>-0.45772798243300084</c:v>
                </c:pt>
                <c:pt idx="1">
                  <c:v>1.0191596974521664</c:v>
                </c:pt>
                <c:pt idx="2">
                  <c:v>0.25844179025174552</c:v>
                </c:pt>
                <c:pt idx="3">
                  <c:v>0.79976596188715754</c:v>
                </c:pt>
                <c:pt idx="4">
                  <c:v>-0.70250419310692758</c:v>
                </c:pt>
                <c:pt idx="5">
                  <c:v>0.14174136886507971</c:v>
                </c:pt>
                <c:pt idx="6">
                  <c:v>1.1257706987668818</c:v>
                </c:pt>
                <c:pt idx="7">
                  <c:v>-0.57537825448312419</c:v>
                </c:pt>
                <c:pt idx="8">
                  <c:v>1.3115529456732311</c:v>
                </c:pt>
                <c:pt idx="9">
                  <c:v>0.14091419102393621</c:v>
                </c:pt>
                <c:pt idx="10">
                  <c:v>-0.41794606809406221</c:v>
                </c:pt>
                <c:pt idx="11">
                  <c:v>1.0802131333812324</c:v>
                </c:pt>
                <c:pt idx="12">
                  <c:v>0.14694185571441243</c:v>
                </c:pt>
                <c:pt idx="13">
                  <c:v>0.16324878863181058</c:v>
                </c:pt>
                <c:pt idx="14">
                  <c:v>-0.19573486975192245</c:v>
                </c:pt>
                <c:pt idx="15">
                  <c:v>-0.48053240412732356</c:v>
                </c:pt>
                <c:pt idx="16">
                  <c:v>0.86500809036409732</c:v>
                </c:pt>
                <c:pt idx="17">
                  <c:v>-0.24375773945384804</c:v>
                </c:pt>
                <c:pt idx="18">
                  <c:v>0.21040762433679605</c:v>
                </c:pt>
                <c:pt idx="19">
                  <c:v>0.76627572786617359</c:v>
                </c:pt>
                <c:pt idx="20">
                  <c:v>0.24724998858916436</c:v>
                </c:pt>
                <c:pt idx="21">
                  <c:v>-0.42857153611396759</c:v>
                </c:pt>
                <c:pt idx="22">
                  <c:v>-0.53930719990399711</c:v>
                </c:pt>
                <c:pt idx="23">
                  <c:v>1.303786084057208</c:v>
                </c:pt>
                <c:pt idx="24">
                  <c:v>-0.63805942749919131</c:v>
                </c:pt>
                <c:pt idx="25">
                  <c:v>1.5235021310700287</c:v>
                </c:pt>
                <c:pt idx="26">
                  <c:v>-0.50028940152152179</c:v>
                </c:pt>
                <c:pt idx="27">
                  <c:v>0.96285870768468551</c:v>
                </c:pt>
                <c:pt idx="28">
                  <c:v>-0.53590491850227884</c:v>
                </c:pt>
                <c:pt idx="29">
                  <c:v>1.0932417623338901</c:v>
                </c:pt>
                <c:pt idx="30">
                  <c:v>0.1358850646894203</c:v>
                </c:pt>
                <c:pt idx="31">
                  <c:v>0.24595774578637175</c:v>
                </c:pt>
                <c:pt idx="32">
                  <c:v>0.18905825480134975</c:v>
                </c:pt>
                <c:pt idx="33">
                  <c:v>-0.58307549163249228</c:v>
                </c:pt>
                <c:pt idx="34">
                  <c:v>1.4033245515961092</c:v>
                </c:pt>
                <c:pt idx="35">
                  <c:v>0.12620199538466847</c:v>
                </c:pt>
                <c:pt idx="36">
                  <c:v>0.16282881218022083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45-4434-8717-6E6B4B433460}"/>
            </c:ext>
          </c:extLst>
        </c:ser>
        <c:ser>
          <c:idx val="4"/>
          <c:order val="4"/>
          <c:tx>
            <c:strRef>
              <c:f>'Order changes &amp; pivot'!$G$44</c:f>
              <c:strCache>
                <c:ptCount val="1"/>
                <c:pt idx="0">
                  <c:v>Order Change wrt lw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'Order changes &amp; pivot'!$B$45:$B$82</c:f>
              <c:strCache>
                <c:ptCount val="37"/>
                <c:pt idx="0">
                  <c:v>10-01-2019</c:v>
                </c:pt>
                <c:pt idx="1">
                  <c:v>17-01-2019</c:v>
                </c:pt>
                <c:pt idx="2">
                  <c:v>21-01-2019</c:v>
                </c:pt>
                <c:pt idx="3">
                  <c:v>22-01-2019</c:v>
                </c:pt>
                <c:pt idx="4">
                  <c:v>29-01-2019</c:v>
                </c:pt>
                <c:pt idx="5">
                  <c:v>31-01-2019</c:v>
                </c:pt>
                <c:pt idx="6">
                  <c:v>05-02-2019</c:v>
                </c:pt>
                <c:pt idx="7">
                  <c:v>19-02-2019</c:v>
                </c:pt>
                <c:pt idx="8">
                  <c:v>26-02-2019</c:v>
                </c:pt>
                <c:pt idx="9">
                  <c:v>28-02-2019</c:v>
                </c:pt>
                <c:pt idx="10">
                  <c:v>02-03-2019</c:v>
                </c:pt>
                <c:pt idx="11">
                  <c:v>09-03-2019</c:v>
                </c:pt>
                <c:pt idx="12">
                  <c:v>19-03-2019</c:v>
                </c:pt>
                <c:pt idx="13">
                  <c:v>24-03-2019</c:v>
                </c:pt>
                <c:pt idx="14">
                  <c:v>26-03-2019</c:v>
                </c:pt>
                <c:pt idx="15">
                  <c:v>04-04-2019</c:v>
                </c:pt>
                <c:pt idx="16">
                  <c:v>11-04-2019</c:v>
                </c:pt>
                <c:pt idx="17">
                  <c:v>12-04-2019</c:v>
                </c:pt>
                <c:pt idx="18">
                  <c:v>14-04-2019</c:v>
                </c:pt>
                <c:pt idx="19">
                  <c:v>18-04-2019</c:v>
                </c:pt>
                <c:pt idx="20">
                  <c:v>19-04-2019</c:v>
                </c:pt>
                <c:pt idx="21">
                  <c:v>25-04-2019</c:v>
                </c:pt>
                <c:pt idx="22">
                  <c:v>20-06-2019</c:v>
                </c:pt>
                <c:pt idx="23">
                  <c:v>27-06-2019</c:v>
                </c:pt>
                <c:pt idx="24">
                  <c:v>16-07-2019</c:v>
                </c:pt>
                <c:pt idx="25">
                  <c:v>23-07-2019</c:v>
                </c:pt>
                <c:pt idx="26">
                  <c:v>11-08-2019</c:v>
                </c:pt>
                <c:pt idx="27">
                  <c:v>18-08-2019</c:v>
                </c:pt>
                <c:pt idx="28">
                  <c:v>14-09-2019</c:v>
                </c:pt>
                <c:pt idx="29">
                  <c:v>21-09-2019</c:v>
                </c:pt>
                <c:pt idx="30">
                  <c:v>09-10-2019</c:v>
                </c:pt>
                <c:pt idx="31">
                  <c:v>21-10-2019</c:v>
                </c:pt>
                <c:pt idx="32">
                  <c:v>09-11-2019</c:v>
                </c:pt>
                <c:pt idx="33">
                  <c:v>17-11-2019</c:v>
                </c:pt>
                <c:pt idx="34">
                  <c:v>24-11-2019</c:v>
                </c:pt>
                <c:pt idx="35">
                  <c:v>01-12-2019</c:v>
                </c:pt>
                <c:pt idx="36">
                  <c:v>22-12-2019</c:v>
                </c:pt>
              </c:strCache>
            </c:strRef>
          </c:cat>
          <c:val>
            <c:numRef>
              <c:f>'Order changes &amp; pivot'!$G$45:$G$82</c:f>
              <c:numCache>
                <c:formatCode>0.00%</c:formatCode>
                <c:ptCount val="37"/>
                <c:pt idx="0">
                  <c:v>-0.4522502426107996</c:v>
                </c:pt>
                <c:pt idx="1">
                  <c:v>1.0595416371384867</c:v>
                </c:pt>
                <c:pt idx="2">
                  <c:v>0.23352106416819263</c:v>
                </c:pt>
                <c:pt idx="3">
                  <c:v>0.85430485686646174</c:v>
                </c:pt>
                <c:pt idx="4">
                  <c:v>-0.71708723442563915</c:v>
                </c:pt>
                <c:pt idx="5">
                  <c:v>0.20059441674862155</c:v>
                </c:pt>
                <c:pt idx="6">
                  <c:v>1.1476852728398028</c:v>
                </c:pt>
                <c:pt idx="7">
                  <c:v>-0.55839299648571217</c:v>
                </c:pt>
                <c:pt idx="8">
                  <c:v>1.2004191790539451</c:v>
                </c:pt>
                <c:pt idx="9">
                  <c:v>0.22324803045110131</c:v>
                </c:pt>
                <c:pt idx="10">
                  <c:v>-0.37594234941110949</c:v>
                </c:pt>
                <c:pt idx="11">
                  <c:v>1.0202070652584099</c:v>
                </c:pt>
                <c:pt idx="12">
                  <c:v>-0.45549226537958976</c:v>
                </c:pt>
                <c:pt idx="13">
                  <c:v>0.22259812803337153</c:v>
                </c:pt>
                <c:pt idx="14">
                  <c:v>0.77964973472889199</c:v>
                </c:pt>
                <c:pt idx="15">
                  <c:v>-0.52087951809985289</c:v>
                </c:pt>
                <c:pt idx="16">
                  <c:v>0.9239043412518404</c:v>
                </c:pt>
                <c:pt idx="17">
                  <c:v>-0.27312591355188975</c:v>
                </c:pt>
                <c:pt idx="18">
                  <c:v>0.28376620785956508</c:v>
                </c:pt>
                <c:pt idx="19">
                  <c:v>0.7302283946685022</c:v>
                </c:pt>
                <c:pt idx="20">
                  <c:v>0.2472495952251057</c:v>
                </c:pt>
                <c:pt idx="21">
                  <c:v>-0.38690483590402214</c:v>
                </c:pt>
                <c:pt idx="22">
                  <c:v>-0.54373712252615491</c:v>
                </c:pt>
                <c:pt idx="23">
                  <c:v>1.1472182813955829</c:v>
                </c:pt>
                <c:pt idx="24">
                  <c:v>-0.63082013655867986</c:v>
                </c:pt>
                <c:pt idx="25">
                  <c:v>1.3503180372102532</c:v>
                </c:pt>
                <c:pt idx="26">
                  <c:v>-0.54353363205176886</c:v>
                </c:pt>
                <c:pt idx="27">
                  <c:v>1.0661671278564273</c:v>
                </c:pt>
                <c:pt idx="28">
                  <c:v>-0.53590439000986212</c:v>
                </c:pt>
                <c:pt idx="29">
                  <c:v>1.1152745531323451</c:v>
                </c:pt>
                <c:pt idx="30">
                  <c:v>0.21871070507745793</c:v>
                </c:pt>
                <c:pt idx="31">
                  <c:v>0.32382903302894461</c:v>
                </c:pt>
                <c:pt idx="32">
                  <c:v>0.26260801898348074</c:v>
                </c:pt>
                <c:pt idx="33">
                  <c:v>-0.57004623700582813</c:v>
                </c:pt>
                <c:pt idx="34">
                  <c:v>1.3547702422639891</c:v>
                </c:pt>
                <c:pt idx="35">
                  <c:v>0.20747489400703478</c:v>
                </c:pt>
                <c:pt idx="36">
                  <c:v>0.21029166080314066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45-4434-8717-6E6B4B433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9216447"/>
        <c:axId val="1629217887"/>
      </c:barChart>
      <c:catAx>
        <c:axId val="162921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217887"/>
        <c:crosses val="autoZero"/>
        <c:auto val="1"/>
        <c:lblAlgn val="ctr"/>
        <c:lblOffset val="100"/>
        <c:noMultiLvlLbl val="0"/>
      </c:catAx>
      <c:valAx>
        <c:axId val="16292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21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Funnel Case Study Data.xlsx]Traffic changes &amp; pivot!PivotTable1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'Traffic changes &amp; pivot'!$D$13</c:f>
              <c:strCache>
                <c:ptCount val="1"/>
                <c:pt idx="0">
                  <c:v>Facebook Traffic Change wrt lw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'Traffic changes &amp; pivot'!$C$14:$C$20</c:f>
              <c:strCache>
                <c:ptCount val="6"/>
                <c:pt idx="0">
                  <c:v>10-01-2019</c:v>
                </c:pt>
                <c:pt idx="1">
                  <c:v>17-01-2019</c:v>
                </c:pt>
                <c:pt idx="2">
                  <c:v>22-01-2019</c:v>
                </c:pt>
                <c:pt idx="3">
                  <c:v>29-01-2019</c:v>
                </c:pt>
                <c:pt idx="4">
                  <c:v>20-06-2019</c:v>
                </c:pt>
                <c:pt idx="5">
                  <c:v>27-06-2019</c:v>
                </c:pt>
              </c:strCache>
            </c:strRef>
          </c:cat>
          <c:val>
            <c:numRef>
              <c:f>'Traffic changes &amp; pivot'!$D$14:$D$20</c:f>
              <c:numCache>
                <c:formatCode>0%</c:formatCode>
                <c:ptCount val="6"/>
                <c:pt idx="0">
                  <c:v>-0.94841710998530149</c:v>
                </c:pt>
                <c:pt idx="1">
                  <c:v>19.799855872051577</c:v>
                </c:pt>
                <c:pt idx="2">
                  <c:v>0.76530620368873059</c:v>
                </c:pt>
                <c:pt idx="3">
                  <c:v>-0.40462431164582546</c:v>
                </c:pt>
                <c:pt idx="4">
                  <c:v>-0.52999996674444205</c:v>
                </c:pt>
                <c:pt idx="5">
                  <c:v>1.1914891358835065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E-4663-8B8A-CC752E72AEDB}"/>
            </c:ext>
          </c:extLst>
        </c:ser>
        <c:ser>
          <c:idx val="1"/>
          <c:order val="1"/>
          <c:tx>
            <c:strRef>
              <c:f>'Traffic changes &amp; pivot'!$E$13</c:f>
              <c:strCache>
                <c:ptCount val="1"/>
                <c:pt idx="0">
                  <c:v>Youtube Traffic Change wrt lw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'Traffic changes &amp; pivot'!$C$14:$C$20</c:f>
              <c:strCache>
                <c:ptCount val="6"/>
                <c:pt idx="0">
                  <c:v>10-01-2019</c:v>
                </c:pt>
                <c:pt idx="1">
                  <c:v>17-01-2019</c:v>
                </c:pt>
                <c:pt idx="2">
                  <c:v>22-01-2019</c:v>
                </c:pt>
                <c:pt idx="3">
                  <c:v>29-01-2019</c:v>
                </c:pt>
                <c:pt idx="4">
                  <c:v>20-06-2019</c:v>
                </c:pt>
                <c:pt idx="5">
                  <c:v>27-06-2019</c:v>
                </c:pt>
              </c:strCache>
            </c:strRef>
          </c:cat>
          <c:val>
            <c:numRef>
              <c:f>'Traffic changes &amp; pivot'!$E$14:$E$20</c:f>
              <c:numCache>
                <c:formatCode>0%</c:formatCode>
                <c:ptCount val="6"/>
                <c:pt idx="0">
                  <c:v>-0.48958330002447981</c:v>
                </c:pt>
                <c:pt idx="1">
                  <c:v>1.1020407879148157</c:v>
                </c:pt>
                <c:pt idx="2">
                  <c:v>-0.64693892254082896</c:v>
                </c:pt>
                <c:pt idx="3">
                  <c:v>1.9768798121875975</c:v>
                </c:pt>
                <c:pt idx="4">
                  <c:v>-0.53000001193789359</c:v>
                </c:pt>
                <c:pt idx="5">
                  <c:v>1.1914896241921964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2E-4663-8B8A-CC752E72AEDB}"/>
            </c:ext>
          </c:extLst>
        </c:ser>
        <c:ser>
          <c:idx val="2"/>
          <c:order val="2"/>
          <c:tx>
            <c:strRef>
              <c:f>'Traffic changes &amp; pivot'!$F$13</c:f>
              <c:strCache>
                <c:ptCount val="1"/>
                <c:pt idx="0">
                  <c:v>Twitter Traffic Change wrt lw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'Traffic changes &amp; pivot'!$C$14:$C$20</c:f>
              <c:strCache>
                <c:ptCount val="6"/>
                <c:pt idx="0">
                  <c:v>10-01-2019</c:v>
                </c:pt>
                <c:pt idx="1">
                  <c:v>17-01-2019</c:v>
                </c:pt>
                <c:pt idx="2">
                  <c:v>22-01-2019</c:v>
                </c:pt>
                <c:pt idx="3">
                  <c:v>29-01-2019</c:v>
                </c:pt>
                <c:pt idx="4">
                  <c:v>20-06-2019</c:v>
                </c:pt>
                <c:pt idx="5">
                  <c:v>27-06-2019</c:v>
                </c:pt>
              </c:strCache>
            </c:strRef>
          </c:cat>
          <c:val>
            <c:numRef>
              <c:f>'Traffic changes &amp; pivot'!$F$14:$F$20</c:f>
              <c:numCache>
                <c:formatCode>0%</c:formatCode>
                <c:ptCount val="6"/>
                <c:pt idx="0">
                  <c:v>-0.48958358314972283</c:v>
                </c:pt>
                <c:pt idx="1">
                  <c:v>1.1020414090985202</c:v>
                </c:pt>
                <c:pt idx="2">
                  <c:v>7.4691475779420955</c:v>
                </c:pt>
                <c:pt idx="3">
                  <c:v>-0.87590011321220818</c:v>
                </c:pt>
                <c:pt idx="4">
                  <c:v>-0.53000012139442854</c:v>
                </c:pt>
                <c:pt idx="5">
                  <c:v>1.1914897406985836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2E-4663-8B8A-CC752E72AEDB}"/>
            </c:ext>
          </c:extLst>
        </c:ser>
        <c:ser>
          <c:idx val="3"/>
          <c:order val="3"/>
          <c:tx>
            <c:strRef>
              <c:f>'Traffic changes &amp; pivot'!$G$13</c:f>
              <c:strCache>
                <c:ptCount val="1"/>
                <c:pt idx="0">
                  <c:v>Other Traffic Change wrt lw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'Traffic changes &amp; pivot'!$C$14:$C$20</c:f>
              <c:strCache>
                <c:ptCount val="6"/>
                <c:pt idx="0">
                  <c:v>10-01-2019</c:v>
                </c:pt>
                <c:pt idx="1">
                  <c:v>17-01-2019</c:v>
                </c:pt>
                <c:pt idx="2">
                  <c:v>22-01-2019</c:v>
                </c:pt>
                <c:pt idx="3">
                  <c:v>29-01-2019</c:v>
                </c:pt>
                <c:pt idx="4">
                  <c:v>20-06-2019</c:v>
                </c:pt>
                <c:pt idx="5">
                  <c:v>27-06-2019</c:v>
                </c:pt>
              </c:strCache>
            </c:strRef>
          </c:cat>
          <c:val>
            <c:numRef>
              <c:f>'Traffic changes &amp; pivot'!$G$14:$G$20</c:f>
              <c:numCache>
                <c:formatCode>0%</c:formatCode>
                <c:ptCount val="6"/>
                <c:pt idx="0">
                  <c:v>0.14572501295048124</c:v>
                </c:pt>
                <c:pt idx="1">
                  <c:v>-6.3547930850813783E-2</c:v>
                </c:pt>
                <c:pt idx="2">
                  <c:v>-0.60437207174092422</c:v>
                </c:pt>
                <c:pt idx="3">
                  <c:v>1.6565878173136039</c:v>
                </c:pt>
                <c:pt idx="4">
                  <c:v>-0.52999995749585405</c:v>
                </c:pt>
                <c:pt idx="5">
                  <c:v>1.1914890730818781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2E-4663-8B8A-CC752E72AEDB}"/>
            </c:ext>
          </c:extLst>
        </c:ser>
        <c:ser>
          <c:idx val="4"/>
          <c:order val="4"/>
          <c:tx>
            <c:strRef>
              <c:f>'Traffic changes &amp; pivot'!$H$13</c:f>
              <c:strCache>
                <c:ptCount val="1"/>
                <c:pt idx="0">
                  <c:v>Traffic Change wrt lw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'Traffic changes &amp; pivot'!$C$14:$C$20</c:f>
              <c:strCache>
                <c:ptCount val="6"/>
                <c:pt idx="0">
                  <c:v>10-01-2019</c:v>
                </c:pt>
                <c:pt idx="1">
                  <c:v>17-01-2019</c:v>
                </c:pt>
                <c:pt idx="2">
                  <c:v>22-01-2019</c:v>
                </c:pt>
                <c:pt idx="3">
                  <c:v>29-01-2019</c:v>
                </c:pt>
                <c:pt idx="4">
                  <c:v>20-06-2019</c:v>
                </c:pt>
                <c:pt idx="5">
                  <c:v>27-06-2019</c:v>
                </c:pt>
              </c:strCache>
            </c:strRef>
          </c:cat>
          <c:val>
            <c:numRef>
              <c:f>'Traffic changes &amp; pivot'!$H$14:$H$20</c:f>
              <c:numCache>
                <c:formatCode>0%</c:formatCode>
                <c:ptCount val="6"/>
                <c:pt idx="0">
                  <c:v>-0.48958332783737268</c:v>
                </c:pt>
                <c:pt idx="1">
                  <c:v>1.102040728108153</c:v>
                </c:pt>
                <c:pt idx="2">
                  <c:v>0.76530616559927278</c:v>
                </c:pt>
                <c:pt idx="3">
                  <c:v>-0.40462431699643209</c:v>
                </c:pt>
                <c:pt idx="4">
                  <c:v>-0.52999999355353777</c:v>
                </c:pt>
                <c:pt idx="5">
                  <c:v>1.1914893179280521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2E-4663-8B8A-CC752E72A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3161024"/>
        <c:axId val="1873161504"/>
      </c:barChart>
      <c:catAx>
        <c:axId val="187316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61504"/>
        <c:crosses val="autoZero"/>
        <c:auto val="1"/>
        <c:lblAlgn val="ctr"/>
        <c:lblOffset val="100"/>
        <c:noMultiLvlLbl val="0"/>
      </c:catAx>
      <c:valAx>
        <c:axId val="18731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6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Funnel Case Study Data.xlsx]Overall conversion &amp; Pivot!PivotTable2</c:name>
    <c:fmtId val="3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'Overall conversion &amp; Pivot'!$C$32</c:f>
              <c:strCache>
                <c:ptCount val="1"/>
                <c:pt idx="0">
                  <c:v>Sum of L2M Conversion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'Overall conversion &amp; Pivot'!$B$33:$B$59</c:f>
              <c:strCache>
                <c:ptCount val="26"/>
                <c:pt idx="0">
                  <c:v>29-01-2019</c:v>
                </c:pt>
                <c:pt idx="1">
                  <c:v>05-02-2019</c:v>
                </c:pt>
                <c:pt idx="2">
                  <c:v>19-02-2019</c:v>
                </c:pt>
                <c:pt idx="3">
                  <c:v>26-02-2019</c:v>
                </c:pt>
                <c:pt idx="4">
                  <c:v>02-03-2019</c:v>
                </c:pt>
                <c:pt idx="5">
                  <c:v>09-03-2019</c:v>
                </c:pt>
                <c:pt idx="6">
                  <c:v>19-03-2019</c:v>
                </c:pt>
                <c:pt idx="7">
                  <c:v>26-03-2019</c:v>
                </c:pt>
                <c:pt idx="8">
                  <c:v>04-04-2019</c:v>
                </c:pt>
                <c:pt idx="9">
                  <c:v>11-04-2019</c:v>
                </c:pt>
                <c:pt idx="10">
                  <c:v>12-04-2019</c:v>
                </c:pt>
                <c:pt idx="11">
                  <c:v>18-04-2019</c:v>
                </c:pt>
                <c:pt idx="12">
                  <c:v>25-04-2019</c:v>
                </c:pt>
                <c:pt idx="13">
                  <c:v>16-07-2019</c:v>
                </c:pt>
                <c:pt idx="14">
                  <c:v>23-07-2019</c:v>
                </c:pt>
                <c:pt idx="15">
                  <c:v>11-08-2019</c:v>
                </c:pt>
                <c:pt idx="16">
                  <c:v>18-08-2019</c:v>
                </c:pt>
                <c:pt idx="17">
                  <c:v>14-09-2019</c:v>
                </c:pt>
                <c:pt idx="18">
                  <c:v>21-09-2019</c:v>
                </c:pt>
                <c:pt idx="19">
                  <c:v>09-10-2019</c:v>
                </c:pt>
                <c:pt idx="20">
                  <c:v>21-10-2019</c:v>
                </c:pt>
                <c:pt idx="21">
                  <c:v>22-10-2019</c:v>
                </c:pt>
                <c:pt idx="22">
                  <c:v>17-11-2019</c:v>
                </c:pt>
                <c:pt idx="23">
                  <c:v>24-11-2019</c:v>
                </c:pt>
                <c:pt idx="24">
                  <c:v>22-12-2019</c:v>
                </c:pt>
                <c:pt idx="25">
                  <c:v>28-12-2019</c:v>
                </c:pt>
              </c:strCache>
            </c:strRef>
          </c:cat>
          <c:val>
            <c:numRef>
              <c:f>'Overall conversion &amp; Pivot'!$C$33:$C$59</c:f>
              <c:numCache>
                <c:formatCode>0%</c:formatCode>
                <c:ptCount val="26"/>
                <c:pt idx="0">
                  <c:v>-0.54807690946756116</c:v>
                </c:pt>
                <c:pt idx="1">
                  <c:v>1.234042310339488</c:v>
                </c:pt>
                <c:pt idx="2">
                  <c:v>9.8040404605359566E-3</c:v>
                </c:pt>
                <c:pt idx="3">
                  <c:v>-4.8543794424207753E-2</c:v>
                </c:pt>
                <c:pt idx="4">
                  <c:v>2.550000210987946E-8</c:v>
                </c:pt>
                <c:pt idx="5">
                  <c:v>-9.9999785799986807E-3</c:v>
                </c:pt>
                <c:pt idx="6">
                  <c:v>3.9603872853995581E-2</c:v>
                </c:pt>
                <c:pt idx="7">
                  <c:v>-6.6666608611452793E-2</c:v>
                </c:pt>
                <c:pt idx="8">
                  <c:v>7.1428603225100362E-2</c:v>
                </c:pt>
                <c:pt idx="9">
                  <c:v>-5.7142826131208468E-2</c:v>
                </c:pt>
                <c:pt idx="10">
                  <c:v>-6.6666684462544645E-2</c:v>
                </c:pt>
                <c:pt idx="11">
                  <c:v>-4.0404051142573727E-2</c:v>
                </c:pt>
                <c:pt idx="12">
                  <c:v>5.2631569229144359E-2</c:v>
                </c:pt>
                <c:pt idx="13">
                  <c:v>-0.59595960227083933</c:v>
                </c:pt>
                <c:pt idx="14">
                  <c:v>1.3749999518394702</c:v>
                </c:pt>
                <c:pt idx="15">
                  <c:v>7.1428602986852496E-2</c:v>
                </c:pt>
                <c:pt idx="16">
                  <c:v>-4.7619048012258913E-2</c:v>
                </c:pt>
                <c:pt idx="17">
                  <c:v>5.263160158092961E-2</c:v>
                </c:pt>
                <c:pt idx="18">
                  <c:v>-4.0000000482837916E-2</c:v>
                </c:pt>
                <c:pt idx="19">
                  <c:v>7.1428626475593893E-2</c:v>
                </c:pt>
                <c:pt idx="20">
                  <c:v>2.0408082957817264E-2</c:v>
                </c:pt>
                <c:pt idx="21">
                  <c:v>5.2631546112283933E-2</c:v>
                </c:pt>
                <c:pt idx="22">
                  <c:v>-9.8039146714037351E-3</c:v>
                </c:pt>
                <c:pt idx="23">
                  <c:v>-9.9009236016756041E-3</c:v>
                </c:pt>
                <c:pt idx="24">
                  <c:v>5.2083374099396229E-2</c:v>
                </c:pt>
                <c:pt idx="25">
                  <c:v>4.1666759474071613E-2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1-4D03-A85A-131EAB7607E7}"/>
            </c:ext>
          </c:extLst>
        </c:ser>
        <c:ser>
          <c:idx val="1"/>
          <c:order val="1"/>
          <c:tx>
            <c:strRef>
              <c:f>'Overall conversion &amp; Pivot'!$D$32</c:f>
              <c:strCache>
                <c:ptCount val="1"/>
                <c:pt idx="0">
                  <c:v>Sum of M2C Conversion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'Overall conversion &amp; Pivot'!$B$33:$B$59</c:f>
              <c:strCache>
                <c:ptCount val="26"/>
                <c:pt idx="0">
                  <c:v>29-01-2019</c:v>
                </c:pt>
                <c:pt idx="1">
                  <c:v>05-02-2019</c:v>
                </c:pt>
                <c:pt idx="2">
                  <c:v>19-02-2019</c:v>
                </c:pt>
                <c:pt idx="3">
                  <c:v>26-02-2019</c:v>
                </c:pt>
                <c:pt idx="4">
                  <c:v>02-03-2019</c:v>
                </c:pt>
                <c:pt idx="5">
                  <c:v>09-03-2019</c:v>
                </c:pt>
                <c:pt idx="6">
                  <c:v>19-03-2019</c:v>
                </c:pt>
                <c:pt idx="7">
                  <c:v>26-03-2019</c:v>
                </c:pt>
                <c:pt idx="8">
                  <c:v>04-04-2019</c:v>
                </c:pt>
                <c:pt idx="9">
                  <c:v>11-04-2019</c:v>
                </c:pt>
                <c:pt idx="10">
                  <c:v>12-04-2019</c:v>
                </c:pt>
                <c:pt idx="11">
                  <c:v>18-04-2019</c:v>
                </c:pt>
                <c:pt idx="12">
                  <c:v>25-04-2019</c:v>
                </c:pt>
                <c:pt idx="13">
                  <c:v>16-07-2019</c:v>
                </c:pt>
                <c:pt idx="14">
                  <c:v>23-07-2019</c:v>
                </c:pt>
                <c:pt idx="15">
                  <c:v>11-08-2019</c:v>
                </c:pt>
                <c:pt idx="16">
                  <c:v>18-08-2019</c:v>
                </c:pt>
                <c:pt idx="17">
                  <c:v>14-09-2019</c:v>
                </c:pt>
                <c:pt idx="18">
                  <c:v>21-09-2019</c:v>
                </c:pt>
                <c:pt idx="19">
                  <c:v>09-10-2019</c:v>
                </c:pt>
                <c:pt idx="20">
                  <c:v>21-10-2019</c:v>
                </c:pt>
                <c:pt idx="21">
                  <c:v>22-10-2019</c:v>
                </c:pt>
                <c:pt idx="22">
                  <c:v>17-11-2019</c:v>
                </c:pt>
                <c:pt idx="23">
                  <c:v>24-11-2019</c:v>
                </c:pt>
                <c:pt idx="24">
                  <c:v>22-12-2019</c:v>
                </c:pt>
                <c:pt idx="25">
                  <c:v>28-12-2019</c:v>
                </c:pt>
              </c:strCache>
            </c:strRef>
          </c:cat>
          <c:val>
            <c:numRef>
              <c:f>'Overall conversion &amp; Pivot'!$D$33:$D$59</c:f>
              <c:numCache>
                <c:formatCode>0%</c:formatCode>
                <c:ptCount val="26"/>
                <c:pt idx="0">
                  <c:v>8.3332559140494533E-2</c:v>
                </c:pt>
                <c:pt idx="1">
                  <c:v>-2.8845516358522727E-2</c:v>
                </c:pt>
                <c:pt idx="2">
                  <c:v>-0.56701031734702356</c:v>
                </c:pt>
                <c:pt idx="3">
                  <c:v>1.4523805158365186</c:v>
                </c:pt>
                <c:pt idx="4">
                  <c:v>5.2631779252142019E-2</c:v>
                </c:pt>
                <c:pt idx="5">
                  <c:v>-9.9999224199929237E-3</c:v>
                </c:pt>
                <c:pt idx="6">
                  <c:v>6.0606468891118981E-2</c:v>
                </c:pt>
                <c:pt idx="7">
                  <c:v>-4.7619227486649485E-2</c:v>
                </c:pt>
                <c:pt idx="8">
                  <c:v>-0.48979617291931032</c:v>
                </c:pt>
                <c:pt idx="9">
                  <c:v>0.94000053800870198</c:v>
                </c:pt>
                <c:pt idx="10">
                  <c:v>-6.8627406366330912E-2</c:v>
                </c:pt>
                <c:pt idx="11">
                  <c:v>0.73195869172841044</c:v>
                </c:pt>
                <c:pt idx="12">
                  <c:v>-0.42857151946575822</c:v>
                </c:pt>
                <c:pt idx="13">
                  <c:v>-2.4695566513965872E-7</c:v>
                </c:pt>
                <c:pt idx="14">
                  <c:v>1.7955054865126385E-7</c:v>
                </c:pt>
                <c:pt idx="15">
                  <c:v>1.0526317221645431E-2</c:v>
                </c:pt>
                <c:pt idx="16">
                  <c:v>1.0416892971213176E-2</c:v>
                </c:pt>
                <c:pt idx="17">
                  <c:v>-0.55555583947261233</c:v>
                </c:pt>
                <c:pt idx="18">
                  <c:v>1.2954556157538075</c:v>
                </c:pt>
                <c:pt idx="19">
                  <c:v>1.0100746111059822E-2</c:v>
                </c:pt>
                <c:pt idx="20">
                  <c:v>7.2164950341893075E-2</c:v>
                </c:pt>
                <c:pt idx="21">
                  <c:v>1.0417003564739069E-2</c:v>
                </c:pt>
                <c:pt idx="22">
                  <c:v>-0.57894739660948003</c:v>
                </c:pt>
                <c:pt idx="23">
                  <c:v>1.5000004734380563</c:v>
                </c:pt>
                <c:pt idx="24">
                  <c:v>0.10526313568085044</c:v>
                </c:pt>
                <c:pt idx="25">
                  <c:v>5.2083334813527671E-2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E1-4D03-A85A-131EAB7607E7}"/>
            </c:ext>
          </c:extLst>
        </c:ser>
        <c:ser>
          <c:idx val="2"/>
          <c:order val="2"/>
          <c:tx>
            <c:strRef>
              <c:f>'Overall conversion &amp; Pivot'!$E$32</c:f>
              <c:strCache>
                <c:ptCount val="1"/>
                <c:pt idx="0">
                  <c:v>Sum of C2P Conversion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'Overall conversion &amp; Pivot'!$B$33:$B$59</c:f>
              <c:strCache>
                <c:ptCount val="26"/>
                <c:pt idx="0">
                  <c:v>29-01-2019</c:v>
                </c:pt>
                <c:pt idx="1">
                  <c:v>05-02-2019</c:v>
                </c:pt>
                <c:pt idx="2">
                  <c:v>19-02-2019</c:v>
                </c:pt>
                <c:pt idx="3">
                  <c:v>26-02-2019</c:v>
                </c:pt>
                <c:pt idx="4">
                  <c:v>02-03-2019</c:v>
                </c:pt>
                <c:pt idx="5">
                  <c:v>09-03-2019</c:v>
                </c:pt>
                <c:pt idx="6">
                  <c:v>19-03-2019</c:v>
                </c:pt>
                <c:pt idx="7">
                  <c:v>26-03-2019</c:v>
                </c:pt>
                <c:pt idx="8">
                  <c:v>04-04-2019</c:v>
                </c:pt>
                <c:pt idx="9">
                  <c:v>11-04-2019</c:v>
                </c:pt>
                <c:pt idx="10">
                  <c:v>12-04-2019</c:v>
                </c:pt>
                <c:pt idx="11">
                  <c:v>18-04-2019</c:v>
                </c:pt>
                <c:pt idx="12">
                  <c:v>25-04-2019</c:v>
                </c:pt>
                <c:pt idx="13">
                  <c:v>16-07-2019</c:v>
                </c:pt>
                <c:pt idx="14">
                  <c:v>23-07-2019</c:v>
                </c:pt>
                <c:pt idx="15">
                  <c:v>11-08-2019</c:v>
                </c:pt>
                <c:pt idx="16">
                  <c:v>18-08-2019</c:v>
                </c:pt>
                <c:pt idx="17">
                  <c:v>14-09-2019</c:v>
                </c:pt>
                <c:pt idx="18">
                  <c:v>21-09-2019</c:v>
                </c:pt>
                <c:pt idx="19">
                  <c:v>09-10-2019</c:v>
                </c:pt>
                <c:pt idx="20">
                  <c:v>21-10-2019</c:v>
                </c:pt>
                <c:pt idx="21">
                  <c:v>22-10-2019</c:v>
                </c:pt>
                <c:pt idx="22">
                  <c:v>17-11-2019</c:v>
                </c:pt>
                <c:pt idx="23">
                  <c:v>24-11-2019</c:v>
                </c:pt>
                <c:pt idx="24">
                  <c:v>22-12-2019</c:v>
                </c:pt>
                <c:pt idx="25">
                  <c:v>28-12-2019</c:v>
                </c:pt>
              </c:strCache>
            </c:strRef>
          </c:cat>
          <c:val>
            <c:numRef>
              <c:f>'Overall conversion &amp; Pivot'!$E$33:$E$59</c:f>
              <c:numCache>
                <c:formatCode>0%</c:formatCode>
                <c:ptCount val="26"/>
                <c:pt idx="0">
                  <c:v>2.0618417861274718E-2</c:v>
                </c:pt>
                <c:pt idx="1">
                  <c:v>-2.0201651638942719E-2</c:v>
                </c:pt>
                <c:pt idx="2">
                  <c:v>9.6143445174754483E-3</c:v>
                </c:pt>
                <c:pt idx="3">
                  <c:v>-2.8570404886888778E-2</c:v>
                </c:pt>
                <c:pt idx="4">
                  <c:v>-0.48958358524039425</c:v>
                </c:pt>
                <c:pt idx="5">
                  <c:v>1.1224496738699306</c:v>
                </c:pt>
                <c:pt idx="6">
                  <c:v>1.9607633672155123E-2</c:v>
                </c:pt>
                <c:pt idx="7">
                  <c:v>-4.8076697021672166E-2</c:v>
                </c:pt>
                <c:pt idx="8">
                  <c:v>-7.7669563438227507E-2</c:v>
                </c:pt>
                <c:pt idx="9">
                  <c:v>9.4736328659880575E-2</c:v>
                </c:pt>
                <c:pt idx="10">
                  <c:v>-4.7619571353577417E-2</c:v>
                </c:pt>
                <c:pt idx="11">
                  <c:v>-3.846107135024035E-2</c:v>
                </c:pt>
                <c:pt idx="12">
                  <c:v>-5.000001890695549E-2</c:v>
                </c:pt>
                <c:pt idx="13">
                  <c:v>-9.9017791961107937E-3</c:v>
                </c:pt>
                <c:pt idx="14">
                  <c:v>3.0000715452885407E-2</c:v>
                </c:pt>
                <c:pt idx="15">
                  <c:v>-0.53846175315374123</c:v>
                </c:pt>
                <c:pt idx="16">
                  <c:v>0.97916698064497742</c:v>
                </c:pt>
                <c:pt idx="17">
                  <c:v>4.2105041850968972E-2</c:v>
                </c:pt>
                <c:pt idx="18">
                  <c:v>-4.0404103902907162E-2</c:v>
                </c:pt>
                <c:pt idx="19">
                  <c:v>9.3749957138350659E-2</c:v>
                </c:pt>
                <c:pt idx="20">
                  <c:v>4.1237363999205634E-2</c:v>
                </c:pt>
                <c:pt idx="21">
                  <c:v>5.1546016338329892E-2</c:v>
                </c:pt>
                <c:pt idx="22">
                  <c:v>7.1428245561705461E-2</c:v>
                </c:pt>
                <c:pt idx="23">
                  <c:v>-7.61902892460804E-2</c:v>
                </c:pt>
                <c:pt idx="24">
                  <c:v>-1.3490768735469061E-7</c:v>
                </c:pt>
                <c:pt idx="25">
                  <c:v>4.2104813158013288E-2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E1-4D03-A85A-131EAB7607E7}"/>
            </c:ext>
          </c:extLst>
        </c:ser>
        <c:ser>
          <c:idx val="3"/>
          <c:order val="3"/>
          <c:tx>
            <c:strRef>
              <c:f>'Overall conversion &amp; Pivot'!$F$32</c:f>
              <c:strCache>
                <c:ptCount val="1"/>
                <c:pt idx="0">
                  <c:v>Sum of P2O Conversion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'Overall conversion &amp; Pivot'!$B$33:$B$59</c:f>
              <c:strCache>
                <c:ptCount val="26"/>
                <c:pt idx="0">
                  <c:v>29-01-2019</c:v>
                </c:pt>
                <c:pt idx="1">
                  <c:v>05-02-2019</c:v>
                </c:pt>
                <c:pt idx="2">
                  <c:v>19-02-2019</c:v>
                </c:pt>
                <c:pt idx="3">
                  <c:v>26-02-2019</c:v>
                </c:pt>
                <c:pt idx="4">
                  <c:v>02-03-2019</c:v>
                </c:pt>
                <c:pt idx="5">
                  <c:v>09-03-2019</c:v>
                </c:pt>
                <c:pt idx="6">
                  <c:v>19-03-2019</c:v>
                </c:pt>
                <c:pt idx="7">
                  <c:v>26-03-2019</c:v>
                </c:pt>
                <c:pt idx="8">
                  <c:v>04-04-2019</c:v>
                </c:pt>
                <c:pt idx="9">
                  <c:v>11-04-2019</c:v>
                </c:pt>
                <c:pt idx="10">
                  <c:v>12-04-2019</c:v>
                </c:pt>
                <c:pt idx="11">
                  <c:v>18-04-2019</c:v>
                </c:pt>
                <c:pt idx="12">
                  <c:v>25-04-2019</c:v>
                </c:pt>
                <c:pt idx="13">
                  <c:v>16-07-2019</c:v>
                </c:pt>
                <c:pt idx="14">
                  <c:v>23-07-2019</c:v>
                </c:pt>
                <c:pt idx="15">
                  <c:v>11-08-2019</c:v>
                </c:pt>
                <c:pt idx="16">
                  <c:v>18-08-2019</c:v>
                </c:pt>
                <c:pt idx="17">
                  <c:v>14-09-2019</c:v>
                </c:pt>
                <c:pt idx="18">
                  <c:v>21-09-2019</c:v>
                </c:pt>
                <c:pt idx="19">
                  <c:v>09-10-2019</c:v>
                </c:pt>
                <c:pt idx="20">
                  <c:v>21-10-2019</c:v>
                </c:pt>
                <c:pt idx="21">
                  <c:v>22-10-2019</c:v>
                </c:pt>
                <c:pt idx="22">
                  <c:v>17-11-2019</c:v>
                </c:pt>
                <c:pt idx="23">
                  <c:v>24-11-2019</c:v>
                </c:pt>
                <c:pt idx="24">
                  <c:v>22-12-2019</c:v>
                </c:pt>
                <c:pt idx="25">
                  <c:v>28-12-2019</c:v>
                </c:pt>
              </c:strCache>
            </c:strRef>
          </c:cat>
          <c:val>
            <c:numRef>
              <c:f>'Overall conversion &amp; Pivot'!$F$33:$F$59</c:f>
              <c:numCache>
                <c:formatCode>0%</c:formatCode>
                <c:ptCount val="26"/>
                <c:pt idx="0">
                  <c:v>-4.9019317183025657E-2</c:v>
                </c:pt>
                <c:pt idx="1">
                  <c:v>1.030900185313155E-2</c:v>
                </c:pt>
                <c:pt idx="2">
                  <c:v>4.0000914170649882E-2</c:v>
                </c:pt>
                <c:pt idx="3">
                  <c:v>-4.8077534554121337E-2</c:v>
                </c:pt>
                <c:pt idx="4">
                  <c:v>7.2164650697249533E-2</c:v>
                </c:pt>
                <c:pt idx="5">
                  <c:v>-2.8846115409956741E-2</c:v>
                </c:pt>
                <c:pt idx="6">
                  <c:v>-0.52525253838500408</c:v>
                </c:pt>
                <c:pt idx="7">
                  <c:v>1.2127650047192211</c:v>
                </c:pt>
                <c:pt idx="8">
                  <c:v>-7.7670126670266071E-2</c:v>
                </c:pt>
                <c:pt idx="9">
                  <c:v>3.1579622196837187E-2</c:v>
                </c:pt>
                <c:pt idx="10">
                  <c:v>-3.8834346650810314E-2</c:v>
                </c:pt>
                <c:pt idx="11">
                  <c:v>-2.0408667021213023E-2</c:v>
                </c:pt>
                <c:pt idx="12">
                  <c:v>7.291673909029428E-2</c:v>
                </c:pt>
                <c:pt idx="13">
                  <c:v>2.0001324776860452E-2</c:v>
                </c:pt>
                <c:pt idx="14">
                  <c:v>-6.8628471411807612E-2</c:v>
                </c:pt>
                <c:pt idx="15">
                  <c:v>-8.6538549836479906E-2</c:v>
                </c:pt>
                <c:pt idx="16">
                  <c:v>5.2631613150393664E-2</c:v>
                </c:pt>
                <c:pt idx="17">
                  <c:v>1.1387589260447584E-6</c:v>
                </c:pt>
                <c:pt idx="18">
                  <c:v>1.0525678970731533E-2</c:v>
                </c:pt>
                <c:pt idx="19">
                  <c:v>7.2917272145561984E-2</c:v>
                </c:pt>
                <c:pt idx="20">
                  <c:v>6.2499139722772323E-2</c:v>
                </c:pt>
                <c:pt idx="21">
                  <c:v>8.2474603012231862E-2</c:v>
                </c:pt>
                <c:pt idx="22">
                  <c:v>3.125087243654967E-2</c:v>
                </c:pt>
                <c:pt idx="23">
                  <c:v>-2.02029764560403E-2</c:v>
                </c:pt>
                <c:pt idx="24">
                  <c:v>4.0816711906140668E-2</c:v>
                </c:pt>
                <c:pt idx="25">
                  <c:v>5.1021244483845152E-2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E1-4D03-A85A-131EAB7607E7}"/>
            </c:ext>
          </c:extLst>
        </c:ser>
        <c:ser>
          <c:idx val="4"/>
          <c:order val="4"/>
          <c:tx>
            <c:strRef>
              <c:f>'Overall conversion &amp; Pivot'!$G$32</c:f>
              <c:strCache>
                <c:ptCount val="1"/>
                <c:pt idx="0">
                  <c:v>Sum of Conversion change with respect to same day last week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'Overall conversion &amp; Pivot'!$B$33:$B$59</c:f>
              <c:strCache>
                <c:ptCount val="26"/>
                <c:pt idx="0">
                  <c:v>29-01-2019</c:v>
                </c:pt>
                <c:pt idx="1">
                  <c:v>05-02-2019</c:v>
                </c:pt>
                <c:pt idx="2">
                  <c:v>19-02-2019</c:v>
                </c:pt>
                <c:pt idx="3">
                  <c:v>26-02-2019</c:v>
                </c:pt>
                <c:pt idx="4">
                  <c:v>02-03-2019</c:v>
                </c:pt>
                <c:pt idx="5">
                  <c:v>09-03-2019</c:v>
                </c:pt>
                <c:pt idx="6">
                  <c:v>19-03-2019</c:v>
                </c:pt>
                <c:pt idx="7">
                  <c:v>26-03-2019</c:v>
                </c:pt>
                <c:pt idx="8">
                  <c:v>04-04-2019</c:v>
                </c:pt>
                <c:pt idx="9">
                  <c:v>11-04-2019</c:v>
                </c:pt>
                <c:pt idx="10">
                  <c:v>12-04-2019</c:v>
                </c:pt>
                <c:pt idx="11">
                  <c:v>18-04-2019</c:v>
                </c:pt>
                <c:pt idx="12">
                  <c:v>25-04-2019</c:v>
                </c:pt>
                <c:pt idx="13">
                  <c:v>16-07-2019</c:v>
                </c:pt>
                <c:pt idx="14">
                  <c:v>23-07-2019</c:v>
                </c:pt>
                <c:pt idx="15">
                  <c:v>11-08-2019</c:v>
                </c:pt>
                <c:pt idx="16">
                  <c:v>18-08-2019</c:v>
                </c:pt>
                <c:pt idx="17">
                  <c:v>14-09-2019</c:v>
                </c:pt>
                <c:pt idx="18">
                  <c:v>21-09-2019</c:v>
                </c:pt>
                <c:pt idx="19">
                  <c:v>09-10-2019</c:v>
                </c:pt>
                <c:pt idx="20">
                  <c:v>21-10-2019</c:v>
                </c:pt>
                <c:pt idx="21">
                  <c:v>22-10-2019</c:v>
                </c:pt>
                <c:pt idx="22">
                  <c:v>17-11-2019</c:v>
                </c:pt>
                <c:pt idx="23">
                  <c:v>24-11-2019</c:v>
                </c:pt>
                <c:pt idx="24">
                  <c:v>22-12-2019</c:v>
                </c:pt>
                <c:pt idx="25">
                  <c:v>28-12-2019</c:v>
                </c:pt>
              </c:strCache>
            </c:strRef>
          </c:cat>
          <c:val>
            <c:numRef>
              <c:f>'Overall conversion &amp; Pivot'!$G$33:$G$59</c:f>
              <c:numCache>
                <c:formatCode>0%</c:formatCode>
                <c:ptCount val="26"/>
                <c:pt idx="0">
                  <c:v>-0.52481642115115479</c:v>
                </c:pt>
                <c:pt idx="1">
                  <c:v>1.1476852728398028</c:v>
                </c:pt>
                <c:pt idx="2">
                  <c:v>-0.54090360183579034</c:v>
                </c:pt>
                <c:pt idx="3">
                  <c:v>1.157692572996929</c:v>
                </c:pt>
                <c:pt idx="4">
                  <c:v>-0.42394678407179354</c:v>
                </c:pt>
                <c:pt idx="5">
                  <c:v>1.0202070652584103</c:v>
                </c:pt>
                <c:pt idx="6">
                  <c:v>-0.46627457709544307</c:v>
                </c:pt>
                <c:pt idx="7">
                  <c:v>0.87233982685769784</c:v>
                </c:pt>
                <c:pt idx="8">
                  <c:v>-0.53497129252622422</c:v>
                </c:pt>
                <c:pt idx="9">
                  <c:v>1.0656657324153227</c:v>
                </c:pt>
                <c:pt idx="10">
                  <c:v>-0.20426414390111858</c:v>
                </c:pt>
                <c:pt idx="11">
                  <c:v>0.56544473803340667</c:v>
                </c:pt>
                <c:pt idx="12">
                  <c:v>-0.38690483590402214</c:v>
                </c:pt>
                <c:pt idx="13">
                  <c:v>-0.59195909830169868</c:v>
                </c:pt>
                <c:pt idx="14">
                  <c:v>1.2783695472773182</c:v>
                </c:pt>
                <c:pt idx="15">
                  <c:v>-0.54353363205176897</c:v>
                </c:pt>
                <c:pt idx="16">
                  <c:v>1.0047958049198824</c:v>
                </c:pt>
                <c:pt idx="17">
                  <c:v>-0.51246522327334754</c:v>
                </c:pt>
                <c:pt idx="18">
                  <c:v>1.1368590113895878</c:v>
                </c:pt>
                <c:pt idx="19">
                  <c:v>0.27002486365627365</c:v>
                </c:pt>
                <c:pt idx="20">
                  <c:v>0.21035794983323086</c:v>
                </c:pt>
                <c:pt idx="21">
                  <c:v>0.21066231862763574</c:v>
                </c:pt>
                <c:pt idx="22">
                  <c:v>-0.53933524904808428</c:v>
                </c:pt>
                <c:pt idx="23">
                  <c:v>1.2404609829743283</c:v>
                </c:pt>
                <c:pt idx="24">
                  <c:v>0.21029166080314066</c:v>
                </c:pt>
                <c:pt idx="25">
                  <c:v>0.2003332689885069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E1-4D03-A85A-131EAB760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3149984"/>
        <c:axId val="1873154784"/>
      </c:barChart>
      <c:catAx>
        <c:axId val="187314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54784"/>
        <c:crosses val="autoZero"/>
        <c:auto val="1"/>
        <c:lblAlgn val="ctr"/>
        <c:lblOffset val="100"/>
        <c:noMultiLvlLbl val="0"/>
      </c:catAx>
      <c:valAx>
        <c:axId val="18731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4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407670</xdr:colOff>
      <xdr:row>1</xdr:row>
      <xdr:rowOff>194310</xdr:rowOff>
    </xdr:from>
    <xdr:to>
      <xdr:col>18</xdr:col>
      <xdr:colOff>114300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1E4ABC-D374-23FE-B617-A2B0F913A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20</xdr:row>
      <xdr:rowOff>163830</xdr:rowOff>
    </xdr:from>
    <xdr:to>
      <xdr:col>7</xdr:col>
      <xdr:colOff>228600</xdr:colOff>
      <xdr:row>40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6C90F-988E-CC37-F433-29BDBBA97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499110</xdr:colOff>
      <xdr:row>30</xdr:row>
      <xdr:rowOff>179070</xdr:rowOff>
    </xdr:from>
    <xdr:to>
      <xdr:col>12</xdr:col>
      <xdr:colOff>381000</xdr:colOff>
      <xdr:row>58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579FB-451B-93CB-E4EA-64054B714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Nithish" refreshedDate="45407.58314560185" createdVersion="8" refreshedVersion="8" minRefreshableVersion="3" recordCount="37" xr:uid="{3DAE5759-AFB9-47B4-8561-522092B0167F}">
  <cacheSource type="worksheet">
    <worksheetSource name="Table1"/>
  </cacheSource>
  <cacheFields count="8">
    <cacheField name="Date" numFmtId="14">
      <sharedItems containsSemiMixedTypes="0" containsNonDate="0" containsDate="1" containsString="0" minDate="2019-01-10T00:00:00" maxDate="2019-12-23T00:00:00" count="37">
        <d v="2019-01-10T00:00:00"/>
        <d v="2019-01-17T00:00:00"/>
        <d v="2019-01-21T00:00:00"/>
        <d v="2019-01-22T00:00:00"/>
        <d v="2019-01-29T00:00:00"/>
        <d v="2019-01-31T00:00:00"/>
        <d v="2019-02-05T00:00:00"/>
        <d v="2019-02-19T00:00:00"/>
        <d v="2019-02-26T00:00:00"/>
        <d v="2019-02-28T00:00:00"/>
        <d v="2019-03-02T00:00:00"/>
        <d v="2019-03-09T00:00:00"/>
        <d v="2019-03-19T00:00:00"/>
        <d v="2019-03-24T00:00:00"/>
        <d v="2019-03-26T00:00:00"/>
        <d v="2019-04-04T00:00:00"/>
        <d v="2019-04-11T00:00:00"/>
        <d v="2019-04-12T00:00:00"/>
        <d v="2019-04-14T00:00:00"/>
        <d v="2019-04-18T00:00:00"/>
        <d v="2019-04-19T00:00:00"/>
        <d v="2019-04-25T00:00:00"/>
        <d v="2019-06-20T00:00:00"/>
        <d v="2019-06-27T00:00:00"/>
        <d v="2019-07-16T00:00:00"/>
        <d v="2019-07-23T00:00:00"/>
        <d v="2019-08-11T00:00:00"/>
        <d v="2019-08-18T00:00:00"/>
        <d v="2019-09-14T00:00:00"/>
        <d v="2019-09-21T00:00:00"/>
        <d v="2019-10-09T00:00:00"/>
        <d v="2019-10-21T00:00:00"/>
        <d v="2019-11-09T00:00:00"/>
        <d v="2019-11-17T00:00:00"/>
        <d v="2019-11-24T00:00:00"/>
        <d v="2019-12-01T00:00:00"/>
        <d v="2019-12-22T00:00:00"/>
      </sharedItems>
      <fieldGroup par="7"/>
    </cacheField>
    <cacheField name="listing Change with respect to same day last week" numFmtId="9">
      <sharedItems containsSemiMixedTypes="0" containsString="0" containsNumber="1" minValue="-0.52999999079076909" maxValue="1.1914892991677402"/>
    </cacheField>
    <cacheField name="Menu Change with respect to same day last week" numFmtId="9">
      <sharedItems containsSemiMixedTypes="0" containsString="0" containsNumber="1" minValue="-0.73093596441362962" maxValue="1.4499999272955346"/>
    </cacheField>
    <cacheField name="Carts Change with respect to same day last week" numFmtId="9">
      <sharedItems containsSemiMixedTypes="0" containsString="0" containsNumber="1" minValue="-0.70851416975554826" maxValue="1.6015363592949896"/>
    </cacheField>
    <cacheField name="Payments Change with respect to same day last week" numFmtId="9">
      <sharedItems containsSemiMixedTypes="0" containsString="0" containsNumber="1" minValue="-0.70250419310692758" maxValue="1.5235021310700287"/>
    </cacheField>
    <cacheField name="Order Change with respect to same day last week" numFmtId="9">
      <sharedItems containsSemiMixedTypes="0" containsString="0" containsNumber="1" minValue="-0.71708723442563915" maxValue="1.3547702422639891"/>
    </cacheField>
    <cacheField name="Days (Date)" numFmtId="0" databaseField="0">
      <fieldGroup base="0">
        <rangePr groupBy="days" startDate="2019-01-10T00:00:00" endDate="2019-12-23T00:00:00"/>
        <groupItems count="368">
          <s v="&lt;10-01-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3-12-2019"/>
        </groupItems>
      </fieldGroup>
    </cacheField>
    <cacheField name="Months (Date)" numFmtId="0" databaseField="0">
      <fieldGroup base="0">
        <rangePr groupBy="months" startDate="2019-01-10T00:00:00" endDate="2019-12-23T00:00:00"/>
        <groupItems count="14">
          <s v="&lt;10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12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Nithish" refreshedDate="45408.870351041667" createdVersion="8" refreshedVersion="8" minRefreshableVersion="3" recordCount="6" xr:uid="{9E5FDFDC-4101-4B5C-90A2-D65049404A8C}">
  <cacheSource type="worksheet">
    <worksheetSource name="Table3"/>
  </cacheSource>
  <cacheFields count="8">
    <cacheField name="Date" numFmtId="14">
      <sharedItems containsSemiMixedTypes="0" containsNonDate="0" containsDate="1" containsString="0" minDate="2019-01-10T00:00:00" maxDate="2019-06-28T00:00:00" count="6">
        <d v="2019-01-10T00:00:00"/>
        <d v="2019-01-17T00:00:00"/>
        <d v="2019-01-22T00:00:00"/>
        <d v="2019-01-29T00:00:00"/>
        <d v="2019-06-20T00:00:00"/>
        <d v="2019-06-27T00:00:00"/>
      </sharedItems>
      <fieldGroup par="7"/>
    </cacheField>
    <cacheField name="Facebook Traffic Change with respect to same day last week" numFmtId="9">
      <sharedItems containsSemiMixedTypes="0" containsString="0" containsNumber="1" minValue="-0.94841710998530149" maxValue="19.799855872051577"/>
    </cacheField>
    <cacheField name="Youtube Traffic Change with respect to same day last week" numFmtId="9">
      <sharedItems containsSemiMixedTypes="0" containsString="0" containsNumber="1" minValue="-0.64693892254082896" maxValue="1.9768798121875975"/>
    </cacheField>
    <cacheField name="Twitter Traffic Change with respect to same day last week" numFmtId="9">
      <sharedItems containsSemiMixedTypes="0" containsString="0" containsNumber="1" minValue="-0.87590011321220818" maxValue="7.4691475779420955"/>
    </cacheField>
    <cacheField name="Other Traffic Change with respect to same day last week" numFmtId="9">
      <sharedItems containsSemiMixedTypes="0" containsString="0" containsNumber="1" minValue="-0.60437207174092422" maxValue="1.6565878173136039"/>
    </cacheField>
    <cacheField name="Traffic Change with respect to same day last week" numFmtId="9">
      <sharedItems containsSemiMixedTypes="0" containsString="0" containsNumber="1" minValue="-0.52999999355353777" maxValue="1.1914893179280521"/>
    </cacheField>
    <cacheField name="Days (Date)" numFmtId="0" databaseField="0">
      <fieldGroup base="0">
        <rangePr groupBy="days" startDate="2019-01-10T00:00:00" endDate="2019-06-28T00:00:00"/>
        <groupItems count="368">
          <s v="&lt;10-01-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-06-2019"/>
        </groupItems>
      </fieldGroup>
    </cacheField>
    <cacheField name="Months (Date)" numFmtId="0" databaseField="0">
      <fieldGroup base="0">
        <rangePr groupBy="months" startDate="2019-01-10T00:00:00" endDate="2019-06-28T00:00:00"/>
        <groupItems count="14">
          <s v="&lt;10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-06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Nithish" refreshedDate="45408.874426273149" createdVersion="8" refreshedVersion="8" minRefreshableVersion="3" recordCount="26" xr:uid="{C8C0744E-0145-43D7-9AE0-B264F811A2FB}">
  <cacheSource type="worksheet">
    <worksheetSource name="Table4"/>
  </cacheSource>
  <cacheFields count="16">
    <cacheField name="Date" numFmtId="14">
      <sharedItems containsSemiMixedTypes="0" containsNonDate="0" containsDate="1" containsString="0" minDate="2019-01-29T00:00:00" maxDate="2019-12-29T00:00:00" count="26">
        <d v="2019-01-29T00:00:00"/>
        <d v="2019-02-05T00:00:00"/>
        <d v="2019-02-19T00:00:00"/>
        <d v="2019-02-26T00:00:00"/>
        <d v="2019-03-02T00:00:00"/>
        <d v="2019-03-09T00:00:00"/>
        <d v="2019-03-19T00:00:00"/>
        <d v="2019-03-26T00:00:00"/>
        <d v="2019-04-04T00:00:00"/>
        <d v="2019-04-11T00:00:00"/>
        <d v="2019-04-12T00:00:00"/>
        <d v="2019-04-18T00:00:00"/>
        <d v="2019-04-25T00:00:00"/>
        <d v="2019-07-16T00:00:00"/>
        <d v="2019-07-23T00:00:00"/>
        <d v="2019-08-11T00:00:00"/>
        <d v="2019-08-18T00:00:00"/>
        <d v="2019-09-14T00:00:00"/>
        <d v="2019-09-21T00:00:00"/>
        <d v="2019-10-09T00:00:00"/>
        <d v="2019-10-21T00:00:00"/>
        <d v="2019-10-22T00:00:00"/>
        <d v="2019-11-17T00:00:00"/>
        <d v="2019-11-24T00:00:00"/>
        <d v="2019-12-22T00:00:00"/>
        <d v="2019-12-28T00:00:00"/>
      </sharedItems>
      <fieldGroup par="15"/>
    </cacheField>
    <cacheField name="L2M Conversion" numFmtId="9">
      <sharedItems containsSemiMixedTypes="0" containsString="0" containsNumber="1" minValue="-0.59595960227083933" maxValue="1.3749999518394702"/>
    </cacheField>
    <cacheField name="M2C Conversion" numFmtId="9">
      <sharedItems containsSemiMixedTypes="0" containsString="0" containsNumber="1" minValue="-0.57894739660948003" maxValue="1.5000004734380563"/>
    </cacheField>
    <cacheField name="C2P Conversion" numFmtId="9">
      <sharedItems containsSemiMixedTypes="0" containsString="0" containsNumber="1" minValue="-0.53846175315374123" maxValue="1.1224496738699306"/>
    </cacheField>
    <cacheField name="P2O Conversion" numFmtId="9">
      <sharedItems containsSemiMixedTypes="0" containsString="0" containsNumber="1" minValue="-0.52525253838500408" maxValue="1.2127650047192211"/>
    </cacheField>
    <cacheField name="Conversion change with respect to same day last week" numFmtId="9">
      <sharedItems containsSemiMixedTypes="0" containsString="0" containsNumber="1" minValue="-0.59195909830169868" maxValue="1.2783695472773182"/>
    </cacheField>
    <cacheField name="Count of restaurants" numFmtId="0">
      <sharedItems containsSemiMixedTypes="0" containsString="0" containsNumber="1" containsInteger="1" minValue="274777" maxValue="408982"/>
    </cacheField>
    <cacheField name="Average Discount" numFmtId="0">
      <sharedItems containsSemiMixedTypes="0" containsString="0" containsNumber="1" minValue="0.1" maxValue="0.28999999999999998"/>
    </cacheField>
    <cacheField name="Out of stock Items per restaurant" numFmtId="0">
      <sharedItems containsSemiMixedTypes="0" containsString="0" containsNumber="1" containsInteger="1" minValue="30" maxValue="112"/>
    </cacheField>
    <cacheField name="Avearge Packaging charges" numFmtId="0">
      <sharedItems containsSemiMixedTypes="0" containsString="0" containsNumber="1" containsInteger="1" minValue="17" maxValue="29"/>
    </cacheField>
    <cacheField name="Average Delivery Charges" numFmtId="0">
      <sharedItems containsSemiMixedTypes="0" containsString="0" containsNumber="1" containsInteger="1" minValue="25" maxValue="56"/>
    </cacheField>
    <cacheField name="Avg Cost for two" numFmtId="0">
      <sharedItems containsSemiMixedTypes="0" containsString="0" containsNumber="1" containsInteger="1" minValue="350" maxValue="458"/>
    </cacheField>
    <cacheField name="Number of images per restaurant" numFmtId="0">
      <sharedItems containsSemiMixedTypes="0" containsString="0" containsNumber="1" containsInteger="1" minValue="31" maxValue="40"/>
    </cacheField>
    <cacheField name="Success Rate of payments" numFmtId="0">
      <sharedItems containsSemiMixedTypes="0" containsString="0" containsNumber="1" minValue="0.65" maxValue="0.95"/>
    </cacheField>
    <cacheField name="Days (Date)" numFmtId="0" databaseField="0">
      <fieldGroup base="0">
        <rangePr groupBy="days" startDate="2019-01-29T00:00:00" endDate="2019-12-29T00:00:00"/>
        <groupItems count="368">
          <s v="&lt;29-01-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9-12-2019"/>
        </groupItems>
      </fieldGroup>
    </cacheField>
    <cacheField name="Months (Date)" numFmtId="0" databaseField="0">
      <fieldGroup base="0">
        <rangePr groupBy="months" startDate="2019-01-29T00:00:00" endDate="2019-12-29T00:00:00"/>
        <groupItems count="14">
          <s v="&lt;29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2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n v="-0.48958335231937844"/>
    <n v="-0.47427084466500558"/>
    <n v="-0.46879493572224418"/>
    <n v="-0.45772798243300084"/>
    <n v="-0.4522502426107996"/>
  </r>
  <r>
    <x v="1"/>
    <n v="1.1020409160516529"/>
    <n v="1.0612246983324121"/>
    <n v="1.0399758839192583"/>
    <n v="1.0191596974521664"/>
    <n v="1.0595416371384867"/>
  </r>
  <r>
    <x v="2"/>
    <n v="5.154639126319327E-2"/>
    <n v="7.2164852495930631E-2"/>
    <n v="0.14953757990876348"/>
    <n v="0.25844179025174552"/>
    <n v="0.23352106416819263"/>
  </r>
  <r>
    <x v="3"/>
    <n v="0.76530612964069489"/>
    <n v="0.9325458829487745"/>
    <n v="0.8368750254027344"/>
    <n v="0.79976596188715754"/>
    <n v="0.85430485686646174"/>
  </r>
  <r>
    <x v="4"/>
    <n v="-0.40462427961056557"/>
    <n v="-0.73093596441362962"/>
    <n v="-0.70851416975554826"/>
    <n v="-0.70250419310692758"/>
    <n v="-0.71708723442563915"/>
  </r>
  <r>
    <x v="5"/>
    <n v="1.0526296401619062E-2"/>
    <n v="8.4986165232713518E-2"/>
    <n v="0.15351156558305901"/>
    <n v="0.14174136886507971"/>
    <n v="0.20059441674862155"/>
  </r>
  <r>
    <x v="6"/>
    <n v="0"/>
    <n v="1.234042310339488"/>
    <n v="1.1696002063309581"/>
    <n v="1.1257706987668818"/>
    <n v="1.1476852728398028"/>
  </r>
  <r>
    <x v="7"/>
    <n v="-3.809525563663041E-2"/>
    <n v="-2.8664702603710457E-2"/>
    <n v="-0.57942183783074608"/>
    <n v="-0.57537825448312419"/>
    <n v="-0.55839299648571217"/>
  </r>
  <r>
    <x v="8"/>
    <n v="1.9801989677181275E-2"/>
    <n v="-2.9703068463105664E-2"/>
    <n v="1.3795372894770401"/>
    <n v="1.3115529456732311"/>
    <n v="1.2004191790539451"/>
  </r>
  <r>
    <x v="9"/>
    <n v="8.3333373303954517E-2"/>
    <n v="0.15104158443544002"/>
    <n v="0.18701152434330814"/>
    <n v="0.14091419102393621"/>
    <n v="0.22324803045110131"/>
  </r>
  <r>
    <x v="10"/>
    <n v="8.3333333333333259E-2"/>
    <n v="8.3333360958335545E-2"/>
    <n v="0.14035112326877575"/>
    <n v="-0.41794606809406221"/>
    <n v="-0.37594234941110949"/>
  </r>
  <r>
    <x v="11"/>
    <n v="0"/>
    <n v="-9.9999785799987917E-3"/>
    <n v="-1.9899901989990254E-2"/>
    <n v="1.0802131333812324"/>
    <n v="1.0202070652584099"/>
  </r>
  <r>
    <x v="12"/>
    <n v="2.0201982617158221E-2"/>
    <n v="6.0605932222122405E-2"/>
    <n v="0.12488551265907866"/>
    <n v="0.14694185571441243"/>
    <n v="-0.45549226537958976"/>
  </r>
  <r>
    <x v="13"/>
    <n v="6.3157893996339087E-2"/>
    <n v="8.50785786315853E-2"/>
    <n v="0.14043956461579121"/>
    <n v="0.16324878863181058"/>
    <n v="0.22259812803337153"/>
  </r>
  <r>
    <x v="14"/>
    <n v="-4.9504951397826846E-2"/>
    <n v="-0.11287123279011169"/>
    <n v="-0.15511561936583029"/>
    <n v="-0.19573486975192245"/>
    <n v="0.77964973472889199"/>
  </r>
  <r>
    <x v="15"/>
    <n v="3.0303020437004058E-2"/>
    <n v="0.1038961260854212"/>
    <n v="-0.4367879717716705"/>
    <n v="-0.48053240412732356"/>
    <n v="-0.52087951809985289"/>
  </r>
  <r>
    <x v="16"/>
    <n v="-6.8627459389436152E-2"/>
    <n v="-0.12184871854092738"/>
    <n v="0.70361395848363184"/>
    <n v="0.86500809036409732"/>
    <n v="0.9239043412518404"/>
  </r>
  <r>
    <x v="17"/>
    <n v="-8.6538477715919493E-2"/>
    <n v="-0.1474359287907081"/>
    <n v="-0.20594518975892162"/>
    <n v="-0.24375773945384804"/>
    <n v="-0.27312591355188975"/>
  </r>
  <r>
    <x v="18"/>
    <n v="8.3333333333333259E-2"/>
    <n v="0.12847226138961587"/>
    <n v="0.16199121534472272"/>
    <n v="0.21040762433679605"/>
    <n v="0.28376620785956508"/>
  </r>
  <r>
    <x v="19"/>
    <n v="0.10526315789473695"/>
    <n v="6.060604873715536E-2"/>
    <n v="0.83692586461004215"/>
    <n v="0.76627572786617359"/>
    <n v="0.7302283946685022"/>
  </r>
  <r>
    <x v="20"/>
    <n v="7.3684220220243013E-2"/>
    <n v="9.5596186527021398E-2"/>
    <n v="0.18785655901998655"/>
    <n v="0.24724998858916436"/>
    <n v="0.2472495952251057"/>
  </r>
  <r>
    <x v="21"/>
    <n v="0"/>
    <n v="5.2631569229144359E-2"/>
    <n v="-0.39849634183301552"/>
    <n v="-0.42857153611396759"/>
    <n v="-0.38690483590402214"/>
  </r>
  <r>
    <x v="22"/>
    <n v="-0.52999999079076909"/>
    <n v="-0.53930700623747629"/>
    <n v="-0.50571469141331227"/>
    <n v="-0.53930719990399711"/>
    <n v="-0.54373712252615491"/>
  </r>
  <r>
    <x v="23"/>
    <n v="1.1914892991677402"/>
    <n v="1.2800347073094751"/>
    <n v="1.1472161933393092"/>
    <n v="1.303786084057208"/>
    <n v="1.1472182813955829"/>
  </r>
  <r>
    <x v="24"/>
    <n v="-9.5238095238095233E-2"/>
    <n v="-0.63443964014980703"/>
    <n v="-0.63443973042700885"/>
    <n v="-0.63805942749919131"/>
    <n v="-0.63082013655867986"/>
  </r>
  <r>
    <x v="25"/>
    <n v="3.1578937674493712E-2"/>
    <n v="1.4499999272955346"/>
    <n v="1.4500003671943658"/>
    <n v="1.5235021310700287"/>
    <n v="1.3503180372102532"/>
  </r>
  <r>
    <x v="26"/>
    <n v="0"/>
    <n v="7.1428602986852496E-2"/>
    <n v="8.2706800342236431E-2"/>
    <n v="-0.50028940152152179"/>
    <n v="-0.54353363205176886"/>
  </r>
  <r>
    <x v="27"/>
    <n v="3.0612256263673698E-2"/>
    <n v="-1.8464518249368678E-2"/>
    <n v="-8.2399681885240161E-3"/>
    <n v="0.96285870768468551"/>
    <n v="1.0661671278564273"/>
  </r>
  <r>
    <x v="28"/>
    <n v="-4.8076912366922908E-2"/>
    <n v="2.0243243170696701E-3"/>
    <n v="-0.55465614035087718"/>
    <n v="-0.53590491850227884"/>
    <n v="-0.53590439000986212"/>
  </r>
  <r>
    <x v="29"/>
    <n v="-1.0101021238273722E-2"/>
    <n v="-4.9696980866703599E-2"/>
    <n v="1.1813784019373235"/>
    <n v="1.0932417623338901"/>
    <n v="1.1152745531323451"/>
  </r>
  <r>
    <x v="30"/>
    <n v="-4.0404058256849784E-2"/>
    <n v="2.8138561833417564E-2"/>
    <n v="3.8523528413487274E-2"/>
    <n v="0.1358850646894203"/>
    <n v="0.21871070507745793"/>
  </r>
  <r>
    <x v="31"/>
    <n v="9.3750020984576077E-2"/>
    <n v="0.11607136214794367"/>
    <n v="0.19661259657535912"/>
    <n v="0.24595774578637175"/>
    <n v="0.32382903302894461"/>
  </r>
  <r>
    <x v="32"/>
    <n v="7.3684197937763818E-2"/>
    <n v="6.3157888975069021E-2"/>
    <n v="0.1296052574208344"/>
    <n v="0.18905825480134975"/>
    <n v="0.26260801898348074"/>
  </r>
  <r>
    <x v="33"/>
    <n v="-6.6666676567466721E-2"/>
    <n v="-7.5816996830376904E-2"/>
    <n v="-0.61087034050616107"/>
    <n v="-0.58307549163249228"/>
    <n v="-0.57004623700582813"/>
  </r>
  <r>
    <x v="34"/>
    <n v="5.1020419528979843E-2"/>
    <n v="4.0614346651422384E-2"/>
    <n v="1.6015363592949896"/>
    <n v="1.4033245515961092"/>
    <n v="1.3547702422639891"/>
  </r>
  <r>
    <x v="35"/>
    <n v="9.708726945106827E-3"/>
    <n v="5.0097052901890482E-2"/>
    <n v="6.0597973756861823E-2"/>
    <n v="0.12620199538466847"/>
    <n v="0.20747489400703478"/>
  </r>
  <r>
    <x v="36"/>
    <n v="0"/>
    <n v="5.2083374099396229E-2"/>
    <n v="0.16282896905478772"/>
    <n v="0.16282881218022083"/>
    <n v="0.2102916608031406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-0.94841710998530149"/>
    <n v="-0.48958330002447981"/>
    <n v="-0.48958358314972283"/>
    <n v="0.14572501295048124"/>
    <n v="-0.48958332783737268"/>
  </r>
  <r>
    <x v="1"/>
    <n v="19.799855872051577"/>
    <n v="1.1020407879148157"/>
    <n v="1.1020414090985202"/>
    <n v="-6.3547930850813783E-2"/>
    <n v="1.102040728108153"/>
  </r>
  <r>
    <x v="2"/>
    <n v="0.76530620368873059"/>
    <n v="-0.64693892254082896"/>
    <n v="7.4691475779420955"/>
    <n v="-0.60437207174092422"/>
    <n v="0.76530616559927278"/>
  </r>
  <r>
    <x v="3"/>
    <n v="-0.40462431164582546"/>
    <n v="1.9768798121875975"/>
    <n v="-0.87590011321220818"/>
    <n v="1.6565878173136039"/>
    <n v="-0.40462431699643209"/>
  </r>
  <r>
    <x v="4"/>
    <n v="-0.52999996674444205"/>
    <n v="-0.53000001193789359"/>
    <n v="-0.53000012139442854"/>
    <n v="-0.52999995749585405"/>
    <n v="-0.52999999355353777"/>
  </r>
  <r>
    <x v="5"/>
    <n v="1.1914891358835065"/>
    <n v="1.1914896241921964"/>
    <n v="1.1914897406985836"/>
    <n v="1.1914890730818781"/>
    <n v="1.191489317928052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n v="-0.54807690946756116"/>
    <n v="8.3332559140494533E-2"/>
    <n v="2.0618417861274718E-2"/>
    <n v="-4.9019317183025657E-2"/>
    <n v="-0.52481642115115479"/>
    <n v="274777"/>
    <n v="0.17"/>
    <n v="31"/>
    <n v="22"/>
    <n v="25"/>
    <n v="376"/>
    <n v="37"/>
    <n v="0.94"/>
  </r>
  <r>
    <x v="1"/>
    <n v="1.234042310339488"/>
    <n v="-2.8845516358522727E-2"/>
    <n v="-2.0201651638942719E-2"/>
    <n v="1.030900185313155E-2"/>
    <n v="1.1476852728398028"/>
    <n v="408982"/>
    <n v="0.18"/>
    <n v="30"/>
    <n v="21"/>
    <n v="28"/>
    <n v="371"/>
    <n v="39"/>
    <n v="0.91"/>
  </r>
  <r>
    <x v="2"/>
    <n v="9.8040404605359566E-3"/>
    <n v="-0.56701031734702356"/>
    <n v="9.6143445174754483E-3"/>
    <n v="4.0000914170649882E-2"/>
    <n v="-0.54090360183579034"/>
    <n v="400903"/>
    <n v="0.18"/>
    <n v="35"/>
    <n v="19"/>
    <n v="29"/>
    <n v="350"/>
    <n v="35"/>
    <n v="0.92"/>
  </r>
  <r>
    <x v="3"/>
    <n v="-4.8543794424207753E-2"/>
    <n v="1.4523805158365186"/>
    <n v="-2.8570404886888778E-2"/>
    <n v="-4.8077534554121337E-2"/>
    <n v="1.157692572996929"/>
    <n v="400671"/>
    <n v="0.18"/>
    <n v="33"/>
    <n v="17"/>
    <n v="28"/>
    <n v="369"/>
    <n v="40"/>
    <n v="0.95"/>
  </r>
  <r>
    <x v="4"/>
    <n v="2.550000210987946E-8"/>
    <n v="5.2631779252142019E-2"/>
    <n v="-0.48958358524039425"/>
    <n v="7.2164650697249533E-2"/>
    <n v="-0.42394678407179354"/>
    <n v="386616"/>
    <n v="0.18"/>
    <n v="40"/>
    <n v="18"/>
    <n v="56"/>
    <n v="399"/>
    <n v="40"/>
    <n v="0.95"/>
  </r>
  <r>
    <x v="5"/>
    <n v="-9.9999785799986807E-3"/>
    <n v="-9.9999224199929237E-3"/>
    <n v="1.1224496738699306"/>
    <n v="-2.8846115409956741E-2"/>
    <n v="1.0202070652584103"/>
    <n v="404097"/>
    <n v="0.17"/>
    <n v="33"/>
    <n v="21"/>
    <n v="28"/>
    <n v="386"/>
    <n v="31"/>
    <n v="0.95"/>
  </r>
  <r>
    <x v="6"/>
    <n v="3.9603872853995581E-2"/>
    <n v="6.0606468891118981E-2"/>
    <n v="1.9607633672155123E-2"/>
    <n v="-0.52525253838500408"/>
    <n v="-0.46627457709544307"/>
    <n v="380462"/>
    <n v="0.19"/>
    <n v="37"/>
    <n v="20"/>
    <n v="25"/>
    <n v="400"/>
    <n v="33"/>
    <n v="0.65"/>
  </r>
  <r>
    <x v="7"/>
    <n v="-6.6666608611452793E-2"/>
    <n v="-4.7619227486649485E-2"/>
    <n v="-4.8076697021672166E-2"/>
    <n v="1.2127650047192211"/>
    <n v="0.87233982685769784"/>
    <n v="395869"/>
    <n v="0.17"/>
    <n v="39"/>
    <n v="18"/>
    <n v="25"/>
    <n v="366"/>
    <n v="36"/>
    <n v="0.94"/>
  </r>
  <r>
    <x v="8"/>
    <n v="7.1428603225100362E-2"/>
    <n v="-0.48979617291931032"/>
    <n v="-7.7669563438227507E-2"/>
    <n v="-7.7670126670266071E-2"/>
    <n v="-0.53497129252622422"/>
    <n v="406272"/>
    <n v="0.1"/>
    <n v="35"/>
    <n v="21"/>
    <n v="29"/>
    <n v="388"/>
    <n v="40"/>
    <n v="0.92"/>
  </r>
  <r>
    <x v="9"/>
    <n v="-5.7142826131208468E-2"/>
    <n v="0.94000053800870198"/>
    <n v="9.4736328659880575E-2"/>
    <n v="3.1579622196837187E-2"/>
    <n v="1.0656657324153227"/>
    <n v="394581"/>
    <n v="0.18"/>
    <n v="35"/>
    <n v="19"/>
    <n v="25"/>
    <n v="387"/>
    <n v="36"/>
    <n v="0.91"/>
  </r>
  <r>
    <x v="10"/>
    <n v="-6.6666684462544645E-2"/>
    <n v="-6.8627406366330912E-2"/>
    <n v="-4.7619571353577417E-2"/>
    <n v="-3.8834346650810314E-2"/>
    <n v="-0.20426414390111858"/>
    <n v="406144"/>
    <n v="0.17"/>
    <n v="32"/>
    <n v="17"/>
    <n v="28"/>
    <n v="360"/>
    <n v="32"/>
    <n v="0.95"/>
  </r>
  <r>
    <x v="11"/>
    <n v="-4.0404051142573727E-2"/>
    <n v="0.73195869172841044"/>
    <n v="-3.846107135024035E-2"/>
    <n v="-2.0408667021213023E-2"/>
    <n v="0.56544473803340667"/>
    <n v="389107"/>
    <n v="0.28999999999999998"/>
    <n v="32"/>
    <n v="18"/>
    <n v="28"/>
    <n v="364"/>
    <n v="40"/>
    <n v="0.91"/>
  </r>
  <r>
    <x v="12"/>
    <n v="5.2631569229144359E-2"/>
    <n v="-0.42857151946575822"/>
    <n v="-5.000001890695549E-2"/>
    <n v="7.291673909029428E-2"/>
    <n v="-0.38690483590402214"/>
    <n v="393483"/>
    <n v="0.17"/>
    <n v="30"/>
    <n v="17"/>
    <n v="28"/>
    <n v="383"/>
    <n v="38"/>
    <n v="0.91"/>
  </r>
  <r>
    <x v="13"/>
    <n v="-0.59595960227083933"/>
    <n v="-2.4695566513965872E-7"/>
    <n v="-9.9017791961107937E-3"/>
    <n v="2.0001324776860452E-2"/>
    <n v="-0.59195909830169868"/>
    <n v="387617"/>
    <n v="0.17"/>
    <n v="38"/>
    <n v="20"/>
    <n v="30"/>
    <n v="458"/>
    <n v="40"/>
    <n v="0.95"/>
  </r>
  <r>
    <x v="14"/>
    <n v="1.3749999518394702"/>
    <n v="1.7955054865126385E-7"/>
    <n v="3.0000715452885407E-2"/>
    <n v="-6.8628471411807612E-2"/>
    <n v="1.2783695472773182"/>
    <n v="390237"/>
    <n v="0.19"/>
    <n v="32"/>
    <n v="18"/>
    <n v="25"/>
    <n v="382"/>
    <n v="35"/>
    <n v="0.93"/>
  </r>
  <r>
    <x v="15"/>
    <n v="7.1428602986852496E-2"/>
    <n v="1.0526317221645431E-2"/>
    <n v="-0.53846175315374123"/>
    <n v="-8.6538549836479906E-2"/>
    <n v="-0.54353363205176897"/>
    <n v="383675"/>
    <n v="0.19"/>
    <n v="34"/>
    <n v="29"/>
    <n v="27"/>
    <n v="396"/>
    <n v="31"/>
    <n v="0.95"/>
  </r>
  <r>
    <x v="16"/>
    <n v="-4.7619048012258913E-2"/>
    <n v="1.0416892971213176E-2"/>
    <n v="0.97916698064497742"/>
    <n v="5.2631613150393664E-2"/>
    <n v="1.0047958049198824"/>
    <n v="390612"/>
    <n v="0.17"/>
    <n v="38"/>
    <n v="20"/>
    <n v="30"/>
    <n v="380"/>
    <n v="40"/>
    <n v="0.94"/>
  </r>
  <r>
    <x v="17"/>
    <n v="5.263160158092961E-2"/>
    <n v="-0.55555583947261233"/>
    <n v="4.2105041850968972E-2"/>
    <n v="1.1387589260447584E-6"/>
    <n v="-0.51246522327334754"/>
    <n v="406604"/>
    <n v="0.17"/>
    <n v="64"/>
    <n v="22"/>
    <n v="30"/>
    <n v="378"/>
    <n v="35"/>
    <n v="0.93"/>
  </r>
  <r>
    <x v="18"/>
    <n v="-4.0000000482837916E-2"/>
    <n v="1.2954556157538075"/>
    <n v="-4.0404103902907162E-2"/>
    <n v="1.0525678970731533E-2"/>
    <n v="1.1368590113895878"/>
    <n v="388449"/>
    <n v="0.17"/>
    <n v="37"/>
    <n v="20"/>
    <n v="25"/>
    <n v="372"/>
    <n v="31"/>
    <n v="0.91"/>
  </r>
  <r>
    <x v="19"/>
    <n v="7.1428626475593893E-2"/>
    <n v="1.0100746111059822E-2"/>
    <n v="9.3749957138350659E-2"/>
    <n v="7.2917272145561984E-2"/>
    <n v="0.27002486365627365"/>
    <n v="382253"/>
    <n v="0.19"/>
    <n v="34"/>
    <n v="19"/>
    <n v="29"/>
    <n v="366"/>
    <n v="34"/>
    <n v="0.91"/>
  </r>
  <r>
    <x v="20"/>
    <n v="2.0408082957817264E-2"/>
    <n v="7.2164950341893075E-2"/>
    <n v="4.1237363999205634E-2"/>
    <n v="6.2499139722772323E-2"/>
    <n v="0.21035794983323086"/>
    <n v="383369"/>
    <n v="0.19"/>
    <n v="31"/>
    <n v="22"/>
    <n v="30"/>
    <n v="368"/>
    <n v="36"/>
    <n v="0.92"/>
  </r>
  <r>
    <x v="21"/>
    <n v="5.2631546112283933E-2"/>
    <n v="1.0417003564739069E-2"/>
    <n v="5.1546016338329892E-2"/>
    <n v="8.2474603012231862E-2"/>
    <n v="0.21066231862763574"/>
    <n v="399709"/>
    <n v="0.18"/>
    <n v="37"/>
    <n v="19"/>
    <n v="29"/>
    <n v="376"/>
    <n v="32"/>
    <n v="0.94"/>
  </r>
  <r>
    <x v="22"/>
    <n v="-9.8039146714037351E-3"/>
    <n v="-0.57894739660948003"/>
    <n v="7.1428245561705461E-2"/>
    <n v="3.125087243654967E-2"/>
    <n v="-0.53933524904808428"/>
    <n v="380987"/>
    <n v="0.19"/>
    <n v="112"/>
    <n v="22"/>
    <n v="27"/>
    <n v="353"/>
    <n v="38"/>
    <n v="0.95"/>
  </r>
  <r>
    <x v="23"/>
    <n v="-9.9009236016756041E-3"/>
    <n v="1.5000004734380563"/>
    <n v="-7.61902892460804E-2"/>
    <n v="-2.02029764560403E-2"/>
    <n v="1.2404609829743283"/>
    <n v="388049"/>
    <n v="0.19"/>
    <n v="34"/>
    <n v="22"/>
    <n v="27"/>
    <n v="354"/>
    <n v="37"/>
    <n v="0.95"/>
  </r>
  <r>
    <x v="24"/>
    <n v="5.2083374099396229E-2"/>
    <n v="0.10526313568085044"/>
    <n v="-1.3490768735469061E-7"/>
    <n v="4.0816711906140668E-2"/>
    <n v="0.21029166080314066"/>
    <n v="391668"/>
    <n v="0.18"/>
    <n v="30"/>
    <n v="18"/>
    <n v="25"/>
    <n v="397"/>
    <n v="39"/>
    <n v="0.92"/>
  </r>
  <r>
    <x v="25"/>
    <n v="4.1666759474071613E-2"/>
    <n v="5.2083334813527671E-2"/>
    <n v="4.2104813158013288E-2"/>
    <n v="5.1021244483845152E-2"/>
    <n v="0.2003332689885069"/>
    <n v="383323"/>
    <n v="0.19"/>
    <n v="30"/>
    <n v="18"/>
    <n v="27"/>
    <n v="388"/>
    <n v="37"/>
    <n v="0.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EA204D-4F8A-4B06-91D1-68DD2730804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44:G82" firstHeaderRow="0" firstDataRow="1" firstDataCol="1"/>
  <pivotFields count="8">
    <pivotField axis="axisRow" numFmtId="14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dataField="1" numFmtId="9" showAll="0"/>
    <pivotField dataField="1" numFmtId="9" showAll="0"/>
    <pivotField dataField="1" numFmtId="9" showAll="0"/>
    <pivotField dataField="1" numFmtId="9" showAll="0"/>
    <pivotField dataField="1" numFmtId="9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listing Change wrt lw" fld="1" baseField="0" baseItem="0" numFmtId="9"/>
    <dataField name="Menu Change wrt lw" fld="2" baseField="0" baseItem="0" numFmtId="9"/>
    <dataField name="Carts Change wrt lw" fld="3" baseField="0" baseItem="0" numFmtId="9"/>
    <dataField name="Payments Change wrt lw" fld="4" baseField="0" baseItem="0" numFmtId="9"/>
    <dataField name="Order Change wrt lw" fld="5" baseField="0" baseItem="0" numFmtId="10"/>
  </dataFields>
  <chartFormats count="5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B0C6A-C7DD-42A6-B658-22EE4642D97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C13:H20" firstHeaderRow="0" firstDataRow="1" firstDataCol="1"/>
  <pivotFields count="8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dataField="1" numFmtId="9" showAll="0"/>
    <pivotField dataField="1" numFmtId="9" showAll="0"/>
    <pivotField dataField="1" numFmtId="9" showAll="0"/>
    <pivotField dataField="1" numFmtId="9" showAll="0"/>
    <pivotField dataField="1" numFmtId="9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Facebook Traffic Change wrt lw" fld="1" baseField="0" baseItem="0" numFmtId="9"/>
    <dataField name="Youtube Traffic Change wrt lw" fld="2" baseField="0" baseItem="0" numFmtId="9"/>
    <dataField name="Twitter Traffic Change wrt lw" fld="3" baseField="0" baseItem="0" numFmtId="9"/>
    <dataField name="Other Traffic Change wrt lw" fld="4" baseField="0" baseItem="0" numFmtId="9"/>
    <dataField name="Traffic Change wrt lw" fld="5" baseField="0" baseItem="0" numFmtId="9"/>
  </dataFields>
  <chartFormats count="5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186FA-A110-44B4-81A8-4CC125282F7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4">
  <location ref="B32:G59" firstHeaderRow="0" firstDataRow="1" firstDataCol="1"/>
  <pivotFields count="16">
    <pivotField axis="axisRow" numFmtId="1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numFmtId="9" showAll="0"/>
    <pivotField dataField="1" numFmtId="9" showAll="0"/>
    <pivotField dataField="1" numFmtId="9" showAll="0"/>
    <pivotField dataField="1" numFmtId="9" showAll="0"/>
    <pivotField dataField="1"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L2M Conversion" fld="1" baseField="0" baseItem="0" numFmtId="9"/>
    <dataField name="Sum of M2C Conversion" fld="2" baseField="0" baseItem="0" numFmtId="9"/>
    <dataField name="Sum of C2P Conversion" fld="3" baseField="0" baseItem="0" numFmtId="9"/>
    <dataField name="Sum of P2O Conversion" fld="4" baseField="0" baseItem="0" numFmtId="9"/>
    <dataField name="Sum of Conversion change with respect to same day last week" fld="5" baseField="0" baseItem="0" numFmtId="9"/>
  </dataFields>
  <chartFormats count="5">
    <chartFormat chart="3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3F34A-2818-466D-92B1-F587DBA7A3FA}" name="Table1" displayName="Table1" ref="B3:G40" totalsRowShown="0" headerRowDxfId="56" dataDxfId="55" tableBorderDxfId="54" dataCellStyle="Percent">
  <autoFilter ref="B3:G40" xr:uid="{82E3F34A-2818-466D-92B1-F587DBA7A3FA}"/>
  <tableColumns count="6">
    <tableColumn id="1" xr3:uid="{EE82D168-64F3-4989-B45A-0B45CE919806}" name="Date" dataDxfId="53"/>
    <tableColumn id="2" xr3:uid="{DDEE6F5B-E649-4B4D-980D-8582E96D4936}" name="listing Change with respect to same day last week" dataDxfId="52" dataCellStyle="Percent"/>
    <tableColumn id="3" xr3:uid="{9E515AA8-8B63-453E-8DEC-7E884264EC2C}" name="Menu Change with respect to same day last week" dataDxfId="51" dataCellStyle="Percent"/>
    <tableColumn id="4" xr3:uid="{8FE46AAE-2A01-4DFA-A01D-94A8E888D08B}" name="Carts Change with respect to same day last week" dataDxfId="50" dataCellStyle="Percent"/>
    <tableColumn id="5" xr3:uid="{F61DEEBE-8D1B-48CB-9A6F-D27DD33ADD44}" name="Payments Change with respect to same day last week" dataDxfId="49" dataCellStyle="Percent"/>
    <tableColumn id="6" xr3:uid="{E482AE20-752A-45B2-834D-3CBD4C4B5F73}" name="Order Change with respect to same day last week" dataDxfId="48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1D2C6F-BFD6-410D-A3F5-B0361389388B}" name="Table3" displayName="Table3" ref="B3:G9" totalsRowShown="0" headerRowDxfId="47" dataDxfId="46" tableBorderDxfId="45" dataCellStyle="Percent">
  <autoFilter ref="B3:G9" xr:uid="{711D2C6F-BFD6-410D-A3F5-B0361389388B}"/>
  <tableColumns count="6">
    <tableColumn id="1" xr3:uid="{246C9A6A-0929-4B5C-8329-101D015D7F02}" name="Date" dataDxfId="44"/>
    <tableColumn id="2" xr3:uid="{D3D5E3DD-38BF-4327-8E7D-F341D01A5146}" name="Facebook Traffic Change with respect to same day last week" dataDxfId="43" dataCellStyle="Percent"/>
    <tableColumn id="3" xr3:uid="{B1D1BE47-177B-42CF-BE1B-295B8CEC3E04}" name="Youtube Traffic Change with respect to same day last week" dataDxfId="42" dataCellStyle="Percent"/>
    <tableColumn id="4" xr3:uid="{E8E92FCD-0A37-4AAD-8104-3EAC897E06FC}" name="Twitter Traffic Change with respect to same day last week" dataDxfId="41" dataCellStyle="Percent"/>
    <tableColumn id="5" xr3:uid="{0C286564-3A2A-4068-8761-023E7BF07314}" name="Other Traffic Change with respect to same day last week" dataDxfId="40" dataCellStyle="Percent"/>
    <tableColumn id="6" xr3:uid="{973DF8F5-B272-4FE4-8338-EB3E668997A4}" name="Traffic Change with respect to same day last week" dataDxfId="39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50E721-8245-472A-9381-DD942C616852}" name="Table4" displayName="Table4" ref="B3:O29" totalsRowShown="0" headerRowDxfId="38" tableBorderDxfId="37">
  <autoFilter ref="B3:O29" xr:uid="{FA50E721-8245-472A-9381-DD942C616852}"/>
  <tableColumns count="14">
    <tableColumn id="1" xr3:uid="{64E9C454-485E-4C84-B55A-05CB13B5C209}" name="Date" dataDxfId="36"/>
    <tableColumn id="2" xr3:uid="{FF78D349-D270-421F-A68F-0D321E0EA043}" name="L2M Conversion" dataDxfId="35" dataCellStyle="Percent"/>
    <tableColumn id="3" xr3:uid="{7948015B-1B46-4037-AABF-13E9CCD99AFC}" name="M2C Conversion" dataDxfId="34" dataCellStyle="Percent"/>
    <tableColumn id="4" xr3:uid="{56427568-2500-45E5-A59B-9496EBAFC90F}" name="C2P Conversion" dataDxfId="33" dataCellStyle="Percent"/>
    <tableColumn id="5" xr3:uid="{FDA274BA-4D34-4921-9763-260658E68851}" name="P2O Conversion" dataDxfId="32" dataCellStyle="Percent"/>
    <tableColumn id="6" xr3:uid="{52E742F6-9050-4293-B990-E261096E24F3}" name="Conversion change with respect to same day last week" dataDxfId="31" dataCellStyle="Percent"/>
    <tableColumn id="7" xr3:uid="{C87035E5-7BC0-4D7F-BA4E-6BE8C65BFF85}" name="Count of restaurants">
      <calculatedColumnFormula>VLOOKUP($B4,'Supporting Data'!$B$2:$J$368,MATCH('Overall conversion &amp; Pivot'!H$3,'Supporting Data'!$B$2:$J$2,0),FALSE)</calculatedColumnFormula>
    </tableColumn>
    <tableColumn id="8" xr3:uid="{1D566537-DE2B-4F72-9580-4C5425DFBE8D}" name="Average Discount">
      <calculatedColumnFormula>VLOOKUP($B4,'Supporting Data'!$B$2:$J$368,MATCH('Overall conversion &amp; Pivot'!I$3,'Supporting Data'!$B$2:$J$2,0),FALSE)</calculatedColumnFormula>
    </tableColumn>
    <tableColumn id="9" xr3:uid="{877F96DE-1716-4895-AC7B-CCCC0AECBE8F}" name="Out of stock Items per restaurant">
      <calculatedColumnFormula>VLOOKUP($B4,'Supporting Data'!$B$2:$J$368,MATCH('Overall conversion &amp; Pivot'!J$3,'Supporting Data'!$B$2:$J$2,0),FALSE)</calculatedColumnFormula>
    </tableColumn>
    <tableColumn id="10" xr3:uid="{ED1A7CC0-088C-4D61-817B-38560EE4D237}" name="Avearge Packaging charges">
      <calculatedColumnFormula>VLOOKUP($B4,'Supporting Data'!$B$2:$J$368,MATCH('Overall conversion &amp; Pivot'!K$3,'Supporting Data'!$B$2:$J$2,0),FALSE)</calculatedColumnFormula>
    </tableColumn>
    <tableColumn id="11" xr3:uid="{78BE8B0F-9B88-48AC-8039-12438F45A0AD}" name="Average Delivery Charges">
      <calculatedColumnFormula>VLOOKUP($B4,'Supporting Data'!$B$2:$J$368,MATCH('Overall conversion &amp; Pivot'!L$3,'Supporting Data'!$B$2:$J$2,0),FALSE)</calculatedColumnFormula>
    </tableColumn>
    <tableColumn id="12" xr3:uid="{DB67A284-9031-4AF7-90B9-ABD1FF23EABD}" name="Avg Cost for two">
      <calculatedColumnFormula>VLOOKUP($B4,'Supporting Data'!$B$2:$J$368,MATCH('Overall conversion &amp; Pivot'!M$3,'Supporting Data'!$B$2:$J$2,0),FALSE)</calculatedColumnFormula>
    </tableColumn>
    <tableColumn id="13" xr3:uid="{82D5E215-0A65-4125-B89E-96ACF9B5C29E}" name="Number of images per restaurant">
      <calculatedColumnFormula>VLOOKUP($B4,'Supporting Data'!$B$2:$J$368,MATCH('Overall conversion &amp; Pivot'!N$3,'Supporting Data'!$B$2:$J$2,0),FALSE)</calculatedColumnFormula>
    </tableColumn>
    <tableColumn id="14" xr3:uid="{CB344511-7384-4CEE-9619-4888C886CE0A}" name="Success Rate of payments">
      <calculatedColumnFormula>VLOOKUP($B4,'Supporting Data'!$B$2:$J$368,MATCH('Overall conversion &amp; Pivot'!O$3,'Supporting Data'!$B$2:$J$2,0),FALSE)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82341-EC1A-409F-8B1A-181FF4D4A068}" name="Table2" displayName="Table2" ref="B2:AF368" totalsRowShown="0" headerRowDxfId="30" dataDxfId="29" tableBorderDxfId="28" dataCellStyle="Percent">
  <tableColumns count="31">
    <tableColumn id="1" xr3:uid="{F588B529-0630-4CAA-BBFF-8660EFF7144F}" name="Date" dataDxfId="27"/>
    <tableColumn id="2" xr3:uid="{B71826BB-6A80-49CD-93AA-86E7D16128CC}" name="Listing" dataDxfId="26"/>
    <tableColumn id="3" xr3:uid="{7C336836-4214-45B5-B3EE-499772816140}" name="Menu" dataDxfId="25"/>
    <tableColumn id="4" xr3:uid="{2096EBD6-CD23-419B-8D6C-9092D21205C4}" name="Carts" dataDxfId="24"/>
    <tableColumn id="5" xr3:uid="{F1F4227A-5979-4171-8B1C-E0514C00257D}" name="Payments" dataDxfId="23"/>
    <tableColumn id="6" xr3:uid="{908F9A5A-AEE7-4459-BD1B-8A1145ECB454}" name="Orders" dataDxfId="22"/>
    <tableColumn id="7" xr3:uid="{C10355AB-346F-404D-A8FA-8E680866E06E}" name="Overall conversion" dataDxfId="21" dataCellStyle="Percent">
      <calculatedColumnFormula>G3/C3</calculatedColumnFormula>
    </tableColumn>
    <tableColumn id="8" xr3:uid="{BF61BEE8-262E-45C5-A718-9B77FE19FDD3}" name="Order Change with respect to same day last week" dataDxfId="20" dataCellStyle="Percent"/>
    <tableColumn id="9" xr3:uid="{D1B61F50-9563-4DD0-AC54-7EDDA0713E38}" name="Traffic Change with respect to same day last week" dataDxfId="19" dataCellStyle="Percent"/>
    <tableColumn id="10" xr3:uid="{01228532-C7CB-47FB-B557-842FBCED22E3}" name="Conversion change with respect to same day last week" dataDxfId="18" dataCellStyle="Percent"/>
    <tableColumn id="11" xr3:uid="{3A5CB07F-6329-4B7C-98EF-43C6AF62A3D5}" name="L2M" dataDxfId="17" dataCellStyle="Percent">
      <calculatedColumnFormula>D3/C3</calculatedColumnFormula>
    </tableColumn>
    <tableColumn id="12" xr3:uid="{D989E8AF-5135-44F5-A245-49B056121849}" name="M2C" dataDxfId="16" dataCellStyle="Percent">
      <calculatedColumnFormula>E3/D3</calculatedColumnFormula>
    </tableColumn>
    <tableColumn id="13" xr3:uid="{79120566-81F3-4DE8-B4A9-0C189562122E}" name="C2P" dataDxfId="15" dataCellStyle="Percent">
      <calculatedColumnFormula>F3/E3</calculatedColumnFormula>
    </tableColumn>
    <tableColumn id="14" xr3:uid="{B993C8E7-EA9B-49A5-BB18-02D9C8BDEDC9}" name="P2O" dataDxfId="14" dataCellStyle="Percent">
      <calculatedColumnFormula>G3/F3</calculatedColumnFormula>
    </tableColumn>
    <tableColumn id="15" xr3:uid="{439DF488-48D7-4FF0-844B-13034935D473}" name="Total Traffic" dataDxfId="13" dataCellStyle="Percent">
      <calculatedColumnFormula>'Channel wise traffic'!G3</calculatedColumnFormula>
    </tableColumn>
    <tableColumn id="16" xr3:uid="{185A18F9-36B2-4776-BF7E-E847FBA12F4A}" name="Facebook" dataDxfId="12" dataCellStyle="Percent">
      <calculatedColumnFormula>'Channel wise traffic'!C3</calculatedColumnFormula>
    </tableColumn>
    <tableColumn id="17" xr3:uid="{F142B7EB-75E3-437D-A356-761A7BBCFCF5}" name="Youtube">
      <calculatedColumnFormula>'Channel wise traffic'!D3</calculatedColumnFormula>
    </tableColumn>
    <tableColumn id="18" xr3:uid="{66DB4C36-8976-48A9-A841-7D5E775577B9}" name="Twitter">
      <calculatedColumnFormula>'Channel wise traffic'!E3</calculatedColumnFormula>
    </tableColumn>
    <tableColumn id="19" xr3:uid="{214C6840-869D-452C-B354-F1E52EBD86AA}" name="Other">
      <calculatedColumnFormula>'Channel wise traffic'!F3</calculatedColumnFormula>
    </tableColumn>
    <tableColumn id="20" xr3:uid="{8BF77F30-9137-4C7E-A65C-B96A3FEA5153}" name="Facebook Traffic Change with respect to same day last week" dataDxfId="11" dataCellStyle="Percent"/>
    <tableColumn id="21" xr3:uid="{CCF5FC98-3075-4B31-BEF4-8B1E5DF2FC39}" name="Youtube Traffic Change with respect to same day last week" dataDxfId="10" dataCellStyle="Percent"/>
    <tableColumn id="22" xr3:uid="{D2EE812F-16A2-42CD-BF28-160F21FB6565}" name="Twitter Traffic Change with respect to same day last week" dataDxfId="9" dataCellStyle="Percent"/>
    <tableColumn id="23" xr3:uid="{360C97C7-E322-4259-97C4-1B6BCE93B9D2}" name="Other Traffic Change with respect to same day last week" dataDxfId="8" dataCellStyle="Percent"/>
    <tableColumn id="24" xr3:uid="{FD3865CE-81EE-4BDA-8632-B8B5DEF88737}" name="L2M Conversion" dataDxfId="7" dataCellStyle="Percent"/>
    <tableColumn id="25" xr3:uid="{C708014B-6D78-400E-AC78-5F731B6D54E5}" name="M2C Conversion" dataDxfId="6" dataCellStyle="Percent"/>
    <tableColumn id="26" xr3:uid="{84294DCB-1E2A-4EC1-A076-BA5FE9F18BF8}" name="C2P Conversion" dataDxfId="5" dataCellStyle="Percent"/>
    <tableColumn id="27" xr3:uid="{0E88601C-5FA6-4600-A498-CB3A279DFF55}" name="P2O Conversion" dataDxfId="4" dataCellStyle="Percent"/>
    <tableColumn id="28" xr3:uid="{7A46DF6A-052F-42C5-8E55-7BE410710D87}" name="listing Change with respect to same day last week" dataDxfId="3" dataCellStyle="Percent"/>
    <tableColumn id="29" xr3:uid="{FD58C995-C82F-4B24-A3DA-F10584733481}" name="Menu Change with respect to same day last week" dataDxfId="2" dataCellStyle="Percent"/>
    <tableColumn id="30" xr3:uid="{AB4D11B7-F770-4338-A30F-3AA3F670FD20}" name="Carts Change with respect to same day last week" dataDxfId="1" dataCellStyle="Percent"/>
    <tableColumn id="31" xr3:uid="{F0D6C035-B902-4FCE-9203-3350404B2FA2}" name="Payments Change with respect to same day last week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4017-A93A-4B40-8AF1-10217091FDC4}">
  <dimension ref="A1:G82"/>
  <sheetViews>
    <sheetView topLeftCell="F1" workbookViewId="0">
      <selection activeCell="O26" sqref="O26"/>
    </sheetView>
  </sheetViews>
  <sheetFormatPr defaultRowHeight="15.6" x14ac:dyDescent="0.3"/>
  <cols>
    <col min="1" max="2" width="12.296875" bestFit="1" customWidth="1"/>
    <col min="3" max="3" width="18.69921875" bestFit="1" customWidth="1"/>
    <col min="4" max="4" width="18.59765625" bestFit="1" customWidth="1"/>
    <col min="5" max="5" width="18" bestFit="1" customWidth="1"/>
    <col min="6" max="6" width="22" bestFit="1" customWidth="1"/>
    <col min="7" max="7" width="18.59765625" bestFit="1" customWidth="1"/>
  </cols>
  <sheetData>
    <row r="1" spans="1:7" x14ac:dyDescent="0.3">
      <c r="A1" s="26" t="s">
        <v>53</v>
      </c>
      <c r="B1" s="26"/>
      <c r="C1" s="26"/>
      <c r="D1" s="26"/>
      <c r="E1" s="26"/>
    </row>
    <row r="3" spans="1:7" ht="46.8" x14ac:dyDescent="0.3">
      <c r="B3" s="20" t="s">
        <v>0</v>
      </c>
      <c r="C3" s="19" t="s">
        <v>57</v>
      </c>
      <c r="D3" s="19" t="s">
        <v>54</v>
      </c>
      <c r="E3" s="19" t="s">
        <v>55</v>
      </c>
      <c r="F3" s="19" t="s">
        <v>56</v>
      </c>
      <c r="G3" s="19" t="s">
        <v>23</v>
      </c>
    </row>
    <row r="4" spans="1:7" x14ac:dyDescent="0.3">
      <c r="B4" s="21">
        <v>43475</v>
      </c>
      <c r="C4" s="15">
        <v>-0.48958335231937844</v>
      </c>
      <c r="D4" s="15">
        <v>-0.47427084466500558</v>
      </c>
      <c r="E4" s="15">
        <v>-0.46879493572224418</v>
      </c>
      <c r="F4" s="17">
        <v>-0.45772798243300084</v>
      </c>
      <c r="G4" s="15">
        <v>-0.4522502426107996</v>
      </c>
    </row>
    <row r="5" spans="1:7" x14ac:dyDescent="0.3">
      <c r="B5" s="12">
        <v>43482</v>
      </c>
      <c r="C5" s="16">
        <v>1.1020409160516529</v>
      </c>
      <c r="D5" s="16">
        <v>1.0612246983324121</v>
      </c>
      <c r="E5" s="16">
        <v>1.0399758839192583</v>
      </c>
      <c r="F5" s="18">
        <v>1.0191596974521664</v>
      </c>
      <c r="G5" s="16">
        <v>1.0595416371384867</v>
      </c>
    </row>
    <row r="6" spans="1:7" x14ac:dyDescent="0.3">
      <c r="B6" s="21">
        <v>43486</v>
      </c>
      <c r="C6" s="15">
        <v>5.154639126319327E-2</v>
      </c>
      <c r="D6" s="15">
        <v>7.2164852495930631E-2</v>
      </c>
      <c r="E6" s="15">
        <v>0.14953757990876348</v>
      </c>
      <c r="F6" s="17">
        <v>0.25844179025174552</v>
      </c>
      <c r="G6" s="15">
        <v>0.23352106416819263</v>
      </c>
    </row>
    <row r="7" spans="1:7" x14ac:dyDescent="0.3">
      <c r="B7" s="12">
        <v>43487</v>
      </c>
      <c r="C7" s="16">
        <v>0.76530612964069489</v>
      </c>
      <c r="D7" s="16">
        <v>0.9325458829487745</v>
      </c>
      <c r="E7" s="16">
        <v>0.8368750254027344</v>
      </c>
      <c r="F7" s="18">
        <v>0.79976596188715754</v>
      </c>
      <c r="G7" s="16">
        <v>0.85430485686646174</v>
      </c>
    </row>
    <row r="8" spans="1:7" x14ac:dyDescent="0.3">
      <c r="B8" s="21">
        <v>43494</v>
      </c>
      <c r="C8" s="15">
        <v>-0.40462427961056557</v>
      </c>
      <c r="D8" s="15">
        <v>-0.73093596441362962</v>
      </c>
      <c r="E8" s="15">
        <v>-0.70851416975554826</v>
      </c>
      <c r="F8" s="17">
        <v>-0.70250419310692758</v>
      </c>
      <c r="G8" s="15">
        <v>-0.71708723442563915</v>
      </c>
    </row>
    <row r="9" spans="1:7" x14ac:dyDescent="0.3">
      <c r="B9" s="12">
        <v>43496</v>
      </c>
      <c r="C9" s="16">
        <v>1.0526296401619062E-2</v>
      </c>
      <c r="D9" s="16">
        <v>8.4986165232713518E-2</v>
      </c>
      <c r="E9" s="16">
        <v>0.15351156558305901</v>
      </c>
      <c r="F9" s="18">
        <v>0.14174136886507971</v>
      </c>
      <c r="G9" s="16">
        <v>0.20059441674862155</v>
      </c>
    </row>
    <row r="10" spans="1:7" x14ac:dyDescent="0.3">
      <c r="B10" s="21">
        <v>43501</v>
      </c>
      <c r="C10" s="15">
        <v>0</v>
      </c>
      <c r="D10" s="15">
        <v>1.234042310339488</v>
      </c>
      <c r="E10" s="15">
        <v>1.1696002063309581</v>
      </c>
      <c r="F10" s="17">
        <v>1.1257706987668818</v>
      </c>
      <c r="G10" s="15">
        <v>1.1476852728398028</v>
      </c>
    </row>
    <row r="11" spans="1:7" x14ac:dyDescent="0.3">
      <c r="B11" s="12">
        <v>43515</v>
      </c>
      <c r="C11" s="16">
        <v>-3.809525563663041E-2</v>
      </c>
      <c r="D11" s="16">
        <v>-2.8664702603710457E-2</v>
      </c>
      <c r="E11" s="16">
        <v>-0.57942183783074608</v>
      </c>
      <c r="F11" s="18">
        <v>-0.57537825448312419</v>
      </c>
      <c r="G11" s="16">
        <v>-0.55839299648571217</v>
      </c>
    </row>
    <row r="12" spans="1:7" x14ac:dyDescent="0.3">
      <c r="B12" s="21">
        <v>43522</v>
      </c>
      <c r="C12" s="15">
        <v>1.9801989677181275E-2</v>
      </c>
      <c r="D12" s="15">
        <v>-2.9703068463105664E-2</v>
      </c>
      <c r="E12" s="15">
        <v>1.3795372894770401</v>
      </c>
      <c r="F12" s="17">
        <v>1.3115529456732311</v>
      </c>
      <c r="G12" s="15">
        <v>1.2004191790539451</v>
      </c>
    </row>
    <row r="13" spans="1:7" x14ac:dyDescent="0.3">
      <c r="B13" s="12">
        <v>43524</v>
      </c>
      <c r="C13" s="16">
        <v>8.3333373303954517E-2</v>
      </c>
      <c r="D13" s="16">
        <v>0.15104158443544002</v>
      </c>
      <c r="E13" s="16">
        <v>0.18701152434330814</v>
      </c>
      <c r="F13" s="18">
        <v>0.14091419102393621</v>
      </c>
      <c r="G13" s="16">
        <v>0.22324803045110131</v>
      </c>
    </row>
    <row r="14" spans="1:7" x14ac:dyDescent="0.3">
      <c r="B14" s="21">
        <v>43526</v>
      </c>
      <c r="C14" s="15">
        <v>8.3333333333333259E-2</v>
      </c>
      <c r="D14" s="15">
        <v>8.3333360958335545E-2</v>
      </c>
      <c r="E14" s="15">
        <v>0.14035112326877575</v>
      </c>
      <c r="F14" s="17">
        <v>-0.41794606809406221</v>
      </c>
      <c r="G14" s="15">
        <v>-0.37594234941110949</v>
      </c>
    </row>
    <row r="15" spans="1:7" x14ac:dyDescent="0.3">
      <c r="B15" s="12">
        <v>43533</v>
      </c>
      <c r="C15" s="16">
        <v>0</v>
      </c>
      <c r="D15" s="16">
        <v>-9.9999785799987917E-3</v>
      </c>
      <c r="E15" s="16">
        <v>-1.9899901989990254E-2</v>
      </c>
      <c r="F15" s="18">
        <v>1.0802131333812324</v>
      </c>
      <c r="G15" s="16">
        <v>1.0202070652584099</v>
      </c>
    </row>
    <row r="16" spans="1:7" x14ac:dyDescent="0.3">
      <c r="B16" s="21">
        <v>43543</v>
      </c>
      <c r="C16" s="15">
        <v>2.0201982617158221E-2</v>
      </c>
      <c r="D16" s="15">
        <v>6.0605932222122405E-2</v>
      </c>
      <c r="E16" s="15">
        <v>0.12488551265907866</v>
      </c>
      <c r="F16" s="17">
        <v>0.14694185571441243</v>
      </c>
      <c r="G16" s="15">
        <v>-0.45549226537958976</v>
      </c>
    </row>
    <row r="17" spans="2:7" x14ac:dyDescent="0.3">
      <c r="B17" s="12">
        <v>43548</v>
      </c>
      <c r="C17" s="16">
        <v>6.3157893996339087E-2</v>
      </c>
      <c r="D17" s="16">
        <v>8.50785786315853E-2</v>
      </c>
      <c r="E17" s="16">
        <v>0.14043956461579121</v>
      </c>
      <c r="F17" s="18">
        <v>0.16324878863181058</v>
      </c>
      <c r="G17" s="16">
        <v>0.22259812803337153</v>
      </c>
    </row>
    <row r="18" spans="2:7" x14ac:dyDescent="0.3">
      <c r="B18" s="21">
        <v>43550</v>
      </c>
      <c r="C18" s="15">
        <v>-4.9504951397826846E-2</v>
      </c>
      <c r="D18" s="15">
        <v>-0.11287123279011169</v>
      </c>
      <c r="E18" s="15">
        <v>-0.15511561936583029</v>
      </c>
      <c r="F18" s="17">
        <v>-0.19573486975192245</v>
      </c>
      <c r="G18" s="15">
        <v>0.77964973472889199</v>
      </c>
    </row>
    <row r="19" spans="2:7" x14ac:dyDescent="0.3">
      <c r="B19" s="12">
        <v>43559</v>
      </c>
      <c r="C19" s="16">
        <v>3.0303020437004058E-2</v>
      </c>
      <c r="D19" s="16">
        <v>0.1038961260854212</v>
      </c>
      <c r="E19" s="16">
        <v>-0.4367879717716705</v>
      </c>
      <c r="F19" s="18">
        <v>-0.48053240412732356</v>
      </c>
      <c r="G19" s="16">
        <v>-0.52087951809985289</v>
      </c>
    </row>
    <row r="20" spans="2:7" x14ac:dyDescent="0.3">
      <c r="B20" s="21">
        <v>43566</v>
      </c>
      <c r="C20" s="15">
        <v>-6.8627459389436152E-2</v>
      </c>
      <c r="D20" s="15">
        <v>-0.12184871854092738</v>
      </c>
      <c r="E20" s="15">
        <v>0.70361395848363184</v>
      </c>
      <c r="F20" s="17">
        <v>0.86500809036409732</v>
      </c>
      <c r="G20" s="15">
        <v>0.9239043412518404</v>
      </c>
    </row>
    <row r="21" spans="2:7" x14ac:dyDescent="0.3">
      <c r="B21" s="12">
        <v>43567</v>
      </c>
      <c r="C21" s="16">
        <v>-8.6538477715919493E-2</v>
      </c>
      <c r="D21" s="16">
        <v>-0.1474359287907081</v>
      </c>
      <c r="E21" s="16">
        <v>-0.20594518975892162</v>
      </c>
      <c r="F21" s="18">
        <v>-0.24375773945384804</v>
      </c>
      <c r="G21" s="16">
        <v>-0.27312591355188975</v>
      </c>
    </row>
    <row r="22" spans="2:7" x14ac:dyDescent="0.3">
      <c r="B22" s="21">
        <v>43569</v>
      </c>
      <c r="C22" s="15">
        <v>8.3333333333333259E-2</v>
      </c>
      <c r="D22" s="15">
        <v>0.12847226138961587</v>
      </c>
      <c r="E22" s="15">
        <v>0.16199121534472272</v>
      </c>
      <c r="F22" s="17">
        <v>0.21040762433679605</v>
      </c>
      <c r="G22" s="15">
        <v>0.28376620785956508</v>
      </c>
    </row>
    <row r="23" spans="2:7" x14ac:dyDescent="0.3">
      <c r="B23" s="12">
        <v>43573</v>
      </c>
      <c r="C23" s="16">
        <v>0.10526315789473695</v>
      </c>
      <c r="D23" s="16">
        <v>6.060604873715536E-2</v>
      </c>
      <c r="E23" s="16">
        <v>0.83692586461004215</v>
      </c>
      <c r="F23" s="18">
        <v>0.76627572786617359</v>
      </c>
      <c r="G23" s="16">
        <v>0.7302283946685022</v>
      </c>
    </row>
    <row r="24" spans="2:7" x14ac:dyDescent="0.3">
      <c r="B24" s="21">
        <v>43574</v>
      </c>
      <c r="C24" s="15">
        <v>7.3684220220243013E-2</v>
      </c>
      <c r="D24" s="15">
        <v>9.5596186527021398E-2</v>
      </c>
      <c r="E24" s="15">
        <v>0.18785655901998655</v>
      </c>
      <c r="F24" s="17">
        <v>0.24724998858916436</v>
      </c>
      <c r="G24" s="15">
        <v>0.2472495952251057</v>
      </c>
    </row>
    <row r="25" spans="2:7" x14ac:dyDescent="0.3">
      <c r="B25" s="12">
        <v>43580</v>
      </c>
      <c r="C25" s="16">
        <v>0</v>
      </c>
      <c r="D25" s="16">
        <v>5.2631569229144359E-2</v>
      </c>
      <c r="E25" s="16">
        <v>-0.39849634183301552</v>
      </c>
      <c r="F25" s="18">
        <v>-0.42857153611396759</v>
      </c>
      <c r="G25" s="16">
        <v>-0.38690483590402214</v>
      </c>
    </row>
    <row r="26" spans="2:7" x14ac:dyDescent="0.3">
      <c r="B26" s="21">
        <v>43636</v>
      </c>
      <c r="C26" s="15">
        <v>-0.52999999079076909</v>
      </c>
      <c r="D26" s="15">
        <v>-0.53930700623747629</v>
      </c>
      <c r="E26" s="15">
        <v>-0.50571469141331227</v>
      </c>
      <c r="F26" s="17">
        <v>-0.53930719990399711</v>
      </c>
      <c r="G26" s="15">
        <v>-0.54373712252615491</v>
      </c>
    </row>
    <row r="27" spans="2:7" x14ac:dyDescent="0.3">
      <c r="B27" s="12">
        <v>43643</v>
      </c>
      <c r="C27" s="16">
        <v>1.1914892991677402</v>
      </c>
      <c r="D27" s="16">
        <v>1.2800347073094751</v>
      </c>
      <c r="E27" s="16">
        <v>1.1472161933393092</v>
      </c>
      <c r="F27" s="18">
        <v>1.303786084057208</v>
      </c>
      <c r="G27" s="16">
        <v>1.1472182813955829</v>
      </c>
    </row>
    <row r="28" spans="2:7" x14ac:dyDescent="0.3">
      <c r="B28" s="21">
        <v>43662</v>
      </c>
      <c r="C28" s="15">
        <v>-9.5238095238095233E-2</v>
      </c>
      <c r="D28" s="15">
        <v>-0.63443964014980703</v>
      </c>
      <c r="E28" s="15">
        <v>-0.63443973042700885</v>
      </c>
      <c r="F28" s="17">
        <v>-0.63805942749919131</v>
      </c>
      <c r="G28" s="15">
        <v>-0.63082013655867986</v>
      </c>
    </row>
    <row r="29" spans="2:7" x14ac:dyDescent="0.3">
      <c r="B29" s="12">
        <v>43669</v>
      </c>
      <c r="C29" s="16">
        <v>3.1578937674493712E-2</v>
      </c>
      <c r="D29" s="16">
        <v>1.4499999272955346</v>
      </c>
      <c r="E29" s="16">
        <v>1.4500003671943658</v>
      </c>
      <c r="F29" s="18">
        <v>1.5235021310700287</v>
      </c>
      <c r="G29" s="16">
        <v>1.3503180372102532</v>
      </c>
    </row>
    <row r="30" spans="2:7" x14ac:dyDescent="0.3">
      <c r="B30" s="21">
        <v>43688</v>
      </c>
      <c r="C30" s="15">
        <v>0</v>
      </c>
      <c r="D30" s="15">
        <v>7.1428602986852496E-2</v>
      </c>
      <c r="E30" s="15">
        <v>8.2706800342236431E-2</v>
      </c>
      <c r="F30" s="17">
        <v>-0.50028940152152179</v>
      </c>
      <c r="G30" s="15">
        <v>-0.54353363205176886</v>
      </c>
    </row>
    <row r="31" spans="2:7" x14ac:dyDescent="0.3">
      <c r="B31" s="12">
        <v>43695</v>
      </c>
      <c r="C31" s="16">
        <v>3.0612256263673698E-2</v>
      </c>
      <c r="D31" s="16">
        <v>-1.8464518249368678E-2</v>
      </c>
      <c r="E31" s="16">
        <v>-8.2399681885240161E-3</v>
      </c>
      <c r="F31" s="18">
        <v>0.96285870768468551</v>
      </c>
      <c r="G31" s="16">
        <v>1.0661671278564273</v>
      </c>
    </row>
    <row r="32" spans="2:7" x14ac:dyDescent="0.3">
      <c r="B32" s="21">
        <v>43722</v>
      </c>
      <c r="C32" s="15">
        <v>-4.8076912366922908E-2</v>
      </c>
      <c r="D32" s="15">
        <v>2.0243243170696701E-3</v>
      </c>
      <c r="E32" s="15">
        <v>-0.55465614035087718</v>
      </c>
      <c r="F32" s="17">
        <v>-0.53590491850227884</v>
      </c>
      <c r="G32" s="15">
        <v>-0.53590439000986212</v>
      </c>
    </row>
    <row r="33" spans="2:7" x14ac:dyDescent="0.3">
      <c r="B33" s="12">
        <v>43729</v>
      </c>
      <c r="C33" s="16">
        <v>-1.0101021238273722E-2</v>
      </c>
      <c r="D33" s="16">
        <v>-4.9696980866703599E-2</v>
      </c>
      <c r="E33" s="16">
        <v>1.1813784019373235</v>
      </c>
      <c r="F33" s="18">
        <v>1.0932417623338901</v>
      </c>
      <c r="G33" s="16">
        <v>1.1152745531323451</v>
      </c>
    </row>
    <row r="34" spans="2:7" x14ac:dyDescent="0.3">
      <c r="B34" s="21">
        <v>43747</v>
      </c>
      <c r="C34" s="15">
        <v>-4.0404058256849784E-2</v>
      </c>
      <c r="D34" s="15">
        <v>2.8138561833417564E-2</v>
      </c>
      <c r="E34" s="15">
        <v>3.8523528413487274E-2</v>
      </c>
      <c r="F34" s="17">
        <v>0.1358850646894203</v>
      </c>
      <c r="G34" s="15">
        <v>0.21871070507745793</v>
      </c>
    </row>
    <row r="35" spans="2:7" x14ac:dyDescent="0.3">
      <c r="B35" s="12">
        <v>43759</v>
      </c>
      <c r="C35" s="16">
        <v>9.3750020984576077E-2</v>
      </c>
      <c r="D35" s="16">
        <v>0.11607136214794367</v>
      </c>
      <c r="E35" s="16">
        <v>0.19661259657535912</v>
      </c>
      <c r="F35" s="18">
        <v>0.24595774578637175</v>
      </c>
      <c r="G35" s="16">
        <v>0.32382903302894461</v>
      </c>
    </row>
    <row r="36" spans="2:7" x14ac:dyDescent="0.3">
      <c r="B36" s="21">
        <v>43778</v>
      </c>
      <c r="C36" s="15">
        <v>7.3684197937763818E-2</v>
      </c>
      <c r="D36" s="15">
        <v>6.3157888975069021E-2</v>
      </c>
      <c r="E36" s="15">
        <v>0.1296052574208344</v>
      </c>
      <c r="F36" s="17">
        <v>0.18905825480134975</v>
      </c>
      <c r="G36" s="15">
        <v>0.26260801898348074</v>
      </c>
    </row>
    <row r="37" spans="2:7" x14ac:dyDescent="0.3">
      <c r="B37" s="12">
        <v>43786</v>
      </c>
      <c r="C37" s="16">
        <v>-6.6666676567466721E-2</v>
      </c>
      <c r="D37" s="16">
        <v>-7.5816996830376904E-2</v>
      </c>
      <c r="E37" s="16">
        <v>-0.61087034050616107</v>
      </c>
      <c r="F37" s="18">
        <v>-0.58307549163249228</v>
      </c>
      <c r="G37" s="16">
        <v>-0.57004623700582813</v>
      </c>
    </row>
    <row r="38" spans="2:7" x14ac:dyDescent="0.3">
      <c r="B38" s="21">
        <v>43793</v>
      </c>
      <c r="C38" s="15">
        <v>5.1020419528979843E-2</v>
      </c>
      <c r="D38" s="15">
        <v>4.0614346651422384E-2</v>
      </c>
      <c r="E38" s="15">
        <v>1.6015363592949896</v>
      </c>
      <c r="F38" s="17">
        <v>1.4033245515961092</v>
      </c>
      <c r="G38" s="15">
        <v>1.3547702422639891</v>
      </c>
    </row>
    <row r="39" spans="2:7" x14ac:dyDescent="0.3">
      <c r="B39" s="12">
        <v>43800</v>
      </c>
      <c r="C39" s="16">
        <v>9.708726945106827E-3</v>
      </c>
      <c r="D39" s="16">
        <v>5.0097052901890482E-2</v>
      </c>
      <c r="E39" s="16">
        <v>6.0597973756861823E-2</v>
      </c>
      <c r="F39" s="18">
        <v>0.12620199538466847</v>
      </c>
      <c r="G39" s="16">
        <v>0.20747489400703478</v>
      </c>
    </row>
    <row r="40" spans="2:7" x14ac:dyDescent="0.3">
      <c r="B40" s="21">
        <v>43821</v>
      </c>
      <c r="C40" s="15">
        <v>0</v>
      </c>
      <c r="D40" s="15">
        <v>5.2083374099396229E-2</v>
      </c>
      <c r="E40" s="15">
        <v>0.16282896905478772</v>
      </c>
      <c r="F40" s="17">
        <v>0.16282881218022083</v>
      </c>
      <c r="G40" s="15">
        <v>0.21029166080314066</v>
      </c>
    </row>
    <row r="44" spans="2:7" x14ac:dyDescent="0.3">
      <c r="B44" s="22" t="s">
        <v>60</v>
      </c>
      <c r="C44" t="s">
        <v>62</v>
      </c>
      <c r="D44" t="s">
        <v>63</v>
      </c>
      <c r="E44" t="s">
        <v>64</v>
      </c>
      <c r="F44" t="s">
        <v>65</v>
      </c>
      <c r="G44" t="s">
        <v>66</v>
      </c>
    </row>
    <row r="45" spans="2:7" x14ac:dyDescent="0.3">
      <c r="B45" s="23">
        <v>43475</v>
      </c>
      <c r="C45" s="24">
        <v>-0.48958335231937844</v>
      </c>
      <c r="D45" s="24">
        <v>-0.47427084466500558</v>
      </c>
      <c r="E45" s="24">
        <v>-0.46879493572224418</v>
      </c>
      <c r="F45" s="24">
        <v>-0.45772798243300084</v>
      </c>
      <c r="G45" s="25">
        <v>-0.4522502426107996</v>
      </c>
    </row>
    <row r="46" spans="2:7" x14ac:dyDescent="0.3">
      <c r="B46" s="23">
        <v>43482</v>
      </c>
      <c r="C46" s="24">
        <v>1.1020409160516529</v>
      </c>
      <c r="D46" s="24">
        <v>1.0612246983324121</v>
      </c>
      <c r="E46" s="24">
        <v>1.0399758839192583</v>
      </c>
      <c r="F46" s="24">
        <v>1.0191596974521664</v>
      </c>
      <c r="G46" s="25">
        <v>1.0595416371384867</v>
      </c>
    </row>
    <row r="47" spans="2:7" x14ac:dyDescent="0.3">
      <c r="B47" s="23">
        <v>43486</v>
      </c>
      <c r="C47" s="24">
        <v>5.154639126319327E-2</v>
      </c>
      <c r="D47" s="24">
        <v>7.2164852495930631E-2</v>
      </c>
      <c r="E47" s="24">
        <v>0.14953757990876348</v>
      </c>
      <c r="F47" s="24">
        <v>0.25844179025174552</v>
      </c>
      <c r="G47" s="25">
        <v>0.23352106416819263</v>
      </c>
    </row>
    <row r="48" spans="2:7" x14ac:dyDescent="0.3">
      <c r="B48" s="23">
        <v>43487</v>
      </c>
      <c r="C48" s="24">
        <v>0.76530612964069489</v>
      </c>
      <c r="D48" s="24">
        <v>0.9325458829487745</v>
      </c>
      <c r="E48" s="24">
        <v>0.8368750254027344</v>
      </c>
      <c r="F48" s="24">
        <v>0.79976596188715754</v>
      </c>
      <c r="G48" s="25">
        <v>0.85430485686646174</v>
      </c>
    </row>
    <row r="49" spans="2:7" x14ac:dyDescent="0.3">
      <c r="B49" s="23">
        <v>43494</v>
      </c>
      <c r="C49" s="24">
        <v>-0.40462427961056557</v>
      </c>
      <c r="D49" s="24">
        <v>-0.73093596441362962</v>
      </c>
      <c r="E49" s="24">
        <v>-0.70851416975554826</v>
      </c>
      <c r="F49" s="24">
        <v>-0.70250419310692758</v>
      </c>
      <c r="G49" s="25">
        <v>-0.71708723442563915</v>
      </c>
    </row>
    <row r="50" spans="2:7" x14ac:dyDescent="0.3">
      <c r="B50" s="23">
        <v>43496</v>
      </c>
      <c r="C50" s="24">
        <v>1.0526296401619062E-2</v>
      </c>
      <c r="D50" s="24">
        <v>8.4986165232713518E-2</v>
      </c>
      <c r="E50" s="24">
        <v>0.15351156558305901</v>
      </c>
      <c r="F50" s="24">
        <v>0.14174136886507971</v>
      </c>
      <c r="G50" s="25">
        <v>0.20059441674862155</v>
      </c>
    </row>
    <row r="51" spans="2:7" x14ac:dyDescent="0.3">
      <c r="B51" s="23">
        <v>43501</v>
      </c>
      <c r="C51" s="24">
        <v>0</v>
      </c>
      <c r="D51" s="24">
        <v>1.234042310339488</v>
      </c>
      <c r="E51" s="24">
        <v>1.1696002063309581</v>
      </c>
      <c r="F51" s="24">
        <v>1.1257706987668818</v>
      </c>
      <c r="G51" s="25">
        <v>1.1476852728398028</v>
      </c>
    </row>
    <row r="52" spans="2:7" x14ac:dyDescent="0.3">
      <c r="B52" s="23">
        <v>43515</v>
      </c>
      <c r="C52" s="24">
        <v>-3.809525563663041E-2</v>
      </c>
      <c r="D52" s="24">
        <v>-2.8664702603710457E-2</v>
      </c>
      <c r="E52" s="24">
        <v>-0.57942183783074608</v>
      </c>
      <c r="F52" s="24">
        <v>-0.57537825448312419</v>
      </c>
      <c r="G52" s="25">
        <v>-0.55839299648571217</v>
      </c>
    </row>
    <row r="53" spans="2:7" x14ac:dyDescent="0.3">
      <c r="B53" s="23">
        <v>43522</v>
      </c>
      <c r="C53" s="24">
        <v>1.9801989677181275E-2</v>
      </c>
      <c r="D53" s="24">
        <v>-2.9703068463105664E-2</v>
      </c>
      <c r="E53" s="24">
        <v>1.3795372894770401</v>
      </c>
      <c r="F53" s="24">
        <v>1.3115529456732311</v>
      </c>
      <c r="G53" s="25">
        <v>1.2004191790539451</v>
      </c>
    </row>
    <row r="54" spans="2:7" x14ac:dyDescent="0.3">
      <c r="B54" s="23">
        <v>43524</v>
      </c>
      <c r="C54" s="24">
        <v>8.3333373303954517E-2</v>
      </c>
      <c r="D54" s="24">
        <v>0.15104158443544002</v>
      </c>
      <c r="E54" s="24">
        <v>0.18701152434330814</v>
      </c>
      <c r="F54" s="24">
        <v>0.14091419102393621</v>
      </c>
      <c r="G54" s="25">
        <v>0.22324803045110131</v>
      </c>
    </row>
    <row r="55" spans="2:7" x14ac:dyDescent="0.3">
      <c r="B55" s="23">
        <v>43526</v>
      </c>
      <c r="C55" s="24">
        <v>8.3333333333333259E-2</v>
      </c>
      <c r="D55" s="24">
        <v>8.3333360958335545E-2</v>
      </c>
      <c r="E55" s="24">
        <v>0.14035112326877575</v>
      </c>
      <c r="F55" s="24">
        <v>-0.41794606809406221</v>
      </c>
      <c r="G55" s="25">
        <v>-0.37594234941110949</v>
      </c>
    </row>
    <row r="56" spans="2:7" x14ac:dyDescent="0.3">
      <c r="B56" s="23">
        <v>43533</v>
      </c>
      <c r="C56" s="24">
        <v>0</v>
      </c>
      <c r="D56" s="24">
        <v>-9.9999785799987917E-3</v>
      </c>
      <c r="E56" s="24">
        <v>-1.9899901989990254E-2</v>
      </c>
      <c r="F56" s="24">
        <v>1.0802131333812324</v>
      </c>
      <c r="G56" s="25">
        <v>1.0202070652584099</v>
      </c>
    </row>
    <row r="57" spans="2:7" x14ac:dyDescent="0.3">
      <c r="B57" s="23">
        <v>43543</v>
      </c>
      <c r="C57" s="24">
        <v>2.0201982617158221E-2</v>
      </c>
      <c r="D57" s="24">
        <v>6.0605932222122405E-2</v>
      </c>
      <c r="E57" s="24">
        <v>0.12488551265907866</v>
      </c>
      <c r="F57" s="24">
        <v>0.14694185571441243</v>
      </c>
      <c r="G57" s="25">
        <v>-0.45549226537958976</v>
      </c>
    </row>
    <row r="58" spans="2:7" x14ac:dyDescent="0.3">
      <c r="B58" s="23">
        <v>43548</v>
      </c>
      <c r="C58" s="24">
        <v>6.3157893996339087E-2</v>
      </c>
      <c r="D58" s="24">
        <v>8.50785786315853E-2</v>
      </c>
      <c r="E58" s="24">
        <v>0.14043956461579121</v>
      </c>
      <c r="F58" s="24">
        <v>0.16324878863181058</v>
      </c>
      <c r="G58" s="25">
        <v>0.22259812803337153</v>
      </c>
    </row>
    <row r="59" spans="2:7" x14ac:dyDescent="0.3">
      <c r="B59" s="23">
        <v>43550</v>
      </c>
      <c r="C59" s="24">
        <v>-4.9504951397826846E-2</v>
      </c>
      <c r="D59" s="24">
        <v>-0.11287123279011169</v>
      </c>
      <c r="E59" s="24">
        <v>-0.15511561936583029</v>
      </c>
      <c r="F59" s="24">
        <v>-0.19573486975192245</v>
      </c>
      <c r="G59" s="25">
        <v>0.77964973472889199</v>
      </c>
    </row>
    <row r="60" spans="2:7" x14ac:dyDescent="0.3">
      <c r="B60" s="23">
        <v>43559</v>
      </c>
      <c r="C60" s="24">
        <v>3.0303020437004058E-2</v>
      </c>
      <c r="D60" s="24">
        <v>0.1038961260854212</v>
      </c>
      <c r="E60" s="24">
        <v>-0.4367879717716705</v>
      </c>
      <c r="F60" s="24">
        <v>-0.48053240412732356</v>
      </c>
      <c r="G60" s="25">
        <v>-0.52087951809985289</v>
      </c>
    </row>
    <row r="61" spans="2:7" x14ac:dyDescent="0.3">
      <c r="B61" s="23">
        <v>43566</v>
      </c>
      <c r="C61" s="24">
        <v>-6.8627459389436152E-2</v>
      </c>
      <c r="D61" s="24">
        <v>-0.12184871854092738</v>
      </c>
      <c r="E61" s="24">
        <v>0.70361395848363184</v>
      </c>
      <c r="F61" s="24">
        <v>0.86500809036409732</v>
      </c>
      <c r="G61" s="25">
        <v>0.9239043412518404</v>
      </c>
    </row>
    <row r="62" spans="2:7" x14ac:dyDescent="0.3">
      <c r="B62" s="23">
        <v>43567</v>
      </c>
      <c r="C62" s="24">
        <v>-8.6538477715919493E-2</v>
      </c>
      <c r="D62" s="24">
        <v>-0.1474359287907081</v>
      </c>
      <c r="E62" s="24">
        <v>-0.20594518975892162</v>
      </c>
      <c r="F62" s="24">
        <v>-0.24375773945384804</v>
      </c>
      <c r="G62" s="25">
        <v>-0.27312591355188975</v>
      </c>
    </row>
    <row r="63" spans="2:7" x14ac:dyDescent="0.3">
      <c r="B63" s="23">
        <v>43569</v>
      </c>
      <c r="C63" s="24">
        <v>8.3333333333333259E-2</v>
      </c>
      <c r="D63" s="24">
        <v>0.12847226138961587</v>
      </c>
      <c r="E63" s="24">
        <v>0.16199121534472272</v>
      </c>
      <c r="F63" s="24">
        <v>0.21040762433679605</v>
      </c>
      <c r="G63" s="25">
        <v>0.28376620785956508</v>
      </c>
    </row>
    <row r="64" spans="2:7" x14ac:dyDescent="0.3">
      <c r="B64" s="23">
        <v>43573</v>
      </c>
      <c r="C64" s="24">
        <v>0.10526315789473695</v>
      </c>
      <c r="D64" s="24">
        <v>6.060604873715536E-2</v>
      </c>
      <c r="E64" s="24">
        <v>0.83692586461004215</v>
      </c>
      <c r="F64" s="24">
        <v>0.76627572786617359</v>
      </c>
      <c r="G64" s="25">
        <v>0.7302283946685022</v>
      </c>
    </row>
    <row r="65" spans="2:7" x14ac:dyDescent="0.3">
      <c r="B65" s="23">
        <v>43574</v>
      </c>
      <c r="C65" s="24">
        <v>7.3684220220243013E-2</v>
      </c>
      <c r="D65" s="24">
        <v>9.5596186527021398E-2</v>
      </c>
      <c r="E65" s="24">
        <v>0.18785655901998655</v>
      </c>
      <c r="F65" s="24">
        <v>0.24724998858916436</v>
      </c>
      <c r="G65" s="25">
        <v>0.2472495952251057</v>
      </c>
    </row>
    <row r="66" spans="2:7" x14ac:dyDescent="0.3">
      <c r="B66" s="23">
        <v>43580</v>
      </c>
      <c r="C66" s="24">
        <v>0</v>
      </c>
      <c r="D66" s="24">
        <v>5.2631569229144359E-2</v>
      </c>
      <c r="E66" s="24">
        <v>-0.39849634183301552</v>
      </c>
      <c r="F66" s="24">
        <v>-0.42857153611396759</v>
      </c>
      <c r="G66" s="25">
        <v>-0.38690483590402214</v>
      </c>
    </row>
    <row r="67" spans="2:7" x14ac:dyDescent="0.3">
      <c r="B67" s="23">
        <v>43636</v>
      </c>
      <c r="C67" s="24">
        <v>-0.52999999079076909</v>
      </c>
      <c r="D67" s="24">
        <v>-0.53930700623747629</v>
      </c>
      <c r="E67" s="24">
        <v>-0.50571469141331227</v>
      </c>
      <c r="F67" s="24">
        <v>-0.53930719990399711</v>
      </c>
      <c r="G67" s="25">
        <v>-0.54373712252615491</v>
      </c>
    </row>
    <row r="68" spans="2:7" x14ac:dyDescent="0.3">
      <c r="B68" s="23">
        <v>43643</v>
      </c>
      <c r="C68" s="24">
        <v>1.1914892991677402</v>
      </c>
      <c r="D68" s="24">
        <v>1.2800347073094751</v>
      </c>
      <c r="E68" s="24">
        <v>1.1472161933393092</v>
      </c>
      <c r="F68" s="24">
        <v>1.303786084057208</v>
      </c>
      <c r="G68" s="25">
        <v>1.1472182813955829</v>
      </c>
    </row>
    <row r="69" spans="2:7" x14ac:dyDescent="0.3">
      <c r="B69" s="23">
        <v>43662</v>
      </c>
      <c r="C69" s="24">
        <v>-9.5238095238095233E-2</v>
      </c>
      <c r="D69" s="24">
        <v>-0.63443964014980703</v>
      </c>
      <c r="E69" s="24">
        <v>-0.63443973042700885</v>
      </c>
      <c r="F69" s="24">
        <v>-0.63805942749919131</v>
      </c>
      <c r="G69" s="25">
        <v>-0.63082013655867986</v>
      </c>
    </row>
    <row r="70" spans="2:7" x14ac:dyDescent="0.3">
      <c r="B70" s="23">
        <v>43669</v>
      </c>
      <c r="C70" s="24">
        <v>3.1578937674493712E-2</v>
      </c>
      <c r="D70" s="24">
        <v>1.4499999272955346</v>
      </c>
      <c r="E70" s="24">
        <v>1.4500003671943658</v>
      </c>
      <c r="F70" s="24">
        <v>1.5235021310700287</v>
      </c>
      <c r="G70" s="25">
        <v>1.3503180372102532</v>
      </c>
    </row>
    <row r="71" spans="2:7" x14ac:dyDescent="0.3">
      <c r="B71" s="23">
        <v>43688</v>
      </c>
      <c r="C71" s="24">
        <v>0</v>
      </c>
      <c r="D71" s="24">
        <v>7.1428602986852496E-2</v>
      </c>
      <c r="E71" s="24">
        <v>8.2706800342236431E-2</v>
      </c>
      <c r="F71" s="24">
        <v>-0.50028940152152179</v>
      </c>
      <c r="G71" s="25">
        <v>-0.54353363205176886</v>
      </c>
    </row>
    <row r="72" spans="2:7" x14ac:dyDescent="0.3">
      <c r="B72" s="23">
        <v>43695</v>
      </c>
      <c r="C72" s="24">
        <v>3.0612256263673698E-2</v>
      </c>
      <c r="D72" s="24">
        <v>-1.8464518249368678E-2</v>
      </c>
      <c r="E72" s="24">
        <v>-8.2399681885240161E-3</v>
      </c>
      <c r="F72" s="24">
        <v>0.96285870768468551</v>
      </c>
      <c r="G72" s="25">
        <v>1.0661671278564273</v>
      </c>
    </row>
    <row r="73" spans="2:7" x14ac:dyDescent="0.3">
      <c r="B73" s="23">
        <v>43722</v>
      </c>
      <c r="C73" s="24">
        <v>-4.8076912366922908E-2</v>
      </c>
      <c r="D73" s="24">
        <v>2.0243243170696701E-3</v>
      </c>
      <c r="E73" s="24">
        <v>-0.55465614035087718</v>
      </c>
      <c r="F73" s="24">
        <v>-0.53590491850227884</v>
      </c>
      <c r="G73" s="25">
        <v>-0.53590439000986212</v>
      </c>
    </row>
    <row r="74" spans="2:7" x14ac:dyDescent="0.3">
      <c r="B74" s="23">
        <v>43729</v>
      </c>
      <c r="C74" s="24">
        <v>-1.0101021238273722E-2</v>
      </c>
      <c r="D74" s="24">
        <v>-4.9696980866703599E-2</v>
      </c>
      <c r="E74" s="24">
        <v>1.1813784019373235</v>
      </c>
      <c r="F74" s="24">
        <v>1.0932417623338901</v>
      </c>
      <c r="G74" s="25">
        <v>1.1152745531323451</v>
      </c>
    </row>
    <row r="75" spans="2:7" x14ac:dyDescent="0.3">
      <c r="B75" s="23">
        <v>43747</v>
      </c>
      <c r="C75" s="24">
        <v>-4.0404058256849784E-2</v>
      </c>
      <c r="D75" s="24">
        <v>2.8138561833417564E-2</v>
      </c>
      <c r="E75" s="24">
        <v>3.8523528413487274E-2</v>
      </c>
      <c r="F75" s="24">
        <v>0.1358850646894203</v>
      </c>
      <c r="G75" s="25">
        <v>0.21871070507745793</v>
      </c>
    </row>
    <row r="76" spans="2:7" x14ac:dyDescent="0.3">
      <c r="B76" s="23">
        <v>43759</v>
      </c>
      <c r="C76" s="24">
        <v>9.3750020984576077E-2</v>
      </c>
      <c r="D76" s="24">
        <v>0.11607136214794367</v>
      </c>
      <c r="E76" s="24">
        <v>0.19661259657535912</v>
      </c>
      <c r="F76" s="24">
        <v>0.24595774578637175</v>
      </c>
      <c r="G76" s="25">
        <v>0.32382903302894461</v>
      </c>
    </row>
    <row r="77" spans="2:7" x14ac:dyDescent="0.3">
      <c r="B77" s="23">
        <v>43778</v>
      </c>
      <c r="C77" s="24">
        <v>7.3684197937763818E-2</v>
      </c>
      <c r="D77" s="24">
        <v>6.3157888975069021E-2</v>
      </c>
      <c r="E77" s="24">
        <v>0.1296052574208344</v>
      </c>
      <c r="F77" s="24">
        <v>0.18905825480134975</v>
      </c>
      <c r="G77" s="25">
        <v>0.26260801898348074</v>
      </c>
    </row>
    <row r="78" spans="2:7" x14ac:dyDescent="0.3">
      <c r="B78" s="23">
        <v>43786</v>
      </c>
      <c r="C78" s="24">
        <v>-6.6666676567466721E-2</v>
      </c>
      <c r="D78" s="24">
        <v>-7.5816996830376904E-2</v>
      </c>
      <c r="E78" s="24">
        <v>-0.61087034050616107</v>
      </c>
      <c r="F78" s="24">
        <v>-0.58307549163249228</v>
      </c>
      <c r="G78" s="25">
        <v>-0.57004623700582813</v>
      </c>
    </row>
    <row r="79" spans="2:7" x14ac:dyDescent="0.3">
      <c r="B79" s="23">
        <v>43793</v>
      </c>
      <c r="C79" s="24">
        <v>5.1020419528979843E-2</v>
      </c>
      <c r="D79" s="24">
        <v>4.0614346651422384E-2</v>
      </c>
      <c r="E79" s="24">
        <v>1.6015363592949896</v>
      </c>
      <c r="F79" s="24">
        <v>1.4033245515961092</v>
      </c>
      <c r="G79" s="25">
        <v>1.3547702422639891</v>
      </c>
    </row>
    <row r="80" spans="2:7" x14ac:dyDescent="0.3">
      <c r="B80" s="23">
        <v>43800</v>
      </c>
      <c r="C80" s="24">
        <v>9.708726945106827E-3</v>
      </c>
      <c r="D80" s="24">
        <v>5.0097052901890482E-2</v>
      </c>
      <c r="E80" s="24">
        <v>6.0597973756861823E-2</v>
      </c>
      <c r="F80" s="24">
        <v>0.12620199538466847</v>
      </c>
      <c r="G80" s="25">
        <v>0.20747489400703478</v>
      </c>
    </row>
    <row r="81" spans="2:7" x14ac:dyDescent="0.3">
      <c r="B81" s="23">
        <v>43821</v>
      </c>
      <c r="C81" s="24">
        <v>0</v>
      </c>
      <c r="D81" s="24">
        <v>5.2083374099396229E-2</v>
      </c>
      <c r="E81" s="24">
        <v>0.16282896905478772</v>
      </c>
      <c r="F81" s="24">
        <v>0.16282881218022083</v>
      </c>
      <c r="G81" s="25">
        <v>0.21029166080314066</v>
      </c>
    </row>
    <row r="82" spans="2:7" x14ac:dyDescent="0.3">
      <c r="B82" s="23" t="s">
        <v>61</v>
      </c>
      <c r="C82" s="24">
        <v>2.0462153661446436</v>
      </c>
      <c r="D82" s="24">
        <v>4.3864201249023012</v>
      </c>
      <c r="E82" s="24">
        <v>7.9762224813828553</v>
      </c>
      <c r="F82" s="24">
        <v>9.1245474857641788</v>
      </c>
      <c r="G82" s="25">
        <v>9.8194636040300463</v>
      </c>
    </row>
  </sheetData>
  <mergeCells count="1">
    <mergeCell ref="A1:E1"/>
  </mergeCells>
  <conditionalFormatting sqref="C4:C4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F4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4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DD9E-8630-40FF-AA87-2AA595D38F0A}">
  <dimension ref="A1:H20"/>
  <sheetViews>
    <sheetView tabSelected="1" topLeftCell="B19" workbookViewId="0">
      <selection activeCell="F17" sqref="F17"/>
    </sheetView>
  </sheetViews>
  <sheetFormatPr defaultRowHeight="15.6" x14ac:dyDescent="0.3"/>
  <cols>
    <col min="2" max="2" width="21.09765625" customWidth="1"/>
    <col min="3" max="3" width="12.296875" bestFit="1" customWidth="1"/>
    <col min="4" max="4" width="27.59765625" bestFit="1" customWidth="1"/>
    <col min="5" max="5" width="26.69921875" bestFit="1" customWidth="1"/>
    <col min="6" max="6" width="25.69921875" bestFit="1" customWidth="1"/>
    <col min="7" max="7" width="24.3984375" bestFit="1" customWidth="1"/>
    <col min="8" max="8" width="18.8984375" bestFit="1" customWidth="1"/>
  </cols>
  <sheetData>
    <row r="1" spans="1:8" x14ac:dyDescent="0.3">
      <c r="A1" s="27" t="s">
        <v>58</v>
      </c>
      <c r="B1" s="27"/>
      <c r="C1" s="27"/>
    </row>
    <row r="3" spans="1:8" x14ac:dyDescent="0.3">
      <c r="B3" s="11" t="s">
        <v>0</v>
      </c>
      <c r="C3" s="14" t="s">
        <v>45</v>
      </c>
      <c r="D3" s="14" t="s">
        <v>48</v>
      </c>
      <c r="E3" s="14" t="s">
        <v>47</v>
      </c>
      <c r="F3" s="14" t="s">
        <v>46</v>
      </c>
      <c r="G3" s="14" t="s">
        <v>24</v>
      </c>
    </row>
    <row r="4" spans="1:8" x14ac:dyDescent="0.3">
      <c r="B4" s="21">
        <v>43475</v>
      </c>
      <c r="C4" s="15">
        <v>-0.94841710998530149</v>
      </c>
      <c r="D4" s="15">
        <v>-0.48958330002447981</v>
      </c>
      <c r="E4" s="15">
        <v>-0.48958358314972283</v>
      </c>
      <c r="F4" s="15">
        <v>0.14572501295048124</v>
      </c>
      <c r="G4" s="15">
        <v>-0.48958332783737268</v>
      </c>
    </row>
    <row r="5" spans="1:8" x14ac:dyDescent="0.3">
      <c r="B5" s="12">
        <v>43482</v>
      </c>
      <c r="C5" s="16">
        <v>19.799855872051577</v>
      </c>
      <c r="D5" s="16">
        <v>1.1020407879148157</v>
      </c>
      <c r="E5" s="16">
        <v>1.1020414090985202</v>
      </c>
      <c r="F5" s="16">
        <v>-6.3547930850813783E-2</v>
      </c>
      <c r="G5" s="16">
        <v>1.102040728108153</v>
      </c>
    </row>
    <row r="6" spans="1:8" x14ac:dyDescent="0.3">
      <c r="B6" s="21">
        <v>43487</v>
      </c>
      <c r="C6" s="15">
        <v>0.76530620368873059</v>
      </c>
      <c r="D6" s="15">
        <v>-0.64693892254082896</v>
      </c>
      <c r="E6" s="15">
        <v>7.4691475779420955</v>
      </c>
      <c r="F6" s="15">
        <v>-0.60437207174092422</v>
      </c>
      <c r="G6" s="15">
        <v>0.76530616559927278</v>
      </c>
    </row>
    <row r="7" spans="1:8" x14ac:dyDescent="0.3">
      <c r="B7" s="12">
        <v>43494</v>
      </c>
      <c r="C7" s="16">
        <v>-0.40462431164582546</v>
      </c>
      <c r="D7" s="16">
        <v>1.9768798121875975</v>
      </c>
      <c r="E7" s="16">
        <v>-0.87590011321220818</v>
      </c>
      <c r="F7" s="16">
        <v>1.6565878173136039</v>
      </c>
      <c r="G7" s="16">
        <v>-0.40462431699643209</v>
      </c>
    </row>
    <row r="8" spans="1:8" x14ac:dyDescent="0.3">
      <c r="B8" s="21">
        <v>43636</v>
      </c>
      <c r="C8" s="15">
        <v>-0.52999996674444205</v>
      </c>
      <c r="D8" s="15">
        <v>-0.53000001193789359</v>
      </c>
      <c r="E8" s="15">
        <v>-0.53000012139442854</v>
      </c>
      <c r="F8" s="15">
        <v>-0.52999995749585405</v>
      </c>
      <c r="G8" s="15">
        <v>-0.52999999355353777</v>
      </c>
    </row>
    <row r="9" spans="1:8" x14ac:dyDescent="0.3">
      <c r="B9" s="12">
        <v>43643</v>
      </c>
      <c r="C9" s="16">
        <v>1.1914891358835065</v>
      </c>
      <c r="D9" s="16">
        <v>1.1914896241921964</v>
      </c>
      <c r="E9" s="16">
        <v>1.1914897406985836</v>
      </c>
      <c r="F9" s="16">
        <v>1.1914890730818781</v>
      </c>
      <c r="G9" s="16">
        <v>1.1914893179280521</v>
      </c>
    </row>
    <row r="13" spans="1:8" x14ac:dyDescent="0.3">
      <c r="C13" s="22" t="s">
        <v>60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</row>
    <row r="14" spans="1:8" x14ac:dyDescent="0.3">
      <c r="C14" s="23">
        <v>43475</v>
      </c>
      <c r="D14" s="24">
        <v>-0.94841710998530149</v>
      </c>
      <c r="E14" s="24">
        <v>-0.48958330002447981</v>
      </c>
      <c r="F14" s="24">
        <v>-0.48958358314972283</v>
      </c>
      <c r="G14" s="24">
        <v>0.14572501295048124</v>
      </c>
      <c r="H14" s="24">
        <v>-0.48958332783737268</v>
      </c>
    </row>
    <row r="15" spans="1:8" x14ac:dyDescent="0.3">
      <c r="C15" s="23">
        <v>43482</v>
      </c>
      <c r="D15" s="24">
        <v>19.799855872051577</v>
      </c>
      <c r="E15" s="24">
        <v>1.1020407879148157</v>
      </c>
      <c r="F15" s="24">
        <v>1.1020414090985202</v>
      </c>
      <c r="G15" s="24">
        <v>-6.3547930850813783E-2</v>
      </c>
      <c r="H15" s="24">
        <v>1.102040728108153</v>
      </c>
    </row>
    <row r="16" spans="1:8" x14ac:dyDescent="0.3">
      <c r="C16" s="23">
        <v>43487</v>
      </c>
      <c r="D16" s="24">
        <v>0.76530620368873059</v>
      </c>
      <c r="E16" s="24">
        <v>-0.64693892254082896</v>
      </c>
      <c r="F16" s="24">
        <v>7.4691475779420955</v>
      </c>
      <c r="G16" s="24">
        <v>-0.60437207174092422</v>
      </c>
      <c r="H16" s="24">
        <v>0.76530616559927278</v>
      </c>
    </row>
    <row r="17" spans="3:8" x14ac:dyDescent="0.3">
      <c r="C17" s="23">
        <v>43494</v>
      </c>
      <c r="D17" s="24">
        <v>-0.40462431164582546</v>
      </c>
      <c r="E17" s="24">
        <v>1.9768798121875975</v>
      </c>
      <c r="F17" s="24">
        <v>-0.87590011321220818</v>
      </c>
      <c r="G17" s="24">
        <v>1.6565878173136039</v>
      </c>
      <c r="H17" s="24">
        <v>-0.40462431699643209</v>
      </c>
    </row>
    <row r="18" spans="3:8" x14ac:dyDescent="0.3">
      <c r="C18" s="23">
        <v>43636</v>
      </c>
      <c r="D18" s="24">
        <v>-0.52999996674444205</v>
      </c>
      <c r="E18" s="24">
        <v>-0.53000001193789359</v>
      </c>
      <c r="F18" s="24">
        <v>-0.53000012139442854</v>
      </c>
      <c r="G18" s="24">
        <v>-0.52999995749585405</v>
      </c>
      <c r="H18" s="24">
        <v>-0.52999999355353777</v>
      </c>
    </row>
    <row r="19" spans="3:8" x14ac:dyDescent="0.3">
      <c r="C19" s="23">
        <v>43643</v>
      </c>
      <c r="D19" s="24">
        <v>1.1914891358835065</v>
      </c>
      <c r="E19" s="24">
        <v>1.1914896241921964</v>
      </c>
      <c r="F19" s="24">
        <v>1.1914897406985836</v>
      </c>
      <c r="G19" s="24">
        <v>1.1914890730818781</v>
      </c>
      <c r="H19" s="24">
        <v>1.1914893179280521</v>
      </c>
    </row>
    <row r="20" spans="3:8" x14ac:dyDescent="0.3">
      <c r="C20" s="23" t="s">
        <v>61</v>
      </c>
      <c r="D20" s="24">
        <v>19.873609823248248</v>
      </c>
      <c r="E20" s="24">
        <v>2.6038879897914073</v>
      </c>
      <c r="F20" s="24">
        <v>7.8671949099828407</v>
      </c>
      <c r="G20" s="24">
        <v>1.7958819432583712</v>
      </c>
      <c r="H20" s="24">
        <v>1.6346285732481354</v>
      </c>
    </row>
  </sheetData>
  <mergeCells count="1">
    <mergeCell ref="A1:C1"/>
  </mergeCells>
  <conditionalFormatting sqref="C4:F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1CF3-56D4-43B8-86E4-F9C997D8BF1E}">
  <dimension ref="A1:O59"/>
  <sheetViews>
    <sheetView topLeftCell="E39" workbookViewId="0">
      <selection activeCell="K30" sqref="K30"/>
    </sheetView>
  </sheetViews>
  <sheetFormatPr defaultRowHeight="15.6" x14ac:dyDescent="0.3"/>
  <cols>
    <col min="2" max="2" width="12.296875" bestFit="1" customWidth="1"/>
    <col min="3" max="3" width="20.796875" bestFit="1" customWidth="1"/>
    <col min="4" max="4" width="21.19921875" bestFit="1" customWidth="1"/>
    <col min="5" max="5" width="20.5" bestFit="1" customWidth="1"/>
    <col min="6" max="6" width="20.796875" bestFit="1" customWidth="1"/>
    <col min="7" max="7" width="54.19921875" bestFit="1" customWidth="1"/>
    <col min="8" max="8" width="20" customWidth="1"/>
    <col min="9" max="9" width="17.19921875" customWidth="1"/>
    <col min="10" max="10" width="30.59765625" customWidth="1"/>
    <col min="11" max="11" width="24.8984375" customWidth="1"/>
    <col min="12" max="12" width="23.69921875" customWidth="1"/>
    <col min="13" max="13" width="16.5" customWidth="1"/>
    <col min="14" max="14" width="30.5" customWidth="1"/>
    <col min="15" max="15" width="24" customWidth="1"/>
  </cols>
  <sheetData>
    <row r="1" spans="1:15" x14ac:dyDescent="0.3">
      <c r="A1" s="13" t="s">
        <v>59</v>
      </c>
    </row>
    <row r="3" spans="1:15" x14ac:dyDescent="0.3">
      <c r="B3" s="11" t="s">
        <v>0</v>
      </c>
      <c r="C3" s="14" t="s">
        <v>49</v>
      </c>
      <c r="D3" s="14" t="s">
        <v>50</v>
      </c>
      <c r="E3" s="14" t="s">
        <v>51</v>
      </c>
      <c r="F3" s="14" t="s">
        <v>52</v>
      </c>
      <c r="G3" s="14" t="s">
        <v>25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</row>
    <row r="4" spans="1:15" x14ac:dyDescent="0.3">
      <c r="B4" s="21">
        <v>43494</v>
      </c>
      <c r="C4" s="15">
        <v>-0.54807690946756116</v>
      </c>
      <c r="D4" s="15">
        <v>8.3332559140494533E-2</v>
      </c>
      <c r="E4" s="15">
        <v>2.0618417861274718E-2</v>
      </c>
      <c r="F4" s="15">
        <v>-4.9019317183025657E-2</v>
      </c>
      <c r="G4" s="15">
        <v>-0.52481642115115479</v>
      </c>
      <c r="H4">
        <f>VLOOKUP($B4,'Supporting Data'!$B$2:$J$368,MATCH('Overall conversion &amp; Pivot'!H$3,'Supporting Data'!$B$2:$J$2,0),FALSE)</f>
        <v>274777</v>
      </c>
      <c r="I4">
        <f>VLOOKUP($B4,'Supporting Data'!$B$2:$J$368,MATCH('Overall conversion &amp; Pivot'!I$3,'Supporting Data'!$B$2:$J$2,0),FALSE)</f>
        <v>0.17</v>
      </c>
      <c r="J4">
        <f>VLOOKUP($B4,'Supporting Data'!$B$2:$J$368,MATCH('Overall conversion &amp; Pivot'!J$3,'Supporting Data'!$B$2:$J$2,0),FALSE)</f>
        <v>31</v>
      </c>
      <c r="K4">
        <f>VLOOKUP($B4,'Supporting Data'!$B$2:$J$368,MATCH('Overall conversion &amp; Pivot'!K$3,'Supporting Data'!$B$2:$J$2,0),FALSE)</f>
        <v>22</v>
      </c>
      <c r="L4">
        <f>VLOOKUP($B4,'Supporting Data'!$B$2:$J$368,MATCH('Overall conversion &amp; Pivot'!L$3,'Supporting Data'!$B$2:$J$2,0),FALSE)</f>
        <v>25</v>
      </c>
      <c r="M4">
        <f>VLOOKUP($B4,'Supporting Data'!$B$2:$J$368,MATCH('Overall conversion &amp; Pivot'!M$3,'Supporting Data'!$B$2:$J$2,0),FALSE)</f>
        <v>376</v>
      </c>
      <c r="N4">
        <f>VLOOKUP($B4,'Supporting Data'!$B$2:$J$368,MATCH('Overall conversion &amp; Pivot'!N$3,'Supporting Data'!$B$2:$J$2,0),FALSE)</f>
        <v>37</v>
      </c>
      <c r="O4">
        <f>VLOOKUP($B4,'Supporting Data'!$B$2:$J$368,MATCH('Overall conversion &amp; Pivot'!O$3,'Supporting Data'!$B$2:$J$2,0),FALSE)</f>
        <v>0.94</v>
      </c>
    </row>
    <row r="5" spans="1:15" x14ac:dyDescent="0.3">
      <c r="B5" s="12">
        <v>43501</v>
      </c>
      <c r="C5" s="16">
        <v>1.234042310339488</v>
      </c>
      <c r="D5" s="16">
        <v>-2.8845516358522727E-2</v>
      </c>
      <c r="E5" s="16">
        <v>-2.0201651638942719E-2</v>
      </c>
      <c r="F5" s="16">
        <v>1.030900185313155E-2</v>
      </c>
      <c r="G5" s="16">
        <v>1.1476852728398028</v>
      </c>
      <c r="H5">
        <f>VLOOKUP($B5,'Supporting Data'!$B$2:$J$368,MATCH('Overall conversion &amp; Pivot'!H$3,'Supporting Data'!$B$2:$J$2,0),FALSE)</f>
        <v>408982</v>
      </c>
      <c r="I5">
        <f>VLOOKUP($B5,'Supporting Data'!$B$2:$J$368,MATCH('Overall conversion &amp; Pivot'!I$3,'Supporting Data'!$B$2:$J$2,0),FALSE)</f>
        <v>0.18</v>
      </c>
      <c r="J5">
        <f>VLOOKUP($B5,'Supporting Data'!$B$2:$J$368,MATCH('Overall conversion &amp; Pivot'!J$3,'Supporting Data'!$B$2:$J$2,0),FALSE)</f>
        <v>30</v>
      </c>
      <c r="K5">
        <f>VLOOKUP($B5,'Supporting Data'!$B$2:$J$368,MATCH('Overall conversion &amp; Pivot'!K$3,'Supporting Data'!$B$2:$J$2,0),FALSE)</f>
        <v>21</v>
      </c>
      <c r="L5">
        <f>VLOOKUP($B5,'Supporting Data'!$B$2:$J$368,MATCH('Overall conversion &amp; Pivot'!L$3,'Supporting Data'!$B$2:$J$2,0),FALSE)</f>
        <v>28</v>
      </c>
      <c r="M5">
        <f>VLOOKUP($B5,'Supporting Data'!$B$2:$J$368,MATCH('Overall conversion &amp; Pivot'!M$3,'Supporting Data'!$B$2:$J$2,0),FALSE)</f>
        <v>371</v>
      </c>
      <c r="N5">
        <f>VLOOKUP($B5,'Supporting Data'!$B$2:$J$368,MATCH('Overall conversion &amp; Pivot'!N$3,'Supporting Data'!$B$2:$J$2,0),FALSE)</f>
        <v>39</v>
      </c>
      <c r="O5">
        <f>VLOOKUP($B5,'Supporting Data'!$B$2:$J$368,MATCH('Overall conversion &amp; Pivot'!O$3,'Supporting Data'!$B$2:$J$2,0),FALSE)</f>
        <v>0.91</v>
      </c>
    </row>
    <row r="6" spans="1:15" x14ac:dyDescent="0.3">
      <c r="B6" s="21">
        <v>43515</v>
      </c>
      <c r="C6" s="15">
        <v>9.8040404605359566E-3</v>
      </c>
      <c r="D6" s="15">
        <v>-0.56701031734702356</v>
      </c>
      <c r="E6" s="15">
        <v>9.6143445174754483E-3</v>
      </c>
      <c r="F6" s="15">
        <v>4.0000914170649882E-2</v>
      </c>
      <c r="G6" s="15">
        <v>-0.54090360183579034</v>
      </c>
      <c r="H6">
        <f>VLOOKUP($B6,'Supporting Data'!$B$2:$J$368,MATCH('Overall conversion &amp; Pivot'!H$3,'Supporting Data'!$B$2:$J$2,0),FALSE)</f>
        <v>400903</v>
      </c>
      <c r="I6">
        <f>VLOOKUP($B6,'Supporting Data'!$B$2:$J$368,MATCH('Overall conversion &amp; Pivot'!I$3,'Supporting Data'!$B$2:$J$2,0),FALSE)</f>
        <v>0.18</v>
      </c>
      <c r="J6">
        <f>VLOOKUP($B6,'Supporting Data'!$B$2:$J$368,MATCH('Overall conversion &amp; Pivot'!J$3,'Supporting Data'!$B$2:$J$2,0),FALSE)</f>
        <v>35</v>
      </c>
      <c r="K6">
        <f>VLOOKUP($B6,'Supporting Data'!$B$2:$J$368,MATCH('Overall conversion &amp; Pivot'!K$3,'Supporting Data'!$B$2:$J$2,0),FALSE)</f>
        <v>19</v>
      </c>
      <c r="L6">
        <f>VLOOKUP($B6,'Supporting Data'!$B$2:$J$368,MATCH('Overall conversion &amp; Pivot'!L$3,'Supporting Data'!$B$2:$J$2,0),FALSE)</f>
        <v>29</v>
      </c>
      <c r="M6">
        <f>VLOOKUP($B6,'Supporting Data'!$B$2:$J$368,MATCH('Overall conversion &amp; Pivot'!M$3,'Supporting Data'!$B$2:$J$2,0),FALSE)</f>
        <v>350</v>
      </c>
      <c r="N6">
        <f>VLOOKUP($B6,'Supporting Data'!$B$2:$J$368,MATCH('Overall conversion &amp; Pivot'!N$3,'Supporting Data'!$B$2:$J$2,0),FALSE)</f>
        <v>35</v>
      </c>
      <c r="O6">
        <f>VLOOKUP($B6,'Supporting Data'!$B$2:$J$368,MATCH('Overall conversion &amp; Pivot'!O$3,'Supporting Data'!$B$2:$J$2,0),FALSE)</f>
        <v>0.92</v>
      </c>
    </row>
    <row r="7" spans="1:15" x14ac:dyDescent="0.3">
      <c r="B7" s="12">
        <v>43522</v>
      </c>
      <c r="C7" s="16">
        <v>-4.8543794424207753E-2</v>
      </c>
      <c r="D7" s="16">
        <v>1.4523805158365186</v>
      </c>
      <c r="E7" s="16">
        <v>-2.8570404886888778E-2</v>
      </c>
      <c r="F7" s="16">
        <v>-4.8077534554121337E-2</v>
      </c>
      <c r="G7" s="16">
        <v>1.157692572996929</v>
      </c>
      <c r="H7">
        <f>VLOOKUP($B7,'Supporting Data'!$B$2:$J$368,MATCH('Overall conversion &amp; Pivot'!H$3,'Supporting Data'!$B$2:$J$2,0),FALSE)</f>
        <v>400671</v>
      </c>
      <c r="I7">
        <f>VLOOKUP($B7,'Supporting Data'!$B$2:$J$368,MATCH('Overall conversion &amp; Pivot'!I$3,'Supporting Data'!$B$2:$J$2,0),FALSE)</f>
        <v>0.18</v>
      </c>
      <c r="J7">
        <f>VLOOKUP($B7,'Supporting Data'!$B$2:$J$368,MATCH('Overall conversion &amp; Pivot'!J$3,'Supporting Data'!$B$2:$J$2,0),FALSE)</f>
        <v>33</v>
      </c>
      <c r="K7">
        <f>VLOOKUP($B7,'Supporting Data'!$B$2:$J$368,MATCH('Overall conversion &amp; Pivot'!K$3,'Supporting Data'!$B$2:$J$2,0),FALSE)</f>
        <v>17</v>
      </c>
      <c r="L7">
        <f>VLOOKUP($B7,'Supporting Data'!$B$2:$J$368,MATCH('Overall conversion &amp; Pivot'!L$3,'Supporting Data'!$B$2:$J$2,0),FALSE)</f>
        <v>28</v>
      </c>
      <c r="M7">
        <f>VLOOKUP($B7,'Supporting Data'!$B$2:$J$368,MATCH('Overall conversion &amp; Pivot'!M$3,'Supporting Data'!$B$2:$J$2,0),FALSE)</f>
        <v>369</v>
      </c>
      <c r="N7">
        <f>VLOOKUP($B7,'Supporting Data'!$B$2:$J$368,MATCH('Overall conversion &amp; Pivot'!N$3,'Supporting Data'!$B$2:$J$2,0),FALSE)</f>
        <v>40</v>
      </c>
      <c r="O7">
        <f>VLOOKUP($B7,'Supporting Data'!$B$2:$J$368,MATCH('Overall conversion &amp; Pivot'!O$3,'Supporting Data'!$B$2:$J$2,0),FALSE)</f>
        <v>0.95</v>
      </c>
    </row>
    <row r="8" spans="1:15" x14ac:dyDescent="0.3">
      <c r="B8" s="21">
        <v>43526</v>
      </c>
      <c r="C8" s="15">
        <v>2.550000210987946E-8</v>
      </c>
      <c r="D8" s="15">
        <v>5.2631779252142019E-2</v>
      </c>
      <c r="E8" s="15">
        <v>-0.48958358524039425</v>
      </c>
      <c r="F8" s="15">
        <v>7.2164650697249533E-2</v>
      </c>
      <c r="G8" s="15">
        <v>-0.42394678407179354</v>
      </c>
      <c r="H8">
        <f>VLOOKUP($B8,'Supporting Data'!$B$2:$J$368,MATCH('Overall conversion &amp; Pivot'!H$3,'Supporting Data'!$B$2:$J$2,0),FALSE)</f>
        <v>386616</v>
      </c>
      <c r="I8">
        <f>VLOOKUP($B8,'Supporting Data'!$B$2:$J$368,MATCH('Overall conversion &amp; Pivot'!I$3,'Supporting Data'!$B$2:$J$2,0),FALSE)</f>
        <v>0.18</v>
      </c>
      <c r="J8">
        <f>VLOOKUP($B8,'Supporting Data'!$B$2:$J$368,MATCH('Overall conversion &amp; Pivot'!J$3,'Supporting Data'!$B$2:$J$2,0),FALSE)</f>
        <v>40</v>
      </c>
      <c r="K8">
        <f>VLOOKUP($B8,'Supporting Data'!$B$2:$J$368,MATCH('Overall conversion &amp; Pivot'!K$3,'Supporting Data'!$B$2:$J$2,0),FALSE)</f>
        <v>18</v>
      </c>
      <c r="L8">
        <f>VLOOKUP($B8,'Supporting Data'!$B$2:$J$368,MATCH('Overall conversion &amp; Pivot'!L$3,'Supporting Data'!$B$2:$J$2,0),FALSE)</f>
        <v>56</v>
      </c>
      <c r="M8">
        <f>VLOOKUP($B8,'Supporting Data'!$B$2:$J$368,MATCH('Overall conversion &amp; Pivot'!M$3,'Supporting Data'!$B$2:$J$2,0),FALSE)</f>
        <v>399</v>
      </c>
      <c r="N8">
        <f>VLOOKUP($B8,'Supporting Data'!$B$2:$J$368,MATCH('Overall conversion &amp; Pivot'!N$3,'Supporting Data'!$B$2:$J$2,0),FALSE)</f>
        <v>40</v>
      </c>
      <c r="O8">
        <f>VLOOKUP($B8,'Supporting Data'!$B$2:$J$368,MATCH('Overall conversion &amp; Pivot'!O$3,'Supporting Data'!$B$2:$J$2,0),FALSE)</f>
        <v>0.95</v>
      </c>
    </row>
    <row r="9" spans="1:15" x14ac:dyDescent="0.3">
      <c r="B9" s="12">
        <v>43533</v>
      </c>
      <c r="C9" s="16">
        <v>-9.9999785799986807E-3</v>
      </c>
      <c r="D9" s="16">
        <v>-9.9999224199929237E-3</v>
      </c>
      <c r="E9" s="16">
        <v>1.1224496738699306</v>
      </c>
      <c r="F9" s="16">
        <v>-2.8846115409956741E-2</v>
      </c>
      <c r="G9" s="16">
        <v>1.0202070652584103</v>
      </c>
      <c r="H9">
        <f>VLOOKUP($B9,'Supporting Data'!$B$2:$J$368,MATCH('Overall conversion &amp; Pivot'!H$3,'Supporting Data'!$B$2:$J$2,0),FALSE)</f>
        <v>404097</v>
      </c>
      <c r="I9">
        <f>VLOOKUP($B9,'Supporting Data'!$B$2:$J$368,MATCH('Overall conversion &amp; Pivot'!I$3,'Supporting Data'!$B$2:$J$2,0),FALSE)</f>
        <v>0.17</v>
      </c>
      <c r="J9">
        <f>VLOOKUP($B9,'Supporting Data'!$B$2:$J$368,MATCH('Overall conversion &amp; Pivot'!J$3,'Supporting Data'!$B$2:$J$2,0),FALSE)</f>
        <v>33</v>
      </c>
      <c r="K9">
        <f>VLOOKUP($B9,'Supporting Data'!$B$2:$J$368,MATCH('Overall conversion &amp; Pivot'!K$3,'Supporting Data'!$B$2:$J$2,0),FALSE)</f>
        <v>21</v>
      </c>
      <c r="L9">
        <f>VLOOKUP($B9,'Supporting Data'!$B$2:$J$368,MATCH('Overall conversion &amp; Pivot'!L$3,'Supporting Data'!$B$2:$J$2,0),FALSE)</f>
        <v>28</v>
      </c>
      <c r="M9">
        <f>VLOOKUP($B9,'Supporting Data'!$B$2:$J$368,MATCH('Overall conversion &amp; Pivot'!M$3,'Supporting Data'!$B$2:$J$2,0),FALSE)</f>
        <v>386</v>
      </c>
      <c r="N9">
        <f>VLOOKUP($B9,'Supporting Data'!$B$2:$J$368,MATCH('Overall conversion &amp; Pivot'!N$3,'Supporting Data'!$B$2:$J$2,0),FALSE)</f>
        <v>31</v>
      </c>
      <c r="O9">
        <f>VLOOKUP($B9,'Supporting Data'!$B$2:$J$368,MATCH('Overall conversion &amp; Pivot'!O$3,'Supporting Data'!$B$2:$J$2,0),FALSE)</f>
        <v>0.95</v>
      </c>
    </row>
    <row r="10" spans="1:15" x14ac:dyDescent="0.3">
      <c r="B10" s="21">
        <v>43543</v>
      </c>
      <c r="C10" s="15">
        <v>3.9603872853995581E-2</v>
      </c>
      <c r="D10" s="15">
        <v>6.0606468891118981E-2</v>
      </c>
      <c r="E10" s="15">
        <v>1.9607633672155123E-2</v>
      </c>
      <c r="F10" s="15">
        <v>-0.52525253838500408</v>
      </c>
      <c r="G10" s="15">
        <v>-0.46627457709544307</v>
      </c>
      <c r="H10">
        <f>VLOOKUP($B10,'Supporting Data'!$B$2:$J$368,MATCH('Overall conversion &amp; Pivot'!H$3,'Supporting Data'!$B$2:$J$2,0),FALSE)</f>
        <v>380462</v>
      </c>
      <c r="I10">
        <f>VLOOKUP($B10,'Supporting Data'!$B$2:$J$368,MATCH('Overall conversion &amp; Pivot'!I$3,'Supporting Data'!$B$2:$J$2,0),FALSE)</f>
        <v>0.19</v>
      </c>
      <c r="J10">
        <f>VLOOKUP($B10,'Supporting Data'!$B$2:$J$368,MATCH('Overall conversion &amp; Pivot'!J$3,'Supporting Data'!$B$2:$J$2,0),FALSE)</f>
        <v>37</v>
      </c>
      <c r="K10">
        <f>VLOOKUP($B10,'Supporting Data'!$B$2:$J$368,MATCH('Overall conversion &amp; Pivot'!K$3,'Supporting Data'!$B$2:$J$2,0),FALSE)</f>
        <v>20</v>
      </c>
      <c r="L10">
        <f>VLOOKUP($B10,'Supporting Data'!$B$2:$J$368,MATCH('Overall conversion &amp; Pivot'!L$3,'Supporting Data'!$B$2:$J$2,0),FALSE)</f>
        <v>25</v>
      </c>
      <c r="M10">
        <f>VLOOKUP($B10,'Supporting Data'!$B$2:$J$368,MATCH('Overall conversion &amp; Pivot'!M$3,'Supporting Data'!$B$2:$J$2,0),FALSE)</f>
        <v>400</v>
      </c>
      <c r="N10">
        <f>VLOOKUP($B10,'Supporting Data'!$B$2:$J$368,MATCH('Overall conversion &amp; Pivot'!N$3,'Supporting Data'!$B$2:$J$2,0),FALSE)</f>
        <v>33</v>
      </c>
      <c r="O10">
        <f>VLOOKUP($B10,'Supporting Data'!$B$2:$J$368,MATCH('Overall conversion &amp; Pivot'!O$3,'Supporting Data'!$B$2:$J$2,0),FALSE)</f>
        <v>0.65</v>
      </c>
    </row>
    <row r="11" spans="1:15" x14ac:dyDescent="0.3">
      <c r="B11" s="12">
        <v>43550</v>
      </c>
      <c r="C11" s="16">
        <v>-6.6666608611452793E-2</v>
      </c>
      <c r="D11" s="16">
        <v>-4.7619227486649485E-2</v>
      </c>
      <c r="E11" s="16">
        <v>-4.8076697021672166E-2</v>
      </c>
      <c r="F11" s="16">
        <v>1.2127650047192211</v>
      </c>
      <c r="G11" s="16">
        <v>0.87233982685769784</v>
      </c>
      <c r="H11">
        <f>VLOOKUP($B11,'Supporting Data'!$B$2:$J$368,MATCH('Overall conversion &amp; Pivot'!H$3,'Supporting Data'!$B$2:$J$2,0),FALSE)</f>
        <v>395869</v>
      </c>
      <c r="I11">
        <f>VLOOKUP($B11,'Supporting Data'!$B$2:$J$368,MATCH('Overall conversion &amp; Pivot'!I$3,'Supporting Data'!$B$2:$J$2,0),FALSE)</f>
        <v>0.17</v>
      </c>
      <c r="J11">
        <f>VLOOKUP($B11,'Supporting Data'!$B$2:$J$368,MATCH('Overall conversion &amp; Pivot'!J$3,'Supporting Data'!$B$2:$J$2,0),FALSE)</f>
        <v>39</v>
      </c>
      <c r="K11">
        <f>VLOOKUP($B11,'Supporting Data'!$B$2:$J$368,MATCH('Overall conversion &amp; Pivot'!K$3,'Supporting Data'!$B$2:$J$2,0),FALSE)</f>
        <v>18</v>
      </c>
      <c r="L11">
        <f>VLOOKUP($B11,'Supporting Data'!$B$2:$J$368,MATCH('Overall conversion &amp; Pivot'!L$3,'Supporting Data'!$B$2:$J$2,0),FALSE)</f>
        <v>25</v>
      </c>
      <c r="M11">
        <f>VLOOKUP($B11,'Supporting Data'!$B$2:$J$368,MATCH('Overall conversion &amp; Pivot'!M$3,'Supporting Data'!$B$2:$J$2,0),FALSE)</f>
        <v>366</v>
      </c>
      <c r="N11">
        <f>VLOOKUP($B11,'Supporting Data'!$B$2:$J$368,MATCH('Overall conversion &amp; Pivot'!N$3,'Supporting Data'!$B$2:$J$2,0),FALSE)</f>
        <v>36</v>
      </c>
      <c r="O11">
        <f>VLOOKUP($B11,'Supporting Data'!$B$2:$J$368,MATCH('Overall conversion &amp; Pivot'!O$3,'Supporting Data'!$B$2:$J$2,0),FALSE)</f>
        <v>0.94</v>
      </c>
    </row>
    <row r="12" spans="1:15" x14ac:dyDescent="0.3">
      <c r="B12" s="21">
        <v>43559</v>
      </c>
      <c r="C12" s="15">
        <v>7.1428603225100362E-2</v>
      </c>
      <c r="D12" s="15">
        <v>-0.48979617291931032</v>
      </c>
      <c r="E12" s="15">
        <v>-7.7669563438227507E-2</v>
      </c>
      <c r="F12" s="15">
        <v>-7.7670126670266071E-2</v>
      </c>
      <c r="G12" s="15">
        <v>-0.53497129252622422</v>
      </c>
      <c r="H12">
        <f>VLOOKUP($B12,'Supporting Data'!$B$2:$J$368,MATCH('Overall conversion &amp; Pivot'!H$3,'Supporting Data'!$B$2:$J$2,0),FALSE)</f>
        <v>406272</v>
      </c>
      <c r="I12">
        <f>VLOOKUP($B12,'Supporting Data'!$B$2:$J$368,MATCH('Overall conversion &amp; Pivot'!I$3,'Supporting Data'!$B$2:$J$2,0),FALSE)</f>
        <v>0.1</v>
      </c>
      <c r="J12">
        <f>VLOOKUP($B12,'Supporting Data'!$B$2:$J$368,MATCH('Overall conversion &amp; Pivot'!J$3,'Supporting Data'!$B$2:$J$2,0),FALSE)</f>
        <v>35</v>
      </c>
      <c r="K12">
        <f>VLOOKUP($B12,'Supporting Data'!$B$2:$J$368,MATCH('Overall conversion &amp; Pivot'!K$3,'Supporting Data'!$B$2:$J$2,0),FALSE)</f>
        <v>21</v>
      </c>
      <c r="L12">
        <f>VLOOKUP($B12,'Supporting Data'!$B$2:$J$368,MATCH('Overall conversion &amp; Pivot'!L$3,'Supporting Data'!$B$2:$J$2,0),FALSE)</f>
        <v>29</v>
      </c>
      <c r="M12">
        <f>VLOOKUP($B12,'Supporting Data'!$B$2:$J$368,MATCH('Overall conversion &amp; Pivot'!M$3,'Supporting Data'!$B$2:$J$2,0),FALSE)</f>
        <v>388</v>
      </c>
      <c r="N12">
        <f>VLOOKUP($B12,'Supporting Data'!$B$2:$J$368,MATCH('Overall conversion &amp; Pivot'!N$3,'Supporting Data'!$B$2:$J$2,0),FALSE)</f>
        <v>40</v>
      </c>
      <c r="O12">
        <f>VLOOKUP($B12,'Supporting Data'!$B$2:$J$368,MATCH('Overall conversion &amp; Pivot'!O$3,'Supporting Data'!$B$2:$J$2,0),FALSE)</f>
        <v>0.92</v>
      </c>
    </row>
    <row r="13" spans="1:15" x14ac:dyDescent="0.3">
      <c r="B13" s="12">
        <v>43566</v>
      </c>
      <c r="C13" s="16">
        <v>-5.7142826131208468E-2</v>
      </c>
      <c r="D13" s="16">
        <v>0.94000053800870198</v>
      </c>
      <c r="E13" s="16">
        <v>9.4736328659880575E-2</v>
      </c>
      <c r="F13" s="16">
        <v>3.1579622196837187E-2</v>
      </c>
      <c r="G13" s="16">
        <v>1.0656657324153227</v>
      </c>
      <c r="H13">
        <f>VLOOKUP($B13,'Supporting Data'!$B$2:$J$368,MATCH('Overall conversion &amp; Pivot'!H$3,'Supporting Data'!$B$2:$J$2,0),FALSE)</f>
        <v>394581</v>
      </c>
      <c r="I13">
        <f>VLOOKUP($B13,'Supporting Data'!$B$2:$J$368,MATCH('Overall conversion &amp; Pivot'!I$3,'Supporting Data'!$B$2:$J$2,0),FALSE)</f>
        <v>0.18</v>
      </c>
      <c r="J13">
        <f>VLOOKUP($B13,'Supporting Data'!$B$2:$J$368,MATCH('Overall conversion &amp; Pivot'!J$3,'Supporting Data'!$B$2:$J$2,0),FALSE)</f>
        <v>35</v>
      </c>
      <c r="K13">
        <f>VLOOKUP($B13,'Supporting Data'!$B$2:$J$368,MATCH('Overall conversion &amp; Pivot'!K$3,'Supporting Data'!$B$2:$J$2,0),FALSE)</f>
        <v>19</v>
      </c>
      <c r="L13">
        <f>VLOOKUP($B13,'Supporting Data'!$B$2:$J$368,MATCH('Overall conversion &amp; Pivot'!L$3,'Supporting Data'!$B$2:$J$2,0),FALSE)</f>
        <v>25</v>
      </c>
      <c r="M13">
        <f>VLOOKUP($B13,'Supporting Data'!$B$2:$J$368,MATCH('Overall conversion &amp; Pivot'!M$3,'Supporting Data'!$B$2:$J$2,0),FALSE)</f>
        <v>387</v>
      </c>
      <c r="N13">
        <f>VLOOKUP($B13,'Supporting Data'!$B$2:$J$368,MATCH('Overall conversion &amp; Pivot'!N$3,'Supporting Data'!$B$2:$J$2,0),FALSE)</f>
        <v>36</v>
      </c>
      <c r="O13">
        <f>VLOOKUP($B13,'Supporting Data'!$B$2:$J$368,MATCH('Overall conversion &amp; Pivot'!O$3,'Supporting Data'!$B$2:$J$2,0),FALSE)</f>
        <v>0.91</v>
      </c>
    </row>
    <row r="14" spans="1:15" x14ac:dyDescent="0.3">
      <c r="B14" s="21">
        <v>43567</v>
      </c>
      <c r="C14" s="15">
        <v>-6.6666684462544645E-2</v>
      </c>
      <c r="D14" s="15">
        <v>-6.8627406366330912E-2</v>
      </c>
      <c r="E14" s="15">
        <v>-4.7619571353577417E-2</v>
      </c>
      <c r="F14" s="15">
        <v>-3.8834346650810314E-2</v>
      </c>
      <c r="G14" s="15">
        <v>-0.20426414390111858</v>
      </c>
      <c r="H14">
        <f>VLOOKUP($B14,'Supporting Data'!$B$2:$J$368,MATCH('Overall conversion &amp; Pivot'!H$3,'Supporting Data'!$B$2:$J$2,0),FALSE)</f>
        <v>406144</v>
      </c>
      <c r="I14">
        <f>VLOOKUP($B14,'Supporting Data'!$B$2:$J$368,MATCH('Overall conversion &amp; Pivot'!I$3,'Supporting Data'!$B$2:$J$2,0),FALSE)</f>
        <v>0.17</v>
      </c>
      <c r="J14">
        <f>VLOOKUP($B14,'Supporting Data'!$B$2:$J$368,MATCH('Overall conversion &amp; Pivot'!J$3,'Supporting Data'!$B$2:$J$2,0),FALSE)</f>
        <v>32</v>
      </c>
      <c r="K14">
        <f>VLOOKUP($B14,'Supporting Data'!$B$2:$J$368,MATCH('Overall conversion &amp; Pivot'!K$3,'Supporting Data'!$B$2:$J$2,0),FALSE)</f>
        <v>17</v>
      </c>
      <c r="L14">
        <f>VLOOKUP($B14,'Supporting Data'!$B$2:$J$368,MATCH('Overall conversion &amp; Pivot'!L$3,'Supporting Data'!$B$2:$J$2,0),FALSE)</f>
        <v>28</v>
      </c>
      <c r="M14">
        <f>VLOOKUP($B14,'Supporting Data'!$B$2:$J$368,MATCH('Overall conversion &amp; Pivot'!M$3,'Supporting Data'!$B$2:$J$2,0),FALSE)</f>
        <v>360</v>
      </c>
      <c r="N14">
        <f>VLOOKUP($B14,'Supporting Data'!$B$2:$J$368,MATCH('Overall conversion &amp; Pivot'!N$3,'Supporting Data'!$B$2:$J$2,0),FALSE)</f>
        <v>32</v>
      </c>
      <c r="O14">
        <f>VLOOKUP($B14,'Supporting Data'!$B$2:$J$368,MATCH('Overall conversion &amp; Pivot'!O$3,'Supporting Data'!$B$2:$J$2,0),FALSE)</f>
        <v>0.95</v>
      </c>
    </row>
    <row r="15" spans="1:15" x14ac:dyDescent="0.3">
      <c r="B15" s="12">
        <v>43573</v>
      </c>
      <c r="C15" s="16">
        <v>-4.0404051142573727E-2</v>
      </c>
      <c r="D15" s="16">
        <v>0.73195869172841044</v>
      </c>
      <c r="E15" s="16">
        <v>-3.846107135024035E-2</v>
      </c>
      <c r="F15" s="16">
        <v>-2.0408667021213023E-2</v>
      </c>
      <c r="G15" s="16">
        <v>0.56544473803340667</v>
      </c>
      <c r="H15">
        <f>VLOOKUP($B15,'Supporting Data'!$B$2:$J$368,MATCH('Overall conversion &amp; Pivot'!H$3,'Supporting Data'!$B$2:$J$2,0),FALSE)</f>
        <v>389107</v>
      </c>
      <c r="I15">
        <f>VLOOKUP($B15,'Supporting Data'!$B$2:$J$368,MATCH('Overall conversion &amp; Pivot'!I$3,'Supporting Data'!$B$2:$J$2,0),FALSE)</f>
        <v>0.28999999999999998</v>
      </c>
      <c r="J15">
        <f>VLOOKUP($B15,'Supporting Data'!$B$2:$J$368,MATCH('Overall conversion &amp; Pivot'!J$3,'Supporting Data'!$B$2:$J$2,0),FALSE)</f>
        <v>32</v>
      </c>
      <c r="K15">
        <f>VLOOKUP($B15,'Supporting Data'!$B$2:$J$368,MATCH('Overall conversion &amp; Pivot'!K$3,'Supporting Data'!$B$2:$J$2,0),FALSE)</f>
        <v>18</v>
      </c>
      <c r="L15">
        <f>VLOOKUP($B15,'Supporting Data'!$B$2:$J$368,MATCH('Overall conversion &amp; Pivot'!L$3,'Supporting Data'!$B$2:$J$2,0),FALSE)</f>
        <v>28</v>
      </c>
      <c r="M15">
        <f>VLOOKUP($B15,'Supporting Data'!$B$2:$J$368,MATCH('Overall conversion &amp; Pivot'!M$3,'Supporting Data'!$B$2:$J$2,0),FALSE)</f>
        <v>364</v>
      </c>
      <c r="N15">
        <f>VLOOKUP($B15,'Supporting Data'!$B$2:$J$368,MATCH('Overall conversion &amp; Pivot'!N$3,'Supporting Data'!$B$2:$J$2,0),FALSE)</f>
        <v>40</v>
      </c>
      <c r="O15">
        <f>VLOOKUP($B15,'Supporting Data'!$B$2:$J$368,MATCH('Overall conversion &amp; Pivot'!O$3,'Supporting Data'!$B$2:$J$2,0),FALSE)</f>
        <v>0.91</v>
      </c>
    </row>
    <row r="16" spans="1:15" x14ac:dyDescent="0.3">
      <c r="B16" s="21">
        <v>43580</v>
      </c>
      <c r="C16" s="15">
        <v>5.2631569229144359E-2</v>
      </c>
      <c r="D16" s="15">
        <v>-0.42857151946575822</v>
      </c>
      <c r="E16" s="15">
        <v>-5.000001890695549E-2</v>
      </c>
      <c r="F16" s="15">
        <v>7.291673909029428E-2</v>
      </c>
      <c r="G16" s="15">
        <v>-0.38690483590402214</v>
      </c>
      <c r="H16">
        <f>VLOOKUP($B16,'Supporting Data'!$B$2:$J$368,MATCH('Overall conversion &amp; Pivot'!H$3,'Supporting Data'!$B$2:$J$2,0),FALSE)</f>
        <v>393483</v>
      </c>
      <c r="I16">
        <f>VLOOKUP($B16,'Supporting Data'!$B$2:$J$368,MATCH('Overall conversion &amp; Pivot'!I$3,'Supporting Data'!$B$2:$J$2,0),FALSE)</f>
        <v>0.17</v>
      </c>
      <c r="J16">
        <f>VLOOKUP($B16,'Supporting Data'!$B$2:$J$368,MATCH('Overall conversion &amp; Pivot'!J$3,'Supporting Data'!$B$2:$J$2,0),FALSE)</f>
        <v>30</v>
      </c>
      <c r="K16">
        <f>VLOOKUP($B16,'Supporting Data'!$B$2:$J$368,MATCH('Overall conversion &amp; Pivot'!K$3,'Supporting Data'!$B$2:$J$2,0),FALSE)</f>
        <v>17</v>
      </c>
      <c r="L16">
        <f>VLOOKUP($B16,'Supporting Data'!$B$2:$J$368,MATCH('Overall conversion &amp; Pivot'!L$3,'Supporting Data'!$B$2:$J$2,0),FALSE)</f>
        <v>28</v>
      </c>
      <c r="M16">
        <f>VLOOKUP($B16,'Supporting Data'!$B$2:$J$368,MATCH('Overall conversion &amp; Pivot'!M$3,'Supporting Data'!$B$2:$J$2,0),FALSE)</f>
        <v>383</v>
      </c>
      <c r="N16">
        <f>VLOOKUP($B16,'Supporting Data'!$B$2:$J$368,MATCH('Overall conversion &amp; Pivot'!N$3,'Supporting Data'!$B$2:$J$2,0),FALSE)</f>
        <v>38</v>
      </c>
      <c r="O16">
        <f>VLOOKUP($B16,'Supporting Data'!$B$2:$J$368,MATCH('Overall conversion &amp; Pivot'!O$3,'Supporting Data'!$B$2:$J$2,0),FALSE)</f>
        <v>0.91</v>
      </c>
    </row>
    <row r="17" spans="2:15" x14ac:dyDescent="0.3">
      <c r="B17" s="12">
        <v>43662</v>
      </c>
      <c r="C17" s="16">
        <v>-0.59595960227083933</v>
      </c>
      <c r="D17" s="16">
        <v>-2.4695566513965872E-7</v>
      </c>
      <c r="E17" s="16">
        <v>-9.9017791961107937E-3</v>
      </c>
      <c r="F17" s="16">
        <v>2.0001324776860452E-2</v>
      </c>
      <c r="G17" s="16">
        <v>-0.59195909830169868</v>
      </c>
      <c r="H17">
        <f>VLOOKUP($B17,'Supporting Data'!$B$2:$J$368,MATCH('Overall conversion &amp; Pivot'!H$3,'Supporting Data'!$B$2:$J$2,0),FALSE)</f>
        <v>387617</v>
      </c>
      <c r="I17">
        <f>VLOOKUP($B17,'Supporting Data'!$B$2:$J$368,MATCH('Overall conversion &amp; Pivot'!I$3,'Supporting Data'!$B$2:$J$2,0),FALSE)</f>
        <v>0.17</v>
      </c>
      <c r="J17">
        <f>VLOOKUP($B17,'Supporting Data'!$B$2:$J$368,MATCH('Overall conversion &amp; Pivot'!J$3,'Supporting Data'!$B$2:$J$2,0),FALSE)</f>
        <v>38</v>
      </c>
      <c r="K17">
        <f>VLOOKUP($B17,'Supporting Data'!$B$2:$J$368,MATCH('Overall conversion &amp; Pivot'!K$3,'Supporting Data'!$B$2:$J$2,0),FALSE)</f>
        <v>20</v>
      </c>
      <c r="L17">
        <f>VLOOKUP($B17,'Supporting Data'!$B$2:$J$368,MATCH('Overall conversion &amp; Pivot'!L$3,'Supporting Data'!$B$2:$J$2,0),FALSE)</f>
        <v>30</v>
      </c>
      <c r="M17">
        <f>VLOOKUP($B17,'Supporting Data'!$B$2:$J$368,MATCH('Overall conversion &amp; Pivot'!M$3,'Supporting Data'!$B$2:$J$2,0),FALSE)</f>
        <v>458</v>
      </c>
      <c r="N17">
        <f>VLOOKUP($B17,'Supporting Data'!$B$2:$J$368,MATCH('Overall conversion &amp; Pivot'!N$3,'Supporting Data'!$B$2:$J$2,0),FALSE)</f>
        <v>40</v>
      </c>
      <c r="O17">
        <f>VLOOKUP($B17,'Supporting Data'!$B$2:$J$368,MATCH('Overall conversion &amp; Pivot'!O$3,'Supporting Data'!$B$2:$J$2,0),FALSE)</f>
        <v>0.95</v>
      </c>
    </row>
    <row r="18" spans="2:15" x14ac:dyDescent="0.3">
      <c r="B18" s="21">
        <v>43669</v>
      </c>
      <c r="C18" s="15">
        <v>1.3749999518394702</v>
      </c>
      <c r="D18" s="15">
        <v>1.7955054865126385E-7</v>
      </c>
      <c r="E18" s="15">
        <v>3.0000715452885407E-2</v>
      </c>
      <c r="F18" s="15">
        <v>-6.8628471411807612E-2</v>
      </c>
      <c r="G18" s="15">
        <v>1.2783695472773182</v>
      </c>
      <c r="H18">
        <f>VLOOKUP($B18,'Supporting Data'!$B$2:$J$368,MATCH('Overall conversion &amp; Pivot'!H$3,'Supporting Data'!$B$2:$J$2,0),FALSE)</f>
        <v>390237</v>
      </c>
      <c r="I18">
        <f>VLOOKUP($B18,'Supporting Data'!$B$2:$J$368,MATCH('Overall conversion &amp; Pivot'!I$3,'Supporting Data'!$B$2:$J$2,0),FALSE)</f>
        <v>0.19</v>
      </c>
      <c r="J18">
        <f>VLOOKUP($B18,'Supporting Data'!$B$2:$J$368,MATCH('Overall conversion &amp; Pivot'!J$3,'Supporting Data'!$B$2:$J$2,0),FALSE)</f>
        <v>32</v>
      </c>
      <c r="K18">
        <f>VLOOKUP($B18,'Supporting Data'!$B$2:$J$368,MATCH('Overall conversion &amp; Pivot'!K$3,'Supporting Data'!$B$2:$J$2,0),FALSE)</f>
        <v>18</v>
      </c>
      <c r="L18">
        <f>VLOOKUP($B18,'Supporting Data'!$B$2:$J$368,MATCH('Overall conversion &amp; Pivot'!L$3,'Supporting Data'!$B$2:$J$2,0),FALSE)</f>
        <v>25</v>
      </c>
      <c r="M18">
        <f>VLOOKUP($B18,'Supporting Data'!$B$2:$J$368,MATCH('Overall conversion &amp; Pivot'!M$3,'Supporting Data'!$B$2:$J$2,0),FALSE)</f>
        <v>382</v>
      </c>
      <c r="N18">
        <f>VLOOKUP($B18,'Supporting Data'!$B$2:$J$368,MATCH('Overall conversion &amp; Pivot'!N$3,'Supporting Data'!$B$2:$J$2,0),FALSE)</f>
        <v>35</v>
      </c>
      <c r="O18">
        <f>VLOOKUP($B18,'Supporting Data'!$B$2:$J$368,MATCH('Overall conversion &amp; Pivot'!O$3,'Supporting Data'!$B$2:$J$2,0),FALSE)</f>
        <v>0.93</v>
      </c>
    </row>
    <row r="19" spans="2:15" x14ac:dyDescent="0.3">
      <c r="B19" s="12">
        <v>43688</v>
      </c>
      <c r="C19" s="16">
        <v>7.1428602986852496E-2</v>
      </c>
      <c r="D19" s="16">
        <v>1.0526317221645431E-2</v>
      </c>
      <c r="E19" s="16">
        <v>-0.53846175315374123</v>
      </c>
      <c r="F19" s="16">
        <v>-8.6538549836479906E-2</v>
      </c>
      <c r="G19" s="16">
        <v>-0.54353363205176897</v>
      </c>
      <c r="H19">
        <f>VLOOKUP($B19,'Supporting Data'!$B$2:$J$368,MATCH('Overall conversion &amp; Pivot'!H$3,'Supporting Data'!$B$2:$J$2,0),FALSE)</f>
        <v>383675</v>
      </c>
      <c r="I19">
        <f>VLOOKUP($B19,'Supporting Data'!$B$2:$J$368,MATCH('Overall conversion &amp; Pivot'!I$3,'Supporting Data'!$B$2:$J$2,0),FALSE)</f>
        <v>0.19</v>
      </c>
      <c r="J19">
        <f>VLOOKUP($B19,'Supporting Data'!$B$2:$J$368,MATCH('Overall conversion &amp; Pivot'!J$3,'Supporting Data'!$B$2:$J$2,0),FALSE)</f>
        <v>34</v>
      </c>
      <c r="K19">
        <f>VLOOKUP($B19,'Supporting Data'!$B$2:$J$368,MATCH('Overall conversion &amp; Pivot'!K$3,'Supporting Data'!$B$2:$J$2,0),FALSE)</f>
        <v>29</v>
      </c>
      <c r="L19">
        <f>VLOOKUP($B19,'Supporting Data'!$B$2:$J$368,MATCH('Overall conversion &amp; Pivot'!L$3,'Supporting Data'!$B$2:$J$2,0),FALSE)</f>
        <v>27</v>
      </c>
      <c r="M19">
        <f>VLOOKUP($B19,'Supporting Data'!$B$2:$J$368,MATCH('Overall conversion &amp; Pivot'!M$3,'Supporting Data'!$B$2:$J$2,0),FALSE)</f>
        <v>396</v>
      </c>
      <c r="N19">
        <f>VLOOKUP($B19,'Supporting Data'!$B$2:$J$368,MATCH('Overall conversion &amp; Pivot'!N$3,'Supporting Data'!$B$2:$J$2,0),FALSE)</f>
        <v>31</v>
      </c>
      <c r="O19">
        <f>VLOOKUP($B19,'Supporting Data'!$B$2:$J$368,MATCH('Overall conversion &amp; Pivot'!O$3,'Supporting Data'!$B$2:$J$2,0),FALSE)</f>
        <v>0.95</v>
      </c>
    </row>
    <row r="20" spans="2:15" x14ac:dyDescent="0.3">
      <c r="B20" s="21">
        <v>43695</v>
      </c>
      <c r="C20" s="15">
        <v>-4.7619048012258913E-2</v>
      </c>
      <c r="D20" s="15">
        <v>1.0416892971213176E-2</v>
      </c>
      <c r="E20" s="15">
        <v>0.97916698064497742</v>
      </c>
      <c r="F20" s="15">
        <v>5.2631613150393664E-2</v>
      </c>
      <c r="G20" s="15">
        <v>1.0047958049198824</v>
      </c>
      <c r="H20">
        <f>VLOOKUP($B20,'Supporting Data'!$B$2:$J$368,MATCH('Overall conversion &amp; Pivot'!H$3,'Supporting Data'!$B$2:$J$2,0),FALSE)</f>
        <v>390612</v>
      </c>
      <c r="I20">
        <f>VLOOKUP($B20,'Supporting Data'!$B$2:$J$368,MATCH('Overall conversion &amp; Pivot'!I$3,'Supporting Data'!$B$2:$J$2,0),FALSE)</f>
        <v>0.17</v>
      </c>
      <c r="J20">
        <f>VLOOKUP($B20,'Supporting Data'!$B$2:$J$368,MATCH('Overall conversion &amp; Pivot'!J$3,'Supporting Data'!$B$2:$J$2,0),FALSE)</f>
        <v>38</v>
      </c>
      <c r="K20">
        <f>VLOOKUP($B20,'Supporting Data'!$B$2:$J$368,MATCH('Overall conversion &amp; Pivot'!K$3,'Supporting Data'!$B$2:$J$2,0),FALSE)</f>
        <v>20</v>
      </c>
      <c r="L20">
        <f>VLOOKUP($B20,'Supporting Data'!$B$2:$J$368,MATCH('Overall conversion &amp; Pivot'!L$3,'Supporting Data'!$B$2:$J$2,0),FALSE)</f>
        <v>30</v>
      </c>
      <c r="M20">
        <f>VLOOKUP($B20,'Supporting Data'!$B$2:$J$368,MATCH('Overall conversion &amp; Pivot'!M$3,'Supporting Data'!$B$2:$J$2,0),FALSE)</f>
        <v>380</v>
      </c>
      <c r="N20">
        <f>VLOOKUP($B20,'Supporting Data'!$B$2:$J$368,MATCH('Overall conversion &amp; Pivot'!N$3,'Supporting Data'!$B$2:$J$2,0),FALSE)</f>
        <v>40</v>
      </c>
      <c r="O20">
        <f>VLOOKUP($B20,'Supporting Data'!$B$2:$J$368,MATCH('Overall conversion &amp; Pivot'!O$3,'Supporting Data'!$B$2:$J$2,0),FALSE)</f>
        <v>0.94</v>
      </c>
    </row>
    <row r="21" spans="2:15" x14ac:dyDescent="0.3">
      <c r="B21" s="12">
        <v>43722</v>
      </c>
      <c r="C21" s="16">
        <v>5.263160158092961E-2</v>
      </c>
      <c r="D21" s="16">
        <v>-0.55555583947261233</v>
      </c>
      <c r="E21" s="16">
        <v>4.2105041850968972E-2</v>
      </c>
      <c r="F21" s="16">
        <v>1.1387589260447584E-6</v>
      </c>
      <c r="G21" s="16">
        <v>-0.51246522327334754</v>
      </c>
      <c r="H21">
        <f>VLOOKUP($B21,'Supporting Data'!$B$2:$J$368,MATCH('Overall conversion &amp; Pivot'!H$3,'Supporting Data'!$B$2:$J$2,0),FALSE)</f>
        <v>406604</v>
      </c>
      <c r="I21">
        <f>VLOOKUP($B21,'Supporting Data'!$B$2:$J$368,MATCH('Overall conversion &amp; Pivot'!I$3,'Supporting Data'!$B$2:$J$2,0),FALSE)</f>
        <v>0.17</v>
      </c>
      <c r="J21">
        <f>VLOOKUP($B21,'Supporting Data'!$B$2:$J$368,MATCH('Overall conversion &amp; Pivot'!J$3,'Supporting Data'!$B$2:$J$2,0),FALSE)</f>
        <v>64</v>
      </c>
      <c r="K21">
        <f>VLOOKUP($B21,'Supporting Data'!$B$2:$J$368,MATCH('Overall conversion &amp; Pivot'!K$3,'Supporting Data'!$B$2:$J$2,0),FALSE)</f>
        <v>22</v>
      </c>
      <c r="L21">
        <f>VLOOKUP($B21,'Supporting Data'!$B$2:$J$368,MATCH('Overall conversion &amp; Pivot'!L$3,'Supporting Data'!$B$2:$J$2,0),FALSE)</f>
        <v>30</v>
      </c>
      <c r="M21">
        <f>VLOOKUP($B21,'Supporting Data'!$B$2:$J$368,MATCH('Overall conversion &amp; Pivot'!M$3,'Supporting Data'!$B$2:$J$2,0),FALSE)</f>
        <v>378</v>
      </c>
      <c r="N21">
        <f>VLOOKUP($B21,'Supporting Data'!$B$2:$J$368,MATCH('Overall conversion &amp; Pivot'!N$3,'Supporting Data'!$B$2:$J$2,0),FALSE)</f>
        <v>35</v>
      </c>
      <c r="O21">
        <f>VLOOKUP($B21,'Supporting Data'!$B$2:$J$368,MATCH('Overall conversion &amp; Pivot'!O$3,'Supporting Data'!$B$2:$J$2,0),FALSE)</f>
        <v>0.93</v>
      </c>
    </row>
    <row r="22" spans="2:15" x14ac:dyDescent="0.3">
      <c r="B22" s="21">
        <v>43729</v>
      </c>
      <c r="C22" s="15">
        <v>-4.0000000482837916E-2</v>
      </c>
      <c r="D22" s="15">
        <v>1.2954556157538075</v>
      </c>
      <c r="E22" s="15">
        <v>-4.0404103902907162E-2</v>
      </c>
      <c r="F22" s="15">
        <v>1.0525678970731533E-2</v>
      </c>
      <c r="G22" s="15">
        <v>1.1368590113895878</v>
      </c>
      <c r="H22">
        <f>VLOOKUP($B22,'Supporting Data'!$B$2:$J$368,MATCH('Overall conversion &amp; Pivot'!H$3,'Supporting Data'!$B$2:$J$2,0),FALSE)</f>
        <v>388449</v>
      </c>
      <c r="I22">
        <f>VLOOKUP($B22,'Supporting Data'!$B$2:$J$368,MATCH('Overall conversion &amp; Pivot'!I$3,'Supporting Data'!$B$2:$J$2,0),FALSE)</f>
        <v>0.17</v>
      </c>
      <c r="J22">
        <f>VLOOKUP($B22,'Supporting Data'!$B$2:$J$368,MATCH('Overall conversion &amp; Pivot'!J$3,'Supporting Data'!$B$2:$J$2,0),FALSE)</f>
        <v>37</v>
      </c>
      <c r="K22">
        <f>VLOOKUP($B22,'Supporting Data'!$B$2:$J$368,MATCH('Overall conversion &amp; Pivot'!K$3,'Supporting Data'!$B$2:$J$2,0),FALSE)</f>
        <v>20</v>
      </c>
      <c r="L22">
        <f>VLOOKUP($B22,'Supporting Data'!$B$2:$J$368,MATCH('Overall conversion &amp; Pivot'!L$3,'Supporting Data'!$B$2:$J$2,0),FALSE)</f>
        <v>25</v>
      </c>
      <c r="M22">
        <f>VLOOKUP($B22,'Supporting Data'!$B$2:$J$368,MATCH('Overall conversion &amp; Pivot'!M$3,'Supporting Data'!$B$2:$J$2,0),FALSE)</f>
        <v>372</v>
      </c>
      <c r="N22">
        <f>VLOOKUP($B22,'Supporting Data'!$B$2:$J$368,MATCH('Overall conversion &amp; Pivot'!N$3,'Supporting Data'!$B$2:$J$2,0),FALSE)</f>
        <v>31</v>
      </c>
      <c r="O22">
        <f>VLOOKUP($B22,'Supporting Data'!$B$2:$J$368,MATCH('Overall conversion &amp; Pivot'!O$3,'Supporting Data'!$B$2:$J$2,0),FALSE)</f>
        <v>0.91</v>
      </c>
    </row>
    <row r="23" spans="2:15" x14ac:dyDescent="0.3">
      <c r="B23" s="12">
        <v>43747</v>
      </c>
      <c r="C23" s="16">
        <v>7.1428626475593893E-2</v>
      </c>
      <c r="D23" s="16">
        <v>1.0100746111059822E-2</v>
      </c>
      <c r="E23" s="16">
        <v>9.3749957138350659E-2</v>
      </c>
      <c r="F23" s="16">
        <v>7.2917272145561984E-2</v>
      </c>
      <c r="G23" s="16">
        <v>0.27002486365627365</v>
      </c>
      <c r="H23">
        <f>VLOOKUP($B23,'Supporting Data'!$B$2:$J$368,MATCH('Overall conversion &amp; Pivot'!H$3,'Supporting Data'!$B$2:$J$2,0),FALSE)</f>
        <v>382253</v>
      </c>
      <c r="I23">
        <f>VLOOKUP($B23,'Supporting Data'!$B$2:$J$368,MATCH('Overall conversion &amp; Pivot'!I$3,'Supporting Data'!$B$2:$J$2,0),FALSE)</f>
        <v>0.19</v>
      </c>
      <c r="J23">
        <f>VLOOKUP($B23,'Supporting Data'!$B$2:$J$368,MATCH('Overall conversion &amp; Pivot'!J$3,'Supporting Data'!$B$2:$J$2,0),FALSE)</f>
        <v>34</v>
      </c>
      <c r="K23">
        <f>VLOOKUP($B23,'Supporting Data'!$B$2:$J$368,MATCH('Overall conversion &amp; Pivot'!K$3,'Supporting Data'!$B$2:$J$2,0),FALSE)</f>
        <v>19</v>
      </c>
      <c r="L23">
        <f>VLOOKUP($B23,'Supporting Data'!$B$2:$J$368,MATCH('Overall conversion &amp; Pivot'!L$3,'Supporting Data'!$B$2:$J$2,0),FALSE)</f>
        <v>29</v>
      </c>
      <c r="M23">
        <f>VLOOKUP($B23,'Supporting Data'!$B$2:$J$368,MATCH('Overall conversion &amp; Pivot'!M$3,'Supporting Data'!$B$2:$J$2,0),FALSE)</f>
        <v>366</v>
      </c>
      <c r="N23">
        <f>VLOOKUP($B23,'Supporting Data'!$B$2:$J$368,MATCH('Overall conversion &amp; Pivot'!N$3,'Supporting Data'!$B$2:$J$2,0),FALSE)</f>
        <v>34</v>
      </c>
      <c r="O23">
        <f>VLOOKUP($B23,'Supporting Data'!$B$2:$J$368,MATCH('Overall conversion &amp; Pivot'!O$3,'Supporting Data'!$B$2:$J$2,0),FALSE)</f>
        <v>0.91</v>
      </c>
    </row>
    <row r="24" spans="2:15" x14ac:dyDescent="0.3">
      <c r="B24" s="21">
        <v>43759</v>
      </c>
      <c r="C24" s="15">
        <v>2.0408082957817264E-2</v>
      </c>
      <c r="D24" s="15">
        <v>7.2164950341893075E-2</v>
      </c>
      <c r="E24" s="15">
        <v>4.1237363999205634E-2</v>
      </c>
      <c r="F24" s="15">
        <v>6.2499139722772323E-2</v>
      </c>
      <c r="G24" s="15">
        <v>0.21035794983323086</v>
      </c>
      <c r="H24">
        <f>VLOOKUP($B24,'Supporting Data'!$B$2:$J$368,MATCH('Overall conversion &amp; Pivot'!H$3,'Supporting Data'!$B$2:$J$2,0),FALSE)</f>
        <v>383369</v>
      </c>
      <c r="I24">
        <f>VLOOKUP($B24,'Supporting Data'!$B$2:$J$368,MATCH('Overall conversion &amp; Pivot'!I$3,'Supporting Data'!$B$2:$J$2,0),FALSE)</f>
        <v>0.19</v>
      </c>
      <c r="J24">
        <f>VLOOKUP($B24,'Supporting Data'!$B$2:$J$368,MATCH('Overall conversion &amp; Pivot'!J$3,'Supporting Data'!$B$2:$J$2,0),FALSE)</f>
        <v>31</v>
      </c>
      <c r="K24">
        <f>VLOOKUP($B24,'Supporting Data'!$B$2:$J$368,MATCH('Overall conversion &amp; Pivot'!K$3,'Supporting Data'!$B$2:$J$2,0),FALSE)</f>
        <v>22</v>
      </c>
      <c r="L24">
        <f>VLOOKUP($B24,'Supporting Data'!$B$2:$J$368,MATCH('Overall conversion &amp; Pivot'!L$3,'Supporting Data'!$B$2:$J$2,0),FALSE)</f>
        <v>30</v>
      </c>
      <c r="M24">
        <f>VLOOKUP($B24,'Supporting Data'!$B$2:$J$368,MATCH('Overall conversion &amp; Pivot'!M$3,'Supporting Data'!$B$2:$J$2,0),FALSE)</f>
        <v>368</v>
      </c>
      <c r="N24">
        <f>VLOOKUP($B24,'Supporting Data'!$B$2:$J$368,MATCH('Overall conversion &amp; Pivot'!N$3,'Supporting Data'!$B$2:$J$2,0),FALSE)</f>
        <v>36</v>
      </c>
      <c r="O24">
        <f>VLOOKUP($B24,'Supporting Data'!$B$2:$J$368,MATCH('Overall conversion &amp; Pivot'!O$3,'Supporting Data'!$B$2:$J$2,0),FALSE)</f>
        <v>0.92</v>
      </c>
    </row>
    <row r="25" spans="2:15" x14ac:dyDescent="0.3">
      <c r="B25" s="12">
        <v>43760</v>
      </c>
      <c r="C25" s="16">
        <v>5.2631546112283933E-2</v>
      </c>
      <c r="D25" s="16">
        <v>1.0417003564739069E-2</v>
      </c>
      <c r="E25" s="16">
        <v>5.1546016338329892E-2</v>
      </c>
      <c r="F25" s="16">
        <v>8.2474603012231862E-2</v>
      </c>
      <c r="G25" s="16">
        <v>0.21066231862763574</v>
      </c>
      <c r="H25">
        <f>VLOOKUP($B25,'Supporting Data'!$B$2:$J$368,MATCH('Overall conversion &amp; Pivot'!H$3,'Supporting Data'!$B$2:$J$2,0),FALSE)</f>
        <v>399709</v>
      </c>
      <c r="I25">
        <f>VLOOKUP($B25,'Supporting Data'!$B$2:$J$368,MATCH('Overall conversion &amp; Pivot'!I$3,'Supporting Data'!$B$2:$J$2,0),FALSE)</f>
        <v>0.18</v>
      </c>
      <c r="J25">
        <f>VLOOKUP($B25,'Supporting Data'!$B$2:$J$368,MATCH('Overall conversion &amp; Pivot'!J$3,'Supporting Data'!$B$2:$J$2,0),FALSE)</f>
        <v>37</v>
      </c>
      <c r="K25">
        <f>VLOOKUP($B25,'Supporting Data'!$B$2:$J$368,MATCH('Overall conversion &amp; Pivot'!K$3,'Supporting Data'!$B$2:$J$2,0),FALSE)</f>
        <v>19</v>
      </c>
      <c r="L25">
        <f>VLOOKUP($B25,'Supporting Data'!$B$2:$J$368,MATCH('Overall conversion &amp; Pivot'!L$3,'Supporting Data'!$B$2:$J$2,0),FALSE)</f>
        <v>29</v>
      </c>
      <c r="M25">
        <f>VLOOKUP($B25,'Supporting Data'!$B$2:$J$368,MATCH('Overall conversion &amp; Pivot'!M$3,'Supporting Data'!$B$2:$J$2,0),FALSE)</f>
        <v>376</v>
      </c>
      <c r="N25">
        <f>VLOOKUP($B25,'Supporting Data'!$B$2:$J$368,MATCH('Overall conversion &amp; Pivot'!N$3,'Supporting Data'!$B$2:$J$2,0),FALSE)</f>
        <v>32</v>
      </c>
      <c r="O25">
        <f>VLOOKUP($B25,'Supporting Data'!$B$2:$J$368,MATCH('Overall conversion &amp; Pivot'!O$3,'Supporting Data'!$B$2:$J$2,0),FALSE)</f>
        <v>0.94</v>
      </c>
    </row>
    <row r="26" spans="2:15" x14ac:dyDescent="0.3">
      <c r="B26" s="21">
        <v>43786</v>
      </c>
      <c r="C26" s="15">
        <v>-9.8039146714037351E-3</v>
      </c>
      <c r="D26" s="15">
        <v>-0.57894739660948003</v>
      </c>
      <c r="E26" s="15">
        <v>7.1428245561705461E-2</v>
      </c>
      <c r="F26" s="15">
        <v>3.125087243654967E-2</v>
      </c>
      <c r="G26" s="15">
        <v>-0.53933524904808428</v>
      </c>
      <c r="H26">
        <f>VLOOKUP($B26,'Supporting Data'!$B$2:$J$368,MATCH('Overall conversion &amp; Pivot'!H$3,'Supporting Data'!$B$2:$J$2,0),FALSE)</f>
        <v>380987</v>
      </c>
      <c r="I26">
        <f>VLOOKUP($B26,'Supporting Data'!$B$2:$J$368,MATCH('Overall conversion &amp; Pivot'!I$3,'Supporting Data'!$B$2:$J$2,0),FALSE)</f>
        <v>0.19</v>
      </c>
      <c r="J26">
        <f>VLOOKUP($B26,'Supporting Data'!$B$2:$J$368,MATCH('Overall conversion &amp; Pivot'!J$3,'Supporting Data'!$B$2:$J$2,0),FALSE)</f>
        <v>112</v>
      </c>
      <c r="K26">
        <f>VLOOKUP($B26,'Supporting Data'!$B$2:$J$368,MATCH('Overall conversion &amp; Pivot'!K$3,'Supporting Data'!$B$2:$J$2,0),FALSE)</f>
        <v>22</v>
      </c>
      <c r="L26">
        <f>VLOOKUP($B26,'Supporting Data'!$B$2:$J$368,MATCH('Overall conversion &amp; Pivot'!L$3,'Supporting Data'!$B$2:$J$2,0),FALSE)</f>
        <v>27</v>
      </c>
      <c r="M26">
        <f>VLOOKUP($B26,'Supporting Data'!$B$2:$J$368,MATCH('Overall conversion &amp; Pivot'!M$3,'Supporting Data'!$B$2:$J$2,0),FALSE)</f>
        <v>353</v>
      </c>
      <c r="N26">
        <f>VLOOKUP($B26,'Supporting Data'!$B$2:$J$368,MATCH('Overall conversion &amp; Pivot'!N$3,'Supporting Data'!$B$2:$J$2,0),FALSE)</f>
        <v>38</v>
      </c>
      <c r="O26">
        <f>VLOOKUP($B26,'Supporting Data'!$B$2:$J$368,MATCH('Overall conversion &amp; Pivot'!O$3,'Supporting Data'!$B$2:$J$2,0),FALSE)</f>
        <v>0.95</v>
      </c>
    </row>
    <row r="27" spans="2:15" x14ac:dyDescent="0.3">
      <c r="B27" s="12">
        <v>43793</v>
      </c>
      <c r="C27" s="16">
        <v>-9.9009236016756041E-3</v>
      </c>
      <c r="D27" s="16">
        <v>1.5000004734380563</v>
      </c>
      <c r="E27" s="16">
        <v>-7.61902892460804E-2</v>
      </c>
      <c r="F27" s="16">
        <v>-2.02029764560403E-2</v>
      </c>
      <c r="G27" s="16">
        <v>1.2404609829743283</v>
      </c>
      <c r="H27">
        <f>VLOOKUP($B27,'Supporting Data'!$B$2:$J$368,MATCH('Overall conversion &amp; Pivot'!H$3,'Supporting Data'!$B$2:$J$2,0),FALSE)</f>
        <v>388049</v>
      </c>
      <c r="I27">
        <f>VLOOKUP($B27,'Supporting Data'!$B$2:$J$368,MATCH('Overall conversion &amp; Pivot'!I$3,'Supporting Data'!$B$2:$J$2,0),FALSE)</f>
        <v>0.19</v>
      </c>
      <c r="J27">
        <f>VLOOKUP($B27,'Supporting Data'!$B$2:$J$368,MATCH('Overall conversion &amp; Pivot'!J$3,'Supporting Data'!$B$2:$J$2,0),FALSE)</f>
        <v>34</v>
      </c>
      <c r="K27">
        <f>VLOOKUP($B27,'Supporting Data'!$B$2:$J$368,MATCH('Overall conversion &amp; Pivot'!K$3,'Supporting Data'!$B$2:$J$2,0),FALSE)</f>
        <v>22</v>
      </c>
      <c r="L27">
        <f>VLOOKUP($B27,'Supporting Data'!$B$2:$J$368,MATCH('Overall conversion &amp; Pivot'!L$3,'Supporting Data'!$B$2:$J$2,0),FALSE)</f>
        <v>27</v>
      </c>
      <c r="M27">
        <f>VLOOKUP($B27,'Supporting Data'!$B$2:$J$368,MATCH('Overall conversion &amp; Pivot'!M$3,'Supporting Data'!$B$2:$J$2,0),FALSE)</f>
        <v>354</v>
      </c>
      <c r="N27">
        <f>VLOOKUP($B27,'Supporting Data'!$B$2:$J$368,MATCH('Overall conversion &amp; Pivot'!N$3,'Supporting Data'!$B$2:$J$2,0),FALSE)</f>
        <v>37</v>
      </c>
      <c r="O27">
        <f>VLOOKUP($B27,'Supporting Data'!$B$2:$J$368,MATCH('Overall conversion &amp; Pivot'!O$3,'Supporting Data'!$B$2:$J$2,0),FALSE)</f>
        <v>0.95</v>
      </c>
    </row>
    <row r="28" spans="2:15" x14ac:dyDescent="0.3">
      <c r="B28" s="21">
        <v>43821</v>
      </c>
      <c r="C28" s="15">
        <v>5.2083374099396229E-2</v>
      </c>
      <c r="D28" s="15">
        <v>0.10526313568085044</v>
      </c>
      <c r="E28" s="15">
        <v>-1.3490768735469061E-7</v>
      </c>
      <c r="F28" s="15">
        <v>4.0816711906140668E-2</v>
      </c>
      <c r="G28" s="15">
        <v>0.21029166080314066</v>
      </c>
      <c r="H28">
        <f>VLOOKUP($B28,'Supporting Data'!$B$2:$J$368,MATCH('Overall conversion &amp; Pivot'!H$3,'Supporting Data'!$B$2:$J$2,0),FALSE)</f>
        <v>391668</v>
      </c>
      <c r="I28">
        <f>VLOOKUP($B28,'Supporting Data'!$B$2:$J$368,MATCH('Overall conversion &amp; Pivot'!I$3,'Supporting Data'!$B$2:$J$2,0),FALSE)</f>
        <v>0.18</v>
      </c>
      <c r="J28">
        <f>VLOOKUP($B28,'Supporting Data'!$B$2:$J$368,MATCH('Overall conversion &amp; Pivot'!J$3,'Supporting Data'!$B$2:$J$2,0),FALSE)</f>
        <v>30</v>
      </c>
      <c r="K28">
        <f>VLOOKUP($B28,'Supporting Data'!$B$2:$J$368,MATCH('Overall conversion &amp; Pivot'!K$3,'Supporting Data'!$B$2:$J$2,0),FALSE)</f>
        <v>18</v>
      </c>
      <c r="L28">
        <f>VLOOKUP($B28,'Supporting Data'!$B$2:$J$368,MATCH('Overall conversion &amp; Pivot'!L$3,'Supporting Data'!$B$2:$J$2,0),FALSE)</f>
        <v>25</v>
      </c>
      <c r="M28">
        <f>VLOOKUP($B28,'Supporting Data'!$B$2:$J$368,MATCH('Overall conversion &amp; Pivot'!M$3,'Supporting Data'!$B$2:$J$2,0),FALSE)</f>
        <v>397</v>
      </c>
      <c r="N28">
        <f>VLOOKUP($B28,'Supporting Data'!$B$2:$J$368,MATCH('Overall conversion &amp; Pivot'!N$3,'Supporting Data'!$B$2:$J$2,0),FALSE)</f>
        <v>39</v>
      </c>
      <c r="O28">
        <f>VLOOKUP($B28,'Supporting Data'!$B$2:$J$368,MATCH('Overall conversion &amp; Pivot'!O$3,'Supporting Data'!$B$2:$J$2,0),FALSE)</f>
        <v>0.92</v>
      </c>
    </row>
    <row r="29" spans="2:15" x14ac:dyDescent="0.3">
      <c r="B29" s="12">
        <v>43827</v>
      </c>
      <c r="C29" s="16">
        <v>4.1666759474071613E-2</v>
      </c>
      <c r="D29" s="16">
        <v>5.2083334813527671E-2</v>
      </c>
      <c r="E29" s="16">
        <v>4.2104813158013288E-2</v>
      </c>
      <c r="F29" s="16">
        <v>5.1021244483845152E-2</v>
      </c>
      <c r="G29" s="16">
        <v>0.2003332689885069</v>
      </c>
      <c r="H29">
        <f>VLOOKUP($B29,'Supporting Data'!$B$2:$J$368,MATCH('Overall conversion &amp; Pivot'!H$3,'Supporting Data'!$B$2:$J$2,0),FALSE)</f>
        <v>383323</v>
      </c>
      <c r="I29">
        <f>VLOOKUP($B29,'Supporting Data'!$B$2:$J$368,MATCH('Overall conversion &amp; Pivot'!I$3,'Supporting Data'!$B$2:$J$2,0),FALSE)</f>
        <v>0.19</v>
      </c>
      <c r="J29">
        <f>VLOOKUP($B29,'Supporting Data'!$B$2:$J$368,MATCH('Overall conversion &amp; Pivot'!J$3,'Supporting Data'!$B$2:$J$2,0),FALSE)</f>
        <v>30</v>
      </c>
      <c r="K29">
        <f>VLOOKUP($B29,'Supporting Data'!$B$2:$J$368,MATCH('Overall conversion &amp; Pivot'!K$3,'Supporting Data'!$B$2:$J$2,0),FALSE)</f>
        <v>18</v>
      </c>
      <c r="L29">
        <f>VLOOKUP($B29,'Supporting Data'!$B$2:$J$368,MATCH('Overall conversion &amp; Pivot'!L$3,'Supporting Data'!$B$2:$J$2,0),FALSE)</f>
        <v>27</v>
      </c>
      <c r="M29">
        <f>VLOOKUP($B29,'Supporting Data'!$B$2:$J$368,MATCH('Overall conversion &amp; Pivot'!M$3,'Supporting Data'!$B$2:$J$2,0),FALSE)</f>
        <v>388</v>
      </c>
      <c r="N29">
        <f>VLOOKUP($B29,'Supporting Data'!$B$2:$J$368,MATCH('Overall conversion &amp; Pivot'!N$3,'Supporting Data'!$B$2:$J$2,0),FALSE)</f>
        <v>37</v>
      </c>
      <c r="O29">
        <f>VLOOKUP($B29,'Supporting Data'!$B$2:$J$368,MATCH('Overall conversion &amp; Pivot'!O$3,'Supporting Data'!$B$2:$J$2,0),FALSE)</f>
        <v>0.91</v>
      </c>
    </row>
    <row r="32" spans="2:15" x14ac:dyDescent="0.3">
      <c r="B32" s="22" t="s">
        <v>60</v>
      </c>
      <c r="C32" t="s">
        <v>72</v>
      </c>
      <c r="D32" t="s">
        <v>73</v>
      </c>
      <c r="E32" t="s">
        <v>74</v>
      </c>
      <c r="F32" t="s">
        <v>75</v>
      </c>
      <c r="G32" t="s">
        <v>76</v>
      </c>
    </row>
    <row r="33" spans="2:7" x14ac:dyDescent="0.3">
      <c r="B33" s="23">
        <v>43494</v>
      </c>
      <c r="C33" s="24">
        <v>-0.54807690946756116</v>
      </c>
      <c r="D33" s="24">
        <v>8.3332559140494533E-2</v>
      </c>
      <c r="E33" s="24">
        <v>2.0618417861274718E-2</v>
      </c>
      <c r="F33" s="24">
        <v>-4.9019317183025657E-2</v>
      </c>
      <c r="G33" s="24">
        <v>-0.52481642115115479</v>
      </c>
    </row>
    <row r="34" spans="2:7" x14ac:dyDescent="0.3">
      <c r="B34" s="23">
        <v>43501</v>
      </c>
      <c r="C34" s="24">
        <v>1.234042310339488</v>
      </c>
      <c r="D34" s="24">
        <v>-2.8845516358522727E-2</v>
      </c>
      <c r="E34" s="24">
        <v>-2.0201651638942719E-2</v>
      </c>
      <c r="F34" s="24">
        <v>1.030900185313155E-2</v>
      </c>
      <c r="G34" s="24">
        <v>1.1476852728398028</v>
      </c>
    </row>
    <row r="35" spans="2:7" x14ac:dyDescent="0.3">
      <c r="B35" s="23">
        <v>43515</v>
      </c>
      <c r="C35" s="24">
        <v>9.8040404605359566E-3</v>
      </c>
      <c r="D35" s="24">
        <v>-0.56701031734702356</v>
      </c>
      <c r="E35" s="24">
        <v>9.6143445174754483E-3</v>
      </c>
      <c r="F35" s="24">
        <v>4.0000914170649882E-2</v>
      </c>
      <c r="G35" s="24">
        <v>-0.54090360183579034</v>
      </c>
    </row>
    <row r="36" spans="2:7" x14ac:dyDescent="0.3">
      <c r="B36" s="23">
        <v>43522</v>
      </c>
      <c r="C36" s="24">
        <v>-4.8543794424207753E-2</v>
      </c>
      <c r="D36" s="24">
        <v>1.4523805158365186</v>
      </c>
      <c r="E36" s="24">
        <v>-2.8570404886888778E-2</v>
      </c>
      <c r="F36" s="24">
        <v>-4.8077534554121337E-2</v>
      </c>
      <c r="G36" s="24">
        <v>1.157692572996929</v>
      </c>
    </row>
    <row r="37" spans="2:7" x14ac:dyDescent="0.3">
      <c r="B37" s="23">
        <v>43526</v>
      </c>
      <c r="C37" s="24">
        <v>2.550000210987946E-8</v>
      </c>
      <c r="D37" s="24">
        <v>5.2631779252142019E-2</v>
      </c>
      <c r="E37" s="24">
        <v>-0.48958358524039425</v>
      </c>
      <c r="F37" s="24">
        <v>7.2164650697249533E-2</v>
      </c>
      <c r="G37" s="24">
        <v>-0.42394678407179354</v>
      </c>
    </row>
    <row r="38" spans="2:7" x14ac:dyDescent="0.3">
      <c r="B38" s="23">
        <v>43533</v>
      </c>
      <c r="C38" s="24">
        <v>-9.9999785799986807E-3</v>
      </c>
      <c r="D38" s="24">
        <v>-9.9999224199929237E-3</v>
      </c>
      <c r="E38" s="24">
        <v>1.1224496738699306</v>
      </c>
      <c r="F38" s="24">
        <v>-2.8846115409956741E-2</v>
      </c>
      <c r="G38" s="24">
        <v>1.0202070652584103</v>
      </c>
    </row>
    <row r="39" spans="2:7" x14ac:dyDescent="0.3">
      <c r="B39" s="23">
        <v>43543</v>
      </c>
      <c r="C39" s="24">
        <v>3.9603872853995581E-2</v>
      </c>
      <c r="D39" s="24">
        <v>6.0606468891118981E-2</v>
      </c>
      <c r="E39" s="24">
        <v>1.9607633672155123E-2</v>
      </c>
      <c r="F39" s="24">
        <v>-0.52525253838500408</v>
      </c>
      <c r="G39" s="24">
        <v>-0.46627457709544307</v>
      </c>
    </row>
    <row r="40" spans="2:7" x14ac:dyDescent="0.3">
      <c r="B40" s="23">
        <v>43550</v>
      </c>
      <c r="C40" s="24">
        <v>-6.6666608611452793E-2</v>
      </c>
      <c r="D40" s="24">
        <v>-4.7619227486649485E-2</v>
      </c>
      <c r="E40" s="24">
        <v>-4.8076697021672166E-2</v>
      </c>
      <c r="F40" s="24">
        <v>1.2127650047192211</v>
      </c>
      <c r="G40" s="24">
        <v>0.87233982685769784</v>
      </c>
    </row>
    <row r="41" spans="2:7" x14ac:dyDescent="0.3">
      <c r="B41" s="23">
        <v>43559</v>
      </c>
      <c r="C41" s="24">
        <v>7.1428603225100362E-2</v>
      </c>
      <c r="D41" s="24">
        <v>-0.48979617291931032</v>
      </c>
      <c r="E41" s="24">
        <v>-7.7669563438227507E-2</v>
      </c>
      <c r="F41" s="24">
        <v>-7.7670126670266071E-2</v>
      </c>
      <c r="G41" s="24">
        <v>-0.53497129252622422</v>
      </c>
    </row>
    <row r="42" spans="2:7" x14ac:dyDescent="0.3">
      <c r="B42" s="23">
        <v>43566</v>
      </c>
      <c r="C42" s="24">
        <v>-5.7142826131208468E-2</v>
      </c>
      <c r="D42" s="24">
        <v>0.94000053800870198</v>
      </c>
      <c r="E42" s="24">
        <v>9.4736328659880575E-2</v>
      </c>
      <c r="F42" s="24">
        <v>3.1579622196837187E-2</v>
      </c>
      <c r="G42" s="24">
        <v>1.0656657324153227</v>
      </c>
    </row>
    <row r="43" spans="2:7" x14ac:dyDescent="0.3">
      <c r="B43" s="23">
        <v>43567</v>
      </c>
      <c r="C43" s="24">
        <v>-6.6666684462544645E-2</v>
      </c>
      <c r="D43" s="24">
        <v>-6.8627406366330912E-2</v>
      </c>
      <c r="E43" s="24">
        <v>-4.7619571353577417E-2</v>
      </c>
      <c r="F43" s="24">
        <v>-3.8834346650810314E-2</v>
      </c>
      <c r="G43" s="24">
        <v>-0.20426414390111858</v>
      </c>
    </row>
    <row r="44" spans="2:7" x14ac:dyDescent="0.3">
      <c r="B44" s="23">
        <v>43573</v>
      </c>
      <c r="C44" s="24">
        <v>-4.0404051142573727E-2</v>
      </c>
      <c r="D44" s="24">
        <v>0.73195869172841044</v>
      </c>
      <c r="E44" s="24">
        <v>-3.846107135024035E-2</v>
      </c>
      <c r="F44" s="24">
        <v>-2.0408667021213023E-2</v>
      </c>
      <c r="G44" s="24">
        <v>0.56544473803340667</v>
      </c>
    </row>
    <row r="45" spans="2:7" x14ac:dyDescent="0.3">
      <c r="B45" s="23">
        <v>43580</v>
      </c>
      <c r="C45" s="24">
        <v>5.2631569229144359E-2</v>
      </c>
      <c r="D45" s="24">
        <v>-0.42857151946575822</v>
      </c>
      <c r="E45" s="24">
        <v>-5.000001890695549E-2</v>
      </c>
      <c r="F45" s="24">
        <v>7.291673909029428E-2</v>
      </c>
      <c r="G45" s="24">
        <v>-0.38690483590402214</v>
      </c>
    </row>
    <row r="46" spans="2:7" x14ac:dyDescent="0.3">
      <c r="B46" s="23">
        <v>43662</v>
      </c>
      <c r="C46" s="24">
        <v>-0.59595960227083933</v>
      </c>
      <c r="D46" s="24">
        <v>-2.4695566513965872E-7</v>
      </c>
      <c r="E46" s="24">
        <v>-9.9017791961107937E-3</v>
      </c>
      <c r="F46" s="24">
        <v>2.0001324776860452E-2</v>
      </c>
      <c r="G46" s="24">
        <v>-0.59195909830169868</v>
      </c>
    </row>
    <row r="47" spans="2:7" x14ac:dyDescent="0.3">
      <c r="B47" s="23">
        <v>43669</v>
      </c>
      <c r="C47" s="24">
        <v>1.3749999518394702</v>
      </c>
      <c r="D47" s="24">
        <v>1.7955054865126385E-7</v>
      </c>
      <c r="E47" s="24">
        <v>3.0000715452885407E-2</v>
      </c>
      <c r="F47" s="24">
        <v>-6.8628471411807612E-2</v>
      </c>
      <c r="G47" s="24">
        <v>1.2783695472773182</v>
      </c>
    </row>
    <row r="48" spans="2:7" x14ac:dyDescent="0.3">
      <c r="B48" s="23">
        <v>43688</v>
      </c>
      <c r="C48" s="24">
        <v>7.1428602986852496E-2</v>
      </c>
      <c r="D48" s="24">
        <v>1.0526317221645431E-2</v>
      </c>
      <c r="E48" s="24">
        <v>-0.53846175315374123</v>
      </c>
      <c r="F48" s="24">
        <v>-8.6538549836479906E-2</v>
      </c>
      <c r="G48" s="24">
        <v>-0.54353363205176897</v>
      </c>
    </row>
    <row r="49" spans="2:7" x14ac:dyDescent="0.3">
      <c r="B49" s="23">
        <v>43695</v>
      </c>
      <c r="C49" s="24">
        <v>-4.7619048012258913E-2</v>
      </c>
      <c r="D49" s="24">
        <v>1.0416892971213176E-2</v>
      </c>
      <c r="E49" s="24">
        <v>0.97916698064497742</v>
      </c>
      <c r="F49" s="24">
        <v>5.2631613150393664E-2</v>
      </c>
      <c r="G49" s="24">
        <v>1.0047958049198824</v>
      </c>
    </row>
    <row r="50" spans="2:7" x14ac:dyDescent="0.3">
      <c r="B50" s="23">
        <v>43722</v>
      </c>
      <c r="C50" s="24">
        <v>5.263160158092961E-2</v>
      </c>
      <c r="D50" s="24">
        <v>-0.55555583947261233</v>
      </c>
      <c r="E50" s="24">
        <v>4.2105041850968972E-2</v>
      </c>
      <c r="F50" s="24">
        <v>1.1387589260447584E-6</v>
      </c>
      <c r="G50" s="24">
        <v>-0.51246522327334754</v>
      </c>
    </row>
    <row r="51" spans="2:7" x14ac:dyDescent="0.3">
      <c r="B51" s="23">
        <v>43729</v>
      </c>
      <c r="C51" s="24">
        <v>-4.0000000482837916E-2</v>
      </c>
      <c r="D51" s="24">
        <v>1.2954556157538075</v>
      </c>
      <c r="E51" s="24">
        <v>-4.0404103902907162E-2</v>
      </c>
      <c r="F51" s="24">
        <v>1.0525678970731533E-2</v>
      </c>
      <c r="G51" s="24">
        <v>1.1368590113895878</v>
      </c>
    </row>
    <row r="52" spans="2:7" x14ac:dyDescent="0.3">
      <c r="B52" s="23">
        <v>43747</v>
      </c>
      <c r="C52" s="24">
        <v>7.1428626475593893E-2</v>
      </c>
      <c r="D52" s="24">
        <v>1.0100746111059822E-2</v>
      </c>
      <c r="E52" s="24">
        <v>9.3749957138350659E-2</v>
      </c>
      <c r="F52" s="24">
        <v>7.2917272145561984E-2</v>
      </c>
      <c r="G52" s="24">
        <v>0.27002486365627365</v>
      </c>
    </row>
    <row r="53" spans="2:7" x14ac:dyDescent="0.3">
      <c r="B53" s="23">
        <v>43759</v>
      </c>
      <c r="C53" s="24">
        <v>2.0408082957817264E-2</v>
      </c>
      <c r="D53" s="24">
        <v>7.2164950341893075E-2</v>
      </c>
      <c r="E53" s="24">
        <v>4.1237363999205634E-2</v>
      </c>
      <c r="F53" s="24">
        <v>6.2499139722772323E-2</v>
      </c>
      <c r="G53" s="24">
        <v>0.21035794983323086</v>
      </c>
    </row>
    <row r="54" spans="2:7" x14ac:dyDescent="0.3">
      <c r="B54" s="23">
        <v>43760</v>
      </c>
      <c r="C54" s="24">
        <v>5.2631546112283933E-2</v>
      </c>
      <c r="D54" s="24">
        <v>1.0417003564739069E-2</v>
      </c>
      <c r="E54" s="24">
        <v>5.1546016338329892E-2</v>
      </c>
      <c r="F54" s="24">
        <v>8.2474603012231862E-2</v>
      </c>
      <c r="G54" s="24">
        <v>0.21066231862763574</v>
      </c>
    </row>
    <row r="55" spans="2:7" x14ac:dyDescent="0.3">
      <c r="B55" s="23">
        <v>43786</v>
      </c>
      <c r="C55" s="24">
        <v>-9.8039146714037351E-3</v>
      </c>
      <c r="D55" s="24">
        <v>-0.57894739660948003</v>
      </c>
      <c r="E55" s="24">
        <v>7.1428245561705461E-2</v>
      </c>
      <c r="F55" s="24">
        <v>3.125087243654967E-2</v>
      </c>
      <c r="G55" s="24">
        <v>-0.53933524904808428</v>
      </c>
    </row>
    <row r="56" spans="2:7" x14ac:dyDescent="0.3">
      <c r="B56" s="23">
        <v>43793</v>
      </c>
      <c r="C56" s="24">
        <v>-9.9009236016756041E-3</v>
      </c>
      <c r="D56" s="24">
        <v>1.5000004734380563</v>
      </c>
      <c r="E56" s="24">
        <v>-7.61902892460804E-2</v>
      </c>
      <c r="F56" s="24">
        <v>-2.02029764560403E-2</v>
      </c>
      <c r="G56" s="24">
        <v>1.2404609829743283</v>
      </c>
    </row>
    <row r="57" spans="2:7" x14ac:dyDescent="0.3">
      <c r="B57" s="23">
        <v>43821</v>
      </c>
      <c r="C57" s="24">
        <v>5.2083374099396229E-2</v>
      </c>
      <c r="D57" s="24">
        <v>0.10526313568085044</v>
      </c>
      <c r="E57" s="24">
        <v>-1.3490768735469061E-7</v>
      </c>
      <c r="F57" s="24">
        <v>4.0816711906140668E-2</v>
      </c>
      <c r="G57" s="24">
        <v>0.21029166080314066</v>
      </c>
    </row>
    <row r="58" spans="2:7" x14ac:dyDescent="0.3">
      <c r="B58" s="23">
        <v>43827</v>
      </c>
      <c r="C58" s="24">
        <v>4.1666759474071613E-2</v>
      </c>
      <c r="D58" s="24">
        <v>5.2083334813527671E-2</v>
      </c>
      <c r="E58" s="24">
        <v>4.2104813158013288E-2</v>
      </c>
      <c r="F58" s="24">
        <v>5.1021244483845152E-2</v>
      </c>
      <c r="G58" s="24">
        <v>0.2003332689885069</v>
      </c>
    </row>
    <row r="59" spans="2:7" x14ac:dyDescent="0.3">
      <c r="B59" s="23" t="s">
        <v>61</v>
      </c>
      <c r="C59" s="24">
        <v>1.6040046252761191</v>
      </c>
      <c r="D59" s="24">
        <v>3.6123656369033821</v>
      </c>
      <c r="E59" s="24">
        <v>1.1532249084817277</v>
      </c>
      <c r="F59" s="24">
        <v>0.90039688851267186</v>
      </c>
      <c r="G59" s="24">
        <v>6.3218157577110281</v>
      </c>
    </row>
  </sheetData>
  <conditionalFormatting sqref="C4:F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A1:AF368"/>
  <sheetViews>
    <sheetView workbookViewId="0">
      <selection activeCell="K31" sqref="K31"/>
    </sheetView>
  </sheetViews>
  <sheetFormatPr defaultColWidth="11.19921875" defaultRowHeight="15.6" x14ac:dyDescent="0.3"/>
  <cols>
    <col min="8" max="8" width="18.19921875" customWidth="1"/>
    <col min="9" max="10" width="47.59765625" bestFit="1" customWidth="1"/>
    <col min="11" max="11" width="69.796875" bestFit="1" customWidth="1"/>
    <col min="12" max="12" width="11.8984375" bestFit="1" customWidth="1"/>
    <col min="13" max="13" width="10.09765625" bestFit="1" customWidth="1"/>
    <col min="14" max="14" width="12.5" bestFit="1" customWidth="1"/>
    <col min="15" max="15" width="14.69921875" bestFit="1" customWidth="1"/>
    <col min="16" max="16" width="13.5" bestFit="1" customWidth="1"/>
    <col min="17" max="17" width="12.3984375" bestFit="1" customWidth="1"/>
    <col min="21" max="22" width="51.3984375" customWidth="1"/>
    <col min="23" max="23" width="51.19921875" customWidth="1"/>
    <col min="24" max="24" width="50" customWidth="1"/>
    <col min="25" max="25" width="16" customWidth="1"/>
    <col min="26" max="26" width="16.296875" customWidth="1"/>
    <col min="27" max="27" width="15.69921875" customWidth="1"/>
    <col min="28" max="28" width="16" customWidth="1"/>
    <col min="29" max="29" width="44.3984375" customWidth="1"/>
    <col min="30" max="30" width="44.296875" customWidth="1"/>
    <col min="31" max="31" width="43.69921875" customWidth="1"/>
    <col min="32" max="32" width="47.59765625" customWidth="1"/>
  </cols>
  <sheetData>
    <row r="1" spans="1:32" x14ac:dyDescent="0.3"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32" x14ac:dyDescent="0.3">
      <c r="B2" s="1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18</v>
      </c>
      <c r="I2" s="8" t="s">
        <v>23</v>
      </c>
      <c r="J2" s="8" t="s">
        <v>24</v>
      </c>
      <c r="K2" s="8" t="s">
        <v>25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35</v>
      </c>
      <c r="Q2" s="8" t="s">
        <v>6</v>
      </c>
      <c r="R2" s="8" t="s">
        <v>7</v>
      </c>
      <c r="S2" s="8" t="s">
        <v>8</v>
      </c>
      <c r="T2" s="8" t="s">
        <v>44</v>
      </c>
      <c r="U2" s="8" t="s">
        <v>45</v>
      </c>
      <c r="V2" s="8" t="s">
        <v>48</v>
      </c>
      <c r="W2" s="8" t="s">
        <v>47</v>
      </c>
      <c r="X2" s="8" t="s">
        <v>46</v>
      </c>
      <c r="Y2" s="8" t="s">
        <v>49</v>
      </c>
      <c r="Z2" s="8" t="s">
        <v>50</v>
      </c>
      <c r="AA2" s="8" t="s">
        <v>51</v>
      </c>
      <c r="AB2" s="8" t="s">
        <v>52</v>
      </c>
      <c r="AC2" s="8" t="s">
        <v>57</v>
      </c>
      <c r="AD2" s="8" t="s">
        <v>54</v>
      </c>
      <c r="AE2" s="8" t="s">
        <v>55</v>
      </c>
      <c r="AF2" s="8" t="s">
        <v>56</v>
      </c>
    </row>
    <row r="3" spans="1:32" x14ac:dyDescent="0.3">
      <c r="A3" t="s">
        <v>36</v>
      </c>
      <c r="B3" s="12">
        <v>43466</v>
      </c>
      <c r="C3" s="4">
        <v>20848646</v>
      </c>
      <c r="D3" s="4">
        <v>5107918</v>
      </c>
      <c r="E3" s="4">
        <v>2104462</v>
      </c>
      <c r="F3" s="4">
        <v>1505532</v>
      </c>
      <c r="G3" s="6">
        <v>1271572.67328</v>
      </c>
      <c r="H3" s="7">
        <f>G3/C3</f>
        <v>6.0990659694639161E-2</v>
      </c>
      <c r="I3" s="10" t="s">
        <v>43</v>
      </c>
      <c r="J3" s="10" t="s">
        <v>43</v>
      </c>
      <c r="K3" s="10" t="s">
        <v>43</v>
      </c>
      <c r="L3" s="7">
        <f>D3/C3</f>
        <v>0.2449999870495187</v>
      </c>
      <c r="M3" s="7">
        <f>E3/D3</f>
        <v>0.41199995771271192</v>
      </c>
      <c r="N3" s="7">
        <f>F3/E3</f>
        <v>0.71539994544924068</v>
      </c>
      <c r="O3" s="7">
        <f>G3/F3</f>
        <v>0.84460022987223116</v>
      </c>
      <c r="P3" s="9">
        <f>'Channel wise traffic'!G3</f>
        <v>20848645</v>
      </c>
      <c r="Q3" s="9">
        <f>'Channel wise traffic'!C3</f>
        <v>7505512</v>
      </c>
      <c r="R3">
        <f>'Channel wise traffic'!D3</f>
        <v>5629134</v>
      </c>
      <c r="S3">
        <f>'Channel wise traffic'!E3</f>
        <v>2293351</v>
      </c>
      <c r="T3">
        <f>'Channel wise traffic'!F3</f>
        <v>5420648</v>
      </c>
      <c r="U3" s="10" t="s">
        <v>43</v>
      </c>
      <c r="V3" s="10" t="s">
        <v>43</v>
      </c>
      <c r="W3" s="10" t="s">
        <v>43</v>
      </c>
      <c r="X3" s="10" t="s">
        <v>43</v>
      </c>
      <c r="Y3" s="10" t="s">
        <v>43</v>
      </c>
      <c r="Z3" s="10" t="s">
        <v>43</v>
      </c>
      <c r="AA3" s="10" t="s">
        <v>43</v>
      </c>
      <c r="AB3" s="10" t="s">
        <v>43</v>
      </c>
      <c r="AC3" s="10" t="s">
        <v>43</v>
      </c>
      <c r="AD3" s="10" t="s">
        <v>43</v>
      </c>
      <c r="AE3" s="10" t="s">
        <v>43</v>
      </c>
      <c r="AF3" s="10" t="s">
        <v>43</v>
      </c>
    </row>
    <row r="4" spans="1:32" x14ac:dyDescent="0.3">
      <c r="A4" t="s">
        <v>37</v>
      </c>
      <c r="B4" s="12">
        <v>43467</v>
      </c>
      <c r="C4" s="4">
        <v>21934513</v>
      </c>
      <c r="D4" s="4">
        <v>5428792</v>
      </c>
      <c r="E4" s="4">
        <v>2171516</v>
      </c>
      <c r="F4" s="4">
        <v>1569355</v>
      </c>
      <c r="G4" s="4">
        <v>1261133</v>
      </c>
      <c r="H4" s="7">
        <f t="shared" ref="H4:H67" si="0">G4/C4</f>
        <v>5.749537270328272E-2</v>
      </c>
      <c r="I4" s="10" t="s">
        <v>43</v>
      </c>
      <c r="J4" s="10" t="s">
        <v>43</v>
      </c>
      <c r="K4" s="10" t="s">
        <v>43</v>
      </c>
      <c r="L4" s="7">
        <f t="shared" ref="L4:L67" si="1">D4/C4</f>
        <v>0.24750000148168322</v>
      </c>
      <c r="M4" s="7">
        <f t="shared" ref="M4:M67" si="2">E4/D4</f>
        <v>0.39999985263756649</v>
      </c>
      <c r="N4" s="7">
        <f t="shared" ref="N4:N67" si="3">F4/E4</f>
        <v>0.72270017812440712</v>
      </c>
      <c r="O4" s="7">
        <f t="shared" ref="O4:O67" si="4">G4/F4</f>
        <v>0.80359956797537846</v>
      </c>
      <c r="P4" s="9">
        <f>'Channel wise traffic'!G4</f>
        <v>21934511</v>
      </c>
      <c r="Q4" s="9">
        <f>'Channel wise traffic'!C4</f>
        <v>7896424</v>
      </c>
      <c r="R4">
        <f>'Channel wise traffic'!D4</f>
        <v>5922318</v>
      </c>
      <c r="S4">
        <f>'Channel wise traffic'!E4</f>
        <v>2412796</v>
      </c>
      <c r="T4">
        <f>'Channel wise traffic'!F4</f>
        <v>5702973</v>
      </c>
      <c r="U4" s="10" t="s">
        <v>43</v>
      </c>
      <c r="V4" s="10" t="s">
        <v>43</v>
      </c>
      <c r="W4" s="10" t="s">
        <v>43</v>
      </c>
      <c r="X4" s="10" t="s">
        <v>43</v>
      </c>
      <c r="Y4" s="10" t="s">
        <v>43</v>
      </c>
      <c r="Z4" s="10" t="s">
        <v>43</v>
      </c>
      <c r="AA4" s="10" t="s">
        <v>43</v>
      </c>
      <c r="AB4" s="10" t="s">
        <v>43</v>
      </c>
      <c r="AC4" s="10" t="s">
        <v>43</v>
      </c>
      <c r="AD4" s="10" t="s">
        <v>43</v>
      </c>
      <c r="AE4" s="10" t="s">
        <v>43</v>
      </c>
      <c r="AF4" s="10" t="s">
        <v>43</v>
      </c>
    </row>
    <row r="5" spans="1:32" x14ac:dyDescent="0.3">
      <c r="A5" t="s">
        <v>38</v>
      </c>
      <c r="B5" s="12">
        <v>43468</v>
      </c>
      <c r="C5" s="4">
        <v>20848646</v>
      </c>
      <c r="D5" s="4">
        <v>5212161</v>
      </c>
      <c r="E5" s="4">
        <v>2001470</v>
      </c>
      <c r="F5" s="4">
        <v>1402630</v>
      </c>
      <c r="G5" s="4">
        <v>1138655</v>
      </c>
      <c r="H5" s="7">
        <f t="shared" si="0"/>
        <v>5.4615297319547756E-2</v>
      </c>
      <c r="I5" s="10" t="s">
        <v>43</v>
      </c>
      <c r="J5" s="10" t="s">
        <v>43</v>
      </c>
      <c r="K5" s="10" t="s">
        <v>43</v>
      </c>
      <c r="L5" s="7">
        <f t="shared" si="1"/>
        <v>0.24999997601762725</v>
      </c>
      <c r="M5" s="7">
        <f t="shared" si="2"/>
        <v>0.38400003376718411</v>
      </c>
      <c r="N5" s="7">
        <f t="shared" si="3"/>
        <v>0.70079991206463255</v>
      </c>
      <c r="O5" s="7">
        <f t="shared" si="4"/>
        <v>0.81179997575982266</v>
      </c>
      <c r="P5" s="9">
        <f>'Channel wise traffic'!G5</f>
        <v>20848645</v>
      </c>
      <c r="Q5" s="9">
        <f>'Channel wise traffic'!C5</f>
        <v>7505512</v>
      </c>
      <c r="R5">
        <f>'Channel wise traffic'!D5</f>
        <v>5629134</v>
      </c>
      <c r="S5">
        <f>'Channel wise traffic'!E5</f>
        <v>2293351</v>
      </c>
      <c r="T5">
        <f>'Channel wise traffic'!F5</f>
        <v>5420648</v>
      </c>
      <c r="U5" s="10" t="s">
        <v>43</v>
      </c>
      <c r="V5" s="10" t="s">
        <v>43</v>
      </c>
      <c r="W5" s="10" t="s">
        <v>43</v>
      </c>
      <c r="X5" s="10" t="s">
        <v>43</v>
      </c>
      <c r="Y5" s="10" t="s">
        <v>43</v>
      </c>
      <c r="Z5" s="10" t="s">
        <v>43</v>
      </c>
      <c r="AA5" s="10" t="s">
        <v>43</v>
      </c>
      <c r="AB5" s="10" t="s">
        <v>43</v>
      </c>
      <c r="AC5" s="10" t="s">
        <v>43</v>
      </c>
      <c r="AD5" s="10" t="s">
        <v>43</v>
      </c>
      <c r="AE5" s="10" t="s">
        <v>43</v>
      </c>
      <c r="AF5" s="10" t="s">
        <v>43</v>
      </c>
    </row>
    <row r="6" spans="1:32" x14ac:dyDescent="0.3">
      <c r="A6" t="s">
        <v>39</v>
      </c>
      <c r="B6" s="12">
        <v>43469</v>
      </c>
      <c r="C6" s="4">
        <v>21717340</v>
      </c>
      <c r="D6" s="4">
        <v>5700801</v>
      </c>
      <c r="E6" s="4">
        <v>2303123</v>
      </c>
      <c r="F6" s="4">
        <v>1597216</v>
      </c>
      <c r="G6" s="4">
        <v>1296620</v>
      </c>
      <c r="H6" s="7">
        <f t="shared" si="0"/>
        <v>5.9704365267569601E-2</v>
      </c>
      <c r="I6" s="10" t="s">
        <v>43</v>
      </c>
      <c r="J6" s="10" t="s">
        <v>43</v>
      </c>
      <c r="K6" s="10" t="s">
        <v>43</v>
      </c>
      <c r="L6" s="7">
        <f t="shared" si="1"/>
        <v>0.2624999654653839</v>
      </c>
      <c r="M6" s="7">
        <f t="shared" si="2"/>
        <v>0.40399989404997649</v>
      </c>
      <c r="N6" s="7">
        <f t="shared" si="3"/>
        <v>0.69350008662151352</v>
      </c>
      <c r="O6" s="7">
        <f t="shared" si="4"/>
        <v>0.811800032055777</v>
      </c>
      <c r="P6" s="9">
        <f>'Channel wise traffic'!G6</f>
        <v>21717338</v>
      </c>
      <c r="Q6" s="9">
        <f>'Channel wise traffic'!C6</f>
        <v>7818242</v>
      </c>
      <c r="R6">
        <f>'Channel wise traffic'!D6</f>
        <v>5863681</v>
      </c>
      <c r="S6">
        <f>'Channel wise traffic'!E6</f>
        <v>2388907</v>
      </c>
      <c r="T6">
        <f>'Channel wise traffic'!F6</f>
        <v>5646508</v>
      </c>
      <c r="U6" s="10" t="s">
        <v>43</v>
      </c>
      <c r="V6" s="10" t="s">
        <v>43</v>
      </c>
      <c r="W6" s="10" t="s">
        <v>43</v>
      </c>
      <c r="X6" s="10" t="s">
        <v>43</v>
      </c>
      <c r="Y6" s="10" t="s">
        <v>43</v>
      </c>
      <c r="Z6" s="10" t="s">
        <v>43</v>
      </c>
      <c r="AA6" s="10" t="s">
        <v>43</v>
      </c>
      <c r="AB6" s="10" t="s">
        <v>43</v>
      </c>
      <c r="AC6" s="10" t="s">
        <v>43</v>
      </c>
      <c r="AD6" s="10" t="s">
        <v>43</v>
      </c>
      <c r="AE6" s="10" t="s">
        <v>43</v>
      </c>
      <c r="AF6" s="10" t="s">
        <v>43</v>
      </c>
    </row>
    <row r="7" spans="1:32" x14ac:dyDescent="0.3">
      <c r="A7" t="s">
        <v>40</v>
      </c>
      <c r="B7" s="12">
        <v>43470</v>
      </c>
      <c r="C7" s="4">
        <v>42645263</v>
      </c>
      <c r="D7" s="4">
        <v>8776395</v>
      </c>
      <c r="E7" s="4">
        <v>2924294</v>
      </c>
      <c r="F7" s="4">
        <v>2087946</v>
      </c>
      <c r="G7" s="4">
        <v>1596026</v>
      </c>
      <c r="H7" s="7">
        <f t="shared" si="0"/>
        <v>3.7425633885761242E-2</v>
      </c>
      <c r="I7" s="10" t="s">
        <v>43</v>
      </c>
      <c r="J7" s="10" t="s">
        <v>43</v>
      </c>
      <c r="K7" s="10" t="s">
        <v>43</v>
      </c>
      <c r="L7" s="7">
        <f t="shared" si="1"/>
        <v>0.20579999705946239</v>
      </c>
      <c r="M7" s="7">
        <f t="shared" si="2"/>
        <v>0.3331999072512119</v>
      </c>
      <c r="N7" s="7">
        <f t="shared" si="3"/>
        <v>0.714000028724882</v>
      </c>
      <c r="O7" s="7">
        <f t="shared" si="4"/>
        <v>0.76440003716571214</v>
      </c>
      <c r="P7" s="9">
        <f>'Channel wise traffic'!G7</f>
        <v>42645261</v>
      </c>
      <c r="Q7" s="9">
        <f>'Channel wise traffic'!C7</f>
        <v>15352294</v>
      </c>
      <c r="R7">
        <f>'Channel wise traffic'!D7</f>
        <v>11514221</v>
      </c>
      <c r="S7">
        <f>'Channel wise traffic'!E7</f>
        <v>4690978</v>
      </c>
      <c r="T7">
        <f>'Channel wise traffic'!F7</f>
        <v>11087768</v>
      </c>
      <c r="U7" s="10" t="s">
        <v>43</v>
      </c>
      <c r="V7" s="10" t="s">
        <v>43</v>
      </c>
      <c r="W7" s="10" t="s">
        <v>43</v>
      </c>
      <c r="X7" s="10" t="s">
        <v>43</v>
      </c>
      <c r="Y7" s="10" t="s">
        <v>43</v>
      </c>
      <c r="Z7" s="10" t="s">
        <v>43</v>
      </c>
      <c r="AA7" s="10" t="s">
        <v>43</v>
      </c>
      <c r="AB7" s="10" t="s">
        <v>43</v>
      </c>
      <c r="AC7" s="10" t="s">
        <v>43</v>
      </c>
      <c r="AD7" s="10" t="s">
        <v>43</v>
      </c>
      <c r="AE7" s="10" t="s">
        <v>43</v>
      </c>
      <c r="AF7" s="10" t="s">
        <v>43</v>
      </c>
    </row>
    <row r="8" spans="1:32" x14ac:dyDescent="0.3">
      <c r="A8" t="s">
        <v>41</v>
      </c>
      <c r="B8" s="12">
        <v>43471</v>
      </c>
      <c r="C8" s="4">
        <v>43543058</v>
      </c>
      <c r="D8" s="4">
        <v>8778280</v>
      </c>
      <c r="E8" s="4">
        <v>3014461</v>
      </c>
      <c r="F8" s="4">
        <v>2049833</v>
      </c>
      <c r="G8" s="4">
        <v>1582881</v>
      </c>
      <c r="H8" s="7">
        <f t="shared" si="0"/>
        <v>3.6352086249890857E-2</v>
      </c>
      <c r="I8" s="10" t="s">
        <v>43</v>
      </c>
      <c r="J8" s="10" t="s">
        <v>43</v>
      </c>
      <c r="K8" s="10" t="s">
        <v>43</v>
      </c>
      <c r="L8" s="7">
        <f t="shared" si="1"/>
        <v>0.2015999886824669</v>
      </c>
      <c r="M8" s="7">
        <f t="shared" si="2"/>
        <v>0.34339995990102845</v>
      </c>
      <c r="N8" s="7">
        <f t="shared" si="3"/>
        <v>0.67999984076755349</v>
      </c>
      <c r="O8" s="7">
        <f t="shared" si="4"/>
        <v>0.77219997921781924</v>
      </c>
      <c r="P8" s="9">
        <f>'Channel wise traffic'!G8</f>
        <v>43543056</v>
      </c>
      <c r="Q8" s="9">
        <f>'Channel wise traffic'!C8</f>
        <v>15675500</v>
      </c>
      <c r="R8">
        <f>'Channel wise traffic'!D8</f>
        <v>11756625</v>
      </c>
      <c r="S8">
        <f>'Channel wise traffic'!E8</f>
        <v>4789736</v>
      </c>
      <c r="T8">
        <f>'Channel wise traffic'!F8</f>
        <v>11321195</v>
      </c>
      <c r="U8" s="10" t="s">
        <v>43</v>
      </c>
      <c r="V8" s="10" t="s">
        <v>43</v>
      </c>
      <c r="W8" s="10" t="s">
        <v>43</v>
      </c>
      <c r="X8" s="10" t="s">
        <v>43</v>
      </c>
      <c r="Y8" s="10" t="s">
        <v>43</v>
      </c>
      <c r="Z8" s="10" t="s">
        <v>43</v>
      </c>
      <c r="AA8" s="10" t="s">
        <v>43</v>
      </c>
      <c r="AB8" s="10" t="s">
        <v>43</v>
      </c>
      <c r="AC8" s="10" t="s">
        <v>43</v>
      </c>
      <c r="AD8" s="10" t="s">
        <v>43</v>
      </c>
      <c r="AE8" s="10" t="s">
        <v>43</v>
      </c>
      <c r="AF8" s="10" t="s">
        <v>43</v>
      </c>
    </row>
    <row r="9" spans="1:32" x14ac:dyDescent="0.3">
      <c r="A9" t="s">
        <v>42</v>
      </c>
      <c r="B9" s="12">
        <v>43472</v>
      </c>
      <c r="C9" s="4">
        <v>22803207</v>
      </c>
      <c r="D9" s="4">
        <v>5415761</v>
      </c>
      <c r="E9" s="4">
        <v>2079652</v>
      </c>
      <c r="F9" s="4">
        <v>1442239</v>
      </c>
      <c r="G9" s="4">
        <v>1123504</v>
      </c>
      <c r="H9" s="7">
        <f t="shared" si="0"/>
        <v>4.9269561075334707E-2</v>
      </c>
      <c r="I9" s="10" t="s">
        <v>43</v>
      </c>
      <c r="J9" s="10" t="s">
        <v>43</v>
      </c>
      <c r="K9" s="10" t="s">
        <v>43</v>
      </c>
      <c r="L9" s="7">
        <f t="shared" si="1"/>
        <v>0.23749997094706898</v>
      </c>
      <c r="M9" s="7">
        <f t="shared" si="2"/>
        <v>0.3839999586392383</v>
      </c>
      <c r="N9" s="7">
        <f t="shared" si="3"/>
        <v>0.69350016252719204</v>
      </c>
      <c r="O9" s="7">
        <f t="shared" si="4"/>
        <v>0.77899987450068953</v>
      </c>
      <c r="P9" s="9">
        <f>'Channel wise traffic'!G9</f>
        <v>22803205</v>
      </c>
      <c r="Q9" s="9">
        <f>'Channel wise traffic'!C9</f>
        <v>8209154</v>
      </c>
      <c r="R9">
        <f>'Channel wise traffic'!D9</f>
        <v>6156866</v>
      </c>
      <c r="S9">
        <f>'Channel wise traffic'!E9</f>
        <v>2508352</v>
      </c>
      <c r="T9">
        <f>'Channel wise traffic'!F9</f>
        <v>5928833</v>
      </c>
      <c r="U9" s="10" t="s">
        <v>43</v>
      </c>
      <c r="V9" s="10" t="s">
        <v>43</v>
      </c>
      <c r="W9" s="10" t="s">
        <v>43</v>
      </c>
      <c r="X9" s="10" t="s">
        <v>43</v>
      </c>
      <c r="Y9" s="10" t="s">
        <v>43</v>
      </c>
      <c r="Z9" s="10" t="s">
        <v>43</v>
      </c>
      <c r="AA9" s="10" t="s">
        <v>43</v>
      </c>
      <c r="AB9" s="10" t="s">
        <v>43</v>
      </c>
      <c r="AC9" s="10" t="s">
        <v>43</v>
      </c>
      <c r="AD9" s="10" t="s">
        <v>43</v>
      </c>
      <c r="AE9" s="10" t="s">
        <v>43</v>
      </c>
      <c r="AF9" s="10" t="s">
        <v>43</v>
      </c>
    </row>
    <row r="10" spans="1:32" x14ac:dyDescent="0.3">
      <c r="A10" t="s">
        <v>36</v>
      </c>
      <c r="B10" s="12">
        <v>43473</v>
      </c>
      <c r="C10" s="4">
        <v>21717340</v>
      </c>
      <c r="D10" s="4">
        <v>5320748</v>
      </c>
      <c r="E10" s="4">
        <v>2085733</v>
      </c>
      <c r="F10" s="4">
        <v>1583488</v>
      </c>
      <c r="G10" s="4">
        <v>1311445</v>
      </c>
      <c r="H10" s="7">
        <f t="shared" si="0"/>
        <v>6.0386999512831684E-2</v>
      </c>
      <c r="I10" s="7">
        <f>(G10/G3)-1</f>
        <v>3.1356703048005974E-2</v>
      </c>
      <c r="J10" s="7">
        <f>(P10/P3)-1</f>
        <v>4.1666640685761536E-2</v>
      </c>
      <c r="K10" s="7">
        <f>(H10/H3)-1</f>
        <v>-9.8975840699184747E-3</v>
      </c>
      <c r="L10" s="7">
        <f t="shared" si="1"/>
        <v>0.24499998618615354</v>
      </c>
      <c r="M10" s="7">
        <f t="shared" si="2"/>
        <v>0.39199995940420407</v>
      </c>
      <c r="N10" s="7">
        <f t="shared" si="3"/>
        <v>0.75919976334458916</v>
      </c>
      <c r="O10" s="7">
        <f t="shared" si="4"/>
        <v>0.82820015055371432</v>
      </c>
      <c r="P10" s="9">
        <f>'Channel wise traffic'!G10</f>
        <v>21717338</v>
      </c>
      <c r="Q10" s="9">
        <f>'Channel wise traffic'!C10</f>
        <v>7818242</v>
      </c>
      <c r="R10">
        <f>'Channel wise traffic'!D10</f>
        <v>5863681</v>
      </c>
      <c r="S10">
        <f>'Channel wise traffic'!E10</f>
        <v>2388907</v>
      </c>
      <c r="T10">
        <f>'Channel wise traffic'!F10</f>
        <v>5646508</v>
      </c>
      <c r="U10" s="7">
        <f>(Q10/Q3)-1</f>
        <v>4.1666711078471419E-2</v>
      </c>
      <c r="V10" s="7">
        <f>(R10/R3)-1</f>
        <v>4.166662225486184E-2</v>
      </c>
      <c r="W10" s="7">
        <f>(S10/S3)-1</f>
        <v>4.1666539487413834E-2</v>
      </c>
      <c r="X10" s="7">
        <f t="shared" ref="X10" si="5">(T10/T3)-1</f>
        <v>4.1666605173403592E-2</v>
      </c>
      <c r="Y10" s="7">
        <f>(L10/L3)-1</f>
        <v>-3.5239395845820809E-9</v>
      </c>
      <c r="Z10" s="7">
        <f>(M10/M3)-1</f>
        <v>-4.8543690197303091E-2</v>
      </c>
      <c r="AA10" s="7">
        <f t="shared" ref="AA10:AB10" si="6">(N10/N3)-1</f>
        <v>6.1224239914980716E-2</v>
      </c>
      <c r="AB10" s="7">
        <f t="shared" si="6"/>
        <v>-1.9417564355858397E-2</v>
      </c>
      <c r="AC10" s="7">
        <f>(C10/C3)-1</f>
        <v>4.1666686651977258E-2</v>
      </c>
      <c r="AD10" s="7">
        <f>(D10/D3)-1</f>
        <v>4.1666682981206904E-2</v>
      </c>
      <c r="AE10" s="7">
        <f t="shared" ref="AE10:AF10" si="7">(E10/E3)-1</f>
        <v>-8.8996617662852051E-3</v>
      </c>
      <c r="AF10" s="7">
        <f t="shared" si="7"/>
        <v>5.1779703121554332E-2</v>
      </c>
    </row>
    <row r="11" spans="1:32" x14ac:dyDescent="0.3">
      <c r="A11" t="s">
        <v>37</v>
      </c>
      <c r="B11" s="12">
        <v>43474</v>
      </c>
      <c r="C11" s="4">
        <v>22586034</v>
      </c>
      <c r="D11" s="4">
        <v>5872368</v>
      </c>
      <c r="E11" s="4">
        <v>2372437</v>
      </c>
      <c r="F11" s="4">
        <v>1766516</v>
      </c>
      <c r="G11" s="4">
        <v>1506485</v>
      </c>
      <c r="H11" s="7">
        <f t="shared" si="0"/>
        <v>6.6699846462641474E-2</v>
      </c>
      <c r="I11" s="7">
        <f t="shared" ref="I11:I74" si="8">(G11/G4)-1</f>
        <v>0.1945488699447242</v>
      </c>
      <c r="J11" s="7">
        <f t="shared" ref="J11:J74" si="9">(P11/P4)-1</f>
        <v>2.9703010019234144E-2</v>
      </c>
      <c r="K11" s="7">
        <f t="shared" ref="K11:K74" si="10">(H11/H4)-1</f>
        <v>0.16009068776474278</v>
      </c>
      <c r="L11" s="7">
        <f t="shared" si="1"/>
        <v>0.25999996280887561</v>
      </c>
      <c r="M11" s="7">
        <f t="shared" si="2"/>
        <v>0.40400005585481019</v>
      </c>
      <c r="N11" s="7">
        <f t="shared" si="3"/>
        <v>0.74459975122627076</v>
      </c>
      <c r="O11" s="7">
        <f t="shared" si="4"/>
        <v>0.85280008785654926</v>
      </c>
      <c r="P11" s="9">
        <f>'Channel wise traffic'!G11</f>
        <v>22586032</v>
      </c>
      <c r="Q11" s="9">
        <f>'Channel wise traffic'!C11</f>
        <v>8130972</v>
      </c>
      <c r="R11">
        <f>'Channel wise traffic'!D11</f>
        <v>6098229</v>
      </c>
      <c r="S11">
        <f>'Channel wise traffic'!E11</f>
        <v>2484463</v>
      </c>
      <c r="T11">
        <f>'Channel wise traffic'!F11</f>
        <v>5872368</v>
      </c>
      <c r="U11" s="7">
        <f t="shared" ref="U11:W11" si="11">(Q11/Q4)-1</f>
        <v>2.9703065590196198E-2</v>
      </c>
      <c r="V11" s="7">
        <f t="shared" si="11"/>
        <v>2.9703065590196198E-2</v>
      </c>
      <c r="W11" s="7">
        <f t="shared" si="11"/>
        <v>2.9702884122818407E-2</v>
      </c>
      <c r="X11" s="7">
        <f t="shared" ref="X11:X74" si="12">(T11/T4)-1</f>
        <v>2.9702928630382708E-2</v>
      </c>
      <c r="Y11" s="7">
        <f t="shared" ref="Y11:Z11" si="13">(L11/L4)-1</f>
        <v>5.0504893948929874E-2</v>
      </c>
      <c r="Z11" s="7">
        <f t="shared" si="13"/>
        <v>1.0000511727358719E-2</v>
      </c>
      <c r="AA11" s="7">
        <f t="shared" ref="AA11:AA74" si="14">(N11/N4)-1</f>
        <v>3.0302432135410173E-2</v>
      </c>
      <c r="AB11" s="7">
        <f t="shared" ref="AB11:AB74" si="15">(O11/O4)-1</f>
        <v>6.1225169651507594E-2</v>
      </c>
      <c r="AC11" s="7">
        <f t="shared" ref="AC11:AC74" si="16">(C11/C4)-1</f>
        <v>2.9703007310898588E-2</v>
      </c>
      <c r="AD11" s="7">
        <f t="shared" ref="AD11:AD74" si="17">(D11/D4)-1</f>
        <v>8.1708048494029573E-2</v>
      </c>
      <c r="AE11" s="7">
        <f t="shared" ref="AE11:AE74" si="18">(E11/E4)-1</f>
        <v>9.2525682518572294E-2</v>
      </c>
      <c r="AF11" s="7">
        <f t="shared" ref="AF11:AF74" si="19">(F11/F4)-1</f>
        <v>0.12563186786928382</v>
      </c>
    </row>
    <row r="12" spans="1:32" x14ac:dyDescent="0.3">
      <c r="B12" s="12">
        <v>43475</v>
      </c>
      <c r="C12" s="4">
        <v>10641496</v>
      </c>
      <c r="D12" s="4">
        <v>2740185</v>
      </c>
      <c r="E12" s="4">
        <v>1063191</v>
      </c>
      <c r="F12" s="4">
        <v>760607</v>
      </c>
      <c r="G12" s="4">
        <v>623698</v>
      </c>
      <c r="H12" s="7">
        <f t="shared" si="0"/>
        <v>5.8609992429635833E-2</v>
      </c>
      <c r="I12" s="7">
        <f t="shared" si="8"/>
        <v>-0.4522502426107996</v>
      </c>
      <c r="J12" s="7">
        <f t="shared" si="9"/>
        <v>-0.48958332783737268</v>
      </c>
      <c r="K12" s="7">
        <f t="shared" si="10"/>
        <v>7.3142421741578811E-2</v>
      </c>
      <c r="L12" s="7">
        <f t="shared" si="1"/>
        <v>0.25749997932621504</v>
      </c>
      <c r="M12" s="7">
        <f t="shared" si="2"/>
        <v>0.3879997153476864</v>
      </c>
      <c r="N12" s="7">
        <f t="shared" si="3"/>
        <v>0.71540014917357275</v>
      </c>
      <c r="O12" s="7">
        <f t="shared" si="4"/>
        <v>0.82000034183224713</v>
      </c>
      <c r="P12" s="9">
        <f>'Channel wise traffic'!G12</f>
        <v>10641496</v>
      </c>
      <c r="Q12" s="9">
        <f>'Channel wise traffic'!C12</f>
        <v>387156</v>
      </c>
      <c r="R12">
        <f>'Channel wise traffic'!D12</f>
        <v>2873204</v>
      </c>
      <c r="S12">
        <f>'Channel wise traffic'!E12</f>
        <v>1170564</v>
      </c>
      <c r="T12">
        <f>'Channel wise traffic'!F12</f>
        <v>6210572</v>
      </c>
      <c r="U12" s="7">
        <f t="shared" ref="U12:W12" si="20">(Q12/Q5)-1</f>
        <v>-0.94841710998530149</v>
      </c>
      <c r="V12" s="7">
        <f t="shared" si="20"/>
        <v>-0.48958330002447981</v>
      </c>
      <c r="W12" s="7">
        <f t="shared" si="20"/>
        <v>-0.48958358314972283</v>
      </c>
      <c r="X12" s="7">
        <f t="shared" si="12"/>
        <v>0.14572501295048124</v>
      </c>
      <c r="Y12" s="7">
        <f t="shared" ref="Y12:Z12" si="21">(L12/L5)-1</f>
        <v>3.0000016112237571E-2</v>
      </c>
      <c r="Z12" s="7">
        <f t="shared" si="21"/>
        <v>1.0415836533304246E-2</v>
      </c>
      <c r="AA12" s="7">
        <f t="shared" si="14"/>
        <v>2.0833674287895176E-2</v>
      </c>
      <c r="AB12" s="7">
        <f t="shared" si="15"/>
        <v>1.0101461341815332E-2</v>
      </c>
      <c r="AC12" s="7">
        <f t="shared" si="16"/>
        <v>-0.48958335231937844</v>
      </c>
      <c r="AD12" s="7">
        <f t="shared" si="17"/>
        <v>-0.47427084466500558</v>
      </c>
      <c r="AE12" s="7">
        <f t="shared" si="18"/>
        <v>-0.46879493572224418</v>
      </c>
      <c r="AF12" s="7">
        <f t="shared" si="19"/>
        <v>-0.45772798243300084</v>
      </c>
    </row>
    <row r="13" spans="1:32" x14ac:dyDescent="0.3">
      <c r="B13" s="12">
        <v>43476</v>
      </c>
      <c r="C13" s="4">
        <v>20631473</v>
      </c>
      <c r="D13" s="4">
        <v>4951553</v>
      </c>
      <c r="E13" s="4">
        <v>2000427</v>
      </c>
      <c r="F13" s="4">
        <v>1431105</v>
      </c>
      <c r="G13" s="4">
        <v>1126566</v>
      </c>
      <c r="H13" s="7">
        <f t="shared" si="0"/>
        <v>5.4604244689654489E-2</v>
      </c>
      <c r="I13" s="7">
        <f t="shared" si="8"/>
        <v>-0.13115176381669258</v>
      </c>
      <c r="J13" s="7">
        <f t="shared" si="9"/>
        <v>-4.9999958558456847E-2</v>
      </c>
      <c r="K13" s="7">
        <f t="shared" si="10"/>
        <v>-8.5422909280729042E-2</v>
      </c>
      <c r="L13" s="7">
        <f t="shared" si="1"/>
        <v>0.23999997479578894</v>
      </c>
      <c r="M13" s="7">
        <f t="shared" si="2"/>
        <v>0.40399991679378167</v>
      </c>
      <c r="N13" s="7">
        <f t="shared" si="3"/>
        <v>0.71539976215078083</v>
      </c>
      <c r="O13" s="7">
        <f t="shared" si="4"/>
        <v>0.78720010062154766</v>
      </c>
      <c r="P13" s="9">
        <f>'Channel wise traffic'!G13</f>
        <v>20631472</v>
      </c>
      <c r="Q13" s="9">
        <f>'Channel wise traffic'!C13</f>
        <v>7427330</v>
      </c>
      <c r="R13">
        <f>'Channel wise traffic'!D13</f>
        <v>5570497</v>
      </c>
      <c r="S13">
        <f>'Channel wise traffic'!E13</f>
        <v>2269462</v>
      </c>
      <c r="T13">
        <f>'Channel wise traffic'!F13</f>
        <v>5364183</v>
      </c>
      <c r="U13" s="7">
        <f t="shared" ref="U13:W13" si="22">(Q13/Q6)-1</f>
        <v>-4.9999987209400798E-2</v>
      </c>
      <c r="V13" s="7">
        <f t="shared" si="22"/>
        <v>-4.9999991472933103E-2</v>
      </c>
      <c r="W13" s="7">
        <f t="shared" si="22"/>
        <v>-4.9999853489482882E-2</v>
      </c>
      <c r="X13" s="7">
        <f t="shared" si="12"/>
        <v>-4.9999929159756817E-2</v>
      </c>
      <c r="Y13" s="7">
        <f t="shared" ref="Y13:Z13" si="23">(L13/L6)-1</f>
        <v>-8.5714261446491746E-2</v>
      </c>
      <c r="Z13" s="7">
        <f t="shared" si="23"/>
        <v>5.6296562300772734E-8</v>
      </c>
      <c r="AA13" s="7">
        <f t="shared" si="14"/>
        <v>3.1578475549952412E-2</v>
      </c>
      <c r="AB13" s="7">
        <f t="shared" si="15"/>
        <v>-3.0302944645041796E-2</v>
      </c>
      <c r="AC13" s="7">
        <f t="shared" si="16"/>
        <v>-5.0000000000000044E-2</v>
      </c>
      <c r="AD13" s="7">
        <f t="shared" si="17"/>
        <v>-0.13142854837416706</v>
      </c>
      <c r="AE13" s="7">
        <f t="shared" si="18"/>
        <v>-0.13142849947658031</v>
      </c>
      <c r="AF13" s="7">
        <f t="shared" si="19"/>
        <v>-0.10400033558391597</v>
      </c>
    </row>
    <row r="14" spans="1:32" x14ac:dyDescent="0.3">
      <c r="B14" s="12">
        <v>43477</v>
      </c>
      <c r="C14" s="4">
        <v>42645263</v>
      </c>
      <c r="D14" s="4">
        <v>9045060</v>
      </c>
      <c r="E14" s="4">
        <v>3075320</v>
      </c>
      <c r="F14" s="4">
        <v>2133042</v>
      </c>
      <c r="G14" s="4">
        <v>1680410</v>
      </c>
      <c r="H14" s="7">
        <f t="shared" si="0"/>
        <v>3.9404376518911377E-2</v>
      </c>
      <c r="I14" s="7">
        <f t="shared" si="8"/>
        <v>5.2871319138911188E-2</v>
      </c>
      <c r="J14" s="7">
        <f t="shared" si="9"/>
        <v>0</v>
      </c>
      <c r="K14" s="7">
        <f t="shared" si="10"/>
        <v>5.2871319138911188E-2</v>
      </c>
      <c r="L14" s="7">
        <f t="shared" si="1"/>
        <v>0.21209999338027297</v>
      </c>
      <c r="M14" s="7">
        <f t="shared" si="2"/>
        <v>0.33999995577696557</v>
      </c>
      <c r="N14" s="7">
        <f t="shared" si="3"/>
        <v>0.69360001560813178</v>
      </c>
      <c r="O14" s="7">
        <f t="shared" si="4"/>
        <v>0.78779977140628266</v>
      </c>
      <c r="P14" s="9">
        <f>'Channel wise traffic'!G14</f>
        <v>42645261</v>
      </c>
      <c r="Q14" s="9">
        <f>'Channel wise traffic'!C14</f>
        <v>15352294</v>
      </c>
      <c r="R14">
        <f>'Channel wise traffic'!D14</f>
        <v>11514221</v>
      </c>
      <c r="S14">
        <f>'Channel wise traffic'!E14</f>
        <v>4690978</v>
      </c>
      <c r="T14">
        <f>'Channel wise traffic'!F14</f>
        <v>11087768</v>
      </c>
      <c r="U14" s="7">
        <f t="shared" ref="U14:W14" si="24">(Q14/Q7)-1</f>
        <v>0</v>
      </c>
      <c r="V14" s="7">
        <f t="shared" si="24"/>
        <v>0</v>
      </c>
      <c r="W14" s="7">
        <f t="shared" si="24"/>
        <v>0</v>
      </c>
      <c r="X14" s="7">
        <f t="shared" si="12"/>
        <v>0</v>
      </c>
      <c r="Y14" s="7">
        <f t="shared" ref="Y14:Z14" si="25">(L14/L7)-1</f>
        <v>3.0612227457857077E-2</v>
      </c>
      <c r="Z14" s="7">
        <f t="shared" si="25"/>
        <v>2.0408314581632947E-2</v>
      </c>
      <c r="AA14" s="7">
        <f t="shared" si="14"/>
        <v>-2.8571445792771488E-2</v>
      </c>
      <c r="AB14" s="7">
        <f t="shared" si="15"/>
        <v>3.0611895738955619E-2</v>
      </c>
      <c r="AC14" s="7">
        <f t="shared" si="16"/>
        <v>0</v>
      </c>
      <c r="AD14" s="7">
        <f t="shared" si="17"/>
        <v>3.0612227457857077E-2</v>
      </c>
      <c r="AE14" s="7">
        <f t="shared" si="18"/>
        <v>5.1645286007494517E-2</v>
      </c>
      <c r="AF14" s="7">
        <f t="shared" si="19"/>
        <v>2.1598259725107871E-2</v>
      </c>
    </row>
    <row r="15" spans="1:32" x14ac:dyDescent="0.3">
      <c r="B15" s="12">
        <v>43478</v>
      </c>
      <c r="C15" s="4">
        <v>46236443</v>
      </c>
      <c r="D15" s="4">
        <v>9806749</v>
      </c>
      <c r="E15" s="4">
        <v>3300951</v>
      </c>
      <c r="F15" s="4">
        <v>2199754</v>
      </c>
      <c r="G15" s="4">
        <v>1630017</v>
      </c>
      <c r="H15" s="7">
        <f t="shared" si="0"/>
        <v>3.5253944599501305E-2</v>
      </c>
      <c r="I15" s="7">
        <f t="shared" si="8"/>
        <v>2.9778612542572747E-2</v>
      </c>
      <c r="J15" s="7">
        <f t="shared" si="9"/>
        <v>6.1855672233937842E-2</v>
      </c>
      <c r="K15" s="7">
        <f t="shared" si="10"/>
        <v>-3.0208490451984704E-2</v>
      </c>
      <c r="L15" s="7">
        <f t="shared" si="1"/>
        <v>0.21209998788185327</v>
      </c>
      <c r="M15" s="7">
        <f t="shared" si="2"/>
        <v>0.33659992725417975</v>
      </c>
      <c r="N15" s="7">
        <f t="shared" si="3"/>
        <v>0.66640007682634494</v>
      </c>
      <c r="O15" s="7">
        <f t="shared" si="4"/>
        <v>0.74099967541825129</v>
      </c>
      <c r="P15" s="9">
        <f>'Channel wise traffic'!G15</f>
        <v>46236441</v>
      </c>
      <c r="Q15" s="9">
        <f>'Channel wise traffic'!C15</f>
        <v>16645119</v>
      </c>
      <c r="R15">
        <f>'Channel wise traffic'!D15</f>
        <v>12483839</v>
      </c>
      <c r="S15">
        <f>'Channel wise traffic'!E15</f>
        <v>5086008</v>
      </c>
      <c r="T15">
        <f>'Channel wise traffic'!F15</f>
        <v>12021475</v>
      </c>
      <c r="U15" s="7">
        <f t="shared" ref="U15:W15" si="26">(Q15/Q8)-1</f>
        <v>6.1855698382826674E-2</v>
      </c>
      <c r="V15" s="7">
        <f t="shared" si="26"/>
        <v>6.1855677118220598E-2</v>
      </c>
      <c r="W15" s="7">
        <f t="shared" si="26"/>
        <v>6.1855601227291057E-2</v>
      </c>
      <c r="X15" s="7">
        <f t="shared" si="12"/>
        <v>6.1855660996917639E-2</v>
      </c>
      <c r="Y15" s="7">
        <f t="shared" ref="Y15:Z15" si="27">(L15/L8)-1</f>
        <v>5.208333228591866E-2</v>
      </c>
      <c r="Z15" s="7">
        <f t="shared" si="27"/>
        <v>-1.9802077579766042E-2</v>
      </c>
      <c r="AA15" s="7">
        <f t="shared" si="14"/>
        <v>-1.9999657537945525E-2</v>
      </c>
      <c r="AB15" s="7">
        <f t="shared" si="15"/>
        <v>-4.0404434912276854E-2</v>
      </c>
      <c r="AC15" s="7">
        <f t="shared" si="16"/>
        <v>6.1855669392811174E-2</v>
      </c>
      <c r="AD15" s="7">
        <f t="shared" si="17"/>
        <v>0.11716065106148355</v>
      </c>
      <c r="AE15" s="7">
        <f t="shared" si="18"/>
        <v>9.5038549180102239E-2</v>
      </c>
      <c r="AF15" s="7">
        <f t="shared" si="19"/>
        <v>7.3138153205651424E-2</v>
      </c>
    </row>
    <row r="16" spans="1:32" x14ac:dyDescent="0.3">
      <c r="B16" s="12">
        <v>43479</v>
      </c>
      <c r="C16" s="4">
        <v>21065820</v>
      </c>
      <c r="D16" s="4">
        <v>5371784</v>
      </c>
      <c r="E16" s="4">
        <v>2084252</v>
      </c>
      <c r="F16" s="4">
        <v>1445428</v>
      </c>
      <c r="G16" s="4">
        <v>1197104</v>
      </c>
      <c r="H16" s="7">
        <f t="shared" si="0"/>
        <v>5.6826840825564828E-2</v>
      </c>
      <c r="I16" s="7">
        <f t="shared" si="8"/>
        <v>6.550933508024892E-2</v>
      </c>
      <c r="J16" s="7">
        <f t="shared" si="9"/>
        <v>-7.6190430248730401E-2</v>
      </c>
      <c r="K16" s="7">
        <f t="shared" si="10"/>
        <v>0.15338638269325777</v>
      </c>
      <c r="L16" s="7">
        <f t="shared" si="1"/>
        <v>0.25499999525297379</v>
      </c>
      <c r="M16" s="7">
        <f t="shared" si="2"/>
        <v>0.38799996425768424</v>
      </c>
      <c r="N16" s="7">
        <f t="shared" si="3"/>
        <v>0.69349963440121443</v>
      </c>
      <c r="O16" s="7">
        <f t="shared" si="4"/>
        <v>0.82820036695013521</v>
      </c>
      <c r="P16" s="9">
        <f>'Channel wise traffic'!G16</f>
        <v>21065819</v>
      </c>
      <c r="Q16" s="9">
        <f>'Channel wise traffic'!C16</f>
        <v>7583695</v>
      </c>
      <c r="R16">
        <f>'Channel wise traffic'!D16</f>
        <v>5687771</v>
      </c>
      <c r="S16">
        <f>'Channel wise traffic'!E16</f>
        <v>2317240</v>
      </c>
      <c r="T16">
        <f>'Channel wise traffic'!F16</f>
        <v>5477113</v>
      </c>
      <c r="U16" s="7">
        <f t="shared" ref="U16:W16" si="28">(Q16/Q9)-1</f>
        <v>-7.6190433265108659E-2</v>
      </c>
      <c r="V16" s="7">
        <f t="shared" si="28"/>
        <v>-7.6190548892894561E-2</v>
      </c>
      <c r="W16" s="7">
        <f t="shared" si="28"/>
        <v>-7.6190263567473826E-2</v>
      </c>
      <c r="X16" s="7">
        <f t="shared" si="12"/>
        <v>-7.6190373383767107E-2</v>
      </c>
      <c r="Y16" s="7">
        <f t="shared" ref="Y16:Z16" si="29">(L16/L9)-1</f>
        <v>7.3684321880632897E-2</v>
      </c>
      <c r="Z16" s="7">
        <f t="shared" si="29"/>
        <v>1.0416682420020473E-2</v>
      </c>
      <c r="AA16" s="7">
        <f t="shared" si="14"/>
        <v>-7.6153691974667481E-7</v>
      </c>
      <c r="AB16" s="7">
        <f t="shared" si="15"/>
        <v>6.3158537067777409E-2</v>
      </c>
      <c r="AC16" s="7">
        <f t="shared" si="16"/>
        <v>-7.6190467419780084E-2</v>
      </c>
      <c r="AD16" s="7">
        <f t="shared" si="17"/>
        <v>-8.1201884647420508E-3</v>
      </c>
      <c r="AE16" s="7">
        <f t="shared" si="18"/>
        <v>2.2119085308502928E-3</v>
      </c>
      <c r="AF16" s="7">
        <f t="shared" si="19"/>
        <v>2.2111453094806333E-3</v>
      </c>
    </row>
    <row r="17" spans="2:32" x14ac:dyDescent="0.3">
      <c r="B17" s="12">
        <v>43480</v>
      </c>
      <c r="C17" s="4">
        <v>21282993</v>
      </c>
      <c r="D17" s="4">
        <v>5054710</v>
      </c>
      <c r="E17" s="4">
        <v>2042103</v>
      </c>
      <c r="F17" s="4">
        <v>1475828</v>
      </c>
      <c r="G17" s="4">
        <v>1198077</v>
      </c>
      <c r="H17" s="7">
        <f t="shared" si="0"/>
        <v>5.6292693419576843E-2</v>
      </c>
      <c r="I17" s="7">
        <f t="shared" si="8"/>
        <v>-8.6445104445859289E-2</v>
      </c>
      <c r="J17" s="7">
        <f t="shared" si="9"/>
        <v>-1.9999965004919074E-2</v>
      </c>
      <c r="K17" s="7">
        <f t="shared" si="10"/>
        <v>-6.7801118225535251E-2</v>
      </c>
      <c r="L17" s="7">
        <f t="shared" si="1"/>
        <v>0.2374999606493316</v>
      </c>
      <c r="M17" s="7">
        <f t="shared" si="2"/>
        <v>0.40400003165364579</v>
      </c>
      <c r="N17" s="7">
        <f t="shared" si="3"/>
        <v>0.72270007928101565</v>
      </c>
      <c r="O17" s="7">
        <f t="shared" si="4"/>
        <v>0.81179988453939078</v>
      </c>
      <c r="P17" s="9">
        <f>'Channel wise traffic'!G17</f>
        <v>21282992</v>
      </c>
      <c r="Q17" s="9">
        <f>'Channel wise traffic'!C17</f>
        <v>7661877</v>
      </c>
      <c r="R17">
        <f>'Channel wise traffic'!D17</f>
        <v>5746408</v>
      </c>
      <c r="S17">
        <f>'Channel wise traffic'!E17</f>
        <v>2341129</v>
      </c>
      <c r="T17">
        <f>'Channel wise traffic'!F17</f>
        <v>5533578</v>
      </c>
      <c r="U17" s="7">
        <f t="shared" ref="U17:W17" si="30">(Q17/Q10)-1</f>
        <v>-2.0000020464958745E-2</v>
      </c>
      <c r="V17" s="7">
        <f t="shared" si="30"/>
        <v>-1.9999894264370766E-2</v>
      </c>
      <c r="W17" s="7">
        <f t="shared" si="30"/>
        <v>-1.9999941395793086E-2</v>
      </c>
      <c r="X17" s="7">
        <f t="shared" si="12"/>
        <v>-1.9999971663902771E-2</v>
      </c>
      <c r="Y17" s="7">
        <f t="shared" ref="Y17:Z17" si="31">(L17/L10)-1</f>
        <v>-3.0612350855903081E-2</v>
      </c>
      <c r="Z17" s="7">
        <f t="shared" si="31"/>
        <v>3.0612432378004595E-2</v>
      </c>
      <c r="AA17" s="7">
        <f t="shared" si="14"/>
        <v>-4.807652191931322E-2</v>
      </c>
      <c r="AB17" s="7">
        <f t="shared" si="15"/>
        <v>-1.980229779402809E-2</v>
      </c>
      <c r="AC17" s="7">
        <f t="shared" si="16"/>
        <v>-2.0000009209230951E-2</v>
      </c>
      <c r="AD17" s="7">
        <f t="shared" si="17"/>
        <v>-5.0000112766099836E-2</v>
      </c>
      <c r="AE17" s="7">
        <f t="shared" si="18"/>
        <v>-2.0918305459040054E-2</v>
      </c>
      <c r="AF17" s="7">
        <f t="shared" si="19"/>
        <v>-6.7989148007436717E-2</v>
      </c>
    </row>
    <row r="18" spans="2:32" x14ac:dyDescent="0.3">
      <c r="B18" s="12">
        <v>43481</v>
      </c>
      <c r="C18" s="4">
        <v>21065820</v>
      </c>
      <c r="D18" s="4">
        <v>5529777</v>
      </c>
      <c r="E18" s="4">
        <v>2278268</v>
      </c>
      <c r="F18" s="4">
        <v>1663135</v>
      </c>
      <c r="G18" s="4">
        <v>1391046</v>
      </c>
      <c r="H18" s="7">
        <f t="shared" si="0"/>
        <v>6.6033318427670989E-2</v>
      </c>
      <c r="I18" s="7">
        <f t="shared" si="8"/>
        <v>-7.6628044753183744E-2</v>
      </c>
      <c r="J18" s="7">
        <f t="shared" si="9"/>
        <v>-6.7307661655664042E-2</v>
      </c>
      <c r="K18" s="7">
        <f t="shared" si="10"/>
        <v>-9.992947065385005E-3</v>
      </c>
      <c r="L18" s="7">
        <f t="shared" si="1"/>
        <v>0.26249996439730333</v>
      </c>
      <c r="M18" s="7">
        <f t="shared" si="2"/>
        <v>0.41199997757594925</v>
      </c>
      <c r="N18" s="7">
        <f t="shared" si="3"/>
        <v>0.72999971908484862</v>
      </c>
      <c r="O18" s="7">
        <f t="shared" si="4"/>
        <v>0.83639993145475267</v>
      </c>
      <c r="P18" s="9">
        <f>'Channel wise traffic'!G18</f>
        <v>21065819</v>
      </c>
      <c r="Q18" s="9">
        <f>'Channel wise traffic'!C18</f>
        <v>7583695</v>
      </c>
      <c r="R18">
        <f>'Channel wise traffic'!D18</f>
        <v>5687771</v>
      </c>
      <c r="S18">
        <f>'Channel wise traffic'!E18</f>
        <v>2317240</v>
      </c>
      <c r="T18">
        <f>'Channel wise traffic'!F18</f>
        <v>5477113</v>
      </c>
      <c r="U18" s="7">
        <f t="shared" ref="U18:W18" si="32">(Q18/Q11)-1</f>
        <v>-6.7307697037943259E-2</v>
      </c>
      <c r="V18" s="7">
        <f t="shared" si="32"/>
        <v>-6.7307738033452025E-2</v>
      </c>
      <c r="W18" s="7">
        <f t="shared" si="32"/>
        <v>-6.7307502667578456E-2</v>
      </c>
      <c r="X18" s="7">
        <f t="shared" si="12"/>
        <v>-6.7307600613585539E-2</v>
      </c>
      <c r="Y18" s="7">
        <f t="shared" ref="Y18:Z18" si="33">(L18/L11)-1</f>
        <v>9.6153921001345122E-3</v>
      </c>
      <c r="Z18" s="7">
        <f t="shared" si="33"/>
        <v>1.9801783700777786E-2</v>
      </c>
      <c r="AA18" s="7">
        <f t="shared" si="14"/>
        <v>-1.9607892854352382E-2</v>
      </c>
      <c r="AB18" s="7">
        <f t="shared" si="15"/>
        <v>-1.9230950647551204E-2</v>
      </c>
      <c r="AC18" s="7">
        <f t="shared" si="16"/>
        <v>-6.7307699970698742E-2</v>
      </c>
      <c r="AD18" s="7">
        <f t="shared" si="17"/>
        <v>-5.833949779714076E-2</v>
      </c>
      <c r="AE18" s="7">
        <f t="shared" si="18"/>
        <v>-3.9692940212953998E-2</v>
      </c>
      <c r="AF18" s="7">
        <f t="shared" si="19"/>
        <v>-5.8522538148536474E-2</v>
      </c>
    </row>
    <row r="19" spans="2:32" x14ac:dyDescent="0.3">
      <c r="B19" s="12">
        <v>43482</v>
      </c>
      <c r="C19" s="4">
        <v>22368860</v>
      </c>
      <c r="D19" s="4">
        <v>5648137</v>
      </c>
      <c r="E19" s="4">
        <v>2168884</v>
      </c>
      <c r="F19" s="4">
        <v>1535787</v>
      </c>
      <c r="G19" s="4">
        <v>1284532</v>
      </c>
      <c r="H19" s="7">
        <f t="shared" si="0"/>
        <v>5.7425009589223593E-2</v>
      </c>
      <c r="I19" s="7">
        <f t="shared" si="8"/>
        <v>1.0595416371384867</v>
      </c>
      <c r="J19" s="7">
        <f t="shared" si="9"/>
        <v>1.102040728108153</v>
      </c>
      <c r="K19" s="7">
        <f t="shared" si="10"/>
        <v>-2.0218102601444077E-2</v>
      </c>
      <c r="L19" s="7">
        <f t="shared" si="1"/>
        <v>0.25249999329424921</v>
      </c>
      <c r="M19" s="7">
        <f t="shared" si="2"/>
        <v>0.38399989235388587</v>
      </c>
      <c r="N19" s="7">
        <f t="shared" si="3"/>
        <v>0.70810011047156052</v>
      </c>
      <c r="O19" s="7">
        <f t="shared" si="4"/>
        <v>0.83639983930063222</v>
      </c>
      <c r="P19" s="9">
        <f>'Channel wise traffic'!G19</f>
        <v>22368858</v>
      </c>
      <c r="Q19" s="9">
        <f>'Channel wise traffic'!C19</f>
        <v>8052789</v>
      </c>
      <c r="R19">
        <f>'Channel wise traffic'!D19</f>
        <v>6039592</v>
      </c>
      <c r="S19">
        <f>'Channel wise traffic'!E19</f>
        <v>2460574</v>
      </c>
      <c r="T19">
        <f>'Channel wise traffic'!F19</f>
        <v>5815903</v>
      </c>
      <c r="U19" s="7">
        <f t="shared" ref="U19:W19" si="34">(Q19/Q12)-1</f>
        <v>19.799855872051577</v>
      </c>
      <c r="V19" s="7">
        <f t="shared" si="34"/>
        <v>1.1020407879148157</v>
      </c>
      <c r="W19" s="7">
        <f t="shared" si="34"/>
        <v>1.1020414090985202</v>
      </c>
      <c r="X19" s="7">
        <f t="shared" si="12"/>
        <v>-6.3547930850813783E-2</v>
      </c>
      <c r="Y19" s="7">
        <f t="shared" ref="Y19:Z19" si="35">(L19/L12)-1</f>
        <v>-1.9417423042320192E-2</v>
      </c>
      <c r="Z19" s="7">
        <f t="shared" si="35"/>
        <v>-1.0308829711940137E-2</v>
      </c>
      <c r="AA19" s="7">
        <f t="shared" si="14"/>
        <v>-1.0204133603334054E-2</v>
      </c>
      <c r="AB19" s="7">
        <f t="shared" si="15"/>
        <v>1.999937881945435E-2</v>
      </c>
      <c r="AC19" s="7">
        <f t="shared" si="16"/>
        <v>1.1020409160516529</v>
      </c>
      <c r="AD19" s="7">
        <f t="shared" si="17"/>
        <v>1.0612246983324121</v>
      </c>
      <c r="AE19" s="7">
        <f t="shared" si="18"/>
        <v>1.0399758839192583</v>
      </c>
      <c r="AF19" s="7">
        <f t="shared" si="19"/>
        <v>1.0191596974521664</v>
      </c>
    </row>
    <row r="20" spans="2:32" x14ac:dyDescent="0.3">
      <c r="B20" s="12">
        <v>43483</v>
      </c>
      <c r="C20" s="4">
        <v>22151687</v>
      </c>
      <c r="D20" s="4">
        <v>5759438</v>
      </c>
      <c r="E20" s="4">
        <v>2395926</v>
      </c>
      <c r="F20" s="4">
        <v>1661575</v>
      </c>
      <c r="G20" s="4">
        <v>1307991</v>
      </c>
      <c r="H20" s="7">
        <f t="shared" si="0"/>
        <v>5.9047015245385151E-2</v>
      </c>
      <c r="I20" s="7">
        <f t="shared" si="8"/>
        <v>0.16104249551291261</v>
      </c>
      <c r="J20" s="7">
        <f t="shared" si="9"/>
        <v>7.3684175322051626E-2</v>
      </c>
      <c r="K20" s="7">
        <f t="shared" si="10"/>
        <v>8.136309880269077E-2</v>
      </c>
      <c r="L20" s="7">
        <f t="shared" si="1"/>
        <v>0.25999997201116104</v>
      </c>
      <c r="M20" s="7">
        <f t="shared" si="2"/>
        <v>0.4159999638853652</v>
      </c>
      <c r="N20" s="7">
        <f t="shared" si="3"/>
        <v>0.69350013314267633</v>
      </c>
      <c r="O20" s="7">
        <f t="shared" si="4"/>
        <v>0.7871994944555617</v>
      </c>
      <c r="P20" s="9">
        <f>'Channel wise traffic'!G20</f>
        <v>22151685</v>
      </c>
      <c r="Q20" s="9">
        <f>'Channel wise traffic'!C20</f>
        <v>7974607</v>
      </c>
      <c r="R20">
        <f>'Channel wise traffic'!D20</f>
        <v>5980955</v>
      </c>
      <c r="S20">
        <f>'Channel wise traffic'!E20</f>
        <v>2436685</v>
      </c>
      <c r="T20">
        <f>'Channel wise traffic'!F20</f>
        <v>5759438</v>
      </c>
      <c r="U20" s="7">
        <f t="shared" ref="U20:W20" si="36">(Q20/Q13)-1</f>
        <v>7.3684217612520309E-2</v>
      </c>
      <c r="V20" s="7">
        <f t="shared" si="36"/>
        <v>7.3684269105611211E-2</v>
      </c>
      <c r="W20" s="7">
        <f t="shared" si="36"/>
        <v>7.3683983252418317E-2</v>
      </c>
      <c r="X20" s="7">
        <f t="shared" si="12"/>
        <v>7.3684100635641903E-2</v>
      </c>
      <c r="Y20" s="7">
        <f t="shared" ref="Y20:Z20" si="37">(L20/L13)-1</f>
        <v>8.3333330482179058E-2</v>
      </c>
      <c r="Z20" s="7">
        <f t="shared" si="37"/>
        <v>2.9703092977884982E-2</v>
      </c>
      <c r="AA20" s="7">
        <f t="shared" si="14"/>
        <v>-3.0611736495781527E-2</v>
      </c>
      <c r="AB20" s="7">
        <f t="shared" si="15"/>
        <v>-7.7002783094304306E-7</v>
      </c>
      <c r="AC20" s="7">
        <f t="shared" si="16"/>
        <v>7.3684220220243013E-2</v>
      </c>
      <c r="AD20" s="7">
        <f t="shared" si="17"/>
        <v>0.16315790217735726</v>
      </c>
      <c r="AE20" s="7">
        <f t="shared" si="18"/>
        <v>0.19770728949369309</v>
      </c>
      <c r="AF20" s="7">
        <f t="shared" si="19"/>
        <v>0.1610433895486354</v>
      </c>
    </row>
    <row r="21" spans="2:32" x14ac:dyDescent="0.3">
      <c r="B21" s="12">
        <v>43484</v>
      </c>
      <c r="C21" s="4">
        <v>42645263</v>
      </c>
      <c r="D21" s="4">
        <v>8686840</v>
      </c>
      <c r="E21" s="4">
        <v>2894455</v>
      </c>
      <c r="F21" s="4">
        <v>2046958</v>
      </c>
      <c r="G21" s="4">
        <v>1612594</v>
      </c>
      <c r="H21" s="7">
        <f t="shared" si="0"/>
        <v>3.7814141279888462E-2</v>
      </c>
      <c r="I21" s="7">
        <f t="shared" si="8"/>
        <v>-4.0356817681399204E-2</v>
      </c>
      <c r="J21" s="7">
        <f t="shared" si="9"/>
        <v>0</v>
      </c>
      <c r="K21" s="7">
        <f t="shared" si="10"/>
        <v>-4.0356817681399204E-2</v>
      </c>
      <c r="L21" s="7">
        <f t="shared" si="1"/>
        <v>0.20369999828585886</v>
      </c>
      <c r="M21" s="7">
        <f t="shared" si="2"/>
        <v>0.33319998986973398</v>
      </c>
      <c r="N21" s="7">
        <f t="shared" si="3"/>
        <v>0.7071998009988063</v>
      </c>
      <c r="O21" s="7">
        <f t="shared" si="4"/>
        <v>0.78780023820713474</v>
      </c>
      <c r="P21" s="9">
        <f>'Channel wise traffic'!G21</f>
        <v>42645261</v>
      </c>
      <c r="Q21" s="9">
        <f>'Channel wise traffic'!C21</f>
        <v>15352294</v>
      </c>
      <c r="R21">
        <f>'Channel wise traffic'!D21</f>
        <v>11514221</v>
      </c>
      <c r="S21">
        <f>'Channel wise traffic'!E21</f>
        <v>4690978</v>
      </c>
      <c r="T21">
        <f>'Channel wise traffic'!F21</f>
        <v>11087768</v>
      </c>
      <c r="U21" s="7">
        <f t="shared" ref="U21:W21" si="38">(Q21/Q14)-1</f>
        <v>0</v>
      </c>
      <c r="V21" s="7">
        <f t="shared" si="38"/>
        <v>0</v>
      </c>
      <c r="W21" s="7">
        <f t="shared" si="38"/>
        <v>0</v>
      </c>
      <c r="X21" s="7">
        <f t="shared" si="12"/>
        <v>0</v>
      </c>
      <c r="Y21" s="7">
        <f t="shared" ref="Y21:Z21" si="39">(L21/L14)-1</f>
        <v>-3.9603938503448233E-2</v>
      </c>
      <c r="Z21" s="7">
        <f t="shared" si="39"/>
        <v>-1.9999902328494024E-2</v>
      </c>
      <c r="AA21" s="7">
        <f t="shared" si="14"/>
        <v>1.9607533282349321E-2</v>
      </c>
      <c r="AB21" s="7">
        <f t="shared" si="15"/>
        <v>5.9253743023290895E-7</v>
      </c>
      <c r="AC21" s="7">
        <f t="shared" si="16"/>
        <v>0</v>
      </c>
      <c r="AD21" s="7">
        <f t="shared" si="17"/>
        <v>-3.9603938503448344E-2</v>
      </c>
      <c r="AE21" s="7">
        <f t="shared" si="18"/>
        <v>-5.8811765930049553E-2</v>
      </c>
      <c r="AF21" s="7">
        <f t="shared" si="19"/>
        <v>-4.03573863055674E-2</v>
      </c>
    </row>
    <row r="22" spans="2:32" x14ac:dyDescent="0.3">
      <c r="B22" s="12">
        <v>43485</v>
      </c>
      <c r="C22" s="4">
        <v>44440853</v>
      </c>
      <c r="D22" s="4">
        <v>9239253</v>
      </c>
      <c r="E22" s="4">
        <v>3267000</v>
      </c>
      <c r="F22" s="4">
        <v>2310422</v>
      </c>
      <c r="G22" s="4">
        <v>1820150</v>
      </c>
      <c r="H22" s="7">
        <f t="shared" si="0"/>
        <v>4.0956684607291405E-2</v>
      </c>
      <c r="I22" s="7">
        <f t="shared" si="8"/>
        <v>0.11664479572912434</v>
      </c>
      <c r="J22" s="7">
        <f t="shared" si="9"/>
        <v>-3.8834952716191973E-2</v>
      </c>
      <c r="K22" s="7">
        <f t="shared" si="10"/>
        <v>0.16176175666511861</v>
      </c>
      <c r="L22" s="7">
        <f t="shared" si="1"/>
        <v>0.20789999237863413</v>
      </c>
      <c r="M22" s="7">
        <f t="shared" si="2"/>
        <v>0.35360001506615307</v>
      </c>
      <c r="N22" s="7">
        <f t="shared" si="3"/>
        <v>0.70719987756351388</v>
      </c>
      <c r="O22" s="7">
        <f t="shared" si="4"/>
        <v>0.78779980453787235</v>
      </c>
      <c r="P22" s="9">
        <f>'Channel wise traffic'!G22</f>
        <v>44440851</v>
      </c>
      <c r="Q22" s="9">
        <f>'Channel wise traffic'!C22</f>
        <v>15998707</v>
      </c>
      <c r="R22">
        <f>'Channel wise traffic'!D22</f>
        <v>11999030</v>
      </c>
      <c r="S22">
        <f>'Channel wise traffic'!E22</f>
        <v>4888493</v>
      </c>
      <c r="T22">
        <f>'Channel wise traffic'!F22</f>
        <v>11554621</v>
      </c>
      <c r="U22" s="7">
        <f t="shared" ref="U22:W22" si="40">(Q22/Q15)-1</f>
        <v>-3.883492812517586E-2</v>
      </c>
      <c r="V22" s="7">
        <f t="shared" si="40"/>
        <v>-3.8834928902879984E-2</v>
      </c>
      <c r="W22" s="7">
        <f t="shared" si="40"/>
        <v>-3.8834976272156818E-2</v>
      </c>
      <c r="X22" s="7">
        <f t="shared" si="12"/>
        <v>-3.8835001528514601E-2</v>
      </c>
      <c r="Y22" s="7">
        <f t="shared" ref="Y22:Z22" si="41">(L22/L15)-1</f>
        <v>-1.9801960128157492E-2</v>
      </c>
      <c r="Z22" s="7">
        <f t="shared" si="41"/>
        <v>5.0505322299537747E-2</v>
      </c>
      <c r="AA22" s="7">
        <f t="shared" si="14"/>
        <v>6.1224183723797454E-2</v>
      </c>
      <c r="AB22" s="7">
        <f t="shared" si="15"/>
        <v>6.3158096652613294E-2</v>
      </c>
      <c r="AC22" s="7">
        <f t="shared" si="16"/>
        <v>-3.8834951036350263E-2</v>
      </c>
      <c r="AD22" s="7">
        <f t="shared" si="17"/>
        <v>-5.7867903012506994E-2</v>
      </c>
      <c r="AE22" s="7">
        <f t="shared" si="18"/>
        <v>-1.0285217805414248E-2</v>
      </c>
      <c r="AF22" s="7">
        <f t="shared" si="19"/>
        <v>5.0309261853825449E-2</v>
      </c>
    </row>
    <row r="23" spans="2:32" x14ac:dyDescent="0.3">
      <c r="B23" s="12">
        <v>43486</v>
      </c>
      <c r="C23" s="4">
        <v>22151687</v>
      </c>
      <c r="D23" s="4">
        <v>5759438</v>
      </c>
      <c r="E23" s="4">
        <v>2395926</v>
      </c>
      <c r="F23" s="4">
        <v>1818987</v>
      </c>
      <c r="G23" s="4">
        <v>1476653</v>
      </c>
      <c r="H23" s="7">
        <f t="shared" si="0"/>
        <v>6.6660972593193465E-2</v>
      </c>
      <c r="I23" s="7">
        <f t="shared" si="8"/>
        <v>0.23352106416819263</v>
      </c>
      <c r="J23" s="7">
        <f t="shared" si="9"/>
        <v>5.154634623984955E-2</v>
      </c>
      <c r="K23" s="7">
        <f t="shared" si="10"/>
        <v>0.17305434588235169</v>
      </c>
      <c r="L23" s="7">
        <f t="shared" si="1"/>
        <v>0.25999997201116104</v>
      </c>
      <c r="M23" s="7">
        <f t="shared" si="2"/>
        <v>0.4159999638853652</v>
      </c>
      <c r="N23" s="7">
        <f t="shared" si="3"/>
        <v>0.75919999198639687</v>
      </c>
      <c r="O23" s="7">
        <f t="shared" si="4"/>
        <v>0.81179964452742104</v>
      </c>
      <c r="P23" s="9">
        <f>'Channel wise traffic'!G23</f>
        <v>22151685</v>
      </c>
      <c r="Q23" s="9">
        <f>'Channel wise traffic'!C23</f>
        <v>7974607</v>
      </c>
      <c r="R23">
        <f>'Channel wise traffic'!D23</f>
        <v>5980955</v>
      </c>
      <c r="S23">
        <f>'Channel wise traffic'!E23</f>
        <v>2436685</v>
      </c>
      <c r="T23">
        <f>'Channel wise traffic'!F23</f>
        <v>5759438</v>
      </c>
      <c r="U23" s="7">
        <f t="shared" ref="U23:W23" si="42">(Q23/Q16)-1</f>
        <v>5.15463767991724E-2</v>
      </c>
      <c r="V23" s="7">
        <f t="shared" si="42"/>
        <v>5.1546379064839387E-2</v>
      </c>
      <c r="W23" s="7">
        <f t="shared" si="42"/>
        <v>5.1546236039426319E-2</v>
      </c>
      <c r="X23" s="7">
        <f t="shared" si="12"/>
        <v>5.154631646270591E-2</v>
      </c>
      <c r="Y23" s="7">
        <f t="shared" ref="Y23:Z23" si="43">(L23/L16)-1</f>
        <v>1.9607752357905017E-2</v>
      </c>
      <c r="Z23" s="7">
        <f t="shared" si="43"/>
        <v>7.2164954141813231E-2</v>
      </c>
      <c r="AA23" s="7">
        <f t="shared" si="14"/>
        <v>9.4737407672766505E-2</v>
      </c>
      <c r="AB23" s="7">
        <f t="shared" si="15"/>
        <v>-1.9802843704489259E-2</v>
      </c>
      <c r="AC23" s="7">
        <f t="shared" si="16"/>
        <v>5.154639126319327E-2</v>
      </c>
      <c r="AD23" s="7">
        <f t="shared" si="17"/>
        <v>7.2164852495930631E-2</v>
      </c>
      <c r="AE23" s="7">
        <f t="shared" si="18"/>
        <v>0.14953757990876348</v>
      </c>
      <c r="AF23" s="7">
        <f t="shared" si="19"/>
        <v>0.25844179025174552</v>
      </c>
    </row>
    <row r="24" spans="2:32" x14ac:dyDescent="0.3">
      <c r="B24" s="12">
        <v>43487</v>
      </c>
      <c r="C24" s="4">
        <v>37570998</v>
      </c>
      <c r="D24" s="4">
        <v>9768459</v>
      </c>
      <c r="E24" s="4">
        <v>3751088</v>
      </c>
      <c r="F24" s="4">
        <v>2656145</v>
      </c>
      <c r="G24" s="4">
        <v>2221600</v>
      </c>
      <c r="H24" s="7">
        <f t="shared" si="0"/>
        <v>5.9130715665311848E-2</v>
      </c>
      <c r="I24" s="7">
        <f t="shared" si="8"/>
        <v>0.85430485686646174</v>
      </c>
      <c r="J24" s="7">
        <f t="shared" si="9"/>
        <v>0.76530616559927278</v>
      </c>
      <c r="K24" s="7">
        <f t="shared" si="10"/>
        <v>5.041546377221362E-2</v>
      </c>
      <c r="L24" s="7">
        <f t="shared" si="1"/>
        <v>0.25999998722418821</v>
      </c>
      <c r="M24" s="7">
        <f t="shared" si="2"/>
        <v>0.38399997379320527</v>
      </c>
      <c r="N24" s="7">
        <f t="shared" si="3"/>
        <v>0.70809988995192863</v>
      </c>
      <c r="O24" s="7">
        <f t="shared" si="4"/>
        <v>0.83640012122832152</v>
      </c>
      <c r="P24" s="9">
        <f>'Channel wise traffic'!G24</f>
        <v>37570997</v>
      </c>
      <c r="Q24" s="9">
        <f>'Channel wise traffic'!C24</f>
        <v>13525559</v>
      </c>
      <c r="R24">
        <f>'Channel wise traffic'!D24</f>
        <v>2028833</v>
      </c>
      <c r="S24">
        <f>'Channel wise traffic'!E24</f>
        <v>19827367</v>
      </c>
      <c r="T24">
        <f>'Channel wise traffic'!F24</f>
        <v>2189238</v>
      </c>
      <c r="U24" s="7">
        <f t="shared" ref="U24:W24" si="44">(Q24/Q17)-1</f>
        <v>0.76530620368873059</v>
      </c>
      <c r="V24" s="7">
        <f t="shared" si="44"/>
        <v>-0.64693892254082896</v>
      </c>
      <c r="W24" s="7">
        <f t="shared" si="44"/>
        <v>7.4691475779420955</v>
      </c>
      <c r="X24" s="7">
        <f t="shared" si="12"/>
        <v>-0.60437207174092422</v>
      </c>
      <c r="Y24" s="7">
        <f t="shared" ref="Y24:Z24" si="45">(L24/L17)-1</f>
        <v>9.4736969696082918E-2</v>
      </c>
      <c r="Z24" s="7">
        <f t="shared" si="45"/>
        <v>-4.9505089835207738E-2</v>
      </c>
      <c r="AA24" s="7">
        <f t="shared" si="14"/>
        <v>-2.0202279960467306E-2</v>
      </c>
      <c r="AB24" s="7">
        <f t="shared" si="15"/>
        <v>3.0303326173652723E-2</v>
      </c>
      <c r="AC24" s="7">
        <f t="shared" si="16"/>
        <v>0.76530612964069489</v>
      </c>
      <c r="AD24" s="7">
        <f t="shared" si="17"/>
        <v>0.9325458829487745</v>
      </c>
      <c r="AE24" s="7">
        <f t="shared" si="18"/>
        <v>0.8368750254027344</v>
      </c>
      <c r="AF24" s="7">
        <f t="shared" si="19"/>
        <v>0.79976596188715754</v>
      </c>
    </row>
    <row r="25" spans="2:32" x14ac:dyDescent="0.3">
      <c r="B25" s="12">
        <v>43488</v>
      </c>
      <c r="C25" s="4">
        <v>21500167</v>
      </c>
      <c r="D25" s="4">
        <v>5428792</v>
      </c>
      <c r="E25" s="4">
        <v>2258377</v>
      </c>
      <c r="F25" s="4">
        <v>1648615</v>
      </c>
      <c r="G25" s="4">
        <v>1392420</v>
      </c>
      <c r="H25" s="7">
        <f t="shared" si="0"/>
        <v>6.4763217885702939E-2</v>
      </c>
      <c r="I25" s="7">
        <f t="shared" si="8"/>
        <v>9.8774591206907125E-4</v>
      </c>
      <c r="J25" s="7">
        <f t="shared" si="9"/>
        <v>2.0618566978098496E-2</v>
      </c>
      <c r="K25" s="7">
        <f t="shared" si="10"/>
        <v>-1.9234237688042999E-2</v>
      </c>
      <c r="L25" s="7">
        <f t="shared" si="1"/>
        <v>0.25249999220936281</v>
      </c>
      <c r="M25" s="7">
        <f t="shared" si="2"/>
        <v>0.41599991305616424</v>
      </c>
      <c r="N25" s="7">
        <f t="shared" si="3"/>
        <v>0.7299999070128681</v>
      </c>
      <c r="O25" s="7">
        <f t="shared" si="4"/>
        <v>0.84459986109552565</v>
      </c>
      <c r="P25" s="9">
        <f>'Channel wise traffic'!G25</f>
        <v>21500166</v>
      </c>
      <c r="Q25" s="9">
        <f>'Channel wise traffic'!C25</f>
        <v>7740060</v>
      </c>
      <c r="R25">
        <f>'Channel wise traffic'!D25</f>
        <v>5805045</v>
      </c>
      <c r="S25">
        <f>'Channel wise traffic'!E25</f>
        <v>2365018</v>
      </c>
      <c r="T25">
        <f>'Channel wise traffic'!F25</f>
        <v>5590043</v>
      </c>
      <c r="U25" s="7">
        <f t="shared" ref="U25:W25" si="46">(Q25/Q18)-1</f>
        <v>2.0618577092037516E-2</v>
      </c>
      <c r="V25" s="7">
        <f t="shared" si="46"/>
        <v>2.0618621952255056E-2</v>
      </c>
      <c r="W25" s="7">
        <f t="shared" si="46"/>
        <v>2.0618494415770572E-2</v>
      </c>
      <c r="X25" s="7">
        <f t="shared" si="12"/>
        <v>2.0618526585082231E-2</v>
      </c>
      <c r="Y25" s="7">
        <f t="shared" ref="Y25:Z25" si="47">(L25/L18)-1</f>
        <v>-3.8095137311352945E-2</v>
      </c>
      <c r="Z25" s="7">
        <f t="shared" si="47"/>
        <v>9.7085817910698147E-3</v>
      </c>
      <c r="AA25" s="7">
        <f t="shared" si="14"/>
        <v>2.574357422790996E-7</v>
      </c>
      <c r="AB25" s="7">
        <f t="shared" si="15"/>
        <v>9.8038382505731825E-3</v>
      </c>
      <c r="AC25" s="7">
        <f t="shared" si="16"/>
        <v>2.0618565999329652E-2</v>
      </c>
      <c r="AD25" s="7">
        <f t="shared" si="17"/>
        <v>-1.8262038414930681E-2</v>
      </c>
      <c r="AE25" s="7">
        <f t="shared" si="18"/>
        <v>-8.7307551174840015E-3</v>
      </c>
      <c r="AF25" s="7">
        <f t="shared" si="19"/>
        <v>-8.7304999293502661E-3</v>
      </c>
    </row>
    <row r="26" spans="2:32" x14ac:dyDescent="0.3">
      <c r="B26" s="12">
        <v>43489</v>
      </c>
      <c r="C26" s="4">
        <v>20631473</v>
      </c>
      <c r="D26" s="4">
        <v>4899974</v>
      </c>
      <c r="E26" s="4">
        <v>1861990</v>
      </c>
      <c r="F26" s="4">
        <v>1332067</v>
      </c>
      <c r="G26" s="4">
        <v>1059526</v>
      </c>
      <c r="H26" s="7">
        <f t="shared" si="0"/>
        <v>5.1354840248197496E-2</v>
      </c>
      <c r="I26" s="7">
        <f t="shared" si="8"/>
        <v>-0.17516574129721951</v>
      </c>
      <c r="J26" s="7">
        <f t="shared" si="9"/>
        <v>-7.7669856905524637E-2</v>
      </c>
      <c r="K26" s="7">
        <f t="shared" si="10"/>
        <v>-0.10570602224444781</v>
      </c>
      <c r="L26" s="7">
        <f t="shared" si="1"/>
        <v>0.23749995940667931</v>
      </c>
      <c r="M26" s="7">
        <f t="shared" si="2"/>
        <v>0.37999997551007414</v>
      </c>
      <c r="N26" s="7">
        <f t="shared" si="3"/>
        <v>0.71539965305936126</v>
      </c>
      <c r="O26" s="7">
        <f t="shared" si="4"/>
        <v>0.79539993108454754</v>
      </c>
      <c r="P26" s="9">
        <f>'Channel wise traffic'!G26</f>
        <v>20631472</v>
      </c>
      <c r="Q26" s="9">
        <f>'Channel wise traffic'!C26</f>
        <v>7427330</v>
      </c>
      <c r="R26">
        <f>'Channel wise traffic'!D26</f>
        <v>5570497</v>
      </c>
      <c r="S26">
        <f>'Channel wise traffic'!E26</f>
        <v>2269462</v>
      </c>
      <c r="T26">
        <f>'Channel wise traffic'!F26</f>
        <v>5364183</v>
      </c>
      <c r="U26" s="7">
        <f t="shared" ref="U26:W26" si="48">(Q26/Q19)-1</f>
        <v>-7.7669860715337213E-2</v>
      </c>
      <c r="V26" s="7">
        <f t="shared" si="48"/>
        <v>-7.7669981680881794E-2</v>
      </c>
      <c r="W26" s="7">
        <f t="shared" si="48"/>
        <v>-7.7669681952259872E-2</v>
      </c>
      <c r="X26" s="7">
        <f t="shared" si="12"/>
        <v>-7.7669796074659403E-2</v>
      </c>
      <c r="Y26" s="7">
        <f t="shared" ref="Y26:Z26" si="49">(L26/L19)-1</f>
        <v>-5.9406076379929673E-2</v>
      </c>
      <c r="Z26" s="7">
        <f t="shared" si="49"/>
        <v>-1.0416453034120865E-2</v>
      </c>
      <c r="AA26" s="7">
        <f t="shared" si="14"/>
        <v>1.0308630771063809E-2</v>
      </c>
      <c r="AB26" s="7">
        <f t="shared" si="15"/>
        <v>-4.9019507524496131E-2</v>
      </c>
      <c r="AC26" s="7">
        <f t="shared" si="16"/>
        <v>-7.7669894666066996E-2</v>
      </c>
      <c r="AD26" s="7">
        <f t="shared" si="17"/>
        <v>-0.13246190735104335</v>
      </c>
      <c r="AE26" s="7">
        <f t="shared" si="18"/>
        <v>-0.14149857714843206</v>
      </c>
      <c r="AF26" s="7">
        <f t="shared" si="19"/>
        <v>-0.13264860296382242</v>
      </c>
    </row>
    <row r="27" spans="2:32" x14ac:dyDescent="0.3">
      <c r="B27" s="12">
        <v>43490</v>
      </c>
      <c r="C27" s="4">
        <v>20631473</v>
      </c>
      <c r="D27" s="4">
        <v>5054710</v>
      </c>
      <c r="E27" s="4">
        <v>2021884</v>
      </c>
      <c r="F27" s="4">
        <v>1520254</v>
      </c>
      <c r="G27" s="4">
        <v>1234142</v>
      </c>
      <c r="H27" s="7">
        <f t="shared" si="0"/>
        <v>5.9818414322622526E-2</v>
      </c>
      <c r="I27" s="7">
        <f t="shared" si="8"/>
        <v>-5.6459868607658614E-2</v>
      </c>
      <c r="J27" s="7">
        <f t="shared" si="9"/>
        <v>-6.8627420442282427E-2</v>
      </c>
      <c r="K27" s="7">
        <f t="shared" si="10"/>
        <v>1.3064150220491788E-2</v>
      </c>
      <c r="L27" s="7">
        <f t="shared" si="1"/>
        <v>0.24499995710437156</v>
      </c>
      <c r="M27" s="7">
        <f t="shared" si="2"/>
        <v>0.4</v>
      </c>
      <c r="N27" s="7">
        <f t="shared" si="3"/>
        <v>0.75189971333667016</v>
      </c>
      <c r="O27" s="7">
        <f t="shared" si="4"/>
        <v>0.81179987028483402</v>
      </c>
      <c r="P27" s="9">
        <f>'Channel wise traffic'!G27</f>
        <v>20631472</v>
      </c>
      <c r="Q27" s="9">
        <f>'Channel wise traffic'!C27</f>
        <v>7427330</v>
      </c>
      <c r="R27">
        <f>'Channel wise traffic'!D27</f>
        <v>5570497</v>
      </c>
      <c r="S27">
        <f>'Channel wise traffic'!E27</f>
        <v>2269462</v>
      </c>
      <c r="T27">
        <f>'Channel wise traffic'!F27</f>
        <v>5364183</v>
      </c>
      <c r="U27" s="7">
        <f t="shared" ref="U27:W27" si="50">(Q27/Q20)-1</f>
        <v>-6.8627457127354408E-2</v>
      </c>
      <c r="V27" s="7">
        <f t="shared" si="50"/>
        <v>-6.8627501795281876E-2</v>
      </c>
      <c r="W27" s="7">
        <f t="shared" si="50"/>
        <v>-6.8627253830511492E-2</v>
      </c>
      <c r="X27" s="7">
        <f t="shared" si="12"/>
        <v>-6.8627355655187183E-2</v>
      </c>
      <c r="Y27" s="7">
        <f t="shared" ref="Y27:Z27" si="51">(L27/L20)-1</f>
        <v>-5.7692371236661377E-2</v>
      </c>
      <c r="Z27" s="7">
        <f t="shared" si="51"/>
        <v>-3.8461454986506216E-2</v>
      </c>
      <c r="AA27" s="7">
        <f t="shared" si="14"/>
        <v>8.4209904804703362E-2</v>
      </c>
      <c r="AB27" s="7">
        <f t="shared" si="15"/>
        <v>3.125049749464881E-2</v>
      </c>
      <c r="AC27" s="7">
        <f t="shared" si="16"/>
        <v>-6.8627459389436152E-2</v>
      </c>
      <c r="AD27" s="7">
        <f t="shared" si="17"/>
        <v>-0.1223605497619733</v>
      </c>
      <c r="AE27" s="7">
        <f t="shared" si="18"/>
        <v>-0.15611583997168532</v>
      </c>
      <c r="AF27" s="7">
        <f t="shared" si="19"/>
        <v>-8.5052435189503894E-2</v>
      </c>
    </row>
    <row r="28" spans="2:32" x14ac:dyDescent="0.3">
      <c r="B28" s="12">
        <v>43491</v>
      </c>
      <c r="C28" s="4">
        <v>47134238</v>
      </c>
      <c r="D28" s="4">
        <v>9997171</v>
      </c>
      <c r="E28" s="4">
        <v>3568990</v>
      </c>
      <c r="F28" s="4">
        <v>2378375</v>
      </c>
      <c r="G28" s="4">
        <v>1762376</v>
      </c>
      <c r="H28" s="7">
        <f t="shared" si="0"/>
        <v>3.7390569462478637E-2</v>
      </c>
      <c r="I28" s="7">
        <f t="shared" si="8"/>
        <v>9.2882647461171253E-2</v>
      </c>
      <c r="J28" s="7">
        <f t="shared" si="9"/>
        <v>0.10526316159725235</v>
      </c>
      <c r="K28" s="7">
        <f t="shared" si="10"/>
        <v>-1.120141309767364E-2</v>
      </c>
      <c r="L28" s="7">
        <f t="shared" si="1"/>
        <v>0.21209998133416308</v>
      </c>
      <c r="M28" s="7">
        <f t="shared" si="2"/>
        <v>0.35699999529866999</v>
      </c>
      <c r="N28" s="7">
        <f t="shared" si="3"/>
        <v>0.66640001793224413</v>
      </c>
      <c r="O28" s="7">
        <f t="shared" si="4"/>
        <v>0.74100005255689283</v>
      </c>
      <c r="P28" s="9">
        <f>'Channel wise traffic'!G28</f>
        <v>47134236</v>
      </c>
      <c r="Q28" s="9">
        <f>'Channel wise traffic'!C28</f>
        <v>16968325</v>
      </c>
      <c r="R28">
        <f>'Channel wise traffic'!D28</f>
        <v>12726244</v>
      </c>
      <c r="S28">
        <f>'Channel wise traffic'!E28</f>
        <v>5184766</v>
      </c>
      <c r="T28">
        <f>'Channel wise traffic'!F28</f>
        <v>12254901</v>
      </c>
      <c r="U28" s="7">
        <f t="shared" ref="U28:W28" si="52">(Q28/Q21)-1</f>
        <v>0.10526316132299196</v>
      </c>
      <c r="V28" s="7">
        <f t="shared" si="52"/>
        <v>0.10526313503970441</v>
      </c>
      <c r="W28" s="7">
        <f t="shared" si="52"/>
        <v>0.10526333741066352</v>
      </c>
      <c r="X28" s="7">
        <f t="shared" si="12"/>
        <v>0.10526311517340559</v>
      </c>
      <c r="Y28" s="7">
        <f t="shared" ref="Y28:Z28" si="53">(L28/L21)-1</f>
        <v>4.1237030530143937E-2</v>
      </c>
      <c r="Z28" s="7">
        <f t="shared" si="53"/>
        <v>7.1428589893537398E-2</v>
      </c>
      <c r="AA28" s="7">
        <f t="shared" si="14"/>
        <v>-5.769201717667205E-2</v>
      </c>
      <c r="AB28" s="7">
        <f t="shared" si="15"/>
        <v>-5.9406158287980682E-2</v>
      </c>
      <c r="AC28" s="7">
        <f t="shared" si="16"/>
        <v>0.10526315666056507</v>
      </c>
      <c r="AD28" s="7">
        <f t="shared" si="17"/>
        <v>0.15084092719562014</v>
      </c>
      <c r="AE28" s="7">
        <f t="shared" si="18"/>
        <v>0.23304387181697428</v>
      </c>
      <c r="AF28" s="7">
        <f t="shared" si="19"/>
        <v>0.16190708358451911</v>
      </c>
    </row>
    <row r="29" spans="2:32" x14ac:dyDescent="0.3">
      <c r="B29" s="12">
        <v>43492</v>
      </c>
      <c r="C29" s="4">
        <v>45338648</v>
      </c>
      <c r="D29" s="4">
        <v>9616327</v>
      </c>
      <c r="E29" s="4">
        <v>3400333</v>
      </c>
      <c r="F29" s="4">
        <v>2358471</v>
      </c>
      <c r="G29" s="4">
        <v>1784419</v>
      </c>
      <c r="H29" s="7">
        <f t="shared" si="0"/>
        <v>3.9357569727266679E-2</v>
      </c>
      <c r="I29" s="7">
        <f t="shared" si="8"/>
        <v>-1.9630799659368758E-2</v>
      </c>
      <c r="J29" s="7">
        <f t="shared" si="9"/>
        <v>2.0202043385712853E-2</v>
      </c>
      <c r="K29" s="7">
        <f t="shared" si="10"/>
        <v>-3.9044050937170782E-2</v>
      </c>
      <c r="L29" s="7">
        <f t="shared" si="1"/>
        <v>0.21209999468885796</v>
      </c>
      <c r="M29" s="7">
        <f t="shared" si="2"/>
        <v>0.35359997637351559</v>
      </c>
      <c r="N29" s="7">
        <f t="shared" si="3"/>
        <v>0.69360000917557196</v>
      </c>
      <c r="O29" s="7">
        <f t="shared" si="4"/>
        <v>0.75659993275304216</v>
      </c>
      <c r="P29" s="9">
        <f>'Channel wise traffic'!G29</f>
        <v>45338647</v>
      </c>
      <c r="Q29" s="9">
        <f>'Channel wise traffic'!C29</f>
        <v>16321913</v>
      </c>
      <c r="R29">
        <f>'Channel wise traffic'!D29</f>
        <v>12241435</v>
      </c>
      <c r="S29">
        <f>'Channel wise traffic'!E29</f>
        <v>4987251</v>
      </c>
      <c r="T29">
        <f>'Channel wise traffic'!F29</f>
        <v>11788048</v>
      </c>
      <c r="U29" s="7">
        <f t="shared" ref="U29:W29" si="54">(Q29/Q22)-1</f>
        <v>2.0202007574737113E-2</v>
      </c>
      <c r="V29" s="7">
        <f t="shared" si="54"/>
        <v>2.0202049665681399E-2</v>
      </c>
      <c r="W29" s="7">
        <f t="shared" si="54"/>
        <v>2.0202135913869546E-2</v>
      </c>
      <c r="X29" s="7">
        <f t="shared" si="12"/>
        <v>2.0202047302114057E-2</v>
      </c>
      <c r="Y29" s="7">
        <f t="shared" ref="Y29:Z29" si="55">(L29/L22)-1</f>
        <v>2.0202032054790209E-2</v>
      </c>
      <c r="Z29" s="7">
        <f t="shared" si="55"/>
        <v>-1.0942487504994602E-7</v>
      </c>
      <c r="AA29" s="7">
        <f t="shared" si="14"/>
        <v>-1.9230586457108845E-2</v>
      </c>
      <c r="AB29" s="7">
        <f t="shared" si="15"/>
        <v>-3.9603807471280339E-2</v>
      </c>
      <c r="AC29" s="7">
        <f t="shared" si="16"/>
        <v>2.0202019974729035E-2</v>
      </c>
      <c r="AD29" s="7">
        <f t="shared" si="17"/>
        <v>4.0812173884620329E-2</v>
      </c>
      <c r="AE29" s="7">
        <f t="shared" si="18"/>
        <v>4.0812059993878158E-2</v>
      </c>
      <c r="AF29" s="7">
        <f t="shared" si="19"/>
        <v>2.0796633688564325E-2</v>
      </c>
    </row>
    <row r="30" spans="2:32" x14ac:dyDescent="0.3">
      <c r="B30" s="12">
        <v>43493</v>
      </c>
      <c r="C30" s="4">
        <v>21282993</v>
      </c>
      <c r="D30" s="4">
        <v>5267540</v>
      </c>
      <c r="E30" s="4">
        <v>2043805</v>
      </c>
      <c r="F30" s="4">
        <v>1536737</v>
      </c>
      <c r="G30" s="4">
        <v>1310529</v>
      </c>
      <c r="H30" s="7">
        <f t="shared" si="0"/>
        <v>6.157634877763668E-2</v>
      </c>
      <c r="I30" s="7">
        <f t="shared" si="8"/>
        <v>-0.11250036399885421</v>
      </c>
      <c r="J30" s="7">
        <f t="shared" si="9"/>
        <v>-3.9215662375119531E-2</v>
      </c>
      <c r="K30" s="7">
        <f t="shared" si="10"/>
        <v>-7.6275872039646142E-2</v>
      </c>
      <c r="L30" s="7">
        <f t="shared" si="1"/>
        <v>0.2474999639383427</v>
      </c>
      <c r="M30" s="7">
        <f t="shared" si="2"/>
        <v>0.38799990128219247</v>
      </c>
      <c r="N30" s="7">
        <f t="shared" si="3"/>
        <v>0.75190001003031115</v>
      </c>
      <c r="O30" s="7">
        <f t="shared" si="4"/>
        <v>0.8527997959312491</v>
      </c>
      <c r="P30" s="9">
        <f>'Channel wise traffic'!G30</f>
        <v>21282992</v>
      </c>
      <c r="Q30" s="9">
        <f>'Channel wise traffic'!C30</f>
        <v>7661877</v>
      </c>
      <c r="R30">
        <f>'Channel wise traffic'!D30</f>
        <v>5746408</v>
      </c>
      <c r="S30">
        <f>'Channel wise traffic'!E30</f>
        <v>2341129</v>
      </c>
      <c r="T30">
        <f>'Channel wise traffic'!F30</f>
        <v>5533578</v>
      </c>
      <c r="U30" s="7">
        <f t="shared" ref="U30:W30" si="56">(Q30/Q23)-1</f>
        <v>-3.921572561506792E-2</v>
      </c>
      <c r="V30" s="7">
        <f t="shared" si="56"/>
        <v>-3.9215643655570065E-2</v>
      </c>
      <c r="W30" s="7">
        <f t="shared" si="56"/>
        <v>-3.9215573617435218E-2</v>
      </c>
      <c r="X30" s="7">
        <f t="shared" si="12"/>
        <v>-3.9215631802964057E-2</v>
      </c>
      <c r="Y30" s="7">
        <f t="shared" ref="Y30:Z30" si="57">(L30/L23)-1</f>
        <v>-4.8076959301679323E-2</v>
      </c>
      <c r="Z30" s="7">
        <f t="shared" si="57"/>
        <v>-6.7307848639353574E-2</v>
      </c>
      <c r="AA30" s="7">
        <f t="shared" si="14"/>
        <v>-9.6153609498674797E-3</v>
      </c>
      <c r="AB30" s="7">
        <f t="shared" si="15"/>
        <v>5.050525912424586E-2</v>
      </c>
      <c r="AC30" s="7">
        <f t="shared" si="16"/>
        <v>-3.9215703977760197E-2</v>
      </c>
      <c r="AD30" s="7">
        <f t="shared" si="17"/>
        <v>-8.5407291475314118E-2</v>
      </c>
      <c r="AE30" s="7">
        <f t="shared" si="18"/>
        <v>-0.14696655906735012</v>
      </c>
      <c r="AF30" s="7">
        <f t="shared" si="19"/>
        <v>-0.15516878350422514</v>
      </c>
    </row>
    <row r="31" spans="2:32" x14ac:dyDescent="0.3">
      <c r="B31" s="12">
        <v>43494</v>
      </c>
      <c r="C31" s="4">
        <v>22368860</v>
      </c>
      <c r="D31" s="4">
        <v>2628341</v>
      </c>
      <c r="E31" s="4">
        <v>1093389</v>
      </c>
      <c r="F31" s="4">
        <v>790192</v>
      </c>
      <c r="G31" s="4">
        <v>628519</v>
      </c>
      <c r="H31" s="7">
        <f t="shared" si="0"/>
        <v>2.8097945089736356E-2</v>
      </c>
      <c r="I31" s="7">
        <f t="shared" si="8"/>
        <v>-0.71708723442563915</v>
      </c>
      <c r="J31" s="7">
        <f t="shared" si="9"/>
        <v>-0.40462431699643209</v>
      </c>
      <c r="K31" s="7">
        <f t="shared" si="10"/>
        <v>-0.52481642115115479</v>
      </c>
      <c r="L31" s="7">
        <f t="shared" si="1"/>
        <v>0.11749999776474974</v>
      </c>
      <c r="M31" s="7">
        <f t="shared" si="2"/>
        <v>0.41599967431927592</v>
      </c>
      <c r="N31" s="7">
        <f t="shared" si="3"/>
        <v>0.72269978937048018</v>
      </c>
      <c r="O31" s="7">
        <f t="shared" si="4"/>
        <v>0.79540035839390932</v>
      </c>
      <c r="P31" s="9">
        <f>'Channel wise traffic'!G31</f>
        <v>22368858</v>
      </c>
      <c r="Q31" s="9">
        <f>'Channel wise traffic'!C31</f>
        <v>8052789</v>
      </c>
      <c r="R31">
        <f>'Channel wise traffic'!D31</f>
        <v>6039592</v>
      </c>
      <c r="S31">
        <f>'Channel wise traffic'!E31</f>
        <v>2460574</v>
      </c>
      <c r="T31">
        <f>'Channel wise traffic'!F31</f>
        <v>5815903</v>
      </c>
      <c r="U31" s="7">
        <f t="shared" ref="U31:W31" si="58">(Q31/Q24)-1</f>
        <v>-0.40462431164582546</v>
      </c>
      <c r="V31" s="7">
        <f t="shared" si="58"/>
        <v>1.9768798121875975</v>
      </c>
      <c r="W31" s="7">
        <f t="shared" si="58"/>
        <v>-0.87590011321220818</v>
      </c>
      <c r="X31" s="7">
        <f t="shared" si="12"/>
        <v>1.6565878173136039</v>
      </c>
      <c r="Y31" s="7">
        <f t="shared" ref="Y31:Z31" si="59">(L31/L24)-1</f>
        <v>-0.54807690946756116</v>
      </c>
      <c r="Z31" s="7">
        <f t="shared" si="59"/>
        <v>8.3332559140494533E-2</v>
      </c>
      <c r="AA31" s="7">
        <f t="shared" si="14"/>
        <v>2.0618417861274718E-2</v>
      </c>
      <c r="AB31" s="7">
        <f t="shared" si="15"/>
        <v>-4.9019317183025657E-2</v>
      </c>
      <c r="AC31" s="7">
        <f t="shared" si="16"/>
        <v>-0.40462427961056557</v>
      </c>
      <c r="AD31" s="7">
        <f t="shared" si="17"/>
        <v>-0.73093596441362962</v>
      </c>
      <c r="AE31" s="7">
        <f t="shared" si="18"/>
        <v>-0.70851416975554826</v>
      </c>
      <c r="AF31" s="7">
        <f t="shared" si="19"/>
        <v>-0.70250419310692758</v>
      </c>
    </row>
    <row r="32" spans="2:32" x14ac:dyDescent="0.3">
      <c r="B32" s="12">
        <v>43495</v>
      </c>
      <c r="C32" s="4">
        <v>22368860</v>
      </c>
      <c r="D32" s="4">
        <v>5536293</v>
      </c>
      <c r="E32" s="4">
        <v>2303097</v>
      </c>
      <c r="F32" s="4">
        <v>1614011</v>
      </c>
      <c r="G32" s="4">
        <v>1283784</v>
      </c>
      <c r="H32" s="7">
        <f t="shared" si="0"/>
        <v>5.739157024542154E-2</v>
      </c>
      <c r="I32" s="7">
        <f t="shared" si="8"/>
        <v>-7.8019563062868946E-2</v>
      </c>
      <c r="J32" s="7">
        <f t="shared" si="9"/>
        <v>4.0403967113556316E-2</v>
      </c>
      <c r="K32" s="7">
        <f t="shared" si="10"/>
        <v>-0.11382460416483964</v>
      </c>
      <c r="L32" s="7">
        <f t="shared" si="1"/>
        <v>0.24750000670575076</v>
      </c>
      <c r="M32" s="7">
        <f t="shared" si="2"/>
        <v>0.41599983960386488</v>
      </c>
      <c r="N32" s="7">
        <f t="shared" si="3"/>
        <v>0.70080027024480518</v>
      </c>
      <c r="O32" s="7">
        <f t="shared" si="4"/>
        <v>0.7953997835206823</v>
      </c>
      <c r="P32" s="9">
        <f>'Channel wise traffic'!G32</f>
        <v>22368858</v>
      </c>
      <c r="Q32" s="9">
        <f>'Channel wise traffic'!C32</f>
        <v>8052789</v>
      </c>
      <c r="R32">
        <f>'Channel wise traffic'!D32</f>
        <v>6039592</v>
      </c>
      <c r="S32">
        <f>'Channel wise traffic'!E32</f>
        <v>2460574</v>
      </c>
      <c r="T32">
        <f>'Channel wise traffic'!F32</f>
        <v>5815903</v>
      </c>
      <c r="U32" s="7">
        <f t="shared" ref="U32:W32" si="60">(Q32/Q25)-1</f>
        <v>4.0403950356973972E-2</v>
      </c>
      <c r="V32" s="7">
        <f t="shared" si="60"/>
        <v>4.0403993422962303E-2</v>
      </c>
      <c r="W32" s="7">
        <f t="shared" si="60"/>
        <v>4.0403920815824668E-2</v>
      </c>
      <c r="X32" s="7">
        <f t="shared" si="12"/>
        <v>4.0403982581171505E-2</v>
      </c>
      <c r="Y32" s="7">
        <f t="shared" ref="Y32:Z32" si="61">(L32/L25)-1</f>
        <v>-1.9801923397551158E-2</v>
      </c>
      <c r="Z32" s="7">
        <f t="shared" si="61"/>
        <v>-1.7656806416965765E-7</v>
      </c>
      <c r="AA32" s="7">
        <f t="shared" si="14"/>
        <v>-3.9999507517126554E-2</v>
      </c>
      <c r="AB32" s="7">
        <f t="shared" si="15"/>
        <v>-5.825252861281105E-2</v>
      </c>
      <c r="AC32" s="7">
        <f t="shared" si="16"/>
        <v>4.0404011745583279E-2</v>
      </c>
      <c r="AD32" s="7">
        <f t="shared" si="17"/>
        <v>1.9802011202492142E-2</v>
      </c>
      <c r="AE32" s="7">
        <f t="shared" si="18"/>
        <v>1.980183113802525E-2</v>
      </c>
      <c r="AF32" s="7">
        <f t="shared" si="19"/>
        <v>-2.0989739872559698E-2</v>
      </c>
    </row>
    <row r="33" spans="2:32" x14ac:dyDescent="0.3">
      <c r="B33" s="12">
        <v>43496</v>
      </c>
      <c r="C33" s="4">
        <v>20848646</v>
      </c>
      <c r="D33" s="4">
        <v>5316404</v>
      </c>
      <c r="E33" s="4">
        <v>2147827</v>
      </c>
      <c r="F33" s="4">
        <v>1520876</v>
      </c>
      <c r="G33" s="4">
        <v>1272061</v>
      </c>
      <c r="H33" s="7">
        <f t="shared" si="0"/>
        <v>6.1014082161498638E-2</v>
      </c>
      <c r="I33" s="7">
        <f t="shared" si="8"/>
        <v>0.20059441674862155</v>
      </c>
      <c r="J33" s="7">
        <f t="shared" si="9"/>
        <v>1.0526296911824717E-2</v>
      </c>
      <c r="K33" s="7">
        <f t="shared" si="10"/>
        <v>0.18808824770202981</v>
      </c>
      <c r="L33" s="7">
        <f t="shared" si="1"/>
        <v>0.25499996498573574</v>
      </c>
      <c r="M33" s="7">
        <f t="shared" si="2"/>
        <v>0.4039999593710335</v>
      </c>
      <c r="N33" s="7">
        <f t="shared" si="3"/>
        <v>0.70809986092920896</v>
      </c>
      <c r="O33" s="7">
        <f t="shared" si="4"/>
        <v>0.83640020619695488</v>
      </c>
      <c r="P33" s="9">
        <f>'Channel wise traffic'!G33</f>
        <v>20848645</v>
      </c>
      <c r="Q33" s="9">
        <f>'Channel wise traffic'!C33</f>
        <v>7505512</v>
      </c>
      <c r="R33">
        <f>'Channel wise traffic'!D33</f>
        <v>5629134</v>
      </c>
      <c r="S33">
        <f>'Channel wise traffic'!E33</f>
        <v>2293351</v>
      </c>
      <c r="T33">
        <f>'Channel wise traffic'!F33</f>
        <v>5420648</v>
      </c>
      <c r="U33" s="7">
        <f t="shared" ref="U33:W33" si="62">(Q33/Q26)-1</f>
        <v>1.0526259099838065E-2</v>
      </c>
      <c r="V33" s="7">
        <f t="shared" si="62"/>
        <v>1.0526349803258173E-2</v>
      </c>
      <c r="W33" s="7">
        <f t="shared" si="62"/>
        <v>1.0526283321774077E-2</v>
      </c>
      <c r="X33" s="7">
        <f t="shared" si="12"/>
        <v>1.0526300090806018E-2</v>
      </c>
      <c r="Y33" s="7">
        <f t="shared" ref="Y33:Z33" si="63">(L33/L26)-1</f>
        <v>7.3684246611135595E-2</v>
      </c>
      <c r="Z33" s="7">
        <f t="shared" si="63"/>
        <v>6.3157856336027773E-2</v>
      </c>
      <c r="AA33" s="7">
        <f t="shared" si="14"/>
        <v>-1.02037960165835E-2</v>
      </c>
      <c r="AB33" s="7">
        <f t="shared" si="15"/>
        <v>5.1546742098031562E-2</v>
      </c>
      <c r="AC33" s="7">
        <f t="shared" si="16"/>
        <v>1.0526296401619062E-2</v>
      </c>
      <c r="AD33" s="7">
        <f t="shared" si="17"/>
        <v>8.4986165232713518E-2</v>
      </c>
      <c r="AE33" s="7">
        <f t="shared" si="18"/>
        <v>0.15351156558305901</v>
      </c>
      <c r="AF33" s="7">
        <f t="shared" si="19"/>
        <v>0.14174136886507971</v>
      </c>
    </row>
    <row r="34" spans="2:32" x14ac:dyDescent="0.3">
      <c r="B34" s="12">
        <v>43497</v>
      </c>
      <c r="C34" s="4">
        <v>20631473</v>
      </c>
      <c r="D34" s="4">
        <v>5054710</v>
      </c>
      <c r="E34" s="4">
        <v>2082540</v>
      </c>
      <c r="F34" s="4">
        <v>1565862</v>
      </c>
      <c r="G34" s="4">
        <v>1322527</v>
      </c>
      <c r="H34" s="7">
        <f t="shared" si="0"/>
        <v>6.4102403158514176E-2</v>
      </c>
      <c r="I34" s="7">
        <f t="shared" si="8"/>
        <v>7.1616556279585408E-2</v>
      </c>
      <c r="J34" s="7">
        <f t="shared" si="9"/>
        <v>0</v>
      </c>
      <c r="K34" s="7">
        <f t="shared" si="10"/>
        <v>7.1616556279585408E-2</v>
      </c>
      <c r="L34" s="7">
        <f t="shared" si="1"/>
        <v>0.24499995710437156</v>
      </c>
      <c r="M34" s="7">
        <f t="shared" si="2"/>
        <v>0.4119998971256511</v>
      </c>
      <c r="N34" s="7">
        <f t="shared" si="3"/>
        <v>0.75190008355181648</v>
      </c>
      <c r="O34" s="7">
        <f t="shared" si="4"/>
        <v>0.84459997113411012</v>
      </c>
      <c r="P34" s="9">
        <f>'Channel wise traffic'!G34</f>
        <v>20631472</v>
      </c>
      <c r="Q34" s="9">
        <f>'Channel wise traffic'!C34</f>
        <v>7427330</v>
      </c>
      <c r="R34">
        <f>'Channel wise traffic'!D34</f>
        <v>5570497</v>
      </c>
      <c r="S34">
        <f>'Channel wise traffic'!E34</f>
        <v>2269462</v>
      </c>
      <c r="T34">
        <f>'Channel wise traffic'!F34</f>
        <v>5364183</v>
      </c>
      <c r="U34" s="7">
        <f t="shared" ref="U34:W34" si="64">(Q34/Q27)-1</f>
        <v>0</v>
      </c>
      <c r="V34" s="7">
        <f t="shared" si="64"/>
        <v>0</v>
      </c>
      <c r="W34" s="7">
        <f t="shared" si="64"/>
        <v>0</v>
      </c>
      <c r="X34" s="7">
        <f t="shared" si="12"/>
        <v>0</v>
      </c>
      <c r="Y34" s="7">
        <f t="shared" ref="Y34:Z34" si="65">(L34/L27)-1</f>
        <v>0</v>
      </c>
      <c r="Z34" s="7">
        <f t="shared" si="65"/>
        <v>2.999974281412765E-2</v>
      </c>
      <c r="AA34" s="7">
        <f t="shared" si="14"/>
        <v>4.9237303834104296E-7</v>
      </c>
      <c r="AB34" s="7">
        <f t="shared" si="15"/>
        <v>4.0404171089319929E-2</v>
      </c>
      <c r="AC34" s="7">
        <f t="shared" si="16"/>
        <v>0</v>
      </c>
      <c r="AD34" s="7">
        <f t="shared" si="17"/>
        <v>0</v>
      </c>
      <c r="AE34" s="7">
        <f t="shared" si="18"/>
        <v>2.9999742814127872E-2</v>
      </c>
      <c r="AF34" s="7">
        <f t="shared" si="19"/>
        <v>3.0000249958230585E-2</v>
      </c>
    </row>
    <row r="35" spans="2:32" x14ac:dyDescent="0.3">
      <c r="B35" s="12">
        <v>43498</v>
      </c>
      <c r="C35" s="4">
        <v>43543058</v>
      </c>
      <c r="D35" s="4">
        <v>9052601</v>
      </c>
      <c r="E35" s="4">
        <v>2985548</v>
      </c>
      <c r="F35" s="4">
        <v>2070776</v>
      </c>
      <c r="G35" s="4">
        <v>1566749</v>
      </c>
      <c r="H35" s="7">
        <f t="shared" si="0"/>
        <v>3.598160239457688E-2</v>
      </c>
      <c r="I35" s="7">
        <f t="shared" si="8"/>
        <v>-0.11100185204519353</v>
      </c>
      <c r="J35" s="7">
        <f t="shared" si="9"/>
        <v>-7.6190478615162038E-2</v>
      </c>
      <c r="K35" s="7">
        <f t="shared" si="10"/>
        <v>-3.7682418004241769E-2</v>
      </c>
      <c r="L35" s="7">
        <f t="shared" si="1"/>
        <v>0.20789998258735065</v>
      </c>
      <c r="M35" s="7">
        <f t="shared" si="2"/>
        <v>0.32980002101053607</v>
      </c>
      <c r="N35" s="7">
        <f t="shared" si="3"/>
        <v>0.6935999689169291</v>
      </c>
      <c r="O35" s="7">
        <f t="shared" si="4"/>
        <v>0.7565999412780523</v>
      </c>
      <c r="P35" s="9">
        <f>'Channel wise traffic'!G35</f>
        <v>43543056</v>
      </c>
      <c r="Q35" s="9">
        <f>'Channel wise traffic'!C35</f>
        <v>15675500</v>
      </c>
      <c r="R35">
        <f>'Channel wise traffic'!D35</f>
        <v>11756625</v>
      </c>
      <c r="S35">
        <f>'Channel wise traffic'!E35</f>
        <v>4789736</v>
      </c>
      <c r="T35">
        <f>'Channel wise traffic'!F35</f>
        <v>11321195</v>
      </c>
      <c r="U35" s="7">
        <f t="shared" ref="U35:W35" si="66">(Q35/Q28)-1</f>
        <v>-7.6190490222222906E-2</v>
      </c>
      <c r="V35" s="7">
        <f t="shared" si="66"/>
        <v>-7.6190508369948007E-2</v>
      </c>
      <c r="W35" s="7">
        <f t="shared" si="66"/>
        <v>-7.6190516601906455E-2</v>
      </c>
      <c r="X35" s="7">
        <f t="shared" si="12"/>
        <v>-7.6190415573328618E-2</v>
      </c>
      <c r="Y35" s="7">
        <f t="shared" ref="Y35:Z35" si="67">(L35/L28)-1</f>
        <v>-1.980197603221534E-2</v>
      </c>
      <c r="Z35" s="7">
        <f t="shared" si="67"/>
        <v>-7.6190405171793207E-2</v>
      </c>
      <c r="AA35" s="7">
        <f t="shared" si="14"/>
        <v>4.081625187988891E-2</v>
      </c>
      <c r="AB35" s="7">
        <f t="shared" si="15"/>
        <v>2.1052479911884747E-2</v>
      </c>
      <c r="AC35" s="7">
        <f t="shared" si="16"/>
        <v>-7.6190475382247658E-2</v>
      </c>
      <c r="AD35" s="7">
        <f t="shared" si="17"/>
        <v>-9.4483729447060627E-2</v>
      </c>
      <c r="AE35" s="7">
        <f t="shared" si="18"/>
        <v>-0.16347538099014003</v>
      </c>
      <c r="AF35" s="7">
        <f t="shared" si="19"/>
        <v>-0.12933158143690549</v>
      </c>
    </row>
    <row r="36" spans="2:32" x14ac:dyDescent="0.3">
      <c r="B36" s="12">
        <v>43499</v>
      </c>
      <c r="C36" s="4">
        <v>44889750</v>
      </c>
      <c r="D36" s="4">
        <v>9709653</v>
      </c>
      <c r="E36" s="4">
        <v>3268269</v>
      </c>
      <c r="F36" s="4">
        <v>2333544</v>
      </c>
      <c r="G36" s="4">
        <v>1892971</v>
      </c>
      <c r="H36" s="7">
        <f t="shared" si="0"/>
        <v>4.2169337098112596E-2</v>
      </c>
      <c r="I36" s="7">
        <f t="shared" si="8"/>
        <v>6.0833246003320962E-2</v>
      </c>
      <c r="J36" s="7">
        <f t="shared" si="9"/>
        <v>-9.9010012363183186E-3</v>
      </c>
      <c r="K36" s="7">
        <f t="shared" si="10"/>
        <v>7.1441590279339273E-2</v>
      </c>
      <c r="L36" s="7">
        <f t="shared" si="1"/>
        <v>0.21630000167076002</v>
      </c>
      <c r="M36" s="7">
        <f t="shared" si="2"/>
        <v>0.33659997942253961</v>
      </c>
      <c r="N36" s="7">
        <f t="shared" si="3"/>
        <v>0.71399997980582386</v>
      </c>
      <c r="O36" s="7">
        <f t="shared" si="4"/>
        <v>0.81120004593870954</v>
      </c>
      <c r="P36" s="9">
        <f>'Channel wise traffic'!G36</f>
        <v>44889749</v>
      </c>
      <c r="Q36" s="9">
        <f>'Channel wise traffic'!C36</f>
        <v>16160310</v>
      </c>
      <c r="R36">
        <f>'Channel wise traffic'!D36</f>
        <v>12120232</v>
      </c>
      <c r="S36">
        <f>'Channel wise traffic'!E36</f>
        <v>4937872</v>
      </c>
      <c r="T36">
        <f>'Channel wise traffic'!F36</f>
        <v>11671335</v>
      </c>
      <c r="U36" s="7">
        <f t="shared" ref="U36:W36" si="68">(Q36/Q29)-1</f>
        <v>-9.9009840329378207E-3</v>
      </c>
      <c r="V36" s="7">
        <f t="shared" si="68"/>
        <v>-9.9010450980624443E-3</v>
      </c>
      <c r="W36" s="7">
        <f t="shared" si="68"/>
        <v>-9.9010456862909102E-3</v>
      </c>
      <c r="X36" s="7">
        <f t="shared" si="12"/>
        <v>-9.9009607018906154E-3</v>
      </c>
      <c r="Y36" s="7">
        <f t="shared" ref="Y36:Z36" si="69">(L36/L29)-1</f>
        <v>1.9802013611849967E-2</v>
      </c>
      <c r="Z36" s="7">
        <f t="shared" si="69"/>
        <v>-4.8076917666472041E-2</v>
      </c>
      <c r="AA36" s="7">
        <f t="shared" si="14"/>
        <v>2.9411721972869787E-2</v>
      </c>
      <c r="AB36" s="7">
        <f t="shared" si="15"/>
        <v>7.2165104465439001E-2</v>
      </c>
      <c r="AC36" s="7">
        <f t="shared" si="16"/>
        <v>-9.9010010179394481E-3</v>
      </c>
      <c r="AD36" s="7">
        <f t="shared" si="17"/>
        <v>9.7049528369823612E-3</v>
      </c>
      <c r="AE36" s="7">
        <f t="shared" si="18"/>
        <v>-3.8838549047990334E-2</v>
      </c>
      <c r="AF36" s="7">
        <f t="shared" si="19"/>
        <v>-1.0569135681549602E-2</v>
      </c>
    </row>
    <row r="37" spans="2:32" x14ac:dyDescent="0.3">
      <c r="B37" s="12">
        <v>43500</v>
      </c>
      <c r="C37" s="4">
        <v>21282993</v>
      </c>
      <c r="D37" s="4">
        <v>5054710</v>
      </c>
      <c r="E37" s="4">
        <v>2001665</v>
      </c>
      <c r="F37" s="4">
        <v>1475828</v>
      </c>
      <c r="G37" s="4">
        <v>1198077</v>
      </c>
      <c r="H37" s="7">
        <f t="shared" si="0"/>
        <v>5.6292693419576843E-2</v>
      </c>
      <c r="I37" s="7">
        <f t="shared" si="8"/>
        <v>-8.5806571239552931E-2</v>
      </c>
      <c r="J37" s="7">
        <f t="shared" si="9"/>
        <v>0</v>
      </c>
      <c r="K37" s="7">
        <f t="shared" si="10"/>
        <v>-8.5806571239552931E-2</v>
      </c>
      <c r="L37" s="7">
        <f t="shared" si="1"/>
        <v>0.2374999606493316</v>
      </c>
      <c r="M37" s="7">
        <f t="shared" si="2"/>
        <v>0.3959999683463542</v>
      </c>
      <c r="N37" s="7">
        <f t="shared" si="3"/>
        <v>0.73730019758551002</v>
      </c>
      <c r="O37" s="7">
        <f t="shared" si="4"/>
        <v>0.81179988453939078</v>
      </c>
      <c r="P37" s="9">
        <f>'Channel wise traffic'!G37</f>
        <v>21282992</v>
      </c>
      <c r="Q37" s="9">
        <f>'Channel wise traffic'!C37</f>
        <v>7661877</v>
      </c>
      <c r="R37">
        <f>'Channel wise traffic'!D37</f>
        <v>5746408</v>
      </c>
      <c r="S37">
        <f>'Channel wise traffic'!E37</f>
        <v>2341129</v>
      </c>
      <c r="T37">
        <f>'Channel wise traffic'!F37</f>
        <v>5533578</v>
      </c>
      <c r="U37" s="7">
        <f t="shared" ref="U37:W37" si="70">(Q37/Q30)-1</f>
        <v>0</v>
      </c>
      <c r="V37" s="7">
        <f t="shared" si="70"/>
        <v>0</v>
      </c>
      <c r="W37" s="7">
        <f t="shared" si="70"/>
        <v>0</v>
      </c>
      <c r="X37" s="7">
        <f t="shared" si="12"/>
        <v>0</v>
      </c>
      <c r="Y37" s="7">
        <f t="shared" ref="Y37:Z37" si="71">(L37/L30)-1</f>
        <v>-4.0404059579993712E-2</v>
      </c>
      <c r="Z37" s="7">
        <f t="shared" si="71"/>
        <v>2.0618734792778426E-2</v>
      </c>
      <c r="AA37" s="7">
        <f t="shared" si="14"/>
        <v>-1.9417226027450885E-2</v>
      </c>
      <c r="AB37" s="7">
        <f t="shared" si="15"/>
        <v>-4.8076830678748905E-2</v>
      </c>
      <c r="AC37" s="7">
        <f t="shared" si="16"/>
        <v>0</v>
      </c>
      <c r="AD37" s="7">
        <f t="shared" si="17"/>
        <v>-4.0404059579993712E-2</v>
      </c>
      <c r="AE37" s="7">
        <f t="shared" si="18"/>
        <v>-2.0618405376246707E-2</v>
      </c>
      <c r="AF37" s="7">
        <f t="shared" si="19"/>
        <v>-3.963527916618137E-2</v>
      </c>
    </row>
    <row r="38" spans="2:32" x14ac:dyDescent="0.3">
      <c r="B38" s="12">
        <v>43501</v>
      </c>
      <c r="C38" s="4">
        <v>22368860</v>
      </c>
      <c r="D38" s="4">
        <v>5871825</v>
      </c>
      <c r="E38" s="4">
        <v>2372217</v>
      </c>
      <c r="F38" s="4">
        <v>1679767</v>
      </c>
      <c r="G38" s="4">
        <v>1349861</v>
      </c>
      <c r="H38" s="7">
        <f t="shared" si="0"/>
        <v>6.0345542866288224E-2</v>
      </c>
      <c r="I38" s="7">
        <f t="shared" si="8"/>
        <v>1.1476852728398028</v>
      </c>
      <c r="J38" s="7">
        <f t="shared" si="9"/>
        <v>0</v>
      </c>
      <c r="K38" s="7">
        <f t="shared" si="10"/>
        <v>1.1476852728398028</v>
      </c>
      <c r="L38" s="7">
        <f t="shared" si="1"/>
        <v>0.26249996647124618</v>
      </c>
      <c r="M38" s="7">
        <f t="shared" si="2"/>
        <v>0.40399994890855911</v>
      </c>
      <c r="N38" s="7">
        <f t="shared" si="3"/>
        <v>0.7081000599860805</v>
      </c>
      <c r="O38" s="7">
        <f t="shared" si="4"/>
        <v>0.80360014216257369</v>
      </c>
      <c r="P38" s="9">
        <f>'Channel wise traffic'!G38</f>
        <v>22368858</v>
      </c>
      <c r="Q38" s="9">
        <f>'Channel wise traffic'!C38</f>
        <v>8052789</v>
      </c>
      <c r="R38">
        <f>'Channel wise traffic'!D38</f>
        <v>6039592</v>
      </c>
      <c r="S38">
        <f>'Channel wise traffic'!E38</f>
        <v>2460574</v>
      </c>
      <c r="T38">
        <f>'Channel wise traffic'!F38</f>
        <v>5815903</v>
      </c>
      <c r="U38" s="7">
        <f t="shared" ref="U38:W38" si="72">(Q38/Q31)-1</f>
        <v>0</v>
      </c>
      <c r="V38" s="7">
        <f t="shared" si="72"/>
        <v>0</v>
      </c>
      <c r="W38" s="7">
        <f t="shared" si="72"/>
        <v>0</v>
      </c>
      <c r="X38" s="7">
        <f t="shared" si="12"/>
        <v>0</v>
      </c>
      <c r="Y38" s="7">
        <f t="shared" ref="Y38:Z38" si="73">(L38/L31)-1</f>
        <v>1.234042310339488</v>
      </c>
      <c r="Z38" s="7">
        <f t="shared" si="73"/>
        <v>-2.8845516358522727E-2</v>
      </c>
      <c r="AA38" s="7">
        <f t="shared" si="14"/>
        <v>-2.0201651638942719E-2</v>
      </c>
      <c r="AB38" s="7">
        <f t="shared" si="15"/>
        <v>1.030900185313155E-2</v>
      </c>
      <c r="AC38" s="7">
        <f t="shared" si="16"/>
        <v>0</v>
      </c>
      <c r="AD38" s="7">
        <f t="shared" si="17"/>
        <v>1.234042310339488</v>
      </c>
      <c r="AE38" s="7">
        <f t="shared" si="18"/>
        <v>1.1696002063309581</v>
      </c>
      <c r="AF38" s="7">
        <f t="shared" si="19"/>
        <v>1.1257706987668818</v>
      </c>
    </row>
    <row r="39" spans="2:32" x14ac:dyDescent="0.3">
      <c r="B39" s="12">
        <v>43502</v>
      </c>
      <c r="C39" s="4">
        <v>20631473</v>
      </c>
      <c r="D39" s="4">
        <v>5364183</v>
      </c>
      <c r="E39" s="4">
        <v>2145673</v>
      </c>
      <c r="F39" s="4">
        <v>1488024</v>
      </c>
      <c r="G39" s="4">
        <v>1281189</v>
      </c>
      <c r="H39" s="7">
        <f t="shared" si="0"/>
        <v>6.2098765318404553E-2</v>
      </c>
      <c r="I39" s="7">
        <f t="shared" si="8"/>
        <v>-2.0213680806117074E-3</v>
      </c>
      <c r="J39" s="7">
        <f t="shared" si="9"/>
        <v>-7.7669856905524637E-2</v>
      </c>
      <c r="K39" s="7">
        <f t="shared" si="10"/>
        <v>8.2018928090899168E-2</v>
      </c>
      <c r="L39" s="7">
        <f t="shared" si="1"/>
        <v>0.26000000096939274</v>
      </c>
      <c r="M39" s="7">
        <f t="shared" si="2"/>
        <v>0.39999996271566424</v>
      </c>
      <c r="N39" s="7">
        <f t="shared" si="3"/>
        <v>0.69349989490476882</v>
      </c>
      <c r="O39" s="7">
        <f t="shared" si="4"/>
        <v>0.86100022580280966</v>
      </c>
      <c r="P39" s="9">
        <f>'Channel wise traffic'!G39</f>
        <v>20631472</v>
      </c>
      <c r="Q39" s="9">
        <f>'Channel wise traffic'!C39</f>
        <v>7427330</v>
      </c>
      <c r="R39">
        <f>'Channel wise traffic'!D39</f>
        <v>5570497</v>
      </c>
      <c r="S39">
        <f>'Channel wise traffic'!E39</f>
        <v>2269462</v>
      </c>
      <c r="T39">
        <f>'Channel wise traffic'!F39</f>
        <v>5364183</v>
      </c>
      <c r="U39" s="7">
        <f t="shared" ref="U39:W39" si="74">(Q39/Q32)-1</f>
        <v>-7.7669860715337213E-2</v>
      </c>
      <c r="V39" s="7">
        <f t="shared" si="74"/>
        <v>-7.7669981680881794E-2</v>
      </c>
      <c r="W39" s="7">
        <f t="shared" si="74"/>
        <v>-7.7669681952259872E-2</v>
      </c>
      <c r="X39" s="7">
        <f t="shared" si="12"/>
        <v>-7.7669796074659403E-2</v>
      </c>
      <c r="Y39" s="7">
        <f t="shared" ref="Y39:Z39" si="75">(L39/L32)-1</f>
        <v>5.0505025959466154E-2</v>
      </c>
      <c r="Z39" s="7">
        <f t="shared" si="75"/>
        <v>-3.8461257349129085E-2</v>
      </c>
      <c r="AA39" s="7">
        <f t="shared" si="14"/>
        <v>-1.0417198237503755E-2</v>
      </c>
      <c r="AB39" s="7">
        <f t="shared" si="15"/>
        <v>8.2474805300750464E-2</v>
      </c>
      <c r="AC39" s="7">
        <f t="shared" si="16"/>
        <v>-7.7669894666066996E-2</v>
      </c>
      <c r="AD39" s="7">
        <f t="shared" si="17"/>
        <v>-3.1087588752979678E-2</v>
      </c>
      <c r="AE39" s="7">
        <f t="shared" si="18"/>
        <v>-6.8353178350716415E-2</v>
      </c>
      <c r="AF39" s="7">
        <f t="shared" si="19"/>
        <v>-7.8058327979177333E-2</v>
      </c>
    </row>
    <row r="40" spans="2:32" x14ac:dyDescent="0.3">
      <c r="B40" s="12">
        <v>43503</v>
      </c>
      <c r="C40" s="4">
        <v>22151687</v>
      </c>
      <c r="D40" s="4">
        <v>5482542</v>
      </c>
      <c r="E40" s="4">
        <v>2193017</v>
      </c>
      <c r="F40" s="4">
        <v>1616911</v>
      </c>
      <c r="G40" s="4">
        <v>1378902</v>
      </c>
      <c r="H40" s="7">
        <f t="shared" si="0"/>
        <v>6.2248170985803472E-2</v>
      </c>
      <c r="I40" s="7">
        <f t="shared" si="8"/>
        <v>8.3990469010527091E-2</v>
      </c>
      <c r="J40" s="7">
        <f t="shared" si="9"/>
        <v>6.249998501101639E-2</v>
      </c>
      <c r="K40" s="7">
        <f t="shared" si="10"/>
        <v>2.0226294989381444E-2</v>
      </c>
      <c r="L40" s="7">
        <f t="shared" si="1"/>
        <v>0.2474999759611988</v>
      </c>
      <c r="M40" s="7">
        <f t="shared" si="2"/>
        <v>0.40000003647942872</v>
      </c>
      <c r="N40" s="7">
        <f t="shared" si="3"/>
        <v>0.73729980205351808</v>
      </c>
      <c r="O40" s="7">
        <f t="shared" si="4"/>
        <v>0.85280018504419852</v>
      </c>
      <c r="P40" s="9">
        <f>'Channel wise traffic'!G40</f>
        <v>22151685</v>
      </c>
      <c r="Q40" s="9">
        <f>'Channel wise traffic'!C40</f>
        <v>7974607</v>
      </c>
      <c r="R40">
        <f>'Channel wise traffic'!D40</f>
        <v>5980955</v>
      </c>
      <c r="S40">
        <f>'Channel wise traffic'!E40</f>
        <v>2436685</v>
      </c>
      <c r="T40">
        <f>'Channel wise traffic'!F40</f>
        <v>5759438</v>
      </c>
      <c r="U40" s="7">
        <f t="shared" ref="U40:W40" si="76">(Q40/Q33)-1</f>
        <v>6.2500066617707128E-2</v>
      </c>
      <c r="V40" s="7">
        <f t="shared" si="76"/>
        <v>6.250002220590245E-2</v>
      </c>
      <c r="W40" s="7">
        <f t="shared" si="76"/>
        <v>6.249980923112064E-2</v>
      </c>
      <c r="X40" s="7">
        <f t="shared" si="12"/>
        <v>6.2499907760105389E-2</v>
      </c>
      <c r="Y40" s="7">
        <f t="shared" ref="Y40:Z40" si="77">(L40/L33)-1</f>
        <v>-2.941172570339956E-2</v>
      </c>
      <c r="Z40" s="7">
        <f t="shared" si="77"/>
        <v>-9.9008002323367483E-3</v>
      </c>
      <c r="AA40" s="7">
        <f t="shared" si="14"/>
        <v>4.1237038355001587E-2</v>
      </c>
      <c r="AB40" s="7">
        <f t="shared" si="15"/>
        <v>1.9607813013118536E-2</v>
      </c>
      <c r="AC40" s="7">
        <f t="shared" si="16"/>
        <v>6.2500029977965887E-2</v>
      </c>
      <c r="AD40" s="7">
        <f t="shared" si="17"/>
        <v>3.1250070536400276E-2</v>
      </c>
      <c r="AE40" s="7">
        <f t="shared" si="18"/>
        <v>2.1039869598435956E-2</v>
      </c>
      <c r="AF40" s="7">
        <f t="shared" si="19"/>
        <v>6.3144529863052634E-2</v>
      </c>
    </row>
    <row r="41" spans="2:32" x14ac:dyDescent="0.3">
      <c r="B41" s="12">
        <v>43504</v>
      </c>
      <c r="C41" s="4">
        <v>21934513</v>
      </c>
      <c r="D41" s="4">
        <v>5209447</v>
      </c>
      <c r="E41" s="4">
        <v>2104616</v>
      </c>
      <c r="F41" s="4">
        <v>1490279</v>
      </c>
      <c r="G41" s="4">
        <v>1246469</v>
      </c>
      <c r="H41" s="7">
        <f t="shared" si="0"/>
        <v>5.6826837231353164E-2</v>
      </c>
      <c r="I41" s="7">
        <f t="shared" si="8"/>
        <v>-5.7509600938203898E-2</v>
      </c>
      <c r="J41" s="7">
        <f t="shared" si="9"/>
        <v>6.315782994058794E-2</v>
      </c>
      <c r="K41" s="7">
        <f t="shared" si="10"/>
        <v>-0.11349911342902064</v>
      </c>
      <c r="L41" s="7">
        <f t="shared" si="1"/>
        <v>0.23750000740841615</v>
      </c>
      <c r="M41" s="7">
        <f t="shared" si="2"/>
        <v>0.40399988712813473</v>
      </c>
      <c r="N41" s="7">
        <f t="shared" si="3"/>
        <v>0.70810019499994303</v>
      </c>
      <c r="O41" s="7">
        <f t="shared" si="4"/>
        <v>0.83639976138696182</v>
      </c>
      <c r="P41" s="9">
        <f>'Channel wise traffic'!G41</f>
        <v>21934511</v>
      </c>
      <c r="Q41" s="9">
        <f>'Channel wise traffic'!C41</f>
        <v>7896424</v>
      </c>
      <c r="R41">
        <f>'Channel wise traffic'!D41</f>
        <v>5922318</v>
      </c>
      <c r="S41">
        <f>'Channel wise traffic'!E41</f>
        <v>2412796</v>
      </c>
      <c r="T41">
        <f>'Channel wise traffic'!F41</f>
        <v>5702973</v>
      </c>
      <c r="U41" s="7">
        <f t="shared" ref="U41:W41" si="78">(Q41/Q34)-1</f>
        <v>6.3157823874797625E-2</v>
      </c>
      <c r="V41" s="7">
        <f t="shared" si="78"/>
        <v>6.3157919302353038E-2</v>
      </c>
      <c r="W41" s="7">
        <f t="shared" si="78"/>
        <v>6.3157699930644462E-2</v>
      </c>
      <c r="X41" s="7">
        <f t="shared" si="12"/>
        <v>6.3157800544836107E-2</v>
      </c>
      <c r="Y41" s="7">
        <f t="shared" ref="Y41:Z41" si="79">(L41/L34)-1</f>
        <v>-3.0612044935013571E-2</v>
      </c>
      <c r="Z41" s="7">
        <f t="shared" si="79"/>
        <v>-1.9417504842426103E-2</v>
      </c>
      <c r="AA41" s="7">
        <f t="shared" si="14"/>
        <v>-5.8252272489413892E-2</v>
      </c>
      <c r="AB41" s="7">
        <f t="shared" si="15"/>
        <v>-9.7089865349359039E-3</v>
      </c>
      <c r="AC41" s="7">
        <f t="shared" si="16"/>
        <v>6.3157875348987425E-2</v>
      </c>
      <c r="AD41" s="7">
        <f t="shared" si="17"/>
        <v>3.0612438695790667E-2</v>
      </c>
      <c r="AE41" s="7">
        <f t="shared" si="18"/>
        <v>1.0600516676750438E-2</v>
      </c>
      <c r="AF41" s="7">
        <f t="shared" si="19"/>
        <v>-4.8269259998646064E-2</v>
      </c>
    </row>
    <row r="42" spans="2:32" x14ac:dyDescent="0.3">
      <c r="B42" s="12">
        <v>43505</v>
      </c>
      <c r="C42" s="4">
        <v>43991955</v>
      </c>
      <c r="D42" s="4">
        <v>9145927</v>
      </c>
      <c r="E42" s="4">
        <v>3265096</v>
      </c>
      <c r="F42" s="4">
        <v>2286873</v>
      </c>
      <c r="G42" s="4">
        <v>1855111</v>
      </c>
      <c r="H42" s="7">
        <f t="shared" si="0"/>
        <v>4.2169323913883797E-2</v>
      </c>
      <c r="I42" s="7">
        <f t="shared" si="8"/>
        <v>0.1840511785869976</v>
      </c>
      <c r="J42" s="7">
        <f t="shared" si="9"/>
        <v>1.0309313154317934E-2</v>
      </c>
      <c r="K42" s="7">
        <f t="shared" si="10"/>
        <v>0.1719690371610445</v>
      </c>
      <c r="L42" s="7">
        <f t="shared" si="1"/>
        <v>0.20789998989587982</v>
      </c>
      <c r="M42" s="7">
        <f t="shared" si="2"/>
        <v>0.35700000666963555</v>
      </c>
      <c r="N42" s="7">
        <f t="shared" si="3"/>
        <v>0.70039992698530151</v>
      </c>
      <c r="O42" s="7">
        <f t="shared" si="4"/>
        <v>0.81119983488370362</v>
      </c>
      <c r="P42" s="9">
        <f>'Channel wise traffic'!G42</f>
        <v>43991955</v>
      </c>
      <c r="Q42" s="9">
        <f>'Channel wise traffic'!C42</f>
        <v>15837104</v>
      </c>
      <c r="R42">
        <f>'Channel wise traffic'!D42</f>
        <v>11877828</v>
      </c>
      <c r="S42">
        <f>'Channel wise traffic'!E42</f>
        <v>4839115</v>
      </c>
      <c r="T42">
        <f>'Channel wise traffic'!F42</f>
        <v>11437908</v>
      </c>
      <c r="U42" s="7">
        <f t="shared" ref="U42:W42" si="80">(Q42/Q35)-1</f>
        <v>1.030933622531971E-2</v>
      </c>
      <c r="V42" s="7">
        <f t="shared" si="80"/>
        <v>1.030933622531971E-2</v>
      </c>
      <c r="W42" s="7">
        <f t="shared" si="80"/>
        <v>1.0309336464473295E-2</v>
      </c>
      <c r="X42" s="7">
        <f t="shared" si="12"/>
        <v>1.0309247389520326E-2</v>
      </c>
      <c r="Y42" s="7">
        <f t="shared" ref="Y42:Z42" si="81">(L42/L35)-1</f>
        <v>3.5154063438014305E-8</v>
      </c>
      <c r="Z42" s="7">
        <f t="shared" si="81"/>
        <v>8.2474178066321402E-2</v>
      </c>
      <c r="AA42" s="7">
        <f t="shared" si="14"/>
        <v>9.8038615529216777E-3</v>
      </c>
      <c r="AB42" s="7">
        <f t="shared" si="15"/>
        <v>7.2164813432870289E-2</v>
      </c>
      <c r="AC42" s="7">
        <f t="shared" si="16"/>
        <v>1.0309266749248591E-2</v>
      </c>
      <c r="AD42" s="7">
        <f t="shared" si="17"/>
        <v>1.0309302265724574E-2</v>
      </c>
      <c r="AE42" s="7">
        <f t="shared" si="18"/>
        <v>9.3633731562848821E-2</v>
      </c>
      <c r="AF42" s="7">
        <f t="shared" si="19"/>
        <v>0.10435556525669609</v>
      </c>
    </row>
    <row r="43" spans="2:32" x14ac:dyDescent="0.3">
      <c r="B43" s="12">
        <v>43506</v>
      </c>
      <c r="C43" s="4">
        <v>46236443</v>
      </c>
      <c r="D43" s="4">
        <v>10000942</v>
      </c>
      <c r="E43" s="4">
        <v>3366317</v>
      </c>
      <c r="F43" s="4">
        <v>2197531</v>
      </c>
      <c r="G43" s="4">
        <v>1799778</v>
      </c>
      <c r="H43" s="7">
        <f t="shared" si="0"/>
        <v>3.892552893828792E-2</v>
      </c>
      <c r="I43" s="7">
        <f t="shared" si="8"/>
        <v>-4.9231076440156785E-2</v>
      </c>
      <c r="J43" s="7">
        <f t="shared" si="9"/>
        <v>2.9999989529903681E-2</v>
      </c>
      <c r="K43" s="7">
        <f t="shared" si="10"/>
        <v>-7.6923385166750902E-2</v>
      </c>
      <c r="L43" s="7">
        <f t="shared" si="1"/>
        <v>0.21629998657119884</v>
      </c>
      <c r="M43" s="7">
        <f t="shared" si="2"/>
        <v>0.33659999228072718</v>
      </c>
      <c r="N43" s="7">
        <f t="shared" si="3"/>
        <v>0.65279978088813384</v>
      </c>
      <c r="O43" s="7">
        <f t="shared" si="4"/>
        <v>0.81900005051123281</v>
      </c>
      <c r="P43" s="9">
        <f>'Channel wise traffic'!G43</f>
        <v>46236441</v>
      </c>
      <c r="Q43" s="9">
        <f>'Channel wise traffic'!C43</f>
        <v>16645119</v>
      </c>
      <c r="R43">
        <f>'Channel wise traffic'!D43</f>
        <v>12483839</v>
      </c>
      <c r="S43">
        <f>'Channel wise traffic'!E43</f>
        <v>5086008</v>
      </c>
      <c r="T43">
        <f>'Channel wise traffic'!F43</f>
        <v>12021475</v>
      </c>
      <c r="U43" s="7">
        <f t="shared" ref="U43:W43" si="82">(Q43/Q36)-1</f>
        <v>2.999998143599969E-2</v>
      </c>
      <c r="V43" s="7">
        <f t="shared" si="82"/>
        <v>3.0000003300266753E-2</v>
      </c>
      <c r="W43" s="7">
        <f t="shared" si="82"/>
        <v>2.9999967597377886E-2</v>
      </c>
      <c r="X43" s="7">
        <f t="shared" si="12"/>
        <v>2.9999995715999983E-2</v>
      </c>
      <c r="Y43" s="7">
        <f t="shared" ref="Y43:Z43" si="83">(L43/L36)-1</f>
        <v>-6.9808419156380808E-8</v>
      </c>
      <c r="Z43" s="7">
        <f t="shared" si="83"/>
        <v>3.8200203000826605E-8</v>
      </c>
      <c r="AA43" s="7">
        <f t="shared" si="14"/>
        <v>-8.571456673476896E-2</v>
      </c>
      <c r="AB43" s="7">
        <f t="shared" si="15"/>
        <v>9.6153897075994532E-3</v>
      </c>
      <c r="AC43" s="7">
        <f t="shared" si="16"/>
        <v>3.0000011138400229E-2</v>
      </c>
      <c r="AD43" s="7">
        <f t="shared" si="17"/>
        <v>2.9999939235727524E-2</v>
      </c>
      <c r="AE43" s="7">
        <f t="shared" si="18"/>
        <v>2.9999978581934261E-2</v>
      </c>
      <c r="AF43" s="7">
        <f t="shared" si="19"/>
        <v>-5.8286023319037428E-2</v>
      </c>
    </row>
    <row r="44" spans="2:32" x14ac:dyDescent="0.3">
      <c r="B44" s="12">
        <v>43507</v>
      </c>
      <c r="C44" s="4">
        <v>22368860</v>
      </c>
      <c r="D44" s="4">
        <v>5312604</v>
      </c>
      <c r="E44" s="4">
        <v>2125041</v>
      </c>
      <c r="F44" s="4">
        <v>1582306</v>
      </c>
      <c r="G44" s="4">
        <v>1297491</v>
      </c>
      <c r="H44" s="7">
        <f t="shared" si="0"/>
        <v>5.8004341750093655E-2</v>
      </c>
      <c r="I44" s="7">
        <f t="shared" si="8"/>
        <v>8.2977972200451333E-2</v>
      </c>
      <c r="J44" s="7">
        <f t="shared" si="9"/>
        <v>5.1020364054076506E-2</v>
      </c>
      <c r="K44" s="7">
        <f t="shared" si="10"/>
        <v>3.0406225507084272E-2</v>
      </c>
      <c r="L44" s="7">
        <f t="shared" si="1"/>
        <v>0.23749998882374873</v>
      </c>
      <c r="M44" s="7">
        <f t="shared" si="2"/>
        <v>0.39999988706103445</v>
      </c>
      <c r="N44" s="7">
        <f t="shared" si="3"/>
        <v>0.74460022183101404</v>
      </c>
      <c r="O44" s="7">
        <f t="shared" si="4"/>
        <v>0.82000005055912073</v>
      </c>
      <c r="P44" s="9">
        <f>'Channel wise traffic'!G44</f>
        <v>22368858</v>
      </c>
      <c r="Q44" s="9">
        <f>'Channel wise traffic'!C44</f>
        <v>8052789</v>
      </c>
      <c r="R44">
        <f>'Channel wise traffic'!D44</f>
        <v>6039592</v>
      </c>
      <c r="S44">
        <f>'Channel wise traffic'!E44</f>
        <v>2460574</v>
      </c>
      <c r="T44">
        <f>'Channel wise traffic'!F44</f>
        <v>5815903</v>
      </c>
      <c r="U44" s="7">
        <f t="shared" ref="U44:W44" si="84">(Q44/Q37)-1</f>
        <v>5.1020396177072547E-2</v>
      </c>
      <c r="V44" s="7">
        <f t="shared" si="84"/>
        <v>5.1020393957407872E-2</v>
      </c>
      <c r="W44" s="7">
        <f t="shared" si="84"/>
        <v>5.1020255611715637E-2</v>
      </c>
      <c r="X44" s="7">
        <f t="shared" si="12"/>
        <v>5.1020334402081202E-2</v>
      </c>
      <c r="Y44" s="7">
        <f t="shared" ref="Y44:Z44" si="85">(L44/L37)-1</f>
        <v>1.1862914450766482E-7</v>
      </c>
      <c r="Z44" s="7">
        <f t="shared" si="85"/>
        <v>1.0100805642443422E-2</v>
      </c>
      <c r="AA44" s="7">
        <f t="shared" si="14"/>
        <v>9.9010203298601773E-3</v>
      </c>
      <c r="AB44" s="7">
        <f t="shared" si="15"/>
        <v>1.0101216045851791E-2</v>
      </c>
      <c r="AC44" s="7">
        <f t="shared" si="16"/>
        <v>5.1020408642713067E-2</v>
      </c>
      <c r="AD44" s="7">
        <f t="shared" si="17"/>
        <v>5.1020533324364736E-2</v>
      </c>
      <c r="AE44" s="7">
        <f t="shared" si="18"/>
        <v>6.1636687457691464E-2</v>
      </c>
      <c r="AF44" s="7">
        <f t="shared" si="19"/>
        <v>7.214797388313543E-2</v>
      </c>
    </row>
    <row r="45" spans="2:32" x14ac:dyDescent="0.3">
      <c r="B45" s="12">
        <v>43508</v>
      </c>
      <c r="C45" s="4">
        <v>22803207</v>
      </c>
      <c r="D45" s="4">
        <v>5814817</v>
      </c>
      <c r="E45" s="4">
        <v>2256149</v>
      </c>
      <c r="F45" s="4">
        <v>1712868</v>
      </c>
      <c r="G45" s="4">
        <v>1404552</v>
      </c>
      <c r="H45" s="7">
        <f t="shared" si="0"/>
        <v>6.1594494142863325E-2</v>
      </c>
      <c r="I45" s="7">
        <f t="shared" si="8"/>
        <v>4.0516023501679044E-2</v>
      </c>
      <c r="J45" s="7">
        <f t="shared" si="9"/>
        <v>1.9417486578885645E-2</v>
      </c>
      <c r="K45" s="7">
        <f t="shared" si="10"/>
        <v>2.0696661547025652E-2</v>
      </c>
      <c r="L45" s="7">
        <f t="shared" si="1"/>
        <v>0.25499996557501758</v>
      </c>
      <c r="M45" s="7">
        <f t="shared" si="2"/>
        <v>0.38800000068789781</v>
      </c>
      <c r="N45" s="7">
        <f t="shared" si="3"/>
        <v>0.75919985781080945</v>
      </c>
      <c r="O45" s="7">
        <f t="shared" si="4"/>
        <v>0.82000014011587585</v>
      </c>
      <c r="P45" s="9">
        <f>'Channel wise traffic'!G45</f>
        <v>22803205</v>
      </c>
      <c r="Q45" s="9">
        <f>'Channel wise traffic'!C45</f>
        <v>8209154</v>
      </c>
      <c r="R45">
        <f>'Channel wise traffic'!D45</f>
        <v>6156866</v>
      </c>
      <c r="S45">
        <f>'Channel wise traffic'!E45</f>
        <v>2508352</v>
      </c>
      <c r="T45">
        <f>'Channel wise traffic'!F45</f>
        <v>5928833</v>
      </c>
      <c r="U45" s="7">
        <f t="shared" ref="U45:W45" si="86">(Q45/Q38)-1</f>
        <v>1.9417496223979036E-2</v>
      </c>
      <c r="V45" s="7">
        <f t="shared" si="86"/>
        <v>1.9417536813745029E-2</v>
      </c>
      <c r="W45" s="7">
        <f t="shared" si="86"/>
        <v>1.9417420488065051E-2</v>
      </c>
      <c r="X45" s="7">
        <f t="shared" si="12"/>
        <v>1.9417449018664934E-2</v>
      </c>
      <c r="Y45" s="7">
        <f t="shared" ref="Y45:Z45" si="87">(L45/L38)-1</f>
        <v>-2.8571435635021847E-2</v>
      </c>
      <c r="Z45" s="7">
        <f t="shared" si="87"/>
        <v>-3.9603837237817907E-2</v>
      </c>
      <c r="AA45" s="7">
        <f t="shared" si="14"/>
        <v>7.2164656822276463E-2</v>
      </c>
      <c r="AB45" s="7">
        <f t="shared" si="15"/>
        <v>2.0408157108046332E-2</v>
      </c>
      <c r="AC45" s="7">
        <f t="shared" si="16"/>
        <v>1.9417484842767951E-2</v>
      </c>
      <c r="AD45" s="7">
        <f t="shared" si="17"/>
        <v>-9.7087362106329511E-3</v>
      </c>
      <c r="AE45" s="7">
        <f t="shared" si="18"/>
        <v>-4.8928070239779964E-2</v>
      </c>
      <c r="AF45" s="7">
        <f t="shared" si="19"/>
        <v>1.9705709184666631E-2</v>
      </c>
    </row>
    <row r="46" spans="2:32" x14ac:dyDescent="0.3">
      <c r="B46" s="12">
        <v>43509</v>
      </c>
      <c r="C46" s="4">
        <v>21717340</v>
      </c>
      <c r="D46" s="4">
        <v>5483628</v>
      </c>
      <c r="E46" s="4">
        <v>2259254</v>
      </c>
      <c r="F46" s="4">
        <v>1682241</v>
      </c>
      <c r="G46" s="4">
        <v>1393232</v>
      </c>
      <c r="H46" s="7">
        <f t="shared" si="0"/>
        <v>6.4152976377401652E-2</v>
      </c>
      <c r="I46" s="7">
        <f t="shared" si="8"/>
        <v>8.7452358707419409E-2</v>
      </c>
      <c r="J46" s="7">
        <f t="shared" si="9"/>
        <v>5.2631533028763E-2</v>
      </c>
      <c r="K46" s="7">
        <f t="shared" si="10"/>
        <v>3.3079740772048449E-2</v>
      </c>
      <c r="L46" s="7">
        <f t="shared" si="1"/>
        <v>0.25249998388384581</v>
      </c>
      <c r="M46" s="7">
        <f t="shared" si="2"/>
        <v>0.41199986578228864</v>
      </c>
      <c r="N46" s="7">
        <f t="shared" si="3"/>
        <v>0.74460020874146948</v>
      </c>
      <c r="O46" s="7">
        <f t="shared" si="4"/>
        <v>0.82820000225889157</v>
      </c>
      <c r="P46" s="9">
        <f>'Channel wise traffic'!G46</f>
        <v>21717338</v>
      </c>
      <c r="Q46" s="9">
        <f>'Channel wise traffic'!C46</f>
        <v>7818242</v>
      </c>
      <c r="R46">
        <f>'Channel wise traffic'!D46</f>
        <v>5863681</v>
      </c>
      <c r="S46">
        <f>'Channel wise traffic'!E46</f>
        <v>2388907</v>
      </c>
      <c r="T46">
        <f>'Channel wise traffic'!F46</f>
        <v>5646508</v>
      </c>
      <c r="U46" s="7">
        <f t="shared" ref="U46:W46" si="88">(Q46/Q39)-1</f>
        <v>5.2631564774959561E-2</v>
      </c>
      <c r="V46" s="7">
        <f t="shared" si="88"/>
        <v>5.2631569499094866E-2</v>
      </c>
      <c r="W46" s="7">
        <f t="shared" si="88"/>
        <v>5.2631416608870385E-2</v>
      </c>
      <c r="X46" s="7">
        <f t="shared" si="12"/>
        <v>5.2631500454030089E-2</v>
      </c>
      <c r="Y46" s="7">
        <f t="shared" ref="Y46:Z46" si="89">(L46/L39)-1</f>
        <v>-2.8846219452244637E-2</v>
      </c>
      <c r="Z46" s="7">
        <f t="shared" si="89"/>
        <v>2.99997604628639E-2</v>
      </c>
      <c r="AA46" s="7">
        <f t="shared" si="14"/>
        <v>7.3684674233033265E-2</v>
      </c>
      <c r="AB46" s="7">
        <f t="shared" si="15"/>
        <v>-3.8095487737340172E-2</v>
      </c>
      <c r="AC46" s="7">
        <f t="shared" si="16"/>
        <v>5.2631578947368363E-2</v>
      </c>
      <c r="AD46" s="7">
        <f t="shared" si="17"/>
        <v>2.2267137418689797E-2</v>
      </c>
      <c r="AE46" s="7">
        <f t="shared" si="18"/>
        <v>5.2934906670308202E-2</v>
      </c>
      <c r="AF46" s="7">
        <f t="shared" si="19"/>
        <v>0.1305200722568991</v>
      </c>
    </row>
    <row r="47" spans="2:32" x14ac:dyDescent="0.3">
      <c r="B47" s="12">
        <v>43510</v>
      </c>
      <c r="C47" s="4">
        <v>21500167</v>
      </c>
      <c r="D47" s="4">
        <v>5213790</v>
      </c>
      <c r="E47" s="4">
        <v>1981240</v>
      </c>
      <c r="F47" s="4">
        <v>1402916</v>
      </c>
      <c r="G47" s="4">
        <v>1184903</v>
      </c>
      <c r="H47" s="7">
        <f t="shared" si="0"/>
        <v>5.5111339367736073E-2</v>
      </c>
      <c r="I47" s="7">
        <f t="shared" si="8"/>
        <v>-0.14069092654880477</v>
      </c>
      <c r="J47" s="7">
        <f t="shared" si="9"/>
        <v>-2.9411712923870126E-2</v>
      </c>
      <c r="K47" s="7">
        <f t="shared" si="10"/>
        <v>-0.1146512661343102</v>
      </c>
      <c r="L47" s="7">
        <f t="shared" si="1"/>
        <v>0.24249997686064484</v>
      </c>
      <c r="M47" s="7">
        <f t="shared" si="2"/>
        <v>0.37999996164018879</v>
      </c>
      <c r="N47" s="7">
        <f t="shared" si="3"/>
        <v>0.70809997779168599</v>
      </c>
      <c r="O47" s="7">
        <f t="shared" si="4"/>
        <v>0.84460010435407396</v>
      </c>
      <c r="P47" s="9">
        <f>'Channel wise traffic'!G47</f>
        <v>21500166</v>
      </c>
      <c r="Q47" s="9">
        <f>'Channel wise traffic'!C47</f>
        <v>7740060</v>
      </c>
      <c r="R47">
        <f>'Channel wise traffic'!D47</f>
        <v>5805045</v>
      </c>
      <c r="S47">
        <f>'Channel wise traffic'!E47</f>
        <v>2365018</v>
      </c>
      <c r="T47">
        <f>'Channel wise traffic'!F47</f>
        <v>5590043</v>
      </c>
      <c r="U47" s="7">
        <f t="shared" ref="U47:W47" si="90">(Q47/Q40)-1</f>
        <v>-2.9411731512286488E-2</v>
      </c>
      <c r="V47" s="7">
        <f t="shared" si="90"/>
        <v>-2.9411690942332758E-2</v>
      </c>
      <c r="W47" s="7">
        <f t="shared" si="90"/>
        <v>-2.9411680213076385E-2</v>
      </c>
      <c r="X47" s="7">
        <f t="shared" si="12"/>
        <v>-2.9411723852223126E-2</v>
      </c>
      <c r="Y47" s="7">
        <f t="shared" ref="Y47:Z47" si="91">(L47/L40)-1</f>
        <v>-2.0202018530045551E-2</v>
      </c>
      <c r="Z47" s="7">
        <f t="shared" si="91"/>
        <v>-5.0000182538154636E-2</v>
      </c>
      <c r="AA47" s="7">
        <f t="shared" si="14"/>
        <v>-3.9603732674964975E-2</v>
      </c>
      <c r="AB47" s="7">
        <f t="shared" si="15"/>
        <v>-9.6154771468530686E-3</v>
      </c>
      <c r="AC47" s="7">
        <f t="shared" si="16"/>
        <v>-2.9411755411675844E-2</v>
      </c>
      <c r="AD47" s="7">
        <f t="shared" si="17"/>
        <v>-4.9019597113893476E-2</v>
      </c>
      <c r="AE47" s="7">
        <f t="shared" si="18"/>
        <v>-9.6568790848406527E-2</v>
      </c>
      <c r="AF47" s="7">
        <f t="shared" si="19"/>
        <v>-0.13234803894586655</v>
      </c>
    </row>
    <row r="48" spans="2:32" x14ac:dyDescent="0.3">
      <c r="B48" s="12">
        <v>43511</v>
      </c>
      <c r="C48" s="4">
        <v>21500167</v>
      </c>
      <c r="D48" s="4">
        <v>5482542</v>
      </c>
      <c r="E48" s="4">
        <v>2214947</v>
      </c>
      <c r="F48" s="4">
        <v>1633080</v>
      </c>
      <c r="G48" s="4">
        <v>1285561</v>
      </c>
      <c r="H48" s="7">
        <f t="shared" si="0"/>
        <v>5.9793070444522596E-2</v>
      </c>
      <c r="I48" s="7">
        <f t="shared" si="8"/>
        <v>3.1362191919734883E-2</v>
      </c>
      <c r="J48" s="7">
        <f t="shared" si="9"/>
        <v>-1.9801900302222397E-2</v>
      </c>
      <c r="K48" s="7">
        <f t="shared" si="10"/>
        <v>5.2197752992891644E-2</v>
      </c>
      <c r="L48" s="7">
        <f t="shared" si="1"/>
        <v>0.25499997279090902</v>
      </c>
      <c r="M48" s="7">
        <f t="shared" si="2"/>
        <v>0.40400000583670859</v>
      </c>
      <c r="N48" s="7">
        <f t="shared" si="3"/>
        <v>0.73729980897962799</v>
      </c>
      <c r="O48" s="7">
        <f t="shared" si="4"/>
        <v>0.78720025963210616</v>
      </c>
      <c r="P48" s="9">
        <f>'Channel wise traffic'!G48</f>
        <v>21500166</v>
      </c>
      <c r="Q48" s="9">
        <f>'Channel wise traffic'!C48</f>
        <v>7740060</v>
      </c>
      <c r="R48">
        <f>'Channel wise traffic'!D48</f>
        <v>5805045</v>
      </c>
      <c r="S48">
        <f>'Channel wise traffic'!E48</f>
        <v>2365018</v>
      </c>
      <c r="T48">
        <f>'Channel wise traffic'!F48</f>
        <v>5590043</v>
      </c>
      <c r="U48" s="7">
        <f t="shared" ref="U48:W48" si="92">(Q48/Q41)-1</f>
        <v>-1.9801874873993541E-2</v>
      </c>
      <c r="V48" s="7">
        <f t="shared" si="92"/>
        <v>-1.9801874873993541E-2</v>
      </c>
      <c r="W48" s="7">
        <f t="shared" si="92"/>
        <v>-1.9801922748545642E-2</v>
      </c>
      <c r="X48" s="7">
        <f t="shared" si="12"/>
        <v>-1.9801952420255176E-2</v>
      </c>
      <c r="Y48" s="7">
        <f t="shared" ref="Y48:Z48" si="93">(L48/L41)-1</f>
        <v>7.3684062469939748E-2</v>
      </c>
      <c r="Z48" s="7">
        <f t="shared" si="93"/>
        <v>2.9383318578268813E-7</v>
      </c>
      <c r="AA48" s="7">
        <f t="shared" si="14"/>
        <v>4.1236556896707688E-2</v>
      </c>
      <c r="AB48" s="7">
        <f t="shared" si="15"/>
        <v>-5.8822950491126957E-2</v>
      </c>
      <c r="AC48" s="7">
        <f t="shared" si="16"/>
        <v>-1.9801944086928258E-2</v>
      </c>
      <c r="AD48" s="7">
        <f t="shared" si="17"/>
        <v>5.2423030697884121E-2</v>
      </c>
      <c r="AE48" s="7">
        <f t="shared" si="18"/>
        <v>5.2423339934695834E-2</v>
      </c>
      <c r="AF48" s="7">
        <f t="shared" si="19"/>
        <v>9.5821654871336204E-2</v>
      </c>
    </row>
    <row r="49" spans="2:32" x14ac:dyDescent="0.3">
      <c r="B49" s="12">
        <v>43512</v>
      </c>
      <c r="C49" s="4">
        <v>45787545</v>
      </c>
      <c r="D49" s="4">
        <v>9807692</v>
      </c>
      <c r="E49" s="4">
        <v>3334615</v>
      </c>
      <c r="F49" s="4">
        <v>2290213</v>
      </c>
      <c r="G49" s="4">
        <v>1768503</v>
      </c>
      <c r="H49" s="7">
        <f t="shared" si="0"/>
        <v>3.8624106184334629E-2</v>
      </c>
      <c r="I49" s="7">
        <f t="shared" si="8"/>
        <v>-4.6686155168073507E-2</v>
      </c>
      <c r="J49" s="7">
        <f t="shared" si="9"/>
        <v>4.0816303799183329E-2</v>
      </c>
      <c r="K49" s="7">
        <f t="shared" si="10"/>
        <v>-8.4071011828148912E-2</v>
      </c>
      <c r="L49" s="7">
        <f t="shared" si="1"/>
        <v>0.21419999696423994</v>
      </c>
      <c r="M49" s="7">
        <f t="shared" si="2"/>
        <v>0.33999997145097949</v>
      </c>
      <c r="N49" s="7">
        <f t="shared" si="3"/>
        <v>0.68679982546710794</v>
      </c>
      <c r="O49" s="7">
        <f t="shared" si="4"/>
        <v>0.77220022766441376</v>
      </c>
      <c r="P49" s="9">
        <f>'Channel wise traffic'!G49</f>
        <v>45787544</v>
      </c>
      <c r="Q49" s="9">
        <f>'Channel wise traffic'!C49</f>
        <v>16483516</v>
      </c>
      <c r="R49">
        <f>'Channel wise traffic'!D49</f>
        <v>12362637</v>
      </c>
      <c r="S49">
        <f>'Channel wise traffic'!E49</f>
        <v>5036630</v>
      </c>
      <c r="T49">
        <f>'Channel wise traffic'!F49</f>
        <v>11904761</v>
      </c>
      <c r="U49" s="7">
        <f t="shared" ref="U49:W49" si="94">(Q49/Q42)-1</f>
        <v>4.0816300758017343E-2</v>
      </c>
      <c r="V49" s="7">
        <f t="shared" si="94"/>
        <v>4.0816300758017343E-2</v>
      </c>
      <c r="W49" s="7">
        <f t="shared" si="94"/>
        <v>4.0816347617281368E-2</v>
      </c>
      <c r="X49" s="7">
        <f t="shared" si="12"/>
        <v>4.0816292629736184E-2</v>
      </c>
      <c r="Y49" s="7">
        <f t="shared" ref="Y49:Z49" si="95">(L49/L42)-1</f>
        <v>3.030306577463171E-2</v>
      </c>
      <c r="Z49" s="7">
        <f t="shared" si="95"/>
        <v>-4.7619145381102901E-2</v>
      </c>
      <c r="AA49" s="7">
        <f t="shared" si="14"/>
        <v>-1.9417622695553138E-2</v>
      </c>
      <c r="AB49" s="7">
        <f t="shared" si="15"/>
        <v>-4.8076448665551053E-2</v>
      </c>
      <c r="AC49" s="7">
        <f t="shared" si="16"/>
        <v>4.081632653061229E-2</v>
      </c>
      <c r="AD49" s="7">
        <f t="shared" si="17"/>
        <v>7.2356252132780075E-2</v>
      </c>
      <c r="AE49" s="7">
        <f t="shared" si="18"/>
        <v>2.1291563862134488E-2</v>
      </c>
      <c r="AF49" s="7">
        <f t="shared" si="19"/>
        <v>1.4605096129081119E-3</v>
      </c>
    </row>
    <row r="50" spans="2:32" x14ac:dyDescent="0.3">
      <c r="B50" s="12">
        <v>43513</v>
      </c>
      <c r="C50" s="4">
        <v>45338648</v>
      </c>
      <c r="D50" s="4">
        <v>9901960</v>
      </c>
      <c r="E50" s="4">
        <v>3232000</v>
      </c>
      <c r="F50" s="4">
        <v>2087872</v>
      </c>
      <c r="G50" s="4">
        <v>1579683</v>
      </c>
      <c r="H50" s="7">
        <f t="shared" si="0"/>
        <v>3.4841863833257665E-2</v>
      </c>
      <c r="I50" s="7">
        <f t="shared" si="8"/>
        <v>-0.12229008244350137</v>
      </c>
      <c r="J50" s="7">
        <f t="shared" si="9"/>
        <v>-1.9417454730133787E-2</v>
      </c>
      <c r="K50" s="7">
        <f t="shared" si="10"/>
        <v>-0.10490968822811508</v>
      </c>
      <c r="L50" s="7">
        <f t="shared" si="1"/>
        <v>0.21839998404892885</v>
      </c>
      <c r="M50" s="7">
        <f t="shared" si="2"/>
        <v>0.32640002585346739</v>
      </c>
      <c r="N50" s="7">
        <f t="shared" si="3"/>
        <v>0.64600000000000002</v>
      </c>
      <c r="O50" s="7">
        <f t="shared" si="4"/>
        <v>0.75659954250068973</v>
      </c>
      <c r="P50" s="9">
        <f>'Channel wise traffic'!G50</f>
        <v>45338647</v>
      </c>
      <c r="Q50" s="9">
        <f>'Channel wise traffic'!C50</f>
        <v>16321913</v>
      </c>
      <c r="R50">
        <f>'Channel wise traffic'!D50</f>
        <v>12241435</v>
      </c>
      <c r="S50">
        <f>'Channel wise traffic'!E50</f>
        <v>4987251</v>
      </c>
      <c r="T50">
        <f>'Channel wise traffic'!F50</f>
        <v>11788048</v>
      </c>
      <c r="U50" s="7">
        <f t="shared" ref="U50:W50" si="96">(Q50/Q43)-1</f>
        <v>-1.941746406258793E-2</v>
      </c>
      <c r="V50" s="7">
        <f t="shared" si="96"/>
        <v>-1.9417424399657879E-2</v>
      </c>
      <c r="W50" s="7">
        <f t="shared" si="96"/>
        <v>-1.9417389827149356E-2</v>
      </c>
      <c r="X50" s="7">
        <f t="shared" si="12"/>
        <v>-1.9417500764257301E-2</v>
      </c>
      <c r="Y50" s="7">
        <f t="shared" ref="Y50:Z50" si="97">(L50/L43)-1</f>
        <v>9.7087268058555498E-3</v>
      </c>
      <c r="Z50" s="7">
        <f t="shared" si="97"/>
        <v>-3.030293125720851E-2</v>
      </c>
      <c r="AA50" s="7">
        <f t="shared" si="14"/>
        <v>-1.0416334513597247E-2</v>
      </c>
      <c r="AB50" s="7">
        <f t="shared" si="15"/>
        <v>-7.6191091772939035E-2</v>
      </c>
      <c r="AC50" s="7">
        <f t="shared" si="16"/>
        <v>-1.9417475518175187E-2</v>
      </c>
      <c r="AD50" s="7">
        <f t="shared" si="17"/>
        <v>-9.8972676773847468E-3</v>
      </c>
      <c r="AE50" s="7">
        <f t="shared" si="18"/>
        <v>-3.990028271253121E-2</v>
      </c>
      <c r="AF50" s="7">
        <f t="shared" si="19"/>
        <v>-4.9901002534207706E-2</v>
      </c>
    </row>
    <row r="51" spans="2:32" x14ac:dyDescent="0.3">
      <c r="B51" s="12">
        <v>43514</v>
      </c>
      <c r="C51" s="4">
        <v>21717340</v>
      </c>
      <c r="D51" s="4">
        <v>5592215</v>
      </c>
      <c r="E51" s="4">
        <v>2348730</v>
      </c>
      <c r="F51" s="4">
        <v>1800301</v>
      </c>
      <c r="G51" s="4">
        <v>1431960</v>
      </c>
      <c r="H51" s="7">
        <f t="shared" si="0"/>
        <v>6.5936251861415815E-2</v>
      </c>
      <c r="I51" s="7">
        <f t="shared" si="8"/>
        <v>0.10363771309396363</v>
      </c>
      <c r="J51" s="7">
        <f t="shared" si="9"/>
        <v>-2.9126207515823954E-2</v>
      </c>
      <c r="K51" s="7">
        <f t="shared" si="10"/>
        <v>0.13674683432312817</v>
      </c>
      <c r="L51" s="7">
        <f t="shared" si="1"/>
        <v>0.25749999769769227</v>
      </c>
      <c r="M51" s="7">
        <f t="shared" si="2"/>
        <v>0.4199999463539939</v>
      </c>
      <c r="N51" s="7">
        <f t="shared" si="3"/>
        <v>0.76649976795970587</v>
      </c>
      <c r="O51" s="7">
        <f t="shared" si="4"/>
        <v>0.79540032472347677</v>
      </c>
      <c r="P51" s="9">
        <f>'Channel wise traffic'!G51</f>
        <v>21717338</v>
      </c>
      <c r="Q51" s="9">
        <f>'Channel wise traffic'!C51</f>
        <v>7818242</v>
      </c>
      <c r="R51">
        <f>'Channel wise traffic'!D51</f>
        <v>5863681</v>
      </c>
      <c r="S51">
        <f>'Channel wise traffic'!E51</f>
        <v>2388907</v>
      </c>
      <c r="T51">
        <f>'Channel wise traffic'!F51</f>
        <v>5646508</v>
      </c>
      <c r="U51" s="7">
        <f t="shared" ref="U51:W51" si="98">(Q51/Q44)-1</f>
        <v>-2.9126182245679089E-2</v>
      </c>
      <c r="V51" s="7">
        <f t="shared" si="98"/>
        <v>-2.9126305220617543E-2</v>
      </c>
      <c r="W51" s="7">
        <f t="shared" si="98"/>
        <v>-2.9126130732097466E-2</v>
      </c>
      <c r="X51" s="7">
        <f t="shared" si="12"/>
        <v>-2.912617352799729E-2</v>
      </c>
      <c r="Y51" s="7">
        <f t="shared" ref="Y51:Z51" si="99">(L51/L44)-1</f>
        <v>8.4210567642534651E-2</v>
      </c>
      <c r="Z51" s="7">
        <f t="shared" si="99"/>
        <v>5.0000162349815191E-2</v>
      </c>
      <c r="AA51" s="7">
        <f t="shared" si="14"/>
        <v>2.9411146393214294E-2</v>
      </c>
      <c r="AB51" s="7">
        <f t="shared" si="15"/>
        <v>-2.9999663803521148E-2</v>
      </c>
      <c r="AC51" s="7">
        <f t="shared" si="16"/>
        <v>-2.9126204911649523E-2</v>
      </c>
      <c r="AD51" s="7">
        <f t="shared" si="17"/>
        <v>5.2631628482002313E-2</v>
      </c>
      <c r="AE51" s="7">
        <f t="shared" si="18"/>
        <v>0.10526338080065289</v>
      </c>
      <c r="AF51" s="7">
        <f t="shared" si="19"/>
        <v>0.13777044389643978</v>
      </c>
    </row>
    <row r="52" spans="2:32" x14ac:dyDescent="0.3">
      <c r="B52" s="12">
        <v>43515</v>
      </c>
      <c r="C52" s="4">
        <v>21934513</v>
      </c>
      <c r="D52" s="4">
        <v>5648137</v>
      </c>
      <c r="E52" s="4">
        <v>948887</v>
      </c>
      <c r="F52" s="4">
        <v>727321</v>
      </c>
      <c r="G52" s="4">
        <v>620260</v>
      </c>
      <c r="H52" s="7">
        <f t="shared" si="0"/>
        <v>2.8277810407735061E-2</v>
      </c>
      <c r="I52" s="7">
        <f t="shared" si="8"/>
        <v>-0.55839299648571217</v>
      </c>
      <c r="J52" s="7">
        <f t="shared" si="9"/>
        <v>-3.8095258977849822E-2</v>
      </c>
      <c r="K52" s="7">
        <f t="shared" si="10"/>
        <v>-0.54090360183579034</v>
      </c>
      <c r="L52" s="7">
        <f t="shared" si="1"/>
        <v>0.25749999555495034</v>
      </c>
      <c r="M52" s="7">
        <f t="shared" si="2"/>
        <v>0.16799999716720751</v>
      </c>
      <c r="N52" s="7">
        <f t="shared" si="3"/>
        <v>0.76649906680142099</v>
      </c>
      <c r="O52" s="7">
        <f t="shared" si="4"/>
        <v>0.8528008953405718</v>
      </c>
      <c r="P52" s="9">
        <f>'Channel wise traffic'!G52</f>
        <v>21934511</v>
      </c>
      <c r="Q52" s="9">
        <f>'Channel wise traffic'!C52</f>
        <v>7896424</v>
      </c>
      <c r="R52">
        <f>'Channel wise traffic'!D52</f>
        <v>5922318</v>
      </c>
      <c r="S52">
        <f>'Channel wise traffic'!E52</f>
        <v>2412796</v>
      </c>
      <c r="T52">
        <f>'Channel wise traffic'!F52</f>
        <v>5702973</v>
      </c>
      <c r="U52" s="7">
        <f t="shared" ref="U52:W52" si="100">(Q52/Q45)-1</f>
        <v>-3.8095277540170391E-2</v>
      </c>
      <c r="V52" s="7">
        <f t="shared" si="100"/>
        <v>-3.8095355656595387E-2</v>
      </c>
      <c r="W52" s="7">
        <f t="shared" si="100"/>
        <v>-3.8095131783736913E-2</v>
      </c>
      <c r="X52" s="7">
        <f t="shared" si="12"/>
        <v>-3.8095186691883498E-2</v>
      </c>
      <c r="Y52" s="7">
        <f t="shared" ref="Y52:Z52" si="101">(L52/L45)-1</f>
        <v>9.8040404605359566E-3</v>
      </c>
      <c r="Z52" s="7">
        <f t="shared" si="101"/>
        <v>-0.56701031734702356</v>
      </c>
      <c r="AA52" s="7">
        <f t="shared" si="14"/>
        <v>9.6143445174754483E-3</v>
      </c>
      <c r="AB52" s="7">
        <f t="shared" si="15"/>
        <v>4.0000914170649882E-2</v>
      </c>
      <c r="AC52" s="7">
        <f t="shared" si="16"/>
        <v>-3.809525563663041E-2</v>
      </c>
      <c r="AD52" s="7">
        <f t="shared" si="17"/>
        <v>-2.8664702603710457E-2</v>
      </c>
      <c r="AE52" s="7">
        <f t="shared" si="18"/>
        <v>-0.57942183783074608</v>
      </c>
      <c r="AF52" s="7">
        <f t="shared" si="19"/>
        <v>-0.57537825448312419</v>
      </c>
    </row>
    <row r="53" spans="2:32" x14ac:dyDescent="0.3">
      <c r="B53" s="12">
        <v>43516</v>
      </c>
      <c r="C53" s="4">
        <v>22151687</v>
      </c>
      <c r="D53" s="4">
        <v>5427163</v>
      </c>
      <c r="E53" s="4">
        <v>2105739</v>
      </c>
      <c r="F53" s="4">
        <v>1537189</v>
      </c>
      <c r="G53" s="4">
        <v>1222680</v>
      </c>
      <c r="H53" s="7">
        <f t="shared" si="0"/>
        <v>5.5195796148618387E-2</v>
      </c>
      <c r="I53" s="7">
        <f t="shared" si="8"/>
        <v>-0.12241464451003137</v>
      </c>
      <c r="J53" s="7">
        <f t="shared" si="9"/>
        <v>2.000001105107807E-2</v>
      </c>
      <c r="K53" s="7">
        <f t="shared" si="10"/>
        <v>-0.13962220826808736</v>
      </c>
      <c r="L53" s="7">
        <f t="shared" si="1"/>
        <v>0.24499998577986409</v>
      </c>
      <c r="M53" s="7">
        <f t="shared" si="2"/>
        <v>0.38799995504096707</v>
      </c>
      <c r="N53" s="7">
        <f t="shared" si="3"/>
        <v>0.7299997768004487</v>
      </c>
      <c r="O53" s="7">
        <f t="shared" si="4"/>
        <v>0.79539991503972507</v>
      </c>
      <c r="P53" s="9">
        <f>'Channel wise traffic'!G53</f>
        <v>22151685</v>
      </c>
      <c r="Q53" s="9">
        <f>'Channel wise traffic'!C53</f>
        <v>7974607</v>
      </c>
      <c r="R53">
        <f>'Channel wise traffic'!D53</f>
        <v>5980955</v>
      </c>
      <c r="S53">
        <f>'Channel wise traffic'!E53</f>
        <v>2436685</v>
      </c>
      <c r="T53">
        <f>'Channel wise traffic'!F53</f>
        <v>5759438</v>
      </c>
      <c r="U53" s="7">
        <f t="shared" ref="U53:W53" si="102">(Q53/Q46)-1</f>
        <v>2.0000020464958856E-2</v>
      </c>
      <c r="V53" s="7">
        <f t="shared" si="102"/>
        <v>2.0000064805708151E-2</v>
      </c>
      <c r="W53" s="7">
        <f t="shared" si="102"/>
        <v>1.9999941395793197E-2</v>
      </c>
      <c r="X53" s="7">
        <f t="shared" si="12"/>
        <v>1.9999971663902771E-2</v>
      </c>
      <c r="Y53" s="7">
        <f t="shared" ref="Y53:Z53" si="103">(L53/L46)-1</f>
        <v>-2.9702964683878341E-2</v>
      </c>
      <c r="Z53" s="7">
        <f t="shared" si="103"/>
        <v>-5.8252229514083709E-2</v>
      </c>
      <c r="AA53" s="7">
        <f t="shared" si="14"/>
        <v>-1.960841773829014E-2</v>
      </c>
      <c r="AB53" s="7">
        <f t="shared" si="15"/>
        <v>-3.9604065599740612E-2</v>
      </c>
      <c r="AC53" s="7">
        <f t="shared" si="16"/>
        <v>2.0000009209230951E-2</v>
      </c>
      <c r="AD53" s="7">
        <f t="shared" si="17"/>
        <v>-1.029701504186642E-2</v>
      </c>
      <c r="AE53" s="7">
        <f t="shared" si="18"/>
        <v>-6.7949420472421473E-2</v>
      </c>
      <c r="AF53" s="7">
        <f t="shared" si="19"/>
        <v>-8.6225457589013677E-2</v>
      </c>
    </row>
    <row r="54" spans="2:32" x14ac:dyDescent="0.3">
      <c r="B54" s="12">
        <v>43517</v>
      </c>
      <c r="C54" s="4">
        <v>20848646</v>
      </c>
      <c r="D54" s="4">
        <v>5003675</v>
      </c>
      <c r="E54" s="4">
        <v>1921411</v>
      </c>
      <c r="F54" s="4">
        <v>1444709</v>
      </c>
      <c r="G54" s="4">
        <v>1149121</v>
      </c>
      <c r="H54" s="7">
        <f t="shared" si="0"/>
        <v>5.5117296346247138E-2</v>
      </c>
      <c r="I54" s="7">
        <f t="shared" si="8"/>
        <v>-3.019825251518482E-2</v>
      </c>
      <c r="J54" s="7">
        <f t="shared" si="9"/>
        <v>-3.0303068357704799E-2</v>
      </c>
      <c r="K54" s="7">
        <f t="shared" si="10"/>
        <v>1.0808988820465437E-4</v>
      </c>
      <c r="L54" s="7">
        <f t="shared" si="1"/>
        <v>0.23999999808141018</v>
      </c>
      <c r="M54" s="7">
        <f t="shared" si="2"/>
        <v>0.38399996002937842</v>
      </c>
      <c r="N54" s="7">
        <f t="shared" si="3"/>
        <v>0.75190003596315413</v>
      </c>
      <c r="O54" s="7">
        <f t="shared" si="4"/>
        <v>0.79539962719135826</v>
      </c>
      <c r="P54" s="9">
        <f>'Channel wise traffic'!G54</f>
        <v>20848645</v>
      </c>
      <c r="Q54" s="9">
        <f>'Channel wise traffic'!C54</f>
        <v>7505512</v>
      </c>
      <c r="R54">
        <f>'Channel wise traffic'!D54</f>
        <v>5629134</v>
      </c>
      <c r="S54">
        <f>'Channel wise traffic'!E54</f>
        <v>2293351</v>
      </c>
      <c r="T54">
        <f>'Channel wise traffic'!F54</f>
        <v>5420648</v>
      </c>
      <c r="U54" s="7">
        <f t="shared" ref="U54:W54" si="104">(Q54/Q47)-1</f>
        <v>-3.0303124265186554E-2</v>
      </c>
      <c r="V54" s="7">
        <f t="shared" si="104"/>
        <v>-3.0303124265186554E-2</v>
      </c>
      <c r="W54" s="7">
        <f t="shared" si="104"/>
        <v>-3.0302940611868445E-2</v>
      </c>
      <c r="X54" s="7">
        <f t="shared" si="12"/>
        <v>-3.0302986935878629E-2</v>
      </c>
      <c r="Y54" s="7">
        <f t="shared" ref="Y54:Z54" si="105">(L54/L47)-1</f>
        <v>-1.0309191825908059E-2</v>
      </c>
      <c r="Z54" s="7">
        <f t="shared" si="105"/>
        <v>1.0526312613097444E-2</v>
      </c>
      <c r="AA54" s="7">
        <f t="shared" si="14"/>
        <v>6.1855754194577228E-2</v>
      </c>
      <c r="AB54" s="7">
        <f t="shared" si="15"/>
        <v>-5.8252984944091146E-2</v>
      </c>
      <c r="AC54" s="7">
        <f t="shared" si="16"/>
        <v>-3.0303066948270674E-2</v>
      </c>
      <c r="AD54" s="7">
        <f t="shared" si="17"/>
        <v>-4.0299858644095798E-2</v>
      </c>
      <c r="AE54" s="7">
        <f t="shared" si="18"/>
        <v>-3.0197754941349908E-2</v>
      </c>
      <c r="AF54" s="7">
        <f t="shared" si="19"/>
        <v>2.9790094346347162E-2</v>
      </c>
    </row>
    <row r="55" spans="2:32" x14ac:dyDescent="0.3">
      <c r="B55" s="12">
        <v>43518</v>
      </c>
      <c r="C55" s="4">
        <v>22151687</v>
      </c>
      <c r="D55" s="4">
        <v>5704059</v>
      </c>
      <c r="E55" s="4">
        <v>2304440</v>
      </c>
      <c r="F55" s="4">
        <v>1749530</v>
      </c>
      <c r="G55" s="4">
        <v>1377230</v>
      </c>
      <c r="H55" s="7">
        <f t="shared" si="0"/>
        <v>6.2172691407205237E-2</v>
      </c>
      <c r="I55" s="7">
        <f t="shared" si="8"/>
        <v>7.1306612443905903E-2</v>
      </c>
      <c r="J55" s="7">
        <f t="shared" si="9"/>
        <v>3.0302975335167126E-2</v>
      </c>
      <c r="K55" s="7">
        <f t="shared" si="10"/>
        <v>3.9797604387794561E-2</v>
      </c>
      <c r="L55" s="7">
        <f t="shared" si="1"/>
        <v>0.25749998182982631</v>
      </c>
      <c r="M55" s="7">
        <f t="shared" si="2"/>
        <v>0.40400002875145574</v>
      </c>
      <c r="N55" s="7">
        <f t="shared" si="3"/>
        <v>0.75919963201471941</v>
      </c>
      <c r="O55" s="7">
        <f t="shared" si="4"/>
        <v>0.78719999085468673</v>
      </c>
      <c r="P55" s="9">
        <f>'Channel wise traffic'!G55</f>
        <v>22151685</v>
      </c>
      <c r="Q55" s="9">
        <f>'Channel wise traffic'!C55</f>
        <v>7974607</v>
      </c>
      <c r="R55">
        <f>'Channel wise traffic'!D55</f>
        <v>5980955</v>
      </c>
      <c r="S55">
        <f>'Channel wise traffic'!E55</f>
        <v>2436685</v>
      </c>
      <c r="T55">
        <f>'Channel wise traffic'!F55</f>
        <v>5759438</v>
      </c>
      <c r="U55" s="7">
        <f t="shared" ref="U55:W55" si="106">(Q55/Q48)-1</f>
        <v>3.0302995067221783E-2</v>
      </c>
      <c r="V55" s="7">
        <f t="shared" si="106"/>
        <v>3.0302952001233452E-2</v>
      </c>
      <c r="W55" s="7">
        <f t="shared" si="106"/>
        <v>3.0302940611868445E-2</v>
      </c>
      <c r="X55" s="7">
        <f t="shared" si="12"/>
        <v>3.0302986935878629E-2</v>
      </c>
      <c r="Y55" s="7">
        <f t="shared" ref="Y55:Z55" si="107">(L55/L48)-1</f>
        <v>9.8039580614668331E-3</v>
      </c>
      <c r="Z55" s="7">
        <f t="shared" si="107"/>
        <v>5.6719670293858826E-8</v>
      </c>
      <c r="AA55" s="7">
        <f t="shared" si="14"/>
        <v>2.9702737974934834E-2</v>
      </c>
      <c r="AB55" s="7">
        <f t="shared" si="15"/>
        <v>-3.4143461735691716E-7</v>
      </c>
      <c r="AC55" s="7">
        <f t="shared" si="16"/>
        <v>3.0303020437004058E-2</v>
      </c>
      <c r="AD55" s="7">
        <f t="shared" si="17"/>
        <v>4.0404068039971319E-2</v>
      </c>
      <c r="AE55" s="7">
        <f t="shared" si="18"/>
        <v>4.0404127051347105E-2</v>
      </c>
      <c r="AF55" s="7">
        <f t="shared" si="19"/>
        <v>7.1306978225194051E-2</v>
      </c>
    </row>
    <row r="56" spans="2:32" x14ac:dyDescent="0.3">
      <c r="B56" s="12">
        <v>43519</v>
      </c>
      <c r="C56" s="4">
        <v>43094160</v>
      </c>
      <c r="D56" s="4">
        <v>9049773</v>
      </c>
      <c r="E56" s="4">
        <v>2923076</v>
      </c>
      <c r="F56" s="4">
        <v>1908184</v>
      </c>
      <c r="G56" s="4">
        <v>1443732</v>
      </c>
      <c r="H56" s="7">
        <f t="shared" si="0"/>
        <v>3.3501801636230989E-2</v>
      </c>
      <c r="I56" s="7">
        <f t="shared" si="8"/>
        <v>-0.18364175802924843</v>
      </c>
      <c r="J56" s="7">
        <f t="shared" si="9"/>
        <v>-5.8823552536471535E-2</v>
      </c>
      <c r="K56" s="7">
        <f t="shared" si="10"/>
        <v>-0.13261936790607654</v>
      </c>
      <c r="L56" s="7">
        <f t="shared" si="1"/>
        <v>0.20999998607699977</v>
      </c>
      <c r="M56" s="7">
        <f t="shared" si="2"/>
        <v>0.32299992497049373</v>
      </c>
      <c r="N56" s="7">
        <f t="shared" si="3"/>
        <v>0.65279999562105129</v>
      </c>
      <c r="O56" s="7">
        <f t="shared" si="4"/>
        <v>0.75659999245355791</v>
      </c>
      <c r="P56" s="9">
        <f>'Channel wise traffic'!G56</f>
        <v>43094158</v>
      </c>
      <c r="Q56" s="9">
        <f>'Channel wise traffic'!C56</f>
        <v>15513897</v>
      </c>
      <c r="R56">
        <f>'Channel wise traffic'!D56</f>
        <v>11635423</v>
      </c>
      <c r="S56">
        <f>'Channel wise traffic'!E56</f>
        <v>4740357</v>
      </c>
      <c r="T56">
        <f>'Channel wise traffic'!F56</f>
        <v>11204481</v>
      </c>
      <c r="U56" s="7">
        <f t="shared" ref="U56:W56" si="108">(Q56/Q49)-1</f>
        <v>-5.8823554392157584E-2</v>
      </c>
      <c r="V56" s="7">
        <f t="shared" si="108"/>
        <v>-5.8823534169934799E-2</v>
      </c>
      <c r="W56" s="7">
        <f t="shared" si="108"/>
        <v>-5.8823657882353886E-2</v>
      </c>
      <c r="X56" s="7">
        <f t="shared" si="12"/>
        <v>-5.8823524470587807E-2</v>
      </c>
      <c r="Y56" s="7">
        <f t="shared" ref="Y56:Z56" si="109">(L56/L49)-1</f>
        <v>-1.9607894242600565E-2</v>
      </c>
      <c r="Z56" s="7">
        <f t="shared" si="109"/>
        <v>-5.0000140905708257E-2</v>
      </c>
      <c r="AA56" s="7">
        <f t="shared" si="14"/>
        <v>-4.9504715326525561E-2</v>
      </c>
      <c r="AB56" s="7">
        <f t="shared" si="15"/>
        <v>-2.020231884422008E-2</v>
      </c>
      <c r="AC56" s="7">
        <f t="shared" si="16"/>
        <v>-5.8823529411764719E-2</v>
      </c>
      <c r="AD56" s="7">
        <f t="shared" si="17"/>
        <v>-7.7278018110682911E-2</v>
      </c>
      <c r="AE56" s="7">
        <f t="shared" si="18"/>
        <v>-0.12341424722194316</v>
      </c>
      <c r="AF56" s="7">
        <f t="shared" si="19"/>
        <v>-0.16680937537250906</v>
      </c>
    </row>
    <row r="57" spans="2:32" x14ac:dyDescent="0.3">
      <c r="B57" s="12">
        <v>43520</v>
      </c>
      <c r="C57" s="4">
        <v>44440853</v>
      </c>
      <c r="D57" s="4">
        <v>8959276</v>
      </c>
      <c r="E57" s="4">
        <v>3168000</v>
      </c>
      <c r="F57" s="4">
        <v>2046528</v>
      </c>
      <c r="G57" s="4">
        <v>1644180</v>
      </c>
      <c r="H57" s="7">
        <f t="shared" si="0"/>
        <v>3.699703963828057E-2</v>
      </c>
      <c r="I57" s="7">
        <f t="shared" si="8"/>
        <v>4.0829077732684294E-2</v>
      </c>
      <c r="J57" s="7">
        <f t="shared" si="9"/>
        <v>-1.9802002472636637E-2</v>
      </c>
      <c r="K57" s="7">
        <f t="shared" si="10"/>
        <v>6.1855927551318857E-2</v>
      </c>
      <c r="L57" s="7">
        <f t="shared" si="1"/>
        <v>0.201600000792064</v>
      </c>
      <c r="M57" s="7">
        <f t="shared" si="2"/>
        <v>0.35360000071434344</v>
      </c>
      <c r="N57" s="7">
        <f t="shared" si="3"/>
        <v>0.64600000000000002</v>
      </c>
      <c r="O57" s="7">
        <f t="shared" si="4"/>
        <v>0.80339970916596304</v>
      </c>
      <c r="P57" s="9">
        <f>'Channel wise traffic'!G57</f>
        <v>44440851</v>
      </c>
      <c r="Q57" s="9">
        <f>'Channel wise traffic'!C57</f>
        <v>15998707</v>
      </c>
      <c r="R57">
        <f>'Channel wise traffic'!D57</f>
        <v>11999030</v>
      </c>
      <c r="S57">
        <f>'Channel wise traffic'!E57</f>
        <v>4888493</v>
      </c>
      <c r="T57">
        <f>'Channel wise traffic'!F57</f>
        <v>11554621</v>
      </c>
      <c r="U57" s="7">
        <f t="shared" ref="U57:W57" si="110">(Q57/Q50)-1</f>
        <v>-1.9801968065875641E-2</v>
      </c>
      <c r="V57" s="7">
        <f t="shared" si="110"/>
        <v>-1.9802008506355717E-2</v>
      </c>
      <c r="W57" s="7">
        <f t="shared" si="110"/>
        <v>-1.980209137258182E-2</v>
      </c>
      <c r="X57" s="7">
        <f t="shared" si="12"/>
        <v>-1.980200623546835E-2</v>
      </c>
      <c r="Y57" s="7">
        <f t="shared" ref="Y57:Z57" si="111">(L57/L50)-1</f>
        <v>-7.6923005878521966E-2</v>
      </c>
      <c r="Z57" s="7">
        <f t="shared" si="111"/>
        <v>8.333324971330458E-2</v>
      </c>
      <c r="AA57" s="7">
        <f t="shared" si="14"/>
        <v>0</v>
      </c>
      <c r="AB57" s="7">
        <f t="shared" si="15"/>
        <v>6.1855927787890064E-2</v>
      </c>
      <c r="AC57" s="7">
        <f t="shared" si="16"/>
        <v>-1.9801979979641171E-2</v>
      </c>
      <c r="AD57" s="7">
        <f t="shared" si="17"/>
        <v>-9.5201758035782791E-2</v>
      </c>
      <c r="AE57" s="7">
        <f t="shared" si="18"/>
        <v>-1.980198019801982E-2</v>
      </c>
      <c r="AF57" s="7">
        <f t="shared" si="19"/>
        <v>-1.980198019801982E-2</v>
      </c>
    </row>
    <row r="58" spans="2:32" x14ac:dyDescent="0.3">
      <c r="B58" s="12">
        <v>43521</v>
      </c>
      <c r="C58" s="4">
        <v>21065820</v>
      </c>
      <c r="D58" s="4">
        <v>5055796</v>
      </c>
      <c r="E58" s="4">
        <v>2042541</v>
      </c>
      <c r="F58" s="4">
        <v>1505966</v>
      </c>
      <c r="G58" s="4">
        <v>1271939</v>
      </c>
      <c r="H58" s="7">
        <f t="shared" si="0"/>
        <v>6.0379277901358691E-2</v>
      </c>
      <c r="I58" s="7">
        <f t="shared" si="8"/>
        <v>-0.11174962987792958</v>
      </c>
      <c r="J58" s="7">
        <f t="shared" si="9"/>
        <v>-2.9999947507378666E-2</v>
      </c>
      <c r="K58" s="7">
        <f t="shared" si="10"/>
        <v>-8.427797764023226E-2</v>
      </c>
      <c r="L58" s="7">
        <f t="shared" si="1"/>
        <v>0.2399999620237902</v>
      </c>
      <c r="M58" s="7">
        <f t="shared" si="2"/>
        <v>0.40399988448901025</v>
      </c>
      <c r="N58" s="7">
        <f t="shared" si="3"/>
        <v>0.73730025492756324</v>
      </c>
      <c r="O58" s="7">
        <f t="shared" si="4"/>
        <v>0.84460007729258169</v>
      </c>
      <c r="P58" s="9">
        <f>'Channel wise traffic'!G58</f>
        <v>21065819</v>
      </c>
      <c r="Q58" s="9">
        <f>'Channel wise traffic'!C58</f>
        <v>7583695</v>
      </c>
      <c r="R58">
        <f>'Channel wise traffic'!D58</f>
        <v>5687771</v>
      </c>
      <c r="S58">
        <f>'Channel wise traffic'!E58</f>
        <v>2317240</v>
      </c>
      <c r="T58">
        <f>'Channel wise traffic'!F58</f>
        <v>5477113</v>
      </c>
      <c r="U58" s="7">
        <f t="shared" ref="U58:W58" si="112">(Q58/Q51)-1</f>
        <v>-2.9999966744442053E-2</v>
      </c>
      <c r="V58" s="7">
        <f t="shared" si="112"/>
        <v>-2.9999926667224952E-2</v>
      </c>
      <c r="W58" s="7">
        <f t="shared" si="112"/>
        <v>-2.9999912093689685E-2</v>
      </c>
      <c r="X58" s="7">
        <f t="shared" si="12"/>
        <v>-2.9999957495854046E-2</v>
      </c>
      <c r="Y58" s="7">
        <f t="shared" ref="Y58:Z58" si="113">(L58/L51)-1</f>
        <v>-6.7961304195611305E-2</v>
      </c>
      <c r="Z58" s="7">
        <f t="shared" si="113"/>
        <v>-3.8095390258688577E-2</v>
      </c>
      <c r="AA58" s="7">
        <f t="shared" si="14"/>
        <v>-3.8094614313931019E-2</v>
      </c>
      <c r="AB58" s="7">
        <f t="shared" si="15"/>
        <v>6.1855333773228383E-2</v>
      </c>
      <c r="AC58" s="7">
        <f t="shared" si="16"/>
        <v>-2.9999990790768982E-2</v>
      </c>
      <c r="AD58" s="7">
        <f t="shared" si="17"/>
        <v>-9.5922456486383312E-2</v>
      </c>
      <c r="AE58" s="7">
        <f t="shared" si="18"/>
        <v>-0.13036364333065098</v>
      </c>
      <c r="AF58" s="7">
        <f t="shared" si="19"/>
        <v>-0.16349210493134203</v>
      </c>
    </row>
    <row r="59" spans="2:32" x14ac:dyDescent="0.3">
      <c r="B59" s="12">
        <v>43522</v>
      </c>
      <c r="C59" s="4">
        <v>22368860</v>
      </c>
      <c r="D59" s="4">
        <v>5480370</v>
      </c>
      <c r="E59" s="4">
        <v>2257912</v>
      </c>
      <c r="F59" s="4">
        <v>1681241</v>
      </c>
      <c r="G59" s="4">
        <v>1364832</v>
      </c>
      <c r="H59" s="7">
        <f t="shared" si="0"/>
        <v>6.1014821497385206E-2</v>
      </c>
      <c r="I59" s="7">
        <f t="shared" si="8"/>
        <v>1.2004191790539451</v>
      </c>
      <c r="J59" s="7">
        <f t="shared" si="9"/>
        <v>1.980199148273698E-2</v>
      </c>
      <c r="K59" s="7">
        <f t="shared" si="10"/>
        <v>1.157692572996929</v>
      </c>
      <c r="L59" s="7">
        <f t="shared" si="1"/>
        <v>0.24499996870649643</v>
      </c>
      <c r="M59" s="7">
        <f t="shared" si="2"/>
        <v>0.41199991971345001</v>
      </c>
      <c r="N59" s="7">
        <f t="shared" si="3"/>
        <v>0.74459987811748196</v>
      </c>
      <c r="O59" s="7">
        <f t="shared" si="4"/>
        <v>0.81180033082704983</v>
      </c>
      <c r="P59" s="9">
        <f>'Channel wise traffic'!G59</f>
        <v>22368858</v>
      </c>
      <c r="Q59" s="9">
        <f>'Channel wise traffic'!C59</f>
        <v>8052789</v>
      </c>
      <c r="R59">
        <f>'Channel wise traffic'!D59</f>
        <v>6039592</v>
      </c>
      <c r="S59">
        <f>'Channel wise traffic'!E59</f>
        <v>2460574</v>
      </c>
      <c r="T59">
        <f>'Channel wise traffic'!F59</f>
        <v>5815903</v>
      </c>
      <c r="U59" s="7">
        <f t="shared" ref="U59:W59" si="114">(Q59/Q52)-1</f>
        <v>1.9802001513596457E-2</v>
      </c>
      <c r="V59" s="7">
        <f t="shared" si="114"/>
        <v>1.9802043726797613E-2</v>
      </c>
      <c r="W59" s="7">
        <f t="shared" si="114"/>
        <v>1.9801922748545753E-2</v>
      </c>
      <c r="X59" s="7">
        <f t="shared" si="12"/>
        <v>1.9801952420255287E-2</v>
      </c>
      <c r="Y59" s="7">
        <f t="shared" ref="Y59:Z59" si="115">(L59/L52)-1</f>
        <v>-4.8543794424207753E-2</v>
      </c>
      <c r="Z59" s="7">
        <f t="shared" si="115"/>
        <v>1.4523805158365186</v>
      </c>
      <c r="AA59" s="7">
        <f t="shared" si="14"/>
        <v>-2.8570404886888778E-2</v>
      </c>
      <c r="AB59" s="7">
        <f t="shared" si="15"/>
        <v>-4.8077534554121337E-2</v>
      </c>
      <c r="AC59" s="7">
        <f t="shared" si="16"/>
        <v>1.9801989677181275E-2</v>
      </c>
      <c r="AD59" s="7">
        <f t="shared" si="17"/>
        <v>-2.9703068463105664E-2</v>
      </c>
      <c r="AE59" s="7">
        <f t="shared" si="18"/>
        <v>1.3795372894770401</v>
      </c>
      <c r="AF59" s="7">
        <f t="shared" si="19"/>
        <v>1.3115529456732311</v>
      </c>
    </row>
    <row r="60" spans="2:32" x14ac:dyDescent="0.3">
      <c r="B60" s="12">
        <v>43523</v>
      </c>
      <c r="C60" s="4">
        <v>21500167</v>
      </c>
      <c r="D60" s="4">
        <v>5482542</v>
      </c>
      <c r="E60" s="4">
        <v>2105296</v>
      </c>
      <c r="F60" s="4">
        <v>1613709</v>
      </c>
      <c r="G60" s="4">
        <v>1323241</v>
      </c>
      <c r="H60" s="7">
        <f t="shared" si="0"/>
        <v>6.1545614971269758E-2</v>
      </c>
      <c r="I60" s="7">
        <f t="shared" si="8"/>
        <v>8.2246376811594191E-2</v>
      </c>
      <c r="J60" s="7">
        <f t="shared" si="9"/>
        <v>-2.9411712923870126E-2</v>
      </c>
      <c r="K60" s="7">
        <f t="shared" si="10"/>
        <v>0.11504171088598958</v>
      </c>
      <c r="L60" s="7">
        <f t="shared" si="1"/>
        <v>0.25499997279090902</v>
      </c>
      <c r="M60" s="7">
        <f t="shared" si="2"/>
        <v>0.38399997665316565</v>
      </c>
      <c r="N60" s="7">
        <f t="shared" si="3"/>
        <v>0.76649981760284536</v>
      </c>
      <c r="O60" s="7">
        <f t="shared" si="4"/>
        <v>0.81999976451764223</v>
      </c>
      <c r="P60" s="9">
        <f>'Channel wise traffic'!G60</f>
        <v>21500166</v>
      </c>
      <c r="Q60" s="9">
        <f>'Channel wise traffic'!C60</f>
        <v>7740060</v>
      </c>
      <c r="R60">
        <f>'Channel wise traffic'!D60</f>
        <v>5805045</v>
      </c>
      <c r="S60">
        <f>'Channel wise traffic'!E60</f>
        <v>2365018</v>
      </c>
      <c r="T60">
        <f>'Channel wise traffic'!F60</f>
        <v>5590043</v>
      </c>
      <c r="U60" s="7">
        <f t="shared" ref="U60:W60" si="116">(Q60/Q53)-1</f>
        <v>-2.9411731512286488E-2</v>
      </c>
      <c r="V60" s="7">
        <f t="shared" si="116"/>
        <v>-2.9411690942332758E-2</v>
      </c>
      <c r="W60" s="7">
        <f t="shared" si="116"/>
        <v>-2.9411680213076385E-2</v>
      </c>
      <c r="X60" s="7">
        <f t="shared" si="12"/>
        <v>-2.9411723852223126E-2</v>
      </c>
      <c r="Y60" s="7">
        <f t="shared" ref="Y60:Z60" si="117">(L60/L53)-1</f>
        <v>4.0816275883501785E-2</v>
      </c>
      <c r="Z60" s="7">
        <f t="shared" si="117"/>
        <v>-1.0309223843541604E-2</v>
      </c>
      <c r="AA60" s="7">
        <f t="shared" si="14"/>
        <v>5.0000071181356409E-2</v>
      </c>
      <c r="AB60" s="7">
        <f t="shared" si="15"/>
        <v>3.092764911433088E-2</v>
      </c>
      <c r="AC60" s="7">
        <f t="shared" si="16"/>
        <v>-2.9411755411675844E-2</v>
      </c>
      <c r="AD60" s="7">
        <f t="shared" si="17"/>
        <v>1.0204042148724835E-2</v>
      </c>
      <c r="AE60" s="7">
        <f t="shared" si="18"/>
        <v>-2.1037744943697145E-4</v>
      </c>
      <c r="AF60" s="7">
        <f t="shared" si="19"/>
        <v>4.9779174844472696E-2</v>
      </c>
    </row>
    <row r="61" spans="2:32" x14ac:dyDescent="0.3">
      <c r="B61" s="12">
        <v>43524</v>
      </c>
      <c r="C61" s="4">
        <v>22586034</v>
      </c>
      <c r="D61" s="4">
        <v>5759438</v>
      </c>
      <c r="E61" s="4">
        <v>2280737</v>
      </c>
      <c r="F61" s="4">
        <v>1648289</v>
      </c>
      <c r="G61" s="4">
        <v>1405660</v>
      </c>
      <c r="H61" s="7">
        <f t="shared" si="0"/>
        <v>6.2235804656984049E-2</v>
      </c>
      <c r="I61" s="7">
        <f t="shared" si="8"/>
        <v>0.22324803045110131</v>
      </c>
      <c r="J61" s="7">
        <f t="shared" si="9"/>
        <v>8.3333329336271023E-2</v>
      </c>
      <c r="K61" s="7">
        <f t="shared" si="10"/>
        <v>0.12915198644756454</v>
      </c>
      <c r="L61" s="7">
        <f t="shared" si="1"/>
        <v>0.25499997033565081</v>
      </c>
      <c r="M61" s="7">
        <f t="shared" si="2"/>
        <v>0.39599992221463276</v>
      </c>
      <c r="N61" s="7">
        <f t="shared" si="3"/>
        <v>0.72270016227210765</v>
      </c>
      <c r="O61" s="7">
        <f t="shared" si="4"/>
        <v>0.85279947873218831</v>
      </c>
      <c r="P61" s="9">
        <f>'Channel wise traffic'!G61</f>
        <v>22586032</v>
      </c>
      <c r="Q61" s="9">
        <f>'Channel wise traffic'!C61</f>
        <v>8130972</v>
      </c>
      <c r="R61">
        <f>'Channel wise traffic'!D61</f>
        <v>6098229</v>
      </c>
      <c r="S61">
        <f>'Channel wise traffic'!E61</f>
        <v>2484463</v>
      </c>
      <c r="T61">
        <f>'Channel wise traffic'!F61</f>
        <v>5872368</v>
      </c>
      <c r="U61" s="7">
        <f t="shared" ref="U61:W61" si="118">(Q61/Q54)-1</f>
        <v>8.3333422156942838E-2</v>
      </c>
      <c r="V61" s="7">
        <f t="shared" si="118"/>
        <v>8.3333422156942838E-2</v>
      </c>
      <c r="W61" s="7">
        <f t="shared" si="118"/>
        <v>8.3333078974827668E-2</v>
      </c>
      <c r="X61" s="7">
        <f t="shared" si="12"/>
        <v>8.3333210346807185E-2</v>
      </c>
      <c r="Y61" s="7">
        <f t="shared" ref="Y61:Z61" si="119">(L61/L54)-1</f>
        <v>6.2499884892301072E-2</v>
      </c>
      <c r="Z61" s="7">
        <f t="shared" si="119"/>
        <v>3.1249904776907478E-2</v>
      </c>
      <c r="AA61" s="7">
        <f t="shared" si="14"/>
        <v>-3.8834781612481994E-2</v>
      </c>
      <c r="AB61" s="7">
        <f t="shared" si="15"/>
        <v>7.2164795630487166E-2</v>
      </c>
      <c r="AC61" s="7">
        <f t="shared" si="16"/>
        <v>8.3333373303954517E-2</v>
      </c>
      <c r="AD61" s="7">
        <f t="shared" si="17"/>
        <v>0.15104158443544002</v>
      </c>
      <c r="AE61" s="7">
        <f t="shared" si="18"/>
        <v>0.18701152434330814</v>
      </c>
      <c r="AF61" s="7">
        <f t="shared" si="19"/>
        <v>0.14091419102393621</v>
      </c>
    </row>
    <row r="62" spans="2:32" x14ac:dyDescent="0.3">
      <c r="B62" s="12">
        <v>43525</v>
      </c>
      <c r="C62" s="4">
        <v>22368860</v>
      </c>
      <c r="D62" s="4">
        <v>5815903</v>
      </c>
      <c r="E62" s="4">
        <v>2442679</v>
      </c>
      <c r="F62" s="4">
        <v>1872313</v>
      </c>
      <c r="G62" s="4">
        <v>1458532</v>
      </c>
      <c r="H62" s="7">
        <f t="shared" si="0"/>
        <v>6.5203680473658474E-2</v>
      </c>
      <c r="I62" s="7">
        <f t="shared" si="8"/>
        <v>5.9032986501891482E-2</v>
      </c>
      <c r="J62" s="7">
        <f t="shared" si="9"/>
        <v>9.8039043079567456E-3</v>
      </c>
      <c r="K62" s="7">
        <f t="shared" si="10"/>
        <v>4.8751131692233107E-2</v>
      </c>
      <c r="L62" s="7">
        <f t="shared" si="1"/>
        <v>0.25999997317699697</v>
      </c>
      <c r="M62" s="7">
        <f t="shared" si="2"/>
        <v>0.41999995529499029</v>
      </c>
      <c r="N62" s="7">
        <f t="shared" si="3"/>
        <v>0.76649981434318626</v>
      </c>
      <c r="O62" s="7">
        <f t="shared" si="4"/>
        <v>0.77900009239908075</v>
      </c>
      <c r="P62" s="9">
        <f>'Channel wise traffic'!G62</f>
        <v>22368858</v>
      </c>
      <c r="Q62" s="9">
        <f>'Channel wise traffic'!C62</f>
        <v>8052789</v>
      </c>
      <c r="R62">
        <f>'Channel wise traffic'!D62</f>
        <v>6039592</v>
      </c>
      <c r="S62">
        <f>'Channel wise traffic'!E62</f>
        <v>2460574</v>
      </c>
      <c r="T62">
        <f>'Channel wise traffic'!F62</f>
        <v>5815903</v>
      </c>
      <c r="U62" s="7">
        <f t="shared" ref="U62:W62" si="120">(Q62/Q55)-1</f>
        <v>9.803868704752583E-3</v>
      </c>
      <c r="V62" s="7">
        <f t="shared" si="120"/>
        <v>9.8039527132371962E-3</v>
      </c>
      <c r="W62" s="7">
        <f t="shared" si="120"/>
        <v>9.8038934043587211E-3</v>
      </c>
      <c r="X62" s="7">
        <f t="shared" si="12"/>
        <v>9.803907950741042E-3</v>
      </c>
      <c r="Y62" s="7">
        <f t="shared" ref="Y62:Z62" si="121">(L62/L55)-1</f>
        <v>9.7087049459398944E-3</v>
      </c>
      <c r="Z62" s="7">
        <f t="shared" si="121"/>
        <v>3.9603775754624593E-2</v>
      </c>
      <c r="AA62" s="7">
        <f t="shared" si="14"/>
        <v>9.6156294347693461E-3</v>
      </c>
      <c r="AB62" s="7">
        <f t="shared" si="15"/>
        <v>-1.0416537793278002E-2</v>
      </c>
      <c r="AC62" s="7">
        <f t="shared" si="16"/>
        <v>9.80390342279569E-3</v>
      </c>
      <c r="AD62" s="7">
        <f t="shared" si="17"/>
        <v>1.9607791574385969E-2</v>
      </c>
      <c r="AE62" s="7">
        <f t="shared" si="18"/>
        <v>5.9988109909565823E-2</v>
      </c>
      <c r="AF62" s="7">
        <f t="shared" si="19"/>
        <v>7.018056277971807E-2</v>
      </c>
    </row>
    <row r="63" spans="2:32" x14ac:dyDescent="0.3">
      <c r="B63" s="12">
        <v>43526</v>
      </c>
      <c r="C63" s="4">
        <v>46685340</v>
      </c>
      <c r="D63" s="4">
        <v>9803921</v>
      </c>
      <c r="E63" s="4">
        <v>3333333</v>
      </c>
      <c r="F63" s="4">
        <v>1110666</v>
      </c>
      <c r="G63" s="4">
        <v>900972</v>
      </c>
      <c r="H63" s="7">
        <f t="shared" si="0"/>
        <v>1.9298820571939712E-2</v>
      </c>
      <c r="I63" s="7">
        <f t="shared" si="8"/>
        <v>-0.37594234941110949</v>
      </c>
      <c r="J63" s="7">
        <f t="shared" si="9"/>
        <v>8.3333360405835055E-2</v>
      </c>
      <c r="K63" s="7">
        <f t="shared" si="10"/>
        <v>-0.42394678407179354</v>
      </c>
      <c r="L63" s="7">
        <f t="shared" si="1"/>
        <v>0.20999999143199985</v>
      </c>
      <c r="M63" s="7">
        <f t="shared" si="2"/>
        <v>0.33999998571999918</v>
      </c>
      <c r="N63" s="7">
        <f t="shared" si="3"/>
        <v>0.33319983331998332</v>
      </c>
      <c r="O63" s="7">
        <f t="shared" si="4"/>
        <v>0.81119976662651061</v>
      </c>
      <c r="P63" s="9">
        <f>'Channel wise traffic'!G63</f>
        <v>46685339</v>
      </c>
      <c r="Q63" s="9">
        <f>'Channel wise traffic'!C63</f>
        <v>16806722</v>
      </c>
      <c r="R63">
        <f>'Channel wise traffic'!D63</f>
        <v>12605042</v>
      </c>
      <c r="S63">
        <f>'Channel wise traffic'!E63</f>
        <v>5135387</v>
      </c>
      <c r="T63">
        <f>'Channel wise traffic'!F63</f>
        <v>12138188</v>
      </c>
      <c r="U63" s="7">
        <f t="shared" ref="U63:W63" si="122">(Q63/Q56)-1</f>
        <v>8.3333349447917593E-2</v>
      </c>
      <c r="V63" s="7">
        <f t="shared" si="122"/>
        <v>8.3333369143519853E-2</v>
      </c>
      <c r="W63" s="7">
        <f t="shared" si="122"/>
        <v>8.3333386071977378E-2</v>
      </c>
      <c r="X63" s="7">
        <f t="shared" si="12"/>
        <v>8.3333355645834883E-2</v>
      </c>
      <c r="Y63" s="7">
        <f t="shared" ref="Y63:Z63" si="123">(L63/L56)-1</f>
        <v>2.550000210987946E-8</v>
      </c>
      <c r="Z63" s="7">
        <f t="shared" si="123"/>
        <v>5.2631779252142019E-2</v>
      </c>
      <c r="AA63" s="7">
        <f t="shared" si="14"/>
        <v>-0.48958358524039425</v>
      </c>
      <c r="AB63" s="7">
        <f t="shared" si="15"/>
        <v>7.2164650697249533E-2</v>
      </c>
      <c r="AC63" s="7">
        <f t="shared" si="16"/>
        <v>8.3333333333333259E-2</v>
      </c>
      <c r="AD63" s="7">
        <f t="shared" si="17"/>
        <v>8.3333360958335545E-2</v>
      </c>
      <c r="AE63" s="7">
        <f t="shared" si="18"/>
        <v>0.14035112326877575</v>
      </c>
      <c r="AF63" s="7">
        <f t="shared" si="19"/>
        <v>-0.41794606809406221</v>
      </c>
    </row>
    <row r="64" spans="2:32" x14ac:dyDescent="0.3">
      <c r="B64" s="12">
        <v>43527</v>
      </c>
      <c r="C64" s="4">
        <v>43991955</v>
      </c>
      <c r="D64" s="4">
        <v>8961161</v>
      </c>
      <c r="E64" s="4">
        <v>2924923</v>
      </c>
      <c r="F64" s="4">
        <v>2088395</v>
      </c>
      <c r="G64" s="4">
        <v>1694106</v>
      </c>
      <c r="H64" s="7">
        <f t="shared" si="0"/>
        <v>3.8509450193791116E-2</v>
      </c>
      <c r="I64" s="7">
        <f t="shared" si="8"/>
        <v>3.03652884720651E-2</v>
      </c>
      <c r="J64" s="7">
        <f t="shared" si="9"/>
        <v>-1.0100976689217722E-2</v>
      </c>
      <c r="K64" s="7">
        <f t="shared" si="10"/>
        <v>4.0879231697923846E-2</v>
      </c>
      <c r="L64" s="7">
        <f t="shared" si="1"/>
        <v>0.20369999469221134</v>
      </c>
      <c r="M64" s="7">
        <f t="shared" si="2"/>
        <v>0.3264000055349971</v>
      </c>
      <c r="N64" s="7">
        <f t="shared" si="3"/>
        <v>0.71399999247843449</v>
      </c>
      <c r="O64" s="7">
        <f t="shared" si="4"/>
        <v>0.81119998850792119</v>
      </c>
      <c r="P64" s="9">
        <f>'Channel wise traffic'!G64</f>
        <v>43991955</v>
      </c>
      <c r="Q64" s="9">
        <f>'Channel wise traffic'!C64</f>
        <v>15837104</v>
      </c>
      <c r="R64">
        <f>'Channel wise traffic'!D64</f>
        <v>11877828</v>
      </c>
      <c r="S64">
        <f>'Channel wise traffic'!E64</f>
        <v>4839115</v>
      </c>
      <c r="T64">
        <f>'Channel wise traffic'!F64</f>
        <v>11437908</v>
      </c>
      <c r="U64" s="7">
        <f t="shared" ref="U64:W64" si="124">(Q64/Q57)-1</f>
        <v>-1.0101003787368557E-2</v>
      </c>
      <c r="V64" s="7">
        <f t="shared" si="124"/>
        <v>-1.010098316280561E-2</v>
      </c>
      <c r="W64" s="7">
        <f t="shared" si="124"/>
        <v>-1.0100863394915338E-2</v>
      </c>
      <c r="X64" s="7">
        <f t="shared" si="12"/>
        <v>-1.0100980378326518E-2</v>
      </c>
      <c r="Y64" s="7">
        <f t="shared" ref="Y64:Z64" si="125">(L64/L57)-1</f>
        <v>1.0416636368535181E-2</v>
      </c>
      <c r="Z64" s="7">
        <f t="shared" si="125"/>
        <v>-7.6923063134606506E-2</v>
      </c>
      <c r="AA64" s="7">
        <f t="shared" si="14"/>
        <v>0.10526314625144662</v>
      </c>
      <c r="AB64" s="7">
        <f t="shared" si="15"/>
        <v>9.7090890785309636E-3</v>
      </c>
      <c r="AC64" s="7">
        <f t="shared" si="16"/>
        <v>-1.0101021238273722E-2</v>
      </c>
      <c r="AD64" s="7">
        <f t="shared" si="17"/>
        <v>2.1039646507148291E-4</v>
      </c>
      <c r="AE64" s="7">
        <f t="shared" si="18"/>
        <v>-7.6728851010100962E-2</v>
      </c>
      <c r="AF64" s="7">
        <f t="shared" si="19"/>
        <v>2.0457574975763837E-2</v>
      </c>
    </row>
    <row r="65" spans="2:32" x14ac:dyDescent="0.3">
      <c r="B65" s="12">
        <v>43528</v>
      </c>
      <c r="C65" s="4">
        <v>21717340</v>
      </c>
      <c r="D65" s="4">
        <v>5700801</v>
      </c>
      <c r="E65" s="4">
        <v>2371533</v>
      </c>
      <c r="F65" s="4">
        <v>1765843</v>
      </c>
      <c r="G65" s="4">
        <v>1375592</v>
      </c>
      <c r="H65" s="7">
        <f t="shared" si="0"/>
        <v>6.3340722206310721E-2</v>
      </c>
      <c r="I65" s="7">
        <f t="shared" si="8"/>
        <v>8.1492115581014435E-2</v>
      </c>
      <c r="J65" s="7">
        <f t="shared" si="9"/>
        <v>3.0927779261751054E-2</v>
      </c>
      <c r="K65" s="7">
        <f t="shared" si="10"/>
        <v>4.9047362073294742E-2</v>
      </c>
      <c r="L65" s="7">
        <f t="shared" si="1"/>
        <v>0.2624999654653839</v>
      </c>
      <c r="M65" s="7">
        <f t="shared" si="2"/>
        <v>0.4159999621105876</v>
      </c>
      <c r="N65" s="7">
        <f t="shared" si="3"/>
        <v>0.74459980105695345</v>
      </c>
      <c r="O65" s="7">
        <f t="shared" si="4"/>
        <v>0.77900017158943347</v>
      </c>
      <c r="P65" s="9">
        <f>'Channel wise traffic'!G65</f>
        <v>21717338</v>
      </c>
      <c r="Q65" s="9">
        <f>'Channel wise traffic'!C65</f>
        <v>7818242</v>
      </c>
      <c r="R65">
        <f>'Channel wise traffic'!D65</f>
        <v>5863681</v>
      </c>
      <c r="S65">
        <f>'Channel wise traffic'!E65</f>
        <v>2388907</v>
      </c>
      <c r="T65">
        <f>'Channel wise traffic'!F65</f>
        <v>5646508</v>
      </c>
      <c r="U65" s="7">
        <f t="shared" ref="U65:W65" si="126">(Q65/Q58)-1</f>
        <v>3.0927799707134884E-2</v>
      </c>
      <c r="V65" s="7">
        <f t="shared" si="126"/>
        <v>3.0927757112584109E-2</v>
      </c>
      <c r="W65" s="7">
        <f t="shared" si="126"/>
        <v>3.0927741623655747E-2</v>
      </c>
      <c r="X65" s="7">
        <f t="shared" si="12"/>
        <v>3.0927789877623457E-2</v>
      </c>
      <c r="Y65" s="7">
        <f t="shared" ref="Y65:Z65" si="127">(L65/L58)-1</f>
        <v>9.3750029174435312E-2</v>
      </c>
      <c r="Z65" s="7">
        <f t="shared" si="127"/>
        <v>2.9703170922326771E-2</v>
      </c>
      <c r="AA65" s="7">
        <f t="shared" si="14"/>
        <v>9.900371091160709E-3</v>
      </c>
      <c r="AB65" s="7">
        <f t="shared" si="15"/>
        <v>-7.7669784158003852E-2</v>
      </c>
      <c r="AC65" s="7">
        <f t="shared" si="16"/>
        <v>3.0927825263863395E-2</v>
      </c>
      <c r="AD65" s="7">
        <f t="shared" si="17"/>
        <v>0.12757733895908774</v>
      </c>
      <c r="AE65" s="7">
        <f t="shared" si="18"/>
        <v>0.16106996138633201</v>
      </c>
      <c r="AF65" s="7">
        <f t="shared" si="19"/>
        <v>0.17256498486685623</v>
      </c>
    </row>
    <row r="66" spans="2:32" x14ac:dyDescent="0.3">
      <c r="B66" s="12">
        <v>43529</v>
      </c>
      <c r="C66" s="4">
        <v>21717340</v>
      </c>
      <c r="D66" s="4">
        <v>5266455</v>
      </c>
      <c r="E66" s="4">
        <v>2001252</v>
      </c>
      <c r="F66" s="4">
        <v>1490132</v>
      </c>
      <c r="G66" s="4">
        <v>1258566</v>
      </c>
      <c r="H66" s="7">
        <f t="shared" si="0"/>
        <v>5.7952124891906653E-2</v>
      </c>
      <c r="I66" s="7">
        <f t="shared" si="8"/>
        <v>-7.7860132236055479E-2</v>
      </c>
      <c r="J66" s="7">
        <f t="shared" si="9"/>
        <v>-2.9126207515823954E-2</v>
      </c>
      <c r="K66" s="7">
        <f t="shared" si="10"/>
        <v>-5.019594469533617E-2</v>
      </c>
      <c r="L66" s="7">
        <f t="shared" si="1"/>
        <v>0.24250000230230775</v>
      </c>
      <c r="M66" s="7">
        <f t="shared" si="2"/>
        <v>0.37999982910705588</v>
      </c>
      <c r="N66" s="7">
        <f t="shared" si="3"/>
        <v>0.74459988047482273</v>
      </c>
      <c r="O66" s="7">
        <f t="shared" si="4"/>
        <v>0.84460034413058704</v>
      </c>
      <c r="P66" s="9">
        <f>'Channel wise traffic'!G66</f>
        <v>21717338</v>
      </c>
      <c r="Q66" s="9">
        <f>'Channel wise traffic'!C66</f>
        <v>7818242</v>
      </c>
      <c r="R66">
        <f>'Channel wise traffic'!D66</f>
        <v>5863681</v>
      </c>
      <c r="S66">
        <f>'Channel wise traffic'!E66</f>
        <v>2388907</v>
      </c>
      <c r="T66">
        <f>'Channel wise traffic'!F66</f>
        <v>5646508</v>
      </c>
      <c r="U66" s="7">
        <f t="shared" ref="U66:W66" si="128">(Q66/Q59)-1</f>
        <v>-2.9126182245679089E-2</v>
      </c>
      <c r="V66" s="7">
        <f t="shared" si="128"/>
        <v>-2.9126305220617543E-2</v>
      </c>
      <c r="W66" s="7">
        <f t="shared" si="128"/>
        <v>-2.9126130732097466E-2</v>
      </c>
      <c r="X66" s="7">
        <f t="shared" si="12"/>
        <v>-2.912617352799729E-2</v>
      </c>
      <c r="Y66" s="7">
        <f t="shared" ref="Y66:Z66" si="129">(L66/L59)-1</f>
        <v>-1.0203945810228099E-2</v>
      </c>
      <c r="Z66" s="7">
        <f t="shared" si="129"/>
        <v>-7.7670137966654229E-2</v>
      </c>
      <c r="AA66" s="7">
        <f t="shared" si="14"/>
        <v>3.16591619586859E-9</v>
      </c>
      <c r="AB66" s="7">
        <f t="shared" si="15"/>
        <v>4.0404040326173618E-2</v>
      </c>
      <c r="AC66" s="7">
        <f t="shared" si="16"/>
        <v>-2.9126204911649523E-2</v>
      </c>
      <c r="AD66" s="7">
        <f t="shared" si="17"/>
        <v>-3.9032948505301701E-2</v>
      </c>
      <c r="AE66" s="7">
        <f t="shared" si="18"/>
        <v>-0.11367139197630383</v>
      </c>
      <c r="AF66" s="7">
        <f t="shared" si="19"/>
        <v>-0.11367138917026176</v>
      </c>
    </row>
    <row r="67" spans="2:32" x14ac:dyDescent="0.3">
      <c r="B67" s="12">
        <v>43530</v>
      </c>
      <c r="C67" s="4">
        <v>21065820</v>
      </c>
      <c r="D67" s="4">
        <v>5161125</v>
      </c>
      <c r="E67" s="4">
        <v>2002516</v>
      </c>
      <c r="F67" s="4">
        <v>1417982</v>
      </c>
      <c r="G67" s="4">
        <v>1104608</v>
      </c>
      <c r="H67" s="7">
        <f t="shared" si="0"/>
        <v>5.2436031448099336E-2</v>
      </c>
      <c r="I67" s="7">
        <f t="shared" si="8"/>
        <v>-0.16522538222440208</v>
      </c>
      <c r="J67" s="7">
        <f t="shared" si="9"/>
        <v>-2.0202030068046883E-2</v>
      </c>
      <c r="K67" s="7">
        <f t="shared" si="10"/>
        <v>-0.14801352667323064</v>
      </c>
      <c r="L67" s="7">
        <f t="shared" si="1"/>
        <v>0.24499995727676396</v>
      </c>
      <c r="M67" s="7">
        <f t="shared" si="2"/>
        <v>0.38799990312189686</v>
      </c>
      <c r="N67" s="7">
        <f t="shared" si="3"/>
        <v>0.70810020993590062</v>
      </c>
      <c r="O67" s="7">
        <f t="shared" si="4"/>
        <v>0.77900001551500653</v>
      </c>
      <c r="P67" s="9">
        <f>'Channel wise traffic'!G67</f>
        <v>21065819</v>
      </c>
      <c r="Q67" s="9">
        <f>'Channel wise traffic'!C67</f>
        <v>7583695</v>
      </c>
      <c r="R67">
        <f>'Channel wise traffic'!D67</f>
        <v>5687771</v>
      </c>
      <c r="S67">
        <f>'Channel wise traffic'!E67</f>
        <v>2317240</v>
      </c>
      <c r="T67">
        <f>'Channel wise traffic'!F67</f>
        <v>5477113</v>
      </c>
      <c r="U67" s="7">
        <f t="shared" ref="U67:W67" si="130">(Q67/Q60)-1</f>
        <v>-2.0202039777469372E-2</v>
      </c>
      <c r="V67" s="7">
        <f t="shared" si="130"/>
        <v>-2.0202082843457703E-2</v>
      </c>
      <c r="W67" s="7">
        <f t="shared" si="130"/>
        <v>-2.0201960407912334E-2</v>
      </c>
      <c r="X67" s="7">
        <f t="shared" si="12"/>
        <v>-2.0201991290585752E-2</v>
      </c>
      <c r="Y67" s="7">
        <f t="shared" ref="Y67:Z67" si="131">(L67/L60)-1</f>
        <v>-3.9215751298705914E-2</v>
      </c>
      <c r="Z67" s="7">
        <f t="shared" si="131"/>
        <v>1.041647581229932E-2</v>
      </c>
      <c r="AA67" s="7">
        <f t="shared" si="14"/>
        <v>-7.6189982470685869E-2</v>
      </c>
      <c r="AB67" s="7">
        <f t="shared" si="15"/>
        <v>-4.999970826424982E-2</v>
      </c>
      <c r="AC67" s="7">
        <f t="shared" si="16"/>
        <v>-2.0202029128424948E-2</v>
      </c>
      <c r="AD67" s="7">
        <f t="shared" si="17"/>
        <v>-5.8625542677101294E-2</v>
      </c>
      <c r="AE67" s="7">
        <f t="shared" si="18"/>
        <v>-4.881973841208076E-2</v>
      </c>
      <c r="AF67" s="7">
        <f t="shared" si="19"/>
        <v>-0.12129014586892684</v>
      </c>
    </row>
    <row r="68" spans="2:32" x14ac:dyDescent="0.3">
      <c r="B68" s="12">
        <v>43531</v>
      </c>
      <c r="C68" s="4">
        <v>21717340</v>
      </c>
      <c r="D68" s="4">
        <v>5157868</v>
      </c>
      <c r="E68" s="4">
        <v>2042515</v>
      </c>
      <c r="F68" s="4">
        <v>1446305</v>
      </c>
      <c r="G68" s="4">
        <v>1221549</v>
      </c>
      <c r="H68" s="7">
        <f t="shared" ref="H68:H131" si="132">G68/C68</f>
        <v>5.624763437879593E-2</v>
      </c>
      <c r="I68" s="7">
        <f t="shared" si="8"/>
        <v>-0.13097833046398133</v>
      </c>
      <c r="J68" s="7">
        <f t="shared" si="9"/>
        <v>-3.8461558896224046E-2</v>
      </c>
      <c r="K68" s="7">
        <f t="shared" si="10"/>
        <v>-9.6217447676498091E-2</v>
      </c>
      <c r="L68" s="7">
        <f t="shared" ref="L68:L131" si="133">D68/C68</f>
        <v>0.23749998848846129</v>
      </c>
      <c r="M68" s="7">
        <f t="shared" ref="M68:M131" si="134">E68/D68</f>
        <v>0.3959998588564112</v>
      </c>
      <c r="N68" s="7">
        <f t="shared" ref="N68:N131" si="135">F68/E68</f>
        <v>0.70810006291263472</v>
      </c>
      <c r="O68" s="7">
        <f t="shared" ref="O68:O131" si="136">G68/F68</f>
        <v>0.84459985964232998</v>
      </c>
      <c r="P68" s="9">
        <f>'Channel wise traffic'!G68</f>
        <v>21717338</v>
      </c>
      <c r="Q68" s="9">
        <f>'Channel wise traffic'!C68</f>
        <v>7818242</v>
      </c>
      <c r="R68">
        <f>'Channel wise traffic'!D68</f>
        <v>5863681</v>
      </c>
      <c r="S68">
        <f>'Channel wise traffic'!E68</f>
        <v>2388907</v>
      </c>
      <c r="T68">
        <f>'Channel wise traffic'!F68</f>
        <v>5646508</v>
      </c>
      <c r="U68" s="7">
        <f t="shared" ref="U68:W68" si="137">(Q68/Q61)-1</f>
        <v>-3.8461576303546519E-2</v>
      </c>
      <c r="V68" s="7">
        <f t="shared" si="137"/>
        <v>-3.8461658294563827E-2</v>
      </c>
      <c r="W68" s="7">
        <f t="shared" si="137"/>
        <v>-3.8461430095759086E-2</v>
      </c>
      <c r="X68" s="7">
        <f t="shared" si="12"/>
        <v>-3.8461486064905959E-2</v>
      </c>
      <c r="Y68" s="7">
        <f t="shared" ref="Y68:Z68" si="138">(L68/L61)-1</f>
        <v>-6.8627387776377669E-2</v>
      </c>
      <c r="Z68" s="7">
        <f t="shared" si="138"/>
        <v>-1.5999554037193775E-7</v>
      </c>
      <c r="AA68" s="7">
        <f t="shared" si="14"/>
        <v>-2.0202153149615265E-2</v>
      </c>
      <c r="AB68" s="7">
        <f t="shared" si="15"/>
        <v>-9.6149438342155724E-3</v>
      </c>
      <c r="AC68" s="7">
        <f t="shared" si="16"/>
        <v>-3.8461555490441612E-2</v>
      </c>
      <c r="AD68" s="7">
        <f t="shared" si="17"/>
        <v>-0.10444942718369399</v>
      </c>
      <c r="AE68" s="7">
        <f t="shared" si="18"/>
        <v>-0.1044495704677918</v>
      </c>
      <c r="AF68" s="7">
        <f t="shared" si="19"/>
        <v>-0.1225416173984053</v>
      </c>
    </row>
    <row r="69" spans="2:32" x14ac:dyDescent="0.3">
      <c r="B69" s="12">
        <v>43532</v>
      </c>
      <c r="C69" s="4">
        <v>21717340</v>
      </c>
      <c r="D69" s="4">
        <v>5700801</v>
      </c>
      <c r="E69" s="4">
        <v>2394336</v>
      </c>
      <c r="F69" s="4">
        <v>1730387</v>
      </c>
      <c r="G69" s="4">
        <v>1390539</v>
      </c>
      <c r="H69" s="7">
        <f t="shared" si="132"/>
        <v>6.402897408246129E-2</v>
      </c>
      <c r="I69" s="7">
        <f t="shared" si="8"/>
        <v>-4.6617420803931608E-2</v>
      </c>
      <c r="J69" s="7">
        <f t="shared" si="9"/>
        <v>-2.9126207515823954E-2</v>
      </c>
      <c r="K69" s="7">
        <f t="shared" si="10"/>
        <v>-1.8015952207970032E-2</v>
      </c>
      <c r="L69" s="7">
        <f t="shared" si="133"/>
        <v>0.2624999654653839</v>
      </c>
      <c r="M69" s="7">
        <f t="shared" si="134"/>
        <v>0.41999992632614258</v>
      </c>
      <c r="N69" s="7">
        <f t="shared" si="135"/>
        <v>0.72270015570078716</v>
      </c>
      <c r="O69" s="7">
        <f t="shared" si="136"/>
        <v>0.80360000392975672</v>
      </c>
      <c r="P69" s="9">
        <f>'Channel wise traffic'!G69</f>
        <v>21717338</v>
      </c>
      <c r="Q69" s="9">
        <f>'Channel wise traffic'!C69</f>
        <v>7818242</v>
      </c>
      <c r="R69">
        <f>'Channel wise traffic'!D69</f>
        <v>5863681</v>
      </c>
      <c r="S69">
        <f>'Channel wise traffic'!E69</f>
        <v>2388907</v>
      </c>
      <c r="T69">
        <f>'Channel wise traffic'!F69</f>
        <v>5646508</v>
      </c>
      <c r="U69" s="7">
        <f t="shared" ref="U69:W69" si="139">(Q69/Q62)-1</f>
        <v>-2.9126182245679089E-2</v>
      </c>
      <c r="V69" s="7">
        <f t="shared" si="139"/>
        <v>-2.9126305220617543E-2</v>
      </c>
      <c r="W69" s="7">
        <f t="shared" si="139"/>
        <v>-2.9126130732097466E-2</v>
      </c>
      <c r="X69" s="7">
        <f t="shared" si="12"/>
        <v>-2.912617352799729E-2</v>
      </c>
      <c r="Y69" s="7">
        <f t="shared" ref="Y69:Z69" si="140">(L69/L62)-1</f>
        <v>9.6153559473064476E-3</v>
      </c>
      <c r="Z69" s="7">
        <f t="shared" si="140"/>
        <v>-6.8973454281362478E-8</v>
      </c>
      <c r="AA69" s="7">
        <f t="shared" si="14"/>
        <v>-5.7142425637677463E-2</v>
      </c>
      <c r="AB69" s="7">
        <f t="shared" si="15"/>
        <v>3.1578830054969309E-2</v>
      </c>
      <c r="AC69" s="7">
        <f t="shared" si="16"/>
        <v>-2.9126204911649523E-2</v>
      </c>
      <c r="AD69" s="7">
        <f t="shared" si="17"/>
        <v>-1.9790907791962797E-2</v>
      </c>
      <c r="AE69" s="7">
        <f t="shared" si="18"/>
        <v>-1.9790975400369892E-2</v>
      </c>
      <c r="AF69" s="7">
        <f t="shared" si="19"/>
        <v>-7.5802496697934596E-2</v>
      </c>
    </row>
    <row r="70" spans="2:32" x14ac:dyDescent="0.3">
      <c r="B70" s="12">
        <v>43533</v>
      </c>
      <c r="C70" s="4">
        <v>46685340</v>
      </c>
      <c r="D70" s="4">
        <v>9705882</v>
      </c>
      <c r="E70" s="4">
        <v>3267000</v>
      </c>
      <c r="F70" s="4">
        <v>2310422</v>
      </c>
      <c r="G70" s="4">
        <v>1820150</v>
      </c>
      <c r="H70" s="7">
        <f t="shared" si="132"/>
        <v>3.8987613670586958E-2</v>
      </c>
      <c r="I70" s="7">
        <f t="shared" si="8"/>
        <v>1.0202070652584099</v>
      </c>
      <c r="J70" s="7">
        <f t="shared" si="9"/>
        <v>0</v>
      </c>
      <c r="K70" s="7">
        <f t="shared" si="10"/>
        <v>1.0202070652584103</v>
      </c>
      <c r="L70" s="7">
        <f t="shared" si="133"/>
        <v>0.20789999601587994</v>
      </c>
      <c r="M70" s="7">
        <f t="shared" si="134"/>
        <v>0.33660001224000047</v>
      </c>
      <c r="N70" s="7">
        <f t="shared" si="135"/>
        <v>0.70719987756351388</v>
      </c>
      <c r="O70" s="7">
        <f t="shared" si="136"/>
        <v>0.78779980453787235</v>
      </c>
      <c r="P70" s="9">
        <f>'Channel wise traffic'!G70</f>
        <v>46685339</v>
      </c>
      <c r="Q70" s="9">
        <f>'Channel wise traffic'!C70</f>
        <v>16806722</v>
      </c>
      <c r="R70">
        <f>'Channel wise traffic'!D70</f>
        <v>12605042</v>
      </c>
      <c r="S70">
        <f>'Channel wise traffic'!E70</f>
        <v>5135387</v>
      </c>
      <c r="T70">
        <f>'Channel wise traffic'!F70</f>
        <v>12138188</v>
      </c>
      <c r="U70" s="7">
        <f t="shared" ref="U70:W70" si="141">(Q70/Q63)-1</f>
        <v>0</v>
      </c>
      <c r="V70" s="7">
        <f t="shared" si="141"/>
        <v>0</v>
      </c>
      <c r="W70" s="7">
        <f t="shared" si="141"/>
        <v>0</v>
      </c>
      <c r="X70" s="7">
        <f t="shared" si="12"/>
        <v>0</v>
      </c>
      <c r="Y70" s="7">
        <f t="shared" ref="Y70:Z70" si="142">(L70/L63)-1</f>
        <v>-9.9999785799986807E-3</v>
      </c>
      <c r="Z70" s="7">
        <f t="shared" si="142"/>
        <v>-9.9999224199929237E-3</v>
      </c>
      <c r="AA70" s="7">
        <f t="shared" si="14"/>
        <v>1.1224496738699306</v>
      </c>
      <c r="AB70" s="7">
        <f t="shared" si="15"/>
        <v>-2.8846115409956741E-2</v>
      </c>
      <c r="AC70" s="7">
        <f t="shared" si="16"/>
        <v>0</v>
      </c>
      <c r="AD70" s="7">
        <f t="shared" si="17"/>
        <v>-9.9999785799987917E-3</v>
      </c>
      <c r="AE70" s="7">
        <f t="shared" si="18"/>
        <v>-1.9899901989990254E-2</v>
      </c>
      <c r="AF70" s="7">
        <f t="shared" si="19"/>
        <v>1.0802131333812324</v>
      </c>
    </row>
    <row r="71" spans="2:32" x14ac:dyDescent="0.3">
      <c r="B71" s="12">
        <v>43534</v>
      </c>
      <c r="C71" s="4">
        <v>46236443</v>
      </c>
      <c r="D71" s="4">
        <v>10098039</v>
      </c>
      <c r="E71" s="4">
        <v>3502000</v>
      </c>
      <c r="F71" s="4">
        <v>2262292</v>
      </c>
      <c r="G71" s="4">
        <v>1711650</v>
      </c>
      <c r="H71" s="7">
        <f t="shared" si="132"/>
        <v>3.7019499964562587E-2</v>
      </c>
      <c r="I71" s="7">
        <f t="shared" si="8"/>
        <v>1.0355904530176874E-2</v>
      </c>
      <c r="J71" s="7">
        <f t="shared" si="9"/>
        <v>5.1020374066121921E-2</v>
      </c>
      <c r="K71" s="7">
        <f t="shared" si="10"/>
        <v>-3.8690508997938244E-2</v>
      </c>
      <c r="L71" s="7">
        <f t="shared" si="133"/>
        <v>0.21839999672985225</v>
      </c>
      <c r="M71" s="7">
        <f t="shared" si="134"/>
        <v>0.34680000740737882</v>
      </c>
      <c r="N71" s="7">
        <f t="shared" si="135"/>
        <v>0.64600000000000002</v>
      </c>
      <c r="O71" s="7">
        <f t="shared" si="136"/>
        <v>0.75659994377383644</v>
      </c>
      <c r="P71" s="9">
        <f>'Channel wise traffic'!G71</f>
        <v>46236441</v>
      </c>
      <c r="Q71" s="9">
        <f>'Channel wise traffic'!C71</f>
        <v>16645119</v>
      </c>
      <c r="R71">
        <f>'Channel wise traffic'!D71</f>
        <v>12483839</v>
      </c>
      <c r="S71">
        <f>'Channel wise traffic'!E71</f>
        <v>5086008</v>
      </c>
      <c r="T71">
        <f>'Channel wise traffic'!F71</f>
        <v>12021475</v>
      </c>
      <c r="U71" s="7">
        <f t="shared" ref="U71:W71" si="143">(Q71/Q64)-1</f>
        <v>5.1020375947521623E-2</v>
      </c>
      <c r="V71" s="7">
        <f t="shared" si="143"/>
        <v>5.1020354899902642E-2</v>
      </c>
      <c r="W71" s="7">
        <f t="shared" si="143"/>
        <v>5.1020279534584212E-2</v>
      </c>
      <c r="X71" s="7">
        <f t="shared" si="12"/>
        <v>5.102043135860157E-2</v>
      </c>
      <c r="Y71" s="7">
        <f t="shared" ref="Y71:Z71" si="144">(L71/L64)-1</f>
        <v>7.2164960337149031E-2</v>
      </c>
      <c r="Z71" s="7">
        <f t="shared" si="144"/>
        <v>6.2500004676606657E-2</v>
      </c>
      <c r="AA71" s="7">
        <f t="shared" si="14"/>
        <v>-9.5238085706966347E-2</v>
      </c>
      <c r="AB71" s="7">
        <f t="shared" si="15"/>
        <v>-6.7307748406793322E-2</v>
      </c>
      <c r="AC71" s="7">
        <f t="shared" si="16"/>
        <v>5.1020419528979843E-2</v>
      </c>
      <c r="AD71" s="7">
        <f t="shared" si="17"/>
        <v>0.12686726641782253</v>
      </c>
      <c r="AE71" s="7">
        <f t="shared" si="18"/>
        <v>0.19729647583885113</v>
      </c>
      <c r="AF71" s="7">
        <f t="shared" si="19"/>
        <v>8.3268251456261932E-2</v>
      </c>
    </row>
    <row r="72" spans="2:32" x14ac:dyDescent="0.3">
      <c r="B72" s="12">
        <v>43535</v>
      </c>
      <c r="C72" s="4">
        <v>21282993</v>
      </c>
      <c r="D72" s="4">
        <v>5107918</v>
      </c>
      <c r="E72" s="4">
        <v>2104462</v>
      </c>
      <c r="F72" s="4">
        <v>1459444</v>
      </c>
      <c r="G72" s="4">
        <v>1220679</v>
      </c>
      <c r="H72" s="7">
        <f t="shared" si="132"/>
        <v>5.735466811458332E-2</v>
      </c>
      <c r="I72" s="7">
        <f t="shared" si="8"/>
        <v>-0.11261551390237801</v>
      </c>
      <c r="J72" s="7">
        <f t="shared" si="9"/>
        <v>-1.9999965004919074E-2</v>
      </c>
      <c r="K72" s="7">
        <f t="shared" si="10"/>
        <v>-9.4505617921909368E-2</v>
      </c>
      <c r="L72" s="7">
        <f t="shared" si="133"/>
        <v>0.23999998496452074</v>
      </c>
      <c r="M72" s="7">
        <f t="shared" si="134"/>
        <v>0.41199995771271192</v>
      </c>
      <c r="N72" s="7">
        <f t="shared" si="135"/>
        <v>0.69349981135321048</v>
      </c>
      <c r="O72" s="7">
        <f t="shared" si="136"/>
        <v>0.83640002631138977</v>
      </c>
      <c r="P72" s="9">
        <f>'Channel wise traffic'!G72</f>
        <v>21282992</v>
      </c>
      <c r="Q72" s="9">
        <f>'Channel wise traffic'!C72</f>
        <v>7661877</v>
      </c>
      <c r="R72">
        <f>'Channel wise traffic'!D72</f>
        <v>5746408</v>
      </c>
      <c r="S72">
        <f>'Channel wise traffic'!E72</f>
        <v>2341129</v>
      </c>
      <c r="T72">
        <f>'Channel wise traffic'!F72</f>
        <v>5533578</v>
      </c>
      <c r="U72" s="7">
        <f t="shared" ref="U72:W72" si="145">(Q72/Q65)-1</f>
        <v>-2.0000020464958745E-2</v>
      </c>
      <c r="V72" s="7">
        <f t="shared" si="145"/>
        <v>-1.9999894264370766E-2</v>
      </c>
      <c r="W72" s="7">
        <f t="shared" si="145"/>
        <v>-1.9999941395793086E-2</v>
      </c>
      <c r="X72" s="7">
        <f t="shared" si="12"/>
        <v>-1.9999971663902771E-2</v>
      </c>
      <c r="Y72" s="7">
        <f t="shared" ref="Y72:Z72" si="146">(L72/L65)-1</f>
        <v>-8.5714222708460741E-2</v>
      </c>
      <c r="Z72" s="7">
        <f t="shared" si="146"/>
        <v>-9.6153960629744573E-3</v>
      </c>
      <c r="AA72" s="7">
        <f t="shared" si="14"/>
        <v>-6.8627455488447509E-2</v>
      </c>
      <c r="AB72" s="7">
        <f t="shared" si="15"/>
        <v>7.3684007803028528E-2</v>
      </c>
      <c r="AC72" s="7">
        <f t="shared" si="16"/>
        <v>-2.0000009209230951E-2</v>
      </c>
      <c r="AD72" s="7">
        <f t="shared" si="17"/>
        <v>-0.10399994667416035</v>
      </c>
      <c r="AE72" s="7">
        <f t="shared" si="18"/>
        <v>-0.11261534205933466</v>
      </c>
      <c r="AF72" s="7">
        <f t="shared" si="19"/>
        <v>-0.17351429317328892</v>
      </c>
    </row>
    <row r="73" spans="2:32" x14ac:dyDescent="0.3">
      <c r="B73" s="12">
        <v>43536</v>
      </c>
      <c r="C73" s="4">
        <v>21500167</v>
      </c>
      <c r="D73" s="4">
        <v>5428792</v>
      </c>
      <c r="E73" s="4">
        <v>2149801</v>
      </c>
      <c r="F73" s="4">
        <v>1600742</v>
      </c>
      <c r="G73" s="4">
        <v>1299482</v>
      </c>
      <c r="H73" s="7">
        <f t="shared" si="132"/>
        <v>6.04405537873264E-2</v>
      </c>
      <c r="I73" s="7">
        <f t="shared" si="8"/>
        <v>3.2510015366695066E-2</v>
      </c>
      <c r="J73" s="7">
        <f t="shared" si="9"/>
        <v>-9.9999364563004844E-3</v>
      </c>
      <c r="K73" s="7">
        <f t="shared" si="10"/>
        <v>4.2939390057935123E-2</v>
      </c>
      <c r="L73" s="7">
        <f t="shared" si="133"/>
        <v>0.25249999220936281</v>
      </c>
      <c r="M73" s="7">
        <f t="shared" si="134"/>
        <v>0.39599988358367755</v>
      </c>
      <c r="N73" s="7">
        <f t="shared" si="135"/>
        <v>0.74460008158894708</v>
      </c>
      <c r="O73" s="7">
        <f t="shared" si="136"/>
        <v>0.81179977785302071</v>
      </c>
      <c r="P73" s="9">
        <f>'Channel wise traffic'!G73</f>
        <v>21500166</v>
      </c>
      <c r="Q73" s="9">
        <f>'Channel wise traffic'!C73</f>
        <v>7740060</v>
      </c>
      <c r="R73">
        <f>'Channel wise traffic'!D73</f>
        <v>5805045</v>
      </c>
      <c r="S73">
        <f>'Channel wise traffic'!E73</f>
        <v>2365018</v>
      </c>
      <c r="T73">
        <f>'Channel wise traffic'!F73</f>
        <v>5590043</v>
      </c>
      <c r="U73" s="7">
        <f t="shared" ref="U73:W73" si="147">(Q73/Q66)-1</f>
        <v>-9.9999462794833072E-3</v>
      </c>
      <c r="V73" s="7">
        <f t="shared" si="147"/>
        <v>-9.9998618615166901E-3</v>
      </c>
      <c r="W73" s="7">
        <f t="shared" si="147"/>
        <v>-9.9999706978965985E-3</v>
      </c>
      <c r="X73" s="7">
        <f t="shared" si="12"/>
        <v>-9.9999858319513857E-3</v>
      </c>
      <c r="Y73" s="7">
        <f t="shared" ref="Y73:Z73" si="148">(L73/L66)-1</f>
        <v>4.1237071390163305E-2</v>
      </c>
      <c r="Z73" s="7">
        <f t="shared" si="148"/>
        <v>4.2105425453004663E-2</v>
      </c>
      <c r="AA73" s="7">
        <f t="shared" si="14"/>
        <v>2.700969066182779E-7</v>
      </c>
      <c r="AB73" s="7">
        <f t="shared" si="15"/>
        <v>-3.8835606101167874E-2</v>
      </c>
      <c r="AC73" s="7">
        <f t="shared" si="16"/>
        <v>-9.9999815815380311E-3</v>
      </c>
      <c r="AD73" s="7">
        <f t="shared" si="17"/>
        <v>3.0824719854247284E-2</v>
      </c>
      <c r="AE73" s="7">
        <f t="shared" si="18"/>
        <v>7.4228033251184655E-2</v>
      </c>
      <c r="AF73" s="7">
        <f t="shared" si="19"/>
        <v>7.4228323396853479E-2</v>
      </c>
    </row>
    <row r="74" spans="2:32" x14ac:dyDescent="0.3">
      <c r="B74" s="12">
        <v>43537</v>
      </c>
      <c r="C74" s="4">
        <v>21717340</v>
      </c>
      <c r="D74" s="4">
        <v>5700801</v>
      </c>
      <c r="E74" s="4">
        <v>2166304</v>
      </c>
      <c r="F74" s="4">
        <v>1533960</v>
      </c>
      <c r="G74" s="4">
        <v>1232690</v>
      </c>
      <c r="H74" s="7">
        <f t="shared" si="132"/>
        <v>5.6760634589687317E-2</v>
      </c>
      <c r="I74" s="7">
        <f t="shared" si="8"/>
        <v>0.11595244647875091</v>
      </c>
      <c r="J74" s="7">
        <f t="shared" si="9"/>
        <v>3.0927779261751054E-2</v>
      </c>
      <c r="K74" s="7">
        <f t="shared" si="10"/>
        <v>8.2473883361452227E-2</v>
      </c>
      <c r="L74" s="7">
        <f t="shared" si="133"/>
        <v>0.2624999654653839</v>
      </c>
      <c r="M74" s="7">
        <f t="shared" si="134"/>
        <v>0.37999993334270044</v>
      </c>
      <c r="N74" s="7">
        <f t="shared" si="135"/>
        <v>0.70810006351832433</v>
      </c>
      <c r="O74" s="7">
        <f t="shared" si="136"/>
        <v>0.80359983311168481</v>
      </c>
      <c r="P74" s="9">
        <f>'Channel wise traffic'!G74</f>
        <v>21717338</v>
      </c>
      <c r="Q74" s="9">
        <f>'Channel wise traffic'!C74</f>
        <v>7818242</v>
      </c>
      <c r="R74">
        <f>'Channel wise traffic'!D74</f>
        <v>5863681</v>
      </c>
      <c r="S74">
        <f>'Channel wise traffic'!E74</f>
        <v>2388907</v>
      </c>
      <c r="T74">
        <f>'Channel wise traffic'!F74</f>
        <v>5646508</v>
      </c>
      <c r="U74" s="7">
        <f t="shared" ref="U74:W74" si="149">(Q74/Q67)-1</f>
        <v>3.0927799707134884E-2</v>
      </c>
      <c r="V74" s="7">
        <f t="shared" si="149"/>
        <v>3.0927757112584109E-2</v>
      </c>
      <c r="W74" s="7">
        <f t="shared" si="149"/>
        <v>3.0927741623655747E-2</v>
      </c>
      <c r="X74" s="7">
        <f t="shared" si="12"/>
        <v>3.0927789877623457E-2</v>
      </c>
      <c r="Y74" s="7">
        <f t="shared" ref="Y74:Z74" si="150">(L74/L67)-1</f>
        <v>7.1428617307271791E-2</v>
      </c>
      <c r="Z74" s="7">
        <f t="shared" si="150"/>
        <v>-2.0618483960505252E-2</v>
      </c>
      <c r="AA74" s="7">
        <f t="shared" si="14"/>
        <v>-2.067752193912753E-7</v>
      </c>
      <c r="AB74" s="7">
        <f t="shared" si="15"/>
        <v>3.1578712588876012E-2</v>
      </c>
      <c r="AC74" s="7">
        <f t="shared" si="16"/>
        <v>3.0927825263863395E-2</v>
      </c>
      <c r="AD74" s="7">
        <f t="shared" si="17"/>
        <v>0.10456557436605385</v>
      </c>
      <c r="AE74" s="7">
        <f t="shared" si="18"/>
        <v>8.1791106787661105E-2</v>
      </c>
      <c r="AF74" s="7">
        <f t="shared" si="19"/>
        <v>8.1790883100067546E-2</v>
      </c>
    </row>
    <row r="75" spans="2:32" x14ac:dyDescent="0.3">
      <c r="B75" s="12">
        <v>43538</v>
      </c>
      <c r="C75" s="4">
        <v>22803207</v>
      </c>
      <c r="D75" s="4">
        <v>5415761</v>
      </c>
      <c r="E75" s="4">
        <v>2144641</v>
      </c>
      <c r="F75" s="4">
        <v>1628211</v>
      </c>
      <c r="G75" s="4">
        <v>1268377</v>
      </c>
      <c r="H75" s="7">
        <f t="shared" si="132"/>
        <v>5.5622746397030909E-2</v>
      </c>
      <c r="I75" s="7">
        <f t="shared" ref="I75:I138" si="151">(G75/G68)-1</f>
        <v>3.8334933760332257E-2</v>
      </c>
      <c r="J75" s="7">
        <f t="shared" ref="J75:J138" si="152">(P75/P68)-1</f>
        <v>5.0000004604615844E-2</v>
      </c>
      <c r="K75" s="7">
        <f t="shared" ref="K75:K138" si="153">(H75/H68)-1</f>
        <v>-1.1109586894921697E-2</v>
      </c>
      <c r="L75" s="7">
        <f t="shared" si="133"/>
        <v>0.23749997094706898</v>
      </c>
      <c r="M75" s="7">
        <f t="shared" si="134"/>
        <v>0.39599993426593233</v>
      </c>
      <c r="N75" s="7">
        <f t="shared" si="135"/>
        <v>0.75919979148025241</v>
      </c>
      <c r="O75" s="7">
        <f t="shared" si="136"/>
        <v>0.77900038754190948</v>
      </c>
      <c r="P75" s="9">
        <f>'Channel wise traffic'!G75</f>
        <v>22803205</v>
      </c>
      <c r="Q75" s="9">
        <f>'Channel wise traffic'!C75</f>
        <v>8209154</v>
      </c>
      <c r="R75">
        <f>'Channel wise traffic'!D75</f>
        <v>6156866</v>
      </c>
      <c r="S75">
        <f>'Channel wise traffic'!E75</f>
        <v>2508352</v>
      </c>
      <c r="T75">
        <f>'Channel wise traffic'!F75</f>
        <v>5928833</v>
      </c>
      <c r="U75" s="7">
        <f t="shared" ref="U75:W75" si="154">(Q75/Q68)-1</f>
        <v>4.9999987209400798E-2</v>
      </c>
      <c r="V75" s="7">
        <f t="shared" si="154"/>
        <v>5.0000162014270488E-2</v>
      </c>
      <c r="W75" s="7">
        <f t="shared" si="154"/>
        <v>4.9999853489482771E-2</v>
      </c>
      <c r="X75" s="7">
        <f t="shared" ref="X75:X138" si="155">(T75/T68)-1</f>
        <v>4.9999929159756817E-2</v>
      </c>
      <c r="Y75" s="7">
        <f t="shared" ref="Y75:Z75" si="156">(L75/L68)-1</f>
        <v>-7.3858497540157941E-8</v>
      </c>
      <c r="Z75" s="7">
        <f t="shared" si="156"/>
        <v>1.904281514697459E-7</v>
      </c>
      <c r="AA75" s="7">
        <f t="shared" ref="AA75:AA138" si="157">(N75/N68)-1</f>
        <v>7.2164558717066951E-2</v>
      </c>
      <c r="AB75" s="7">
        <f t="shared" ref="AB75:AB138" si="158">(O75/O68)-1</f>
        <v>-7.7669290790789991E-2</v>
      </c>
      <c r="AC75" s="7">
        <f t="shared" ref="AC75:AC138" si="159">(C75/C68)-1</f>
        <v>5.0000000000000044E-2</v>
      </c>
      <c r="AD75" s="7">
        <f t="shared" ref="AD75:AD138" si="160">(D75/D68)-1</f>
        <v>4.9999922448577649E-2</v>
      </c>
      <c r="AE75" s="7">
        <f t="shared" ref="AE75:AE138" si="161">(E75/E68)-1</f>
        <v>5.0000122398121905E-2</v>
      </c>
      <c r="AF75" s="7">
        <f t="shared" ref="AF75:AF138" si="162">(F75/F68)-1</f>
        <v>0.12577291788384892</v>
      </c>
    </row>
    <row r="76" spans="2:32" x14ac:dyDescent="0.3">
      <c r="B76" s="12">
        <v>43539</v>
      </c>
      <c r="C76" s="4">
        <v>21500167</v>
      </c>
      <c r="D76" s="4">
        <v>5106289</v>
      </c>
      <c r="E76" s="4">
        <v>2124216</v>
      </c>
      <c r="F76" s="4">
        <v>1519664</v>
      </c>
      <c r="G76" s="4">
        <v>1183818</v>
      </c>
      <c r="H76" s="7">
        <f t="shared" si="132"/>
        <v>5.5060874643438819E-2</v>
      </c>
      <c r="I76" s="7">
        <f t="shared" si="151"/>
        <v>-0.14866249706049239</v>
      </c>
      <c r="J76" s="7">
        <f t="shared" si="152"/>
        <v>-9.9999364563004844E-3</v>
      </c>
      <c r="K76" s="7">
        <f t="shared" si="153"/>
        <v>-0.14006314434263278</v>
      </c>
      <c r="L76" s="7">
        <f t="shared" si="133"/>
        <v>0.23749996918628585</v>
      </c>
      <c r="M76" s="7">
        <f t="shared" si="134"/>
        <v>0.41599995613252599</v>
      </c>
      <c r="N76" s="7">
        <f t="shared" si="135"/>
        <v>0.71539994049569344</v>
      </c>
      <c r="O76" s="7">
        <f t="shared" si="136"/>
        <v>0.77899983154170926</v>
      </c>
      <c r="P76" s="9">
        <f>'Channel wise traffic'!G76</f>
        <v>21500166</v>
      </c>
      <c r="Q76" s="9">
        <f>'Channel wise traffic'!C76</f>
        <v>7740060</v>
      </c>
      <c r="R76">
        <f>'Channel wise traffic'!D76</f>
        <v>5805045</v>
      </c>
      <c r="S76">
        <f>'Channel wise traffic'!E76</f>
        <v>2365018</v>
      </c>
      <c r="T76">
        <f>'Channel wise traffic'!F76</f>
        <v>5590043</v>
      </c>
      <c r="U76" s="7">
        <f t="shared" ref="U76:W76" si="163">(Q76/Q69)-1</f>
        <v>-9.9999462794833072E-3</v>
      </c>
      <c r="V76" s="7">
        <f t="shared" si="163"/>
        <v>-9.9998618615166901E-3</v>
      </c>
      <c r="W76" s="7">
        <f t="shared" si="163"/>
        <v>-9.9999706978965985E-3</v>
      </c>
      <c r="X76" s="7">
        <f t="shared" si="155"/>
        <v>-9.9999858319513857E-3</v>
      </c>
      <c r="Y76" s="7">
        <f t="shared" ref="Y76:Z76" si="164">(L76/L69)-1</f>
        <v>-9.5238093592796336E-2</v>
      </c>
      <c r="Z76" s="7">
        <f t="shared" si="164"/>
        <v>-9.5237402268267823E-3</v>
      </c>
      <c r="AA76" s="7">
        <f t="shared" si="157"/>
        <v>-1.0101305704043773E-2</v>
      </c>
      <c r="AB76" s="7">
        <f t="shared" si="158"/>
        <v>-3.0612459267979064E-2</v>
      </c>
      <c r="AC76" s="7">
        <f t="shared" si="159"/>
        <v>-9.9999815815380311E-3</v>
      </c>
      <c r="AD76" s="7">
        <f t="shared" si="160"/>
        <v>-0.10428569599254556</v>
      </c>
      <c r="AE76" s="7">
        <f t="shared" si="161"/>
        <v>-0.11281624634136567</v>
      </c>
      <c r="AF76" s="7">
        <f t="shared" si="162"/>
        <v>-0.12177796065273261</v>
      </c>
    </row>
    <row r="77" spans="2:32" x14ac:dyDescent="0.3">
      <c r="B77" s="12">
        <v>43540</v>
      </c>
      <c r="C77" s="4">
        <v>42645263</v>
      </c>
      <c r="D77" s="4">
        <v>9313725</v>
      </c>
      <c r="E77" s="4">
        <v>3293333</v>
      </c>
      <c r="F77" s="4">
        <v>2217072</v>
      </c>
      <c r="G77" s="4">
        <v>1815781</v>
      </c>
      <c r="H77" s="7">
        <f t="shared" si="132"/>
        <v>4.2578726739239479E-2</v>
      </c>
      <c r="I77" s="7">
        <f t="shared" si="151"/>
        <v>-2.4003516193720209E-3</v>
      </c>
      <c r="J77" s="7">
        <f t="shared" si="152"/>
        <v>-8.6538474102115903E-2</v>
      </c>
      <c r="K77" s="7">
        <f t="shared" si="153"/>
        <v>9.2109075948952679E-2</v>
      </c>
      <c r="L77" s="7">
        <f t="shared" si="133"/>
        <v>0.21839998970108357</v>
      </c>
      <c r="M77" s="7">
        <f t="shared" si="134"/>
        <v>0.35359998282105171</v>
      </c>
      <c r="N77" s="7">
        <f t="shared" si="135"/>
        <v>0.67320006813765876</v>
      </c>
      <c r="O77" s="7">
        <f t="shared" si="136"/>
        <v>0.81899956338810831</v>
      </c>
      <c r="P77" s="9">
        <f>'Channel wise traffic'!G77</f>
        <v>42645261</v>
      </c>
      <c r="Q77" s="9">
        <f>'Channel wise traffic'!C77</f>
        <v>15352294</v>
      </c>
      <c r="R77">
        <f>'Channel wise traffic'!D77</f>
        <v>11514221</v>
      </c>
      <c r="S77">
        <f>'Channel wise traffic'!E77</f>
        <v>4690978</v>
      </c>
      <c r="T77">
        <f>'Channel wise traffic'!F77</f>
        <v>11087768</v>
      </c>
      <c r="U77" s="7">
        <f t="shared" ref="U77:W77" si="165">(Q77/Q70)-1</f>
        <v>-8.6538469548077201E-2</v>
      </c>
      <c r="V77" s="7">
        <f t="shared" si="165"/>
        <v>-8.6538466115384627E-2</v>
      </c>
      <c r="W77" s="7">
        <f t="shared" si="165"/>
        <v>-8.6538560774484963E-2</v>
      </c>
      <c r="X77" s="7">
        <f t="shared" si="155"/>
        <v>-8.6538452032543955E-2</v>
      </c>
      <c r="Y77" s="7">
        <f t="shared" ref="Y77:Z77" si="166">(L77/L70)-1</f>
        <v>5.0505021098709468E-2</v>
      </c>
      <c r="Z77" s="7">
        <f t="shared" si="166"/>
        <v>5.0504961268183379E-2</v>
      </c>
      <c r="AA77" s="7">
        <f t="shared" si="157"/>
        <v>-4.8076661923349362E-2</v>
      </c>
      <c r="AB77" s="7">
        <f t="shared" si="158"/>
        <v>3.9603664116847348E-2</v>
      </c>
      <c r="AC77" s="7">
        <f t="shared" si="159"/>
        <v>-8.6538450828461344E-2</v>
      </c>
      <c r="AD77" s="7">
        <f t="shared" si="160"/>
        <v>-4.0404056014692991E-2</v>
      </c>
      <c r="AE77" s="7">
        <f t="shared" si="161"/>
        <v>8.0602999693908384E-3</v>
      </c>
      <c r="AF77" s="7">
        <f t="shared" si="162"/>
        <v>-4.0403874270587781E-2</v>
      </c>
    </row>
    <row r="78" spans="2:32" x14ac:dyDescent="0.3">
      <c r="B78" s="12">
        <v>43541</v>
      </c>
      <c r="C78" s="4">
        <v>42645263</v>
      </c>
      <c r="D78" s="4">
        <v>8686840</v>
      </c>
      <c r="E78" s="4">
        <v>2894455</v>
      </c>
      <c r="F78" s="4">
        <v>1968229</v>
      </c>
      <c r="G78" s="4">
        <v>1504514</v>
      </c>
      <c r="H78" s="7">
        <f t="shared" si="132"/>
        <v>3.5279744903906445E-2</v>
      </c>
      <c r="I78" s="7">
        <f t="shared" si="151"/>
        <v>-0.12101539450238075</v>
      </c>
      <c r="J78" s="7">
        <f t="shared" si="152"/>
        <v>-7.7669905432383946E-2</v>
      </c>
      <c r="K78" s="7">
        <f t="shared" si="153"/>
        <v>-4.6995639117804022E-2</v>
      </c>
      <c r="L78" s="7">
        <f t="shared" si="133"/>
        <v>0.20369999828585886</v>
      </c>
      <c r="M78" s="7">
        <f t="shared" si="134"/>
        <v>0.33319998986973398</v>
      </c>
      <c r="N78" s="7">
        <f t="shared" si="135"/>
        <v>0.6799998618047266</v>
      </c>
      <c r="O78" s="7">
        <f t="shared" si="136"/>
        <v>0.76439987420163003</v>
      </c>
      <c r="P78" s="9">
        <f>'Channel wise traffic'!G78</f>
        <v>42645261</v>
      </c>
      <c r="Q78" s="9">
        <f>'Channel wise traffic'!C78</f>
        <v>15352294</v>
      </c>
      <c r="R78">
        <f>'Channel wise traffic'!D78</f>
        <v>11514221</v>
      </c>
      <c r="S78">
        <f>'Channel wise traffic'!E78</f>
        <v>4690978</v>
      </c>
      <c r="T78">
        <f>'Channel wise traffic'!F78</f>
        <v>11087768</v>
      </c>
      <c r="U78" s="7">
        <f t="shared" ref="U78:W78" si="167">(Q78/Q71)-1</f>
        <v>-7.7669916328023891E-2</v>
      </c>
      <c r="V78" s="7">
        <f t="shared" si="167"/>
        <v>-7.7669857805759857E-2</v>
      </c>
      <c r="W78" s="7">
        <f t="shared" si="167"/>
        <v>-7.7669952544313747E-2</v>
      </c>
      <c r="X78" s="7">
        <f t="shared" si="155"/>
        <v>-7.7669919872561444E-2</v>
      </c>
      <c r="Y78" s="7">
        <f t="shared" ref="Y78:Z78" si="168">(L78/L71)-1</f>
        <v>-6.7307686190931637E-2</v>
      </c>
      <c r="Z78" s="7">
        <f t="shared" si="168"/>
        <v>-3.9215736006802282E-2</v>
      </c>
      <c r="AA78" s="7">
        <f t="shared" si="157"/>
        <v>5.2631365022796528E-2</v>
      </c>
      <c r="AB78" s="7">
        <f t="shared" si="158"/>
        <v>1.0309187162886202E-2</v>
      </c>
      <c r="AC78" s="7">
        <f t="shared" si="159"/>
        <v>-7.7669902072700525E-2</v>
      </c>
      <c r="AD78" s="7">
        <f t="shared" si="160"/>
        <v>-0.13974980686844252</v>
      </c>
      <c r="AE78" s="7">
        <f t="shared" si="161"/>
        <v>-0.17348515134209019</v>
      </c>
      <c r="AF78" s="7">
        <f t="shared" si="162"/>
        <v>-0.12998454664561432</v>
      </c>
    </row>
    <row r="79" spans="2:32" x14ac:dyDescent="0.3">
      <c r="B79" s="12">
        <v>43542</v>
      </c>
      <c r="C79" s="4">
        <v>22368860</v>
      </c>
      <c r="D79" s="4">
        <v>5368526</v>
      </c>
      <c r="E79" s="4">
        <v>2233307</v>
      </c>
      <c r="F79" s="4">
        <v>1614011</v>
      </c>
      <c r="G79" s="4">
        <v>1310254</v>
      </c>
      <c r="H79" s="7">
        <f t="shared" si="132"/>
        <v>5.8574911729967462E-2</v>
      </c>
      <c r="I79" s="7">
        <f t="shared" si="151"/>
        <v>7.3381290249115549E-2</v>
      </c>
      <c r="J79" s="7">
        <f t="shared" si="152"/>
        <v>5.1020364054076506E-2</v>
      </c>
      <c r="K79" s="7">
        <f t="shared" si="153"/>
        <v>2.1275401907066005E-2</v>
      </c>
      <c r="L79" s="7">
        <f t="shared" si="133"/>
        <v>0.23999998211799797</v>
      </c>
      <c r="M79" s="7">
        <f t="shared" si="134"/>
        <v>0.4160000342738398</v>
      </c>
      <c r="N79" s="7">
        <f t="shared" si="135"/>
        <v>0.72270001392553729</v>
      </c>
      <c r="O79" s="7">
        <f t="shared" si="136"/>
        <v>0.81179991957923459</v>
      </c>
      <c r="P79" s="9">
        <f>'Channel wise traffic'!G79</f>
        <v>22368858</v>
      </c>
      <c r="Q79" s="9">
        <f>'Channel wise traffic'!C79</f>
        <v>8052789</v>
      </c>
      <c r="R79">
        <f>'Channel wise traffic'!D79</f>
        <v>6039592</v>
      </c>
      <c r="S79">
        <f>'Channel wise traffic'!E79</f>
        <v>2460574</v>
      </c>
      <c r="T79">
        <f>'Channel wise traffic'!F79</f>
        <v>5815903</v>
      </c>
      <c r="U79" s="7">
        <f t="shared" ref="U79:W79" si="169">(Q79/Q72)-1</f>
        <v>5.1020396177072547E-2</v>
      </c>
      <c r="V79" s="7">
        <f t="shared" si="169"/>
        <v>5.1020393957407872E-2</v>
      </c>
      <c r="W79" s="7">
        <f t="shared" si="169"/>
        <v>5.1020255611715637E-2</v>
      </c>
      <c r="X79" s="7">
        <f t="shared" si="155"/>
        <v>5.1020334402081202E-2</v>
      </c>
      <c r="Y79" s="7">
        <f t="shared" ref="Y79:Z79" si="170">(L79/L72)-1</f>
        <v>-1.186051223900364E-8</v>
      </c>
      <c r="Z79" s="7">
        <f t="shared" si="170"/>
        <v>9.7089246885728731E-3</v>
      </c>
      <c r="AA79" s="7">
        <f t="shared" si="157"/>
        <v>4.2105566712915321E-2</v>
      </c>
      <c r="AB79" s="7">
        <f t="shared" si="158"/>
        <v>-2.9411891389631073E-2</v>
      </c>
      <c r="AC79" s="7">
        <f t="shared" si="159"/>
        <v>5.1020408642713067E-2</v>
      </c>
      <c r="AD79" s="7">
        <f t="shared" si="160"/>
        <v>5.1020396177072547E-2</v>
      </c>
      <c r="AE79" s="7">
        <f t="shared" si="161"/>
        <v>6.1224674049709549E-2</v>
      </c>
      <c r="AF79" s="7">
        <f t="shared" si="162"/>
        <v>0.10590814036030149</v>
      </c>
    </row>
    <row r="80" spans="2:32" x14ac:dyDescent="0.3">
      <c r="B80" s="12">
        <v>43543</v>
      </c>
      <c r="C80" s="4">
        <v>21934513</v>
      </c>
      <c r="D80" s="4">
        <v>5757809</v>
      </c>
      <c r="E80" s="4">
        <v>2418280</v>
      </c>
      <c r="F80" s="4">
        <v>1835958</v>
      </c>
      <c r="G80" s="4">
        <v>707578</v>
      </c>
      <c r="H80" s="7">
        <f t="shared" si="132"/>
        <v>3.2258660130726403E-2</v>
      </c>
      <c r="I80" s="7">
        <f t="shared" si="151"/>
        <v>-0.45549226537958976</v>
      </c>
      <c r="J80" s="7">
        <f t="shared" si="152"/>
        <v>2.0201937045509322E-2</v>
      </c>
      <c r="K80" s="7">
        <f t="shared" si="153"/>
        <v>-0.46627457709544307</v>
      </c>
      <c r="L80" s="7">
        <f t="shared" si="133"/>
        <v>0.26249996979645729</v>
      </c>
      <c r="M80" s="7">
        <f t="shared" si="134"/>
        <v>0.42000003820897847</v>
      </c>
      <c r="N80" s="7">
        <f t="shared" si="135"/>
        <v>0.75919992722100005</v>
      </c>
      <c r="O80" s="7">
        <f t="shared" si="136"/>
        <v>0.38539988387533919</v>
      </c>
      <c r="P80" s="9">
        <f>'Channel wise traffic'!G80</f>
        <v>21934511</v>
      </c>
      <c r="Q80" s="9">
        <f>'Channel wise traffic'!C80</f>
        <v>7896424</v>
      </c>
      <c r="R80">
        <f>'Channel wise traffic'!D80</f>
        <v>5922318</v>
      </c>
      <c r="S80">
        <f>'Channel wise traffic'!E80</f>
        <v>2412796</v>
      </c>
      <c r="T80">
        <f>'Channel wise traffic'!F80</f>
        <v>5702973</v>
      </c>
      <c r="U80" s="7">
        <f t="shared" ref="U80:W80" si="171">(Q80/Q73)-1</f>
        <v>2.0201910579504601E-2</v>
      </c>
      <c r="V80" s="7">
        <f t="shared" si="171"/>
        <v>2.0201910579504601E-2</v>
      </c>
      <c r="W80" s="7">
        <f t="shared" si="171"/>
        <v>2.0201960407912223E-2</v>
      </c>
      <c r="X80" s="7">
        <f t="shared" si="155"/>
        <v>2.0201991290585752E-2</v>
      </c>
      <c r="Y80" s="7">
        <f t="shared" ref="Y80:Z80" si="172">(L80/L73)-1</f>
        <v>3.9603872853995581E-2</v>
      </c>
      <c r="Z80" s="7">
        <f t="shared" si="172"/>
        <v>6.0606468891118981E-2</v>
      </c>
      <c r="AA80" s="7">
        <f t="shared" si="157"/>
        <v>1.9607633672155123E-2</v>
      </c>
      <c r="AB80" s="7">
        <f t="shared" si="158"/>
        <v>-0.52525253838500408</v>
      </c>
      <c r="AC80" s="7">
        <f t="shared" si="159"/>
        <v>2.0201982617158221E-2</v>
      </c>
      <c r="AD80" s="7">
        <f t="shared" si="160"/>
        <v>6.0605932222122405E-2</v>
      </c>
      <c r="AE80" s="7">
        <f t="shared" si="161"/>
        <v>0.12488551265907866</v>
      </c>
      <c r="AF80" s="7">
        <f t="shared" si="162"/>
        <v>0.14694185571441243</v>
      </c>
    </row>
    <row r="81" spans="2:32" x14ac:dyDescent="0.3">
      <c r="B81" s="12">
        <v>43544</v>
      </c>
      <c r="C81" s="4">
        <v>21282993</v>
      </c>
      <c r="D81" s="4">
        <v>5427163</v>
      </c>
      <c r="E81" s="4">
        <v>2149156</v>
      </c>
      <c r="F81" s="4">
        <v>1600262</v>
      </c>
      <c r="G81" s="4">
        <v>1377825</v>
      </c>
      <c r="H81" s="7">
        <f t="shared" si="132"/>
        <v>6.4738310067573676E-2</v>
      </c>
      <c r="I81" s="7">
        <f t="shared" si="151"/>
        <v>0.11773844194404104</v>
      </c>
      <c r="J81" s="7">
        <f t="shared" si="152"/>
        <v>-1.9999965004919074E-2</v>
      </c>
      <c r="K81" s="7">
        <f t="shared" si="153"/>
        <v>0.14054944127308611</v>
      </c>
      <c r="L81" s="7">
        <f t="shared" si="133"/>
        <v>0.25499998989803735</v>
      </c>
      <c r="M81" s="7">
        <f t="shared" si="134"/>
        <v>0.39599989902643423</v>
      </c>
      <c r="N81" s="7">
        <f t="shared" si="135"/>
        <v>0.74460020584824926</v>
      </c>
      <c r="O81" s="7">
        <f t="shared" si="136"/>
        <v>0.86099963630955434</v>
      </c>
      <c r="P81" s="9">
        <f>'Channel wise traffic'!G81</f>
        <v>21282992</v>
      </c>
      <c r="Q81" s="9">
        <f>'Channel wise traffic'!C81</f>
        <v>7661877</v>
      </c>
      <c r="R81">
        <f>'Channel wise traffic'!D81</f>
        <v>5746408</v>
      </c>
      <c r="S81">
        <f>'Channel wise traffic'!E81</f>
        <v>2341129</v>
      </c>
      <c r="T81">
        <f>'Channel wise traffic'!F81</f>
        <v>5533578</v>
      </c>
      <c r="U81" s="7">
        <f t="shared" ref="U81:W81" si="173">(Q81/Q74)-1</f>
        <v>-2.0000020464958745E-2</v>
      </c>
      <c r="V81" s="7">
        <f t="shared" si="173"/>
        <v>-1.9999894264370766E-2</v>
      </c>
      <c r="W81" s="7">
        <f t="shared" si="173"/>
        <v>-1.9999941395793086E-2</v>
      </c>
      <c r="X81" s="7">
        <f t="shared" si="155"/>
        <v>-1.9999971663902771E-2</v>
      </c>
      <c r="Y81" s="7">
        <f t="shared" ref="Y81:Z81" si="174">(L81/L74)-1</f>
        <v>-2.8571339253511518E-2</v>
      </c>
      <c r="Z81" s="7">
        <f t="shared" si="174"/>
        <v>4.2105180237766771E-2</v>
      </c>
      <c r="AA81" s="7">
        <f t="shared" si="157"/>
        <v>5.1546588131297977E-2</v>
      </c>
      <c r="AB81" s="7">
        <f t="shared" si="158"/>
        <v>7.1428341361902792E-2</v>
      </c>
      <c r="AC81" s="7">
        <f t="shared" si="159"/>
        <v>-2.0000009209230951E-2</v>
      </c>
      <c r="AD81" s="7">
        <f t="shared" si="160"/>
        <v>-4.7999921414552116E-2</v>
      </c>
      <c r="AE81" s="7">
        <f t="shared" si="161"/>
        <v>-7.9157865193435484E-3</v>
      </c>
      <c r="AF81" s="7">
        <f t="shared" si="162"/>
        <v>4.3222769824506457E-2</v>
      </c>
    </row>
    <row r="82" spans="2:32" x14ac:dyDescent="0.3">
      <c r="B82" s="12">
        <v>43545</v>
      </c>
      <c r="C82" s="4">
        <v>21717340</v>
      </c>
      <c r="D82" s="4">
        <v>5429335</v>
      </c>
      <c r="E82" s="4">
        <v>2128299</v>
      </c>
      <c r="F82" s="4">
        <v>1475975</v>
      </c>
      <c r="G82" s="4">
        <v>1234506</v>
      </c>
      <c r="H82" s="7">
        <f t="shared" si="132"/>
        <v>5.6844254406847247E-2</v>
      </c>
      <c r="I82" s="7">
        <f t="shared" si="151"/>
        <v>-2.6704205453110585E-2</v>
      </c>
      <c r="J82" s="7">
        <f t="shared" si="152"/>
        <v>-4.7619051795569911E-2</v>
      </c>
      <c r="K82" s="7">
        <f t="shared" si="153"/>
        <v>2.1960584274233863E-2</v>
      </c>
      <c r="L82" s="7">
        <f t="shared" si="133"/>
        <v>0.25</v>
      </c>
      <c r="M82" s="7">
        <f t="shared" si="134"/>
        <v>0.39199994106092184</v>
      </c>
      <c r="N82" s="7">
        <f t="shared" si="135"/>
        <v>0.6934998324953402</v>
      </c>
      <c r="O82" s="7">
        <f t="shared" si="136"/>
        <v>0.83640034553430787</v>
      </c>
      <c r="P82" s="9">
        <f>'Channel wise traffic'!G82</f>
        <v>21717338</v>
      </c>
      <c r="Q82" s="9">
        <f>'Channel wise traffic'!C82</f>
        <v>7818242</v>
      </c>
      <c r="R82">
        <f>'Channel wise traffic'!D82</f>
        <v>5863681</v>
      </c>
      <c r="S82">
        <f>'Channel wise traffic'!E82</f>
        <v>2388907</v>
      </c>
      <c r="T82">
        <f>'Channel wise traffic'!F82</f>
        <v>5646508</v>
      </c>
      <c r="U82" s="7">
        <f t="shared" ref="U82:W82" si="175">(Q82/Q75)-1</f>
        <v>-4.7619036017596983E-2</v>
      </c>
      <c r="V82" s="7">
        <f t="shared" si="175"/>
        <v>-4.7619194570744261E-2</v>
      </c>
      <c r="W82" s="7">
        <f t="shared" si="175"/>
        <v>-4.7618914729671169E-2</v>
      </c>
      <c r="X82" s="7">
        <f t="shared" si="155"/>
        <v>-4.7618983364854484E-2</v>
      </c>
      <c r="Y82" s="7">
        <f t="shared" ref="Y82:Z82" si="176">(L82/L75)-1</f>
        <v>5.2631707713837406E-2</v>
      </c>
      <c r="Z82" s="7">
        <f t="shared" si="176"/>
        <v>-1.0100994618661541E-2</v>
      </c>
      <c r="AA82" s="7">
        <f t="shared" si="157"/>
        <v>-8.6538431282776718E-2</v>
      </c>
      <c r="AB82" s="7">
        <f t="shared" si="158"/>
        <v>7.3684119944433801E-2</v>
      </c>
      <c r="AC82" s="7">
        <f t="shared" si="159"/>
        <v>-4.7619047619047672E-2</v>
      </c>
      <c r="AD82" s="7">
        <f t="shared" si="160"/>
        <v>2.5063882988927144E-3</v>
      </c>
      <c r="AE82" s="7">
        <f t="shared" si="161"/>
        <v>-7.6199233344881323E-3</v>
      </c>
      <c r="AF82" s="7">
        <f t="shared" si="162"/>
        <v>-9.3498938405403242E-2</v>
      </c>
    </row>
    <row r="83" spans="2:32" x14ac:dyDescent="0.3">
      <c r="B83" s="12">
        <v>43546</v>
      </c>
      <c r="C83" s="4">
        <v>21065820</v>
      </c>
      <c r="D83" s="4">
        <v>5529777</v>
      </c>
      <c r="E83" s="4">
        <v>2123434</v>
      </c>
      <c r="F83" s="4">
        <v>1612111</v>
      </c>
      <c r="G83" s="4">
        <v>1361589</v>
      </c>
      <c r="H83" s="7">
        <f t="shared" si="132"/>
        <v>6.4634986912448691E-2</v>
      </c>
      <c r="I83" s="7">
        <f t="shared" si="151"/>
        <v>0.15016750885693586</v>
      </c>
      <c r="J83" s="7">
        <f t="shared" si="152"/>
        <v>-2.0202030068046883E-2</v>
      </c>
      <c r="K83" s="7">
        <f t="shared" si="153"/>
        <v>0.17388231354858696</v>
      </c>
      <c r="L83" s="7">
        <f t="shared" si="133"/>
        <v>0.26249996439730333</v>
      </c>
      <c r="M83" s="7">
        <f t="shared" si="134"/>
        <v>0.38399993345120426</v>
      </c>
      <c r="N83" s="7">
        <f t="shared" si="135"/>
        <v>0.75919995629720538</v>
      </c>
      <c r="O83" s="7">
        <f t="shared" si="136"/>
        <v>0.84460003064305122</v>
      </c>
      <c r="P83" s="9">
        <f>'Channel wise traffic'!G83</f>
        <v>21065819</v>
      </c>
      <c r="Q83" s="9">
        <f>'Channel wise traffic'!C83</f>
        <v>7583695</v>
      </c>
      <c r="R83">
        <f>'Channel wise traffic'!D83</f>
        <v>5687771</v>
      </c>
      <c r="S83">
        <f>'Channel wise traffic'!E83</f>
        <v>2317240</v>
      </c>
      <c r="T83">
        <f>'Channel wise traffic'!F83</f>
        <v>5477113</v>
      </c>
      <c r="U83" s="7">
        <f t="shared" ref="U83:W83" si="177">(Q83/Q76)-1</f>
        <v>-2.0202039777469372E-2</v>
      </c>
      <c r="V83" s="7">
        <f t="shared" si="177"/>
        <v>-2.0202082843457703E-2</v>
      </c>
      <c r="W83" s="7">
        <f t="shared" si="177"/>
        <v>-2.0201960407912334E-2</v>
      </c>
      <c r="X83" s="7">
        <f t="shared" si="155"/>
        <v>-2.0201991290585752E-2</v>
      </c>
      <c r="Y83" s="7">
        <f t="shared" ref="Y83:Z83" si="178">(L83/L76)-1</f>
        <v>0.10526315138764697</v>
      </c>
      <c r="Z83" s="7">
        <f t="shared" si="178"/>
        <v>-7.6923139557080633E-2</v>
      </c>
      <c r="AA83" s="7">
        <f t="shared" si="157"/>
        <v>6.1224516976005505E-2</v>
      </c>
      <c r="AB83" s="7">
        <f t="shared" si="158"/>
        <v>8.4210800112130224E-2</v>
      </c>
      <c r="AC83" s="7">
        <f t="shared" si="159"/>
        <v>-2.0202029128424948E-2</v>
      </c>
      <c r="AD83" s="7">
        <f t="shared" si="160"/>
        <v>8.2934593008738844E-2</v>
      </c>
      <c r="AE83" s="7">
        <f t="shared" si="161"/>
        <v>-3.6813582046268944E-4</v>
      </c>
      <c r="AF83" s="7">
        <f t="shared" si="162"/>
        <v>6.0833842217753453E-2</v>
      </c>
    </row>
    <row r="84" spans="2:32" x14ac:dyDescent="0.3">
      <c r="B84" s="12">
        <v>43547</v>
      </c>
      <c r="C84" s="4">
        <v>44440853</v>
      </c>
      <c r="D84" s="4">
        <v>9612556</v>
      </c>
      <c r="E84" s="4">
        <v>3268269</v>
      </c>
      <c r="F84" s="4">
        <v>2289095</v>
      </c>
      <c r="G84" s="4">
        <v>1874769</v>
      </c>
      <c r="H84" s="7">
        <f t="shared" si="132"/>
        <v>4.2185711421875723E-2</v>
      </c>
      <c r="I84" s="7">
        <f t="shared" si="151"/>
        <v>3.2486296530253478E-2</v>
      </c>
      <c r="J84" s="7">
        <f t="shared" si="152"/>
        <v>4.2105264638900852E-2</v>
      </c>
      <c r="K84" s="7">
        <f t="shared" si="153"/>
        <v>-9.2303210420231485E-3</v>
      </c>
      <c r="L84" s="7">
        <f t="shared" si="133"/>
        <v>0.21629998866133376</v>
      </c>
      <c r="M84" s="7">
        <f t="shared" si="134"/>
        <v>0.33999999583877588</v>
      </c>
      <c r="N84" s="7">
        <f t="shared" si="135"/>
        <v>0.70039981409119012</v>
      </c>
      <c r="O84" s="7">
        <f t="shared" si="136"/>
        <v>0.8190000851865038</v>
      </c>
      <c r="P84" s="9">
        <f>'Channel wise traffic'!G84</f>
        <v>44440851</v>
      </c>
      <c r="Q84" s="9">
        <f>'Channel wise traffic'!C84</f>
        <v>15998707</v>
      </c>
      <c r="R84">
        <f>'Channel wise traffic'!D84</f>
        <v>11999030</v>
      </c>
      <c r="S84">
        <f>'Channel wise traffic'!E84</f>
        <v>4888493</v>
      </c>
      <c r="T84">
        <f>'Channel wise traffic'!F84</f>
        <v>11554621</v>
      </c>
      <c r="U84" s="7">
        <f t="shared" ref="U84:W84" si="179">(Q84/Q77)-1</f>
        <v>4.2105303611303935E-2</v>
      </c>
      <c r="V84" s="7">
        <f t="shared" si="179"/>
        <v>4.2105236646057032E-2</v>
      </c>
      <c r="W84" s="7">
        <f t="shared" si="179"/>
        <v>4.210529232923288E-2</v>
      </c>
      <c r="X84" s="7">
        <f t="shared" si="155"/>
        <v>4.2105228031466657E-2</v>
      </c>
      <c r="Y84" s="7">
        <f t="shared" ref="Y84:Z84" si="180">(L84/L77)-1</f>
        <v>-9.6153898295691098E-3</v>
      </c>
      <c r="Z84" s="7">
        <f t="shared" si="180"/>
        <v>-3.8461503515282769E-2</v>
      </c>
      <c r="AA84" s="7">
        <f t="shared" si="157"/>
        <v>4.0403658943138243E-2</v>
      </c>
      <c r="AB84" s="7">
        <f t="shared" si="158"/>
        <v>6.3711681774769602E-7</v>
      </c>
      <c r="AC84" s="7">
        <f t="shared" si="159"/>
        <v>4.2105262664225984E-2</v>
      </c>
      <c r="AD84" s="7">
        <f t="shared" si="160"/>
        <v>3.2085014320264005E-2</v>
      </c>
      <c r="AE84" s="7">
        <f t="shared" si="161"/>
        <v>-7.6105270860857832E-3</v>
      </c>
      <c r="AF84" s="7">
        <f t="shared" si="162"/>
        <v>3.2485638716288845E-2</v>
      </c>
    </row>
    <row r="85" spans="2:32" x14ac:dyDescent="0.3">
      <c r="B85" s="12">
        <v>43548</v>
      </c>
      <c r="C85" s="4">
        <v>45338648</v>
      </c>
      <c r="D85" s="4">
        <v>9425904</v>
      </c>
      <c r="E85" s="4">
        <v>3300951</v>
      </c>
      <c r="F85" s="4">
        <v>2289540</v>
      </c>
      <c r="G85" s="4">
        <v>1839416</v>
      </c>
      <c r="H85" s="7">
        <f t="shared" si="132"/>
        <v>4.05705966353474E-2</v>
      </c>
      <c r="I85" s="7">
        <f t="shared" si="151"/>
        <v>0.22259812803337153</v>
      </c>
      <c r="J85" s="7">
        <f t="shared" si="152"/>
        <v>6.3157920407615809E-2</v>
      </c>
      <c r="K85" s="7">
        <f t="shared" si="153"/>
        <v>0.14996853706998059</v>
      </c>
      <c r="L85" s="7">
        <f t="shared" si="133"/>
        <v>0.20789997972590626</v>
      </c>
      <c r="M85" s="7">
        <f t="shared" si="134"/>
        <v>0.35019993838256785</v>
      </c>
      <c r="N85" s="7">
        <f t="shared" si="135"/>
        <v>0.69360011705717539</v>
      </c>
      <c r="O85" s="7">
        <f t="shared" si="136"/>
        <v>0.80339980956873436</v>
      </c>
      <c r="P85" s="9">
        <f>'Channel wise traffic'!G85</f>
        <v>45338647</v>
      </c>
      <c r="Q85" s="9">
        <f>'Channel wise traffic'!C85</f>
        <v>16321913</v>
      </c>
      <c r="R85">
        <f>'Channel wise traffic'!D85</f>
        <v>12241435</v>
      </c>
      <c r="S85">
        <f>'Channel wise traffic'!E85</f>
        <v>4987251</v>
      </c>
      <c r="T85">
        <f>'Channel wise traffic'!F85</f>
        <v>11788048</v>
      </c>
      <c r="U85" s="7">
        <f t="shared" ref="U85:W85" si="181">(Q85/Q78)-1</f>
        <v>6.3157922848533277E-2</v>
      </c>
      <c r="V85" s="7">
        <f t="shared" si="181"/>
        <v>6.3157898393647383E-2</v>
      </c>
      <c r="W85" s="7">
        <f t="shared" si="181"/>
        <v>6.3158045081430858E-2</v>
      </c>
      <c r="X85" s="7">
        <f t="shared" si="155"/>
        <v>6.3157887141938707E-2</v>
      </c>
      <c r="Y85" s="7">
        <f t="shared" ref="Y85:Z85" si="182">(L85/L78)-1</f>
        <v>2.061846576038473E-2</v>
      </c>
      <c r="Z85" s="7">
        <f t="shared" si="182"/>
        <v>5.1020255191124297E-2</v>
      </c>
      <c r="AA85" s="7">
        <f t="shared" si="157"/>
        <v>2.0000379435892279E-2</v>
      </c>
      <c r="AB85" s="7">
        <f t="shared" si="158"/>
        <v>5.1020332005990321E-2</v>
      </c>
      <c r="AC85" s="7">
        <f t="shared" si="159"/>
        <v>6.3157893996339087E-2</v>
      </c>
      <c r="AD85" s="7">
        <f t="shared" si="160"/>
        <v>8.50785786315853E-2</v>
      </c>
      <c r="AE85" s="7">
        <f t="shared" si="161"/>
        <v>0.14043956461579121</v>
      </c>
      <c r="AF85" s="7">
        <f t="shared" si="162"/>
        <v>0.16324878863181058</v>
      </c>
    </row>
    <row r="86" spans="2:32" x14ac:dyDescent="0.3">
      <c r="B86" s="12">
        <v>43549</v>
      </c>
      <c r="C86" s="4">
        <v>22368860</v>
      </c>
      <c r="D86" s="4">
        <v>5536293</v>
      </c>
      <c r="E86" s="4">
        <v>2258807</v>
      </c>
      <c r="F86" s="4">
        <v>1632440</v>
      </c>
      <c r="G86" s="4">
        <v>1351986</v>
      </c>
      <c r="H86" s="7">
        <f t="shared" si="132"/>
        <v>6.044054100208951E-2</v>
      </c>
      <c r="I86" s="7">
        <f t="shared" si="151"/>
        <v>3.1850312992747876E-2</v>
      </c>
      <c r="J86" s="7">
        <f t="shared" si="152"/>
        <v>0</v>
      </c>
      <c r="K86" s="7">
        <f t="shared" si="153"/>
        <v>3.1850312992747876E-2</v>
      </c>
      <c r="L86" s="7">
        <f t="shared" si="133"/>
        <v>0.24750000670575076</v>
      </c>
      <c r="M86" s="7">
        <f t="shared" si="134"/>
        <v>0.40799990173930462</v>
      </c>
      <c r="N86" s="7">
        <f t="shared" si="135"/>
        <v>0.72270008017506582</v>
      </c>
      <c r="O86" s="7">
        <f t="shared" si="136"/>
        <v>0.82819950503540707</v>
      </c>
      <c r="P86" s="9">
        <f>'Channel wise traffic'!G86</f>
        <v>22368858</v>
      </c>
      <c r="Q86" s="9">
        <f>'Channel wise traffic'!C86</f>
        <v>8052789</v>
      </c>
      <c r="R86">
        <f>'Channel wise traffic'!D86</f>
        <v>6039592</v>
      </c>
      <c r="S86">
        <f>'Channel wise traffic'!E86</f>
        <v>2460574</v>
      </c>
      <c r="T86">
        <f>'Channel wise traffic'!F86</f>
        <v>5815903</v>
      </c>
      <c r="U86" s="7">
        <f t="shared" ref="U86:W86" si="183">(Q86/Q79)-1</f>
        <v>0</v>
      </c>
      <c r="V86" s="7">
        <f t="shared" si="183"/>
        <v>0</v>
      </c>
      <c r="W86" s="7">
        <f t="shared" si="183"/>
        <v>0</v>
      </c>
      <c r="X86" s="7">
        <f t="shared" si="155"/>
        <v>0</v>
      </c>
      <c r="Y86" s="7">
        <f t="shared" ref="Y86:Z86" si="184">(L86/L79)-1</f>
        <v>3.1250104777363452E-2</v>
      </c>
      <c r="Z86" s="7">
        <f t="shared" si="184"/>
        <v>-1.9231086238971185E-2</v>
      </c>
      <c r="AA86" s="7">
        <f t="shared" si="157"/>
        <v>9.1669471791178125E-8</v>
      </c>
      <c r="AB86" s="7">
        <f t="shared" si="158"/>
        <v>2.0201511555547613E-2</v>
      </c>
      <c r="AC86" s="7">
        <f t="shared" si="159"/>
        <v>0</v>
      </c>
      <c r="AD86" s="7">
        <f t="shared" si="160"/>
        <v>3.1250104777363452E-2</v>
      </c>
      <c r="AE86" s="7">
        <f t="shared" si="161"/>
        <v>1.1418045078442018E-2</v>
      </c>
      <c r="AF86" s="7">
        <f t="shared" si="162"/>
        <v>1.1418137794599881E-2</v>
      </c>
    </row>
    <row r="87" spans="2:32" x14ac:dyDescent="0.3">
      <c r="B87" s="12">
        <v>43550</v>
      </c>
      <c r="C87" s="4">
        <v>20848646</v>
      </c>
      <c r="D87" s="4">
        <v>5107918</v>
      </c>
      <c r="E87" s="4">
        <v>2043167</v>
      </c>
      <c r="F87" s="4">
        <v>1476597</v>
      </c>
      <c r="G87" s="4">
        <v>1259241</v>
      </c>
      <c r="H87" s="7">
        <f t="shared" si="132"/>
        <v>6.0399174123825596E-2</v>
      </c>
      <c r="I87" s="7">
        <f t="shared" si="151"/>
        <v>0.77964973472889199</v>
      </c>
      <c r="J87" s="7">
        <f t="shared" si="152"/>
        <v>-4.950491032145643E-2</v>
      </c>
      <c r="K87" s="7">
        <f t="shared" si="153"/>
        <v>0.87233982685769784</v>
      </c>
      <c r="L87" s="7">
        <f t="shared" si="133"/>
        <v>0.2449999870495187</v>
      </c>
      <c r="M87" s="7">
        <f t="shared" si="134"/>
        <v>0.39999996084510364</v>
      </c>
      <c r="N87" s="7">
        <f t="shared" si="135"/>
        <v>0.72270010234112048</v>
      </c>
      <c r="O87" s="7">
        <f t="shared" si="136"/>
        <v>0.85279937586220211</v>
      </c>
      <c r="P87" s="9">
        <f>'Channel wise traffic'!G87</f>
        <v>20848645</v>
      </c>
      <c r="Q87" s="9">
        <f>'Channel wise traffic'!C87</f>
        <v>7505512</v>
      </c>
      <c r="R87">
        <f>'Channel wise traffic'!D87</f>
        <v>5629134</v>
      </c>
      <c r="S87">
        <f>'Channel wise traffic'!E87</f>
        <v>2293351</v>
      </c>
      <c r="T87">
        <f>'Channel wise traffic'!F87</f>
        <v>5420648</v>
      </c>
      <c r="U87" s="7">
        <f t="shared" ref="U87:W87" si="185">(Q87/Q80)-1</f>
        <v>-4.9504940464189851E-2</v>
      </c>
      <c r="V87" s="7">
        <f t="shared" si="185"/>
        <v>-4.9504940464189851E-2</v>
      </c>
      <c r="W87" s="7">
        <f t="shared" si="185"/>
        <v>-4.950480687136416E-2</v>
      </c>
      <c r="X87" s="7">
        <f t="shared" si="155"/>
        <v>-4.9504881050637994E-2</v>
      </c>
      <c r="Y87" s="7">
        <f t="shared" ref="Y87:Z87" si="186">(L87/L80)-1</f>
        <v>-6.6666608611452793E-2</v>
      </c>
      <c r="Z87" s="7">
        <f t="shared" si="186"/>
        <v>-4.7619227486649485E-2</v>
      </c>
      <c r="AA87" s="7">
        <f t="shared" si="157"/>
        <v>-4.8076697021672166E-2</v>
      </c>
      <c r="AB87" s="7">
        <f t="shared" si="158"/>
        <v>1.2127650047192211</v>
      </c>
      <c r="AC87" s="7">
        <f t="shared" si="159"/>
        <v>-4.9504951397826846E-2</v>
      </c>
      <c r="AD87" s="7">
        <f t="shared" si="160"/>
        <v>-0.11287123279011169</v>
      </c>
      <c r="AE87" s="7">
        <f t="shared" si="161"/>
        <v>-0.15511561936583029</v>
      </c>
      <c r="AF87" s="7">
        <f t="shared" si="162"/>
        <v>-0.19573486975192245</v>
      </c>
    </row>
    <row r="88" spans="2:32" x14ac:dyDescent="0.3">
      <c r="B88" s="12">
        <v>43551</v>
      </c>
      <c r="C88" s="4">
        <v>20848646</v>
      </c>
      <c r="D88" s="4">
        <v>5212161</v>
      </c>
      <c r="E88" s="4">
        <v>2084864</v>
      </c>
      <c r="F88" s="4">
        <v>1476292</v>
      </c>
      <c r="G88" s="4">
        <v>1150032</v>
      </c>
      <c r="H88" s="7">
        <f t="shared" si="132"/>
        <v>5.5160992229423438E-2</v>
      </c>
      <c r="I88" s="7">
        <f t="shared" si="151"/>
        <v>-0.16532796254967064</v>
      </c>
      <c r="J88" s="7">
        <f t="shared" si="152"/>
        <v>-2.0408173813155628E-2</v>
      </c>
      <c r="K88" s="7">
        <f t="shared" si="153"/>
        <v>-0.14793895342886554</v>
      </c>
      <c r="L88" s="7">
        <f t="shared" si="133"/>
        <v>0.24999997601762725</v>
      </c>
      <c r="M88" s="7">
        <f t="shared" si="134"/>
        <v>0.39999992325639977</v>
      </c>
      <c r="N88" s="7">
        <f t="shared" si="135"/>
        <v>0.70809990483791752</v>
      </c>
      <c r="O88" s="7">
        <f t="shared" si="136"/>
        <v>0.77900036036231313</v>
      </c>
      <c r="P88" s="9">
        <f>'Channel wise traffic'!G88</f>
        <v>20848645</v>
      </c>
      <c r="Q88" s="9">
        <f>'Channel wise traffic'!C88</f>
        <v>7505512</v>
      </c>
      <c r="R88">
        <f>'Channel wise traffic'!D88</f>
        <v>5629134</v>
      </c>
      <c r="S88">
        <f>'Channel wise traffic'!E88</f>
        <v>2293351</v>
      </c>
      <c r="T88">
        <f>'Channel wise traffic'!F88</f>
        <v>5420648</v>
      </c>
      <c r="U88" s="7">
        <f t="shared" ref="U88:W88" si="187">(Q88/Q81)-1</f>
        <v>-2.0408184574093213E-2</v>
      </c>
      <c r="V88" s="7">
        <f t="shared" si="187"/>
        <v>-2.0408227191664796E-2</v>
      </c>
      <c r="W88" s="7">
        <f t="shared" si="187"/>
        <v>-2.0408102244686255E-2</v>
      </c>
      <c r="X88" s="7">
        <f t="shared" si="155"/>
        <v>-2.0408133760832503E-2</v>
      </c>
      <c r="Y88" s="7">
        <f t="shared" ref="Y88:Z88" si="188">(L88/L81)-1</f>
        <v>-1.9607898347013153E-2</v>
      </c>
      <c r="Z88" s="7">
        <f t="shared" si="188"/>
        <v>1.0101073863401533E-2</v>
      </c>
      <c r="AA88" s="7">
        <f t="shared" si="157"/>
        <v>-4.9019998549087895E-2</v>
      </c>
      <c r="AB88" s="7">
        <f t="shared" si="158"/>
        <v>-9.5237294522805271E-2</v>
      </c>
      <c r="AC88" s="7">
        <f t="shared" si="159"/>
        <v>-2.0408172854259776E-2</v>
      </c>
      <c r="AD88" s="7">
        <f t="shared" si="160"/>
        <v>-3.9615909822498407E-2</v>
      </c>
      <c r="AE88" s="7">
        <f t="shared" si="161"/>
        <v>-2.9914999190379876E-2</v>
      </c>
      <c r="AF88" s="7">
        <f t="shared" si="162"/>
        <v>-7.7468564522559458E-2</v>
      </c>
    </row>
    <row r="89" spans="2:32" x14ac:dyDescent="0.3">
      <c r="B89" s="12">
        <v>43552</v>
      </c>
      <c r="C89" s="4">
        <v>21500167</v>
      </c>
      <c r="D89" s="4">
        <v>5267540</v>
      </c>
      <c r="E89" s="4">
        <v>2064876</v>
      </c>
      <c r="F89" s="4">
        <v>1552580</v>
      </c>
      <c r="G89" s="4">
        <v>1311309</v>
      </c>
      <c r="H89" s="7">
        <f t="shared" si="132"/>
        <v>6.0990642537799823E-2</v>
      </c>
      <c r="I89" s="7">
        <f t="shared" si="151"/>
        <v>6.221354938736634E-2</v>
      </c>
      <c r="J89" s="7">
        <f t="shared" si="152"/>
        <v>-9.9999364563004844E-3</v>
      </c>
      <c r="K89" s="7">
        <f t="shared" si="153"/>
        <v>7.2942959217582981E-2</v>
      </c>
      <c r="L89" s="7">
        <f t="shared" si="133"/>
        <v>0.24499995744219102</v>
      </c>
      <c r="M89" s="7">
        <f t="shared" si="134"/>
        <v>0.39200006074942001</v>
      </c>
      <c r="N89" s="7">
        <f t="shared" si="135"/>
        <v>0.75189987195357011</v>
      </c>
      <c r="O89" s="7">
        <f t="shared" si="136"/>
        <v>0.84459995620193484</v>
      </c>
      <c r="P89" s="9">
        <f>'Channel wise traffic'!G89</f>
        <v>21500166</v>
      </c>
      <c r="Q89" s="9">
        <f>'Channel wise traffic'!C89</f>
        <v>7740060</v>
      </c>
      <c r="R89">
        <f>'Channel wise traffic'!D89</f>
        <v>5805045</v>
      </c>
      <c r="S89">
        <f>'Channel wise traffic'!E89</f>
        <v>2365018</v>
      </c>
      <c r="T89">
        <f>'Channel wise traffic'!F89</f>
        <v>5590043</v>
      </c>
      <c r="U89" s="7">
        <f t="shared" ref="U89:W89" si="189">(Q89/Q82)-1</f>
        <v>-9.9999462794833072E-3</v>
      </c>
      <c r="V89" s="7">
        <f t="shared" si="189"/>
        <v>-9.9998618615166901E-3</v>
      </c>
      <c r="W89" s="7">
        <f t="shared" si="189"/>
        <v>-9.9999706978965985E-3</v>
      </c>
      <c r="X89" s="7">
        <f t="shared" si="155"/>
        <v>-9.9999858319513857E-3</v>
      </c>
      <c r="Y89" s="7">
        <f t="shared" ref="Y89:Z89" si="190">(L89/L82)-1</f>
        <v>-2.0000170231235903E-2</v>
      </c>
      <c r="Z89" s="7">
        <f t="shared" si="190"/>
        <v>3.0532784744963237E-7</v>
      </c>
      <c r="AA89" s="7">
        <f t="shared" si="157"/>
        <v>8.4210603552845598E-2</v>
      </c>
      <c r="AB89" s="7">
        <f t="shared" si="158"/>
        <v>9.8034520327570096E-3</v>
      </c>
      <c r="AC89" s="7">
        <f t="shared" si="159"/>
        <v>-9.9999815815380311E-3</v>
      </c>
      <c r="AD89" s="7">
        <f t="shared" si="160"/>
        <v>-2.9800150478833998E-2</v>
      </c>
      <c r="AE89" s="7">
        <f t="shared" si="161"/>
        <v>-2.979985424980236E-2</v>
      </c>
      <c r="AF89" s="7">
        <f t="shared" si="162"/>
        <v>5.1901285590880697E-2</v>
      </c>
    </row>
    <row r="90" spans="2:32" x14ac:dyDescent="0.3">
      <c r="B90" s="12">
        <v>43553</v>
      </c>
      <c r="C90" s="4">
        <v>22803207</v>
      </c>
      <c r="D90" s="4">
        <v>5757809</v>
      </c>
      <c r="E90" s="4">
        <v>2234030</v>
      </c>
      <c r="F90" s="4">
        <v>1712384</v>
      </c>
      <c r="G90" s="4">
        <v>1390113</v>
      </c>
      <c r="H90" s="7">
        <f t="shared" si="132"/>
        <v>6.0961293733815598E-2</v>
      </c>
      <c r="I90" s="7">
        <f t="shared" si="151"/>
        <v>2.0949052908036059E-2</v>
      </c>
      <c r="J90" s="7">
        <f t="shared" si="152"/>
        <v>8.247417297186499E-2</v>
      </c>
      <c r="K90" s="7">
        <f t="shared" si="153"/>
        <v>-5.6837532644808841E-2</v>
      </c>
      <c r="L90" s="7">
        <f t="shared" si="133"/>
        <v>0.25249996634245347</v>
      </c>
      <c r="M90" s="7">
        <f t="shared" si="134"/>
        <v>0.38800001875713486</v>
      </c>
      <c r="N90" s="7">
        <f t="shared" si="135"/>
        <v>0.76650000223810777</v>
      </c>
      <c r="O90" s="7">
        <f t="shared" si="136"/>
        <v>0.81179980658543882</v>
      </c>
      <c r="P90" s="9">
        <f>'Channel wise traffic'!G90</f>
        <v>22803205</v>
      </c>
      <c r="Q90" s="9">
        <f>'Channel wise traffic'!C90</f>
        <v>8209154</v>
      </c>
      <c r="R90">
        <f>'Channel wise traffic'!D90</f>
        <v>6156866</v>
      </c>
      <c r="S90">
        <f>'Channel wise traffic'!E90</f>
        <v>2508352</v>
      </c>
      <c r="T90">
        <f>'Channel wise traffic'!F90</f>
        <v>5928833</v>
      </c>
      <c r="U90" s="7">
        <f t="shared" ref="U90:W90" si="191">(Q90/Q83)-1</f>
        <v>8.2474176506307284E-2</v>
      </c>
      <c r="V90" s="7">
        <f t="shared" si="191"/>
        <v>8.247431199322186E-2</v>
      </c>
      <c r="W90" s="7">
        <f t="shared" si="191"/>
        <v>8.2473977663081843E-2</v>
      </c>
      <c r="X90" s="7">
        <f t="shared" si="155"/>
        <v>8.2474106340329367E-2</v>
      </c>
      <c r="Y90" s="7">
        <f t="shared" ref="Y90:Z90" si="192">(L90/L83)-1</f>
        <v>-3.8095235851973275E-2</v>
      </c>
      <c r="Z90" s="7">
        <f t="shared" si="192"/>
        <v>1.0416890622818142E-2</v>
      </c>
      <c r="AA90" s="7">
        <f t="shared" si="157"/>
        <v>9.6154456811436972E-3</v>
      </c>
      <c r="AB90" s="7">
        <f t="shared" si="158"/>
        <v>-3.8835215329840023E-2</v>
      </c>
      <c r="AC90" s="7">
        <f t="shared" si="159"/>
        <v>8.2474216527056665E-2</v>
      </c>
      <c r="AD90" s="7">
        <f t="shared" si="160"/>
        <v>4.1237105944778696E-2</v>
      </c>
      <c r="AE90" s="7">
        <f t="shared" si="161"/>
        <v>5.2083558989824974E-2</v>
      </c>
      <c r="AF90" s="7">
        <f t="shared" si="162"/>
        <v>6.2199811303315977E-2</v>
      </c>
    </row>
    <row r="91" spans="2:32" x14ac:dyDescent="0.3">
      <c r="B91" s="12">
        <v>43554</v>
      </c>
      <c r="C91" s="4">
        <v>44889750</v>
      </c>
      <c r="D91" s="4">
        <v>9898190</v>
      </c>
      <c r="E91" s="4">
        <v>3399038</v>
      </c>
      <c r="F91" s="4">
        <v>2311346</v>
      </c>
      <c r="G91" s="4">
        <v>1748764</v>
      </c>
      <c r="H91" s="7">
        <f t="shared" si="132"/>
        <v>3.8956866545258102E-2</v>
      </c>
      <c r="I91" s="7">
        <f t="shared" si="151"/>
        <v>-6.7210947055343917E-2</v>
      </c>
      <c r="J91" s="7">
        <f t="shared" si="152"/>
        <v>1.0101021692856316E-2</v>
      </c>
      <c r="K91" s="7">
        <f t="shared" si="153"/>
        <v>-7.6538827195012704E-2</v>
      </c>
      <c r="L91" s="7">
        <f t="shared" si="133"/>
        <v>0.22050000278460005</v>
      </c>
      <c r="M91" s="7">
        <f t="shared" si="134"/>
        <v>0.34339995494125691</v>
      </c>
      <c r="N91" s="7">
        <f t="shared" si="135"/>
        <v>0.68000004707214212</v>
      </c>
      <c r="O91" s="7">
        <f t="shared" si="136"/>
        <v>0.75659983403609843</v>
      </c>
      <c r="P91" s="9">
        <f>'Channel wise traffic'!G91</f>
        <v>44889749</v>
      </c>
      <c r="Q91" s="9">
        <f>'Channel wise traffic'!C91</f>
        <v>16160310</v>
      </c>
      <c r="R91">
        <f>'Channel wise traffic'!D91</f>
        <v>12120232</v>
      </c>
      <c r="S91">
        <f>'Channel wise traffic'!E91</f>
        <v>4937872</v>
      </c>
      <c r="T91">
        <f>'Channel wise traffic'!F91</f>
        <v>11671335</v>
      </c>
      <c r="U91" s="7">
        <f t="shared" ref="U91:W91" si="193">(Q91/Q84)-1</f>
        <v>1.0101003787368557E-2</v>
      </c>
      <c r="V91" s="7">
        <f t="shared" si="193"/>
        <v>1.010098316280561E-2</v>
      </c>
      <c r="W91" s="7">
        <f t="shared" si="193"/>
        <v>1.0101067956934884E-2</v>
      </c>
      <c r="X91" s="7">
        <f t="shared" si="155"/>
        <v>1.0101066923787538E-2</v>
      </c>
      <c r="Y91" s="7">
        <f t="shared" ref="Y91:Z91" si="194">(L91/L84)-1</f>
        <v>1.9417542040847557E-2</v>
      </c>
      <c r="Z91" s="7">
        <f t="shared" si="194"/>
        <v>9.9998798355669383E-3</v>
      </c>
      <c r="AA91" s="7">
        <f t="shared" si="157"/>
        <v>-2.9125888683334211E-2</v>
      </c>
      <c r="AB91" s="7">
        <f t="shared" si="158"/>
        <v>-7.6190774920610105E-2</v>
      </c>
      <c r="AC91" s="7">
        <f t="shared" si="159"/>
        <v>1.0100998736455313E-2</v>
      </c>
      <c r="AD91" s="7">
        <f t="shared" si="160"/>
        <v>2.9714677344922613E-2</v>
      </c>
      <c r="AE91" s="7">
        <f t="shared" si="161"/>
        <v>4.0011700383291604E-2</v>
      </c>
      <c r="AF91" s="7">
        <f t="shared" si="162"/>
        <v>9.7204353685627076E-3</v>
      </c>
    </row>
    <row r="92" spans="2:32" x14ac:dyDescent="0.3">
      <c r="B92" s="12">
        <v>43555</v>
      </c>
      <c r="C92" s="4">
        <v>42645263</v>
      </c>
      <c r="D92" s="4">
        <v>8597285</v>
      </c>
      <c r="E92" s="4">
        <v>2806153</v>
      </c>
      <c r="F92" s="4">
        <v>2003593</v>
      </c>
      <c r="G92" s="4">
        <v>1640943</v>
      </c>
      <c r="H92" s="7">
        <f t="shared" si="132"/>
        <v>3.8478904444791441E-2</v>
      </c>
      <c r="I92" s="7">
        <f t="shared" si="151"/>
        <v>-0.10790000739365102</v>
      </c>
      <c r="J92" s="7">
        <f t="shared" si="152"/>
        <v>-5.9405963305433462E-2</v>
      </c>
      <c r="K92" s="7">
        <f t="shared" si="153"/>
        <v>-5.1556850626484518E-2</v>
      </c>
      <c r="L92" s="7">
        <f t="shared" si="133"/>
        <v>0.20159999951225532</v>
      </c>
      <c r="M92" s="7">
        <f t="shared" si="134"/>
        <v>0.32639990415578873</v>
      </c>
      <c r="N92" s="7">
        <f t="shared" si="135"/>
        <v>0.71399991376093885</v>
      </c>
      <c r="O92" s="7">
        <f t="shared" si="136"/>
        <v>0.81900016620141913</v>
      </c>
      <c r="P92" s="9">
        <f>'Channel wise traffic'!G92</f>
        <v>42645261</v>
      </c>
      <c r="Q92" s="9">
        <f>'Channel wise traffic'!C92</f>
        <v>15352294</v>
      </c>
      <c r="R92">
        <f>'Channel wise traffic'!D92</f>
        <v>11514221</v>
      </c>
      <c r="S92">
        <f>'Channel wise traffic'!E92</f>
        <v>4690978</v>
      </c>
      <c r="T92">
        <f>'Channel wise traffic'!F92</f>
        <v>11087768</v>
      </c>
      <c r="U92" s="7">
        <f t="shared" ref="U92:W92" si="195">(Q92/Q85)-1</f>
        <v>-5.9405965464955024E-2</v>
      </c>
      <c r="V92" s="7">
        <f t="shared" si="195"/>
        <v>-5.9405943829297758E-2</v>
      </c>
      <c r="W92" s="7">
        <f t="shared" si="195"/>
        <v>-5.9406073606481757E-2</v>
      </c>
      <c r="X92" s="7">
        <f t="shared" si="155"/>
        <v>-5.940593387471782E-2</v>
      </c>
      <c r="Y92" s="7">
        <f t="shared" ref="Y92:Z92" si="196">(L92/L85)-1</f>
        <v>-3.0302938085692843E-2</v>
      </c>
      <c r="Z92" s="7">
        <f t="shared" si="196"/>
        <v>-6.7961274741228928E-2</v>
      </c>
      <c r="AA92" s="7">
        <f t="shared" si="157"/>
        <v>2.9411466639187145E-2</v>
      </c>
      <c r="AB92" s="7">
        <f t="shared" si="158"/>
        <v>1.9417924235081818E-2</v>
      </c>
      <c r="AC92" s="7">
        <f t="shared" si="159"/>
        <v>-5.9405939938923624E-2</v>
      </c>
      <c r="AD92" s="7">
        <f t="shared" si="160"/>
        <v>-8.7908703504724905E-2</v>
      </c>
      <c r="AE92" s="7">
        <f t="shared" si="161"/>
        <v>-0.14989559069492397</v>
      </c>
      <c r="AF92" s="7">
        <f t="shared" si="162"/>
        <v>-0.1248927732208216</v>
      </c>
    </row>
    <row r="93" spans="2:32" x14ac:dyDescent="0.3">
      <c r="B93" s="12">
        <v>43556</v>
      </c>
      <c r="C93" s="4">
        <v>21065820</v>
      </c>
      <c r="D93" s="4">
        <v>5424448</v>
      </c>
      <c r="E93" s="4">
        <v>2278268</v>
      </c>
      <c r="F93" s="4">
        <v>1629873</v>
      </c>
      <c r="G93" s="4">
        <v>1363225</v>
      </c>
      <c r="H93" s="7">
        <f t="shared" si="132"/>
        <v>6.4712648261496586E-2</v>
      </c>
      <c r="I93" s="7">
        <f t="shared" si="151"/>
        <v>8.3129559033894296E-3</v>
      </c>
      <c r="J93" s="7">
        <f t="shared" si="152"/>
        <v>-5.8252370326638991E-2</v>
      </c>
      <c r="K93" s="7">
        <f t="shared" si="153"/>
        <v>7.068280972632901E-2</v>
      </c>
      <c r="L93" s="7">
        <f t="shared" si="133"/>
        <v>0.25749996914432954</v>
      </c>
      <c r="M93" s="7">
        <f t="shared" si="134"/>
        <v>0.41999997050391119</v>
      </c>
      <c r="N93" s="7">
        <f t="shared" si="135"/>
        <v>0.71540003195409851</v>
      </c>
      <c r="O93" s="7">
        <f t="shared" si="136"/>
        <v>0.8363995231530309</v>
      </c>
      <c r="P93" s="9">
        <f>'Channel wise traffic'!G93</f>
        <v>21065819</v>
      </c>
      <c r="Q93" s="9">
        <f>'Channel wise traffic'!C93</f>
        <v>7583695</v>
      </c>
      <c r="R93">
        <f>'Channel wise traffic'!D93</f>
        <v>5687771</v>
      </c>
      <c r="S93">
        <f>'Channel wise traffic'!E93</f>
        <v>2317240</v>
      </c>
      <c r="T93">
        <f>'Channel wise traffic'!F93</f>
        <v>5477113</v>
      </c>
      <c r="U93" s="7">
        <f t="shared" ref="U93:W93" si="197">(Q93/Q86)-1</f>
        <v>-5.8252364491358177E-2</v>
      </c>
      <c r="V93" s="7">
        <f t="shared" si="197"/>
        <v>-5.8252444867136766E-2</v>
      </c>
      <c r="W93" s="7">
        <f t="shared" si="197"/>
        <v>-5.8252261464194932E-2</v>
      </c>
      <c r="X93" s="7">
        <f t="shared" si="155"/>
        <v>-5.825234705599458E-2</v>
      </c>
      <c r="Y93" s="7">
        <f t="shared" ref="Y93:Z93" si="198">(L93/L86)-1</f>
        <v>4.0403887546021755E-2</v>
      </c>
      <c r="Z93" s="7">
        <f t="shared" si="198"/>
        <v>2.94119403300106E-2</v>
      </c>
      <c r="AA93" s="7">
        <f t="shared" si="157"/>
        <v>-1.0101075703767615E-2</v>
      </c>
      <c r="AB93" s="7">
        <f t="shared" si="158"/>
        <v>9.9010178921481451E-3</v>
      </c>
      <c r="AC93" s="7">
        <f t="shared" si="159"/>
        <v>-5.8252409823299045E-2</v>
      </c>
      <c r="AD93" s="7">
        <f t="shared" si="160"/>
        <v>-2.020214609306259E-2</v>
      </c>
      <c r="AE93" s="7">
        <f t="shared" si="161"/>
        <v>8.6156099215204396E-3</v>
      </c>
      <c r="AF93" s="7">
        <f t="shared" si="162"/>
        <v>-1.5724927102986896E-3</v>
      </c>
    </row>
    <row r="94" spans="2:32" x14ac:dyDescent="0.3">
      <c r="B94" s="12">
        <v>43557</v>
      </c>
      <c r="C94" s="4">
        <v>22803207</v>
      </c>
      <c r="D94" s="4">
        <v>5700801</v>
      </c>
      <c r="E94" s="4">
        <v>2257517</v>
      </c>
      <c r="F94" s="4">
        <v>1565588</v>
      </c>
      <c r="G94" s="4">
        <v>1309458</v>
      </c>
      <c r="H94" s="7">
        <f t="shared" si="132"/>
        <v>5.7424291241139895E-2</v>
      </c>
      <c r="I94" s="7">
        <f t="shared" si="151"/>
        <v>3.9878784124722788E-2</v>
      </c>
      <c r="J94" s="7">
        <f t="shared" si="152"/>
        <v>9.3749977516524474E-2</v>
      </c>
      <c r="K94" s="7">
        <f t="shared" si="153"/>
        <v>-4.9253701326889554E-2</v>
      </c>
      <c r="L94" s="7">
        <f t="shared" si="133"/>
        <v>0.24999996710988942</v>
      </c>
      <c r="M94" s="7">
        <f t="shared" si="134"/>
        <v>0.39599996561886652</v>
      </c>
      <c r="N94" s="7">
        <f t="shared" si="135"/>
        <v>0.69349998250290035</v>
      </c>
      <c r="O94" s="7">
        <f t="shared" si="136"/>
        <v>0.83640012570356947</v>
      </c>
      <c r="P94" s="9">
        <f>'Channel wise traffic'!G94</f>
        <v>22803205</v>
      </c>
      <c r="Q94" s="9">
        <f>'Channel wise traffic'!C94</f>
        <v>8209154</v>
      </c>
      <c r="R94">
        <f>'Channel wise traffic'!D94</f>
        <v>6156866</v>
      </c>
      <c r="S94">
        <f>'Channel wise traffic'!E94</f>
        <v>2508352</v>
      </c>
      <c r="T94">
        <f>'Channel wise traffic'!F94</f>
        <v>5928833</v>
      </c>
      <c r="U94" s="7">
        <f t="shared" ref="U94:W94" si="199">(Q94/Q87)-1</f>
        <v>9.3750033308853453E-2</v>
      </c>
      <c r="V94" s="7">
        <f t="shared" si="199"/>
        <v>9.3750122132463032E-2</v>
      </c>
      <c r="W94" s="7">
        <f t="shared" si="199"/>
        <v>9.3749713846681182E-2</v>
      </c>
      <c r="X94" s="7">
        <f t="shared" si="155"/>
        <v>9.3749861640158194E-2</v>
      </c>
      <c r="Y94" s="7">
        <f t="shared" ref="Y94:Z94" si="200">(L94/L87)-1</f>
        <v>2.0408082957817264E-2</v>
      </c>
      <c r="Z94" s="7">
        <f t="shared" si="200"/>
        <v>-9.999989044464086E-3</v>
      </c>
      <c r="AA94" s="7">
        <f t="shared" si="157"/>
        <v>-4.0404200502572318E-2</v>
      </c>
      <c r="AB94" s="7">
        <f t="shared" si="158"/>
        <v>-1.9229904034641865E-2</v>
      </c>
      <c r="AC94" s="7">
        <f t="shared" si="159"/>
        <v>9.3750020984576077E-2</v>
      </c>
      <c r="AD94" s="7">
        <f t="shared" si="160"/>
        <v>0.11607136214794367</v>
      </c>
      <c r="AE94" s="7">
        <f t="shared" si="161"/>
        <v>0.1049106607536241</v>
      </c>
      <c r="AF94" s="7">
        <f t="shared" si="162"/>
        <v>6.0267628879105084E-2</v>
      </c>
    </row>
    <row r="95" spans="2:32" x14ac:dyDescent="0.3">
      <c r="B95" s="12">
        <v>43558</v>
      </c>
      <c r="C95" s="4">
        <v>22368860</v>
      </c>
      <c r="D95" s="4">
        <v>5536293</v>
      </c>
      <c r="E95" s="4">
        <v>2303097</v>
      </c>
      <c r="F95" s="4">
        <v>1597198</v>
      </c>
      <c r="G95" s="4">
        <v>1335896</v>
      </c>
      <c r="H95" s="7">
        <f t="shared" si="132"/>
        <v>5.9721237470304701E-2</v>
      </c>
      <c r="I95" s="7">
        <f t="shared" si="151"/>
        <v>0.16161637241398497</v>
      </c>
      <c r="J95" s="7">
        <f t="shared" si="152"/>
        <v>7.2916633191269842E-2</v>
      </c>
      <c r="K95" s="7">
        <f t="shared" si="153"/>
        <v>8.267155931340886E-2</v>
      </c>
      <c r="L95" s="7">
        <f t="shared" si="133"/>
        <v>0.24750000670575076</v>
      </c>
      <c r="M95" s="7">
        <f t="shared" si="134"/>
        <v>0.41599983960386488</v>
      </c>
      <c r="N95" s="7">
        <f t="shared" si="135"/>
        <v>0.69350010008262786</v>
      </c>
      <c r="O95" s="7">
        <f t="shared" si="136"/>
        <v>0.83639974505352499</v>
      </c>
      <c r="P95" s="9">
        <f>'Channel wise traffic'!G95</f>
        <v>22368858</v>
      </c>
      <c r="Q95" s="9">
        <f>'Channel wise traffic'!C95</f>
        <v>8052789</v>
      </c>
      <c r="R95">
        <f>'Channel wise traffic'!D95</f>
        <v>6039592</v>
      </c>
      <c r="S95">
        <f>'Channel wise traffic'!E95</f>
        <v>2460574</v>
      </c>
      <c r="T95">
        <f>'Channel wise traffic'!F95</f>
        <v>5815903</v>
      </c>
      <c r="U95" s="7">
        <f t="shared" ref="U95:W95" si="201">(Q95/Q88)-1</f>
        <v>7.2916677769617744E-2</v>
      </c>
      <c r="V95" s="7">
        <f t="shared" si="201"/>
        <v>7.2916722181422644E-2</v>
      </c>
      <c r="W95" s="7">
        <f t="shared" si="201"/>
        <v>7.2916444102974154E-2</v>
      </c>
      <c r="X95" s="7">
        <f t="shared" si="155"/>
        <v>7.2916559053456398E-2</v>
      </c>
      <c r="Y95" s="7">
        <f t="shared" ref="Y95:Z95" si="202">(L95/L88)-1</f>
        <v>-9.999878206789159E-3</v>
      </c>
      <c r="Z95" s="7">
        <f t="shared" si="202"/>
        <v>3.9999798542984077E-2</v>
      </c>
      <c r="AA95" s="7">
        <f t="shared" si="157"/>
        <v>-2.0618283741517418E-2</v>
      </c>
      <c r="AB95" s="7">
        <f t="shared" si="158"/>
        <v>7.3683386570598586E-2</v>
      </c>
      <c r="AC95" s="7">
        <f t="shared" si="159"/>
        <v>7.2916677658587448E-2</v>
      </c>
      <c r="AD95" s="7">
        <f t="shared" si="160"/>
        <v>6.2187641555968787E-2</v>
      </c>
      <c r="AE95" s="7">
        <f t="shared" si="161"/>
        <v>0.10467493323305499</v>
      </c>
      <c r="AF95" s="7">
        <f t="shared" si="162"/>
        <v>8.1898432017514233E-2</v>
      </c>
    </row>
    <row r="96" spans="2:32" x14ac:dyDescent="0.3">
      <c r="B96" s="12">
        <v>43559</v>
      </c>
      <c r="C96" s="4">
        <v>22151687</v>
      </c>
      <c r="D96" s="4">
        <v>5814817</v>
      </c>
      <c r="E96" s="4">
        <v>1162963</v>
      </c>
      <c r="F96" s="4">
        <v>806515</v>
      </c>
      <c r="G96" s="4">
        <v>628275</v>
      </c>
      <c r="H96" s="7">
        <f t="shared" si="132"/>
        <v>2.8362399667348135E-2</v>
      </c>
      <c r="I96" s="7">
        <f t="shared" si="151"/>
        <v>-0.52087951809985289</v>
      </c>
      <c r="J96" s="7">
        <f t="shared" si="152"/>
        <v>3.0302975335167126E-2</v>
      </c>
      <c r="K96" s="7">
        <f t="shared" si="153"/>
        <v>-0.53497129252622422</v>
      </c>
      <c r="L96" s="7">
        <f t="shared" si="133"/>
        <v>0.26249996219249577</v>
      </c>
      <c r="M96" s="7">
        <f t="shared" si="134"/>
        <v>0.19999993121021695</v>
      </c>
      <c r="N96" s="7">
        <f t="shared" si="135"/>
        <v>0.69350013714967718</v>
      </c>
      <c r="O96" s="7">
        <f t="shared" si="136"/>
        <v>0.77899977061802939</v>
      </c>
      <c r="P96" s="9">
        <f>'Channel wise traffic'!G96</f>
        <v>22151685</v>
      </c>
      <c r="Q96" s="9">
        <f>'Channel wise traffic'!C96</f>
        <v>7974607</v>
      </c>
      <c r="R96">
        <f>'Channel wise traffic'!D96</f>
        <v>5980955</v>
      </c>
      <c r="S96">
        <f>'Channel wise traffic'!E96</f>
        <v>2436685</v>
      </c>
      <c r="T96">
        <f>'Channel wise traffic'!F96</f>
        <v>5759438</v>
      </c>
      <c r="U96" s="7">
        <f t="shared" ref="U96:W96" si="203">(Q96/Q89)-1</f>
        <v>3.0302995067221783E-2</v>
      </c>
      <c r="V96" s="7">
        <f t="shared" si="203"/>
        <v>3.0302952001233452E-2</v>
      </c>
      <c r="W96" s="7">
        <f t="shared" si="203"/>
        <v>3.0302940611868445E-2</v>
      </c>
      <c r="X96" s="7">
        <f t="shared" si="155"/>
        <v>3.0302986935878629E-2</v>
      </c>
      <c r="Y96" s="7">
        <f t="shared" ref="Y96:Z96" si="204">(L96/L89)-1</f>
        <v>7.1428603225100362E-2</v>
      </c>
      <c r="Z96" s="7">
        <f t="shared" si="204"/>
        <v>-0.48979617291931032</v>
      </c>
      <c r="AA96" s="7">
        <f t="shared" si="157"/>
        <v>-7.7669563438227507E-2</v>
      </c>
      <c r="AB96" s="7">
        <f t="shared" si="158"/>
        <v>-7.7670126670266071E-2</v>
      </c>
      <c r="AC96" s="7">
        <f t="shared" si="159"/>
        <v>3.0303020437004058E-2</v>
      </c>
      <c r="AD96" s="7">
        <f t="shared" si="160"/>
        <v>0.1038961260854212</v>
      </c>
      <c r="AE96" s="7">
        <f t="shared" si="161"/>
        <v>-0.4367879717716705</v>
      </c>
      <c r="AF96" s="7">
        <f t="shared" si="162"/>
        <v>-0.48053240412732356</v>
      </c>
    </row>
    <row r="97" spans="2:32" x14ac:dyDescent="0.3">
      <c r="B97" s="12">
        <v>43560</v>
      </c>
      <c r="C97" s="4">
        <v>22586034</v>
      </c>
      <c r="D97" s="4">
        <v>5928833</v>
      </c>
      <c r="E97" s="4">
        <v>2418964</v>
      </c>
      <c r="F97" s="4">
        <v>1854136</v>
      </c>
      <c r="G97" s="4">
        <v>1566003</v>
      </c>
      <c r="H97" s="7">
        <f t="shared" si="132"/>
        <v>6.9335014726357003E-2</v>
      </c>
      <c r="I97" s="7">
        <f t="shared" si="151"/>
        <v>0.12652928215188264</v>
      </c>
      <c r="J97" s="7">
        <f t="shared" si="152"/>
        <v>-9.5237928177200892E-3</v>
      </c>
      <c r="K97" s="7">
        <f t="shared" si="153"/>
        <v>0.13736127433753009</v>
      </c>
      <c r="L97" s="7">
        <f t="shared" si="133"/>
        <v>0.26249995904548801</v>
      </c>
      <c r="M97" s="7">
        <f t="shared" si="134"/>
        <v>0.40800002293874699</v>
      </c>
      <c r="N97" s="7">
        <f t="shared" si="135"/>
        <v>0.76650003885961093</v>
      </c>
      <c r="O97" s="7">
        <f t="shared" si="136"/>
        <v>0.84459985675268701</v>
      </c>
      <c r="P97" s="9">
        <f>'Channel wise traffic'!G97</f>
        <v>22586032</v>
      </c>
      <c r="Q97" s="9">
        <f>'Channel wise traffic'!C97</f>
        <v>8130972</v>
      </c>
      <c r="R97">
        <f>'Channel wise traffic'!D97</f>
        <v>6098229</v>
      </c>
      <c r="S97">
        <f>'Channel wise traffic'!E97</f>
        <v>2484463</v>
      </c>
      <c r="T97">
        <f>'Channel wise traffic'!F97</f>
        <v>5872368</v>
      </c>
      <c r="U97" s="7">
        <f t="shared" ref="U97:W97" si="205">(Q97/Q90)-1</f>
        <v>-9.5237584774265915E-3</v>
      </c>
      <c r="V97" s="7">
        <f t="shared" si="205"/>
        <v>-9.5238389141488744E-3</v>
      </c>
      <c r="W97" s="7">
        <f t="shared" si="205"/>
        <v>-9.523782945934256E-3</v>
      </c>
      <c r="X97" s="7">
        <f t="shared" si="155"/>
        <v>-9.5237966729708745E-3</v>
      </c>
      <c r="Y97" s="7">
        <f t="shared" ref="Y97:Z97" si="206">(L97/L90)-1</f>
        <v>3.960393677626084E-2</v>
      </c>
      <c r="Z97" s="7">
        <f t="shared" si="206"/>
        <v>5.1546400038013696E-2</v>
      </c>
      <c r="AA97" s="7">
        <f t="shared" si="157"/>
        <v>4.7777564349260615E-8</v>
      </c>
      <c r="AB97" s="7">
        <f t="shared" si="158"/>
        <v>4.0404111828026279E-2</v>
      </c>
      <c r="AC97" s="7">
        <f t="shared" si="159"/>
        <v>-9.5237919824172623E-3</v>
      </c>
      <c r="AD97" s="7">
        <f t="shared" si="160"/>
        <v>2.970296513830184E-2</v>
      </c>
      <c r="AE97" s="7">
        <f t="shared" si="161"/>
        <v>8.2780446099649518E-2</v>
      </c>
      <c r="AF97" s="7">
        <f t="shared" si="162"/>
        <v>8.2780497832261934E-2</v>
      </c>
    </row>
    <row r="98" spans="2:32" x14ac:dyDescent="0.3">
      <c r="B98" s="12">
        <v>43561</v>
      </c>
      <c r="C98" s="4">
        <v>46685340</v>
      </c>
      <c r="D98" s="4">
        <v>9999999</v>
      </c>
      <c r="E98" s="4">
        <v>3434000</v>
      </c>
      <c r="F98" s="4">
        <v>2288417</v>
      </c>
      <c r="G98" s="4">
        <v>1856364</v>
      </c>
      <c r="H98" s="7">
        <f t="shared" si="132"/>
        <v>3.9763317563929063E-2</v>
      </c>
      <c r="I98" s="7">
        <f t="shared" si="151"/>
        <v>6.1529171460528609E-2</v>
      </c>
      <c r="J98" s="7">
        <f t="shared" si="152"/>
        <v>4.0000000891072141E-2</v>
      </c>
      <c r="K98" s="7">
        <f t="shared" si="153"/>
        <v>2.0701126404354619E-2</v>
      </c>
      <c r="L98" s="7">
        <f t="shared" si="133"/>
        <v>0.2141999822642397</v>
      </c>
      <c r="M98" s="7">
        <f t="shared" si="134"/>
        <v>0.34340003434000343</v>
      </c>
      <c r="N98" s="7">
        <f t="shared" si="135"/>
        <v>0.66639982527664532</v>
      </c>
      <c r="O98" s="7">
        <f t="shared" si="136"/>
        <v>0.81120005663303496</v>
      </c>
      <c r="P98" s="9">
        <f>'Channel wise traffic'!G98</f>
        <v>46685339</v>
      </c>
      <c r="Q98" s="9">
        <f>'Channel wise traffic'!C98</f>
        <v>16806722</v>
      </c>
      <c r="R98">
        <f>'Channel wise traffic'!D98</f>
        <v>12605042</v>
      </c>
      <c r="S98">
        <f>'Channel wise traffic'!E98</f>
        <v>5135387</v>
      </c>
      <c r="T98">
        <f>'Channel wise traffic'!F98</f>
        <v>12138188</v>
      </c>
      <c r="U98" s="7">
        <f t="shared" ref="U98:W98" si="207">(Q98/Q91)-1</f>
        <v>3.9999975247999586E-2</v>
      </c>
      <c r="V98" s="7">
        <f t="shared" si="207"/>
        <v>4.0000059404803556E-2</v>
      </c>
      <c r="W98" s="7">
        <f t="shared" si="207"/>
        <v>4.0000024301966475E-2</v>
      </c>
      <c r="X98" s="7">
        <f t="shared" si="155"/>
        <v>3.9999965727999465E-2</v>
      </c>
      <c r="Y98" s="7">
        <f t="shared" ref="Y98:Z98" si="208">(L98/L91)-1</f>
        <v>-2.8571521273469846E-2</v>
      </c>
      <c r="Z98" s="7">
        <f t="shared" si="208"/>
        <v>2.3121361958367004E-7</v>
      </c>
      <c r="AA98" s="7">
        <f t="shared" si="157"/>
        <v>-2.0000324785350965E-2</v>
      </c>
      <c r="AB98" s="7">
        <f t="shared" si="158"/>
        <v>7.2165258490304529E-2</v>
      </c>
      <c r="AC98" s="7">
        <f t="shared" si="159"/>
        <v>4.0000000000000036E-2</v>
      </c>
      <c r="AD98" s="7">
        <f t="shared" si="160"/>
        <v>1.0285617875591457E-2</v>
      </c>
      <c r="AE98" s="7">
        <f t="shared" si="161"/>
        <v>1.0285851467385809E-2</v>
      </c>
      <c r="AF98" s="7">
        <f t="shared" si="162"/>
        <v>-9.9201936880068953E-3</v>
      </c>
    </row>
    <row r="99" spans="2:32" x14ac:dyDescent="0.3">
      <c r="B99" s="12">
        <v>43562</v>
      </c>
      <c r="C99" s="4">
        <v>43094160</v>
      </c>
      <c r="D99" s="4">
        <v>8687782</v>
      </c>
      <c r="E99" s="4">
        <v>2983384</v>
      </c>
      <c r="F99" s="4">
        <v>1947553</v>
      </c>
      <c r="G99" s="4">
        <v>1503900</v>
      </c>
      <c r="H99" s="7">
        <f t="shared" si="132"/>
        <v>3.4898000100245602E-2</v>
      </c>
      <c r="I99" s="7">
        <f t="shared" si="151"/>
        <v>-8.3514783877319365E-2</v>
      </c>
      <c r="J99" s="7">
        <f t="shared" si="152"/>
        <v>1.0526304435092948E-2</v>
      </c>
      <c r="K99" s="7">
        <f t="shared" si="153"/>
        <v>-9.306149424507737E-2</v>
      </c>
      <c r="L99" s="7">
        <f t="shared" si="133"/>
        <v>0.20159998477751973</v>
      </c>
      <c r="M99" s="7">
        <f t="shared" si="134"/>
        <v>0.3433999610027047</v>
      </c>
      <c r="N99" s="7">
        <f t="shared" si="135"/>
        <v>0.6527999747937242</v>
      </c>
      <c r="O99" s="7">
        <f t="shared" si="136"/>
        <v>0.77219978095589692</v>
      </c>
      <c r="P99" s="9">
        <f>'Channel wise traffic'!G99</f>
        <v>43094158</v>
      </c>
      <c r="Q99" s="9">
        <f>'Channel wise traffic'!C99</f>
        <v>15513897</v>
      </c>
      <c r="R99">
        <f>'Channel wise traffic'!D99</f>
        <v>11635423</v>
      </c>
      <c r="S99">
        <f>'Channel wise traffic'!E99</f>
        <v>4740357</v>
      </c>
      <c r="T99">
        <f>'Channel wise traffic'!F99</f>
        <v>11204481</v>
      </c>
      <c r="U99" s="7">
        <f t="shared" ref="U99:W99" si="209">(Q99/Q92)-1</f>
        <v>1.052630961861456E-2</v>
      </c>
      <c r="V99" s="7">
        <f t="shared" si="209"/>
        <v>1.052628744923334E-2</v>
      </c>
      <c r="W99" s="7">
        <f t="shared" si="209"/>
        <v>1.0526376376098989E-2</v>
      </c>
      <c r="X99" s="7">
        <f t="shared" si="155"/>
        <v>1.0526284460497415E-2</v>
      </c>
      <c r="Y99" s="7">
        <f t="shared" ref="Y99:Z99" si="210">(L99/L92)-1</f>
        <v>-7.3088966434653457E-8</v>
      </c>
      <c r="Z99" s="7">
        <f t="shared" si="210"/>
        <v>5.2083522790502768E-2</v>
      </c>
      <c r="AA99" s="7">
        <f t="shared" si="157"/>
        <v>-8.5714210587013562E-2</v>
      </c>
      <c r="AB99" s="7">
        <f t="shared" si="158"/>
        <v>-5.7143315931895033E-2</v>
      </c>
      <c r="AC99" s="7">
        <f t="shared" si="159"/>
        <v>1.0526303941424953E-2</v>
      </c>
      <c r="AD99" s="7">
        <f t="shared" si="160"/>
        <v>1.0526230083101717E-2</v>
      </c>
      <c r="AE99" s="7">
        <f t="shared" si="161"/>
        <v>6.3157996018036178E-2</v>
      </c>
      <c r="AF99" s="7">
        <f t="shared" si="162"/>
        <v>-2.7969752339921383E-2</v>
      </c>
    </row>
    <row r="100" spans="2:32" x14ac:dyDescent="0.3">
      <c r="B100" s="12">
        <v>43563</v>
      </c>
      <c r="C100" s="4">
        <v>21500167</v>
      </c>
      <c r="D100" s="4">
        <v>5536293</v>
      </c>
      <c r="E100" s="4">
        <v>2170226</v>
      </c>
      <c r="F100" s="4">
        <v>1520894</v>
      </c>
      <c r="G100" s="4">
        <v>1259605</v>
      </c>
      <c r="H100" s="7">
        <f t="shared" si="132"/>
        <v>5.8585824007785614E-2</v>
      </c>
      <c r="I100" s="7">
        <f t="shared" si="151"/>
        <v>-7.6010929963872487E-2</v>
      </c>
      <c r="J100" s="7">
        <f t="shared" si="152"/>
        <v>2.0618566978098496E-2</v>
      </c>
      <c r="K100" s="7">
        <f t="shared" si="153"/>
        <v>-9.46773840710885E-2</v>
      </c>
      <c r="L100" s="7">
        <f t="shared" si="133"/>
        <v>0.25749999988372185</v>
      </c>
      <c r="M100" s="7">
        <f t="shared" si="134"/>
        <v>0.39199984538390581</v>
      </c>
      <c r="N100" s="7">
        <f t="shared" si="135"/>
        <v>0.70079982453440337</v>
      </c>
      <c r="O100" s="7">
        <f t="shared" si="136"/>
        <v>0.82820038740372437</v>
      </c>
      <c r="P100" s="9">
        <f>'Channel wise traffic'!G100</f>
        <v>21500166</v>
      </c>
      <c r="Q100" s="9">
        <f>'Channel wise traffic'!C100</f>
        <v>7740060</v>
      </c>
      <c r="R100">
        <f>'Channel wise traffic'!D100</f>
        <v>5805045</v>
      </c>
      <c r="S100">
        <f>'Channel wise traffic'!E100</f>
        <v>2365018</v>
      </c>
      <c r="T100">
        <f>'Channel wise traffic'!F100</f>
        <v>5590043</v>
      </c>
      <c r="U100" s="7">
        <f t="shared" ref="U100:W100" si="211">(Q100/Q93)-1</f>
        <v>2.0618577092037516E-2</v>
      </c>
      <c r="V100" s="7">
        <f t="shared" si="211"/>
        <v>2.0618621952255056E-2</v>
      </c>
      <c r="W100" s="7">
        <f t="shared" si="211"/>
        <v>2.0618494415770572E-2</v>
      </c>
      <c r="X100" s="7">
        <f t="shared" si="155"/>
        <v>2.0618526585082231E-2</v>
      </c>
      <c r="Y100" s="7">
        <f t="shared" ref="Y100:Z100" si="212">(L100/L93)-1</f>
        <v>1.1937629507130509E-7</v>
      </c>
      <c r="Z100" s="7">
        <f t="shared" si="212"/>
        <v>-6.6666969253381447E-2</v>
      </c>
      <c r="AA100" s="7">
        <f t="shared" si="157"/>
        <v>-2.0408452289015111E-2</v>
      </c>
      <c r="AB100" s="7">
        <f t="shared" si="158"/>
        <v>-9.8028938591424586E-3</v>
      </c>
      <c r="AC100" s="7">
        <f t="shared" si="159"/>
        <v>2.0618565999329652E-2</v>
      </c>
      <c r="AD100" s="7">
        <f t="shared" si="160"/>
        <v>2.0618687836992722E-2</v>
      </c>
      <c r="AE100" s="7">
        <f t="shared" si="161"/>
        <v>-4.7422866844462508E-2</v>
      </c>
      <c r="AF100" s="7">
        <f t="shared" si="162"/>
        <v>-6.6863491818074161E-2</v>
      </c>
    </row>
    <row r="101" spans="2:32" x14ac:dyDescent="0.3">
      <c r="B101" s="12">
        <v>43564</v>
      </c>
      <c r="C101" s="4">
        <v>21717340</v>
      </c>
      <c r="D101" s="4">
        <v>5592215</v>
      </c>
      <c r="E101" s="4">
        <v>2214517</v>
      </c>
      <c r="F101" s="4">
        <v>1535767</v>
      </c>
      <c r="G101" s="4">
        <v>1322295</v>
      </c>
      <c r="H101" s="7">
        <f t="shared" si="132"/>
        <v>6.088660029266936E-2</v>
      </c>
      <c r="I101" s="7">
        <f t="shared" si="151"/>
        <v>9.8032926600166714E-3</v>
      </c>
      <c r="J101" s="7">
        <f t="shared" si="152"/>
        <v>-4.7619051795569911E-2</v>
      </c>
      <c r="K101" s="7">
        <f t="shared" si="153"/>
        <v>6.0293457293017383E-2</v>
      </c>
      <c r="L101" s="7">
        <f t="shared" si="133"/>
        <v>0.25749999769769227</v>
      </c>
      <c r="M101" s="7">
        <f t="shared" si="134"/>
        <v>0.39599997496519718</v>
      </c>
      <c r="N101" s="7">
        <f t="shared" si="135"/>
        <v>0.69349975638028516</v>
      </c>
      <c r="O101" s="7">
        <f t="shared" si="136"/>
        <v>0.86099974800864976</v>
      </c>
      <c r="P101" s="9">
        <f>'Channel wise traffic'!G101</f>
        <v>21717338</v>
      </c>
      <c r="Q101" s="9">
        <f>'Channel wise traffic'!C101</f>
        <v>7818242</v>
      </c>
      <c r="R101">
        <f>'Channel wise traffic'!D101</f>
        <v>5863681</v>
      </c>
      <c r="S101">
        <f>'Channel wise traffic'!E101</f>
        <v>2388907</v>
      </c>
      <c r="T101">
        <f>'Channel wise traffic'!F101</f>
        <v>5646508</v>
      </c>
      <c r="U101" s="7">
        <f t="shared" ref="U101:W101" si="213">(Q101/Q94)-1</f>
        <v>-4.7619036017596983E-2</v>
      </c>
      <c r="V101" s="7">
        <f t="shared" si="213"/>
        <v>-4.7619194570744261E-2</v>
      </c>
      <c r="W101" s="7">
        <f t="shared" si="213"/>
        <v>-4.7618914729671169E-2</v>
      </c>
      <c r="X101" s="7">
        <f t="shared" si="155"/>
        <v>-4.7618983364854484E-2</v>
      </c>
      <c r="Y101" s="7">
        <f t="shared" ref="Y101:Z101" si="214">(L101/L94)-1</f>
        <v>3.0000126298041385E-2</v>
      </c>
      <c r="Z101" s="7">
        <f t="shared" si="214"/>
        <v>2.3601847143339683E-8</v>
      </c>
      <c r="AA101" s="7">
        <f t="shared" si="157"/>
        <v>-3.2606001565405052E-7</v>
      </c>
      <c r="AB101" s="7">
        <f t="shared" si="158"/>
        <v>2.9411308713502837E-2</v>
      </c>
      <c r="AC101" s="7">
        <f t="shared" si="159"/>
        <v>-4.7619047619047672E-2</v>
      </c>
      <c r="AD101" s="7">
        <f t="shared" si="160"/>
        <v>-1.904749876377021E-2</v>
      </c>
      <c r="AE101" s="7">
        <f t="shared" si="161"/>
        <v>-1.9047475611479348E-2</v>
      </c>
      <c r="AF101" s="7">
        <f t="shared" si="162"/>
        <v>-1.9047795460874761E-2</v>
      </c>
    </row>
    <row r="102" spans="2:32" x14ac:dyDescent="0.3">
      <c r="B102" s="12">
        <v>43565</v>
      </c>
      <c r="C102" s="4">
        <v>21500167</v>
      </c>
      <c r="D102" s="4">
        <v>5375041</v>
      </c>
      <c r="E102" s="4">
        <v>2064016</v>
      </c>
      <c r="F102" s="4">
        <v>1521799</v>
      </c>
      <c r="G102" s="4">
        <v>1210438</v>
      </c>
      <c r="H102" s="7">
        <f t="shared" si="132"/>
        <v>5.6299004561220382E-2</v>
      </c>
      <c r="I102" s="7">
        <f t="shared" si="151"/>
        <v>-9.3912999215507775E-2</v>
      </c>
      <c r="J102" s="7">
        <f t="shared" si="152"/>
        <v>-3.8834883747753235E-2</v>
      </c>
      <c r="K102" s="7">
        <f t="shared" si="153"/>
        <v>-5.7303449393291017E-2</v>
      </c>
      <c r="L102" s="7">
        <f t="shared" si="133"/>
        <v>0.24999996511655004</v>
      </c>
      <c r="M102" s="7">
        <f t="shared" si="134"/>
        <v>0.38400004762754369</v>
      </c>
      <c r="N102" s="7">
        <f t="shared" si="135"/>
        <v>0.73730000155037556</v>
      </c>
      <c r="O102" s="7">
        <f t="shared" si="136"/>
        <v>0.79539939242961788</v>
      </c>
      <c r="P102" s="9">
        <f>'Channel wise traffic'!G102</f>
        <v>21500166</v>
      </c>
      <c r="Q102" s="9">
        <f>'Channel wise traffic'!C102</f>
        <v>7740060</v>
      </c>
      <c r="R102">
        <f>'Channel wise traffic'!D102</f>
        <v>5805045</v>
      </c>
      <c r="S102">
        <f>'Channel wise traffic'!E102</f>
        <v>2365018</v>
      </c>
      <c r="T102">
        <f>'Channel wise traffic'!F102</f>
        <v>5590043</v>
      </c>
      <c r="U102" s="7">
        <f t="shared" ref="U102:W102" si="215">(Q102/Q95)-1</f>
        <v>-3.8834868267379141E-2</v>
      </c>
      <c r="V102" s="7">
        <f t="shared" si="215"/>
        <v>-3.8834908053391737E-2</v>
      </c>
      <c r="W102" s="7">
        <f t="shared" si="215"/>
        <v>-3.8834840976129992E-2</v>
      </c>
      <c r="X102" s="7">
        <f t="shared" si="155"/>
        <v>-3.8834898037329757E-2</v>
      </c>
      <c r="Y102" s="7">
        <f t="shared" ref="Y102:Z102" si="216">(L102/L95)-1</f>
        <v>1.0100841790163795E-2</v>
      </c>
      <c r="Z102" s="7">
        <f t="shared" si="216"/>
        <v>-7.6922606525024029E-2</v>
      </c>
      <c r="AA102" s="7">
        <f t="shared" si="157"/>
        <v>6.3157743542544775E-2</v>
      </c>
      <c r="AB102" s="7">
        <f t="shared" si="158"/>
        <v>-4.9020044382346528E-2</v>
      </c>
      <c r="AC102" s="7">
        <f t="shared" si="159"/>
        <v>-3.8834924980530983E-2</v>
      </c>
      <c r="AD102" s="7">
        <f t="shared" si="160"/>
        <v>-2.9126348623528364E-2</v>
      </c>
      <c r="AE102" s="7">
        <f t="shared" si="161"/>
        <v>-0.10380848049387414</v>
      </c>
      <c r="AF102" s="7">
        <f t="shared" si="162"/>
        <v>-4.7207046339902803E-2</v>
      </c>
    </row>
    <row r="103" spans="2:32" x14ac:dyDescent="0.3">
      <c r="B103" s="12">
        <v>43566</v>
      </c>
      <c r="C103" s="4">
        <v>20631473</v>
      </c>
      <c r="D103" s="4">
        <v>5106289</v>
      </c>
      <c r="E103" s="4">
        <v>1981240</v>
      </c>
      <c r="F103" s="4">
        <v>1504157</v>
      </c>
      <c r="G103" s="4">
        <v>1208741</v>
      </c>
      <c r="H103" s="7">
        <f t="shared" si="132"/>
        <v>5.8587237081908793E-2</v>
      </c>
      <c r="I103" s="7">
        <f t="shared" si="151"/>
        <v>0.9239043412518404</v>
      </c>
      <c r="J103" s="7">
        <f t="shared" si="152"/>
        <v>-6.8627420442282427E-2</v>
      </c>
      <c r="K103" s="7">
        <f t="shared" si="153"/>
        <v>1.0656657324153227</v>
      </c>
      <c r="L103" s="7">
        <f t="shared" si="133"/>
        <v>0.24749997249348119</v>
      </c>
      <c r="M103" s="7">
        <f t="shared" si="134"/>
        <v>0.38799997414952425</v>
      </c>
      <c r="N103" s="7">
        <f t="shared" si="135"/>
        <v>0.75919979406836124</v>
      </c>
      <c r="O103" s="7">
        <f t="shared" si="136"/>
        <v>0.80360028906556957</v>
      </c>
      <c r="P103" s="9">
        <f>'Channel wise traffic'!G103</f>
        <v>20631472</v>
      </c>
      <c r="Q103" s="9">
        <f>'Channel wise traffic'!C103</f>
        <v>7427330</v>
      </c>
      <c r="R103">
        <f>'Channel wise traffic'!D103</f>
        <v>5570497</v>
      </c>
      <c r="S103">
        <f>'Channel wise traffic'!E103</f>
        <v>2269462</v>
      </c>
      <c r="T103">
        <f>'Channel wise traffic'!F103</f>
        <v>5364183</v>
      </c>
      <c r="U103" s="7">
        <f t="shared" ref="U103:W103" si="217">(Q103/Q96)-1</f>
        <v>-6.8627457127354408E-2</v>
      </c>
      <c r="V103" s="7">
        <f t="shared" si="217"/>
        <v>-6.8627501795281876E-2</v>
      </c>
      <c r="W103" s="7">
        <f t="shared" si="217"/>
        <v>-6.8627253830511492E-2</v>
      </c>
      <c r="X103" s="7">
        <f t="shared" si="155"/>
        <v>-6.8627355655187183E-2</v>
      </c>
      <c r="Y103" s="7">
        <f t="shared" ref="Y103:Z103" si="218">(L103/L96)-1</f>
        <v>-5.7142826131208468E-2</v>
      </c>
      <c r="Z103" s="7">
        <f t="shared" si="218"/>
        <v>0.94000053800870198</v>
      </c>
      <c r="AA103" s="7">
        <f t="shared" si="157"/>
        <v>9.4736328659880575E-2</v>
      </c>
      <c r="AB103" s="7">
        <f t="shared" si="158"/>
        <v>3.1579622196837187E-2</v>
      </c>
      <c r="AC103" s="7">
        <f t="shared" si="159"/>
        <v>-6.8627459389436152E-2</v>
      </c>
      <c r="AD103" s="7">
        <f t="shared" si="160"/>
        <v>-0.12184871854092738</v>
      </c>
      <c r="AE103" s="7">
        <f t="shared" si="161"/>
        <v>0.70361395848363184</v>
      </c>
      <c r="AF103" s="7">
        <f t="shared" si="162"/>
        <v>0.86500809036409732</v>
      </c>
    </row>
    <row r="104" spans="2:32" x14ac:dyDescent="0.3">
      <c r="B104" s="12">
        <v>43567</v>
      </c>
      <c r="C104" s="4">
        <v>20631473</v>
      </c>
      <c r="D104" s="4">
        <v>5054710</v>
      </c>
      <c r="E104" s="4">
        <v>1920790</v>
      </c>
      <c r="F104" s="4">
        <v>1402176</v>
      </c>
      <c r="G104" s="4">
        <v>1138287</v>
      </c>
      <c r="H104" s="7">
        <f t="shared" si="132"/>
        <v>5.5172357300906243E-2</v>
      </c>
      <c r="I104" s="7">
        <f t="shared" si="151"/>
        <v>-0.27312591355188975</v>
      </c>
      <c r="J104" s="7">
        <f t="shared" si="152"/>
        <v>-8.6538441103775954E-2</v>
      </c>
      <c r="K104" s="7">
        <f t="shared" si="153"/>
        <v>-0.20426414390111858</v>
      </c>
      <c r="L104" s="7">
        <f t="shared" si="133"/>
        <v>0.24499995710437156</v>
      </c>
      <c r="M104" s="7">
        <f t="shared" si="134"/>
        <v>0.38000003956705725</v>
      </c>
      <c r="N104" s="7">
        <f t="shared" si="135"/>
        <v>0.72999963556661585</v>
      </c>
      <c r="O104" s="7">
        <f t="shared" si="136"/>
        <v>0.8118003731343284</v>
      </c>
      <c r="P104" s="9">
        <f>'Channel wise traffic'!G104</f>
        <v>20631472</v>
      </c>
      <c r="Q104" s="9">
        <f>'Channel wise traffic'!C104</f>
        <v>7427330</v>
      </c>
      <c r="R104">
        <f>'Channel wise traffic'!D104</f>
        <v>5570497</v>
      </c>
      <c r="S104">
        <f>'Channel wise traffic'!E104</f>
        <v>2269462</v>
      </c>
      <c r="T104">
        <f>'Channel wise traffic'!F104</f>
        <v>5364183</v>
      </c>
      <c r="U104" s="7">
        <f t="shared" ref="U104:W104" si="219">(Q104/Q97)-1</f>
        <v>-8.6538485189716519E-2</v>
      </c>
      <c r="V104" s="7">
        <f t="shared" si="219"/>
        <v>-8.6538567180733938E-2</v>
      </c>
      <c r="W104" s="7">
        <f t="shared" si="219"/>
        <v>-8.6538217715457999E-2</v>
      </c>
      <c r="X104" s="7">
        <f t="shared" si="155"/>
        <v>-8.6538343646038518E-2</v>
      </c>
      <c r="Y104" s="7">
        <f t="shared" ref="Y104:Z104" si="220">(L104/L97)-1</f>
        <v>-6.6666684462544645E-2</v>
      </c>
      <c r="Z104" s="7">
        <f t="shared" si="220"/>
        <v>-6.8627406366330912E-2</v>
      </c>
      <c r="AA104" s="7">
        <f t="shared" si="157"/>
        <v>-4.7619571353577417E-2</v>
      </c>
      <c r="AB104" s="7">
        <f t="shared" si="158"/>
        <v>-3.8834346650810314E-2</v>
      </c>
      <c r="AC104" s="7">
        <f t="shared" si="159"/>
        <v>-8.6538477715919493E-2</v>
      </c>
      <c r="AD104" s="7">
        <f t="shared" si="160"/>
        <v>-0.1474359287907081</v>
      </c>
      <c r="AE104" s="7">
        <f t="shared" si="161"/>
        <v>-0.20594518975892162</v>
      </c>
      <c r="AF104" s="7">
        <f t="shared" si="162"/>
        <v>-0.24375773945384804</v>
      </c>
    </row>
    <row r="105" spans="2:32" x14ac:dyDescent="0.3">
      <c r="B105" s="12">
        <v>43568</v>
      </c>
      <c r="C105" s="4">
        <v>43094160</v>
      </c>
      <c r="D105" s="4">
        <v>9140271</v>
      </c>
      <c r="E105" s="4">
        <v>3107692</v>
      </c>
      <c r="F105" s="4">
        <v>2113230</v>
      </c>
      <c r="G105" s="4">
        <v>1598870</v>
      </c>
      <c r="H105" s="7">
        <f t="shared" si="132"/>
        <v>3.7101778988150598E-2</v>
      </c>
      <c r="I105" s="7">
        <f t="shared" si="151"/>
        <v>-0.13870878771620221</v>
      </c>
      <c r="J105" s="7">
        <f t="shared" si="152"/>
        <v>-7.6923099990770072E-2</v>
      </c>
      <c r="K105" s="7">
        <f t="shared" si="153"/>
        <v>-6.6934520025885735E-2</v>
      </c>
      <c r="L105" s="7">
        <f t="shared" si="133"/>
        <v>0.21209999220311987</v>
      </c>
      <c r="M105" s="7">
        <f t="shared" si="134"/>
        <v>0.3399999846831675</v>
      </c>
      <c r="N105" s="7">
        <f t="shared" si="135"/>
        <v>0.67999981980196234</v>
      </c>
      <c r="O105" s="7">
        <f t="shared" si="136"/>
        <v>0.75660008612408491</v>
      </c>
      <c r="P105" s="9">
        <f>'Channel wise traffic'!G105</f>
        <v>43094158</v>
      </c>
      <c r="Q105" s="9">
        <f>'Channel wise traffic'!C105</f>
        <v>15513897</v>
      </c>
      <c r="R105">
        <f>'Channel wise traffic'!D105</f>
        <v>11635423</v>
      </c>
      <c r="S105">
        <f>'Channel wise traffic'!E105</f>
        <v>4740357</v>
      </c>
      <c r="T105">
        <f>'Channel wise traffic'!F105</f>
        <v>11204481</v>
      </c>
      <c r="U105" s="7">
        <f t="shared" ref="U105:W105" si="221">(Q105/Q98)-1</f>
        <v>-7.6923090653846726E-2</v>
      </c>
      <c r="V105" s="7">
        <f t="shared" si="221"/>
        <v>-7.6923107435897475E-2</v>
      </c>
      <c r="W105" s="7">
        <f t="shared" si="221"/>
        <v>-7.6923121860144161E-2</v>
      </c>
      <c r="X105" s="7">
        <f t="shared" si="155"/>
        <v>-7.69230959349122E-2</v>
      </c>
      <c r="Y105" s="7">
        <f t="shared" ref="Y105:Z105" si="222">(L105/L98)-1</f>
        <v>-9.8038759803875664E-3</v>
      </c>
      <c r="Z105" s="7">
        <f t="shared" si="222"/>
        <v>-9.9011337123791066E-3</v>
      </c>
      <c r="AA105" s="7">
        <f t="shared" si="157"/>
        <v>2.0408160400809283E-2</v>
      </c>
      <c r="AB105" s="7">
        <f t="shared" si="158"/>
        <v>-6.7307651253838086E-2</v>
      </c>
      <c r="AC105" s="7">
        <f t="shared" si="159"/>
        <v>-7.6923076923076872E-2</v>
      </c>
      <c r="AD105" s="7">
        <f t="shared" si="160"/>
        <v>-8.5972808597280848E-2</v>
      </c>
      <c r="AE105" s="7">
        <f t="shared" si="161"/>
        <v>-9.5022714036109512E-2</v>
      </c>
      <c r="AF105" s="7">
        <f t="shared" si="162"/>
        <v>-7.6553792425069433E-2</v>
      </c>
    </row>
    <row r="106" spans="2:32" x14ac:dyDescent="0.3">
      <c r="B106" s="12">
        <v>43569</v>
      </c>
      <c r="C106" s="4">
        <v>46685340</v>
      </c>
      <c r="D106" s="4">
        <v>9803921</v>
      </c>
      <c r="E106" s="4">
        <v>3466666</v>
      </c>
      <c r="F106" s="4">
        <v>2357333</v>
      </c>
      <c r="G106" s="4">
        <v>1930656</v>
      </c>
      <c r="H106" s="7">
        <f t="shared" si="132"/>
        <v>4.1354652231300019E-2</v>
      </c>
      <c r="I106" s="7">
        <f t="shared" si="151"/>
        <v>0.28376620785956508</v>
      </c>
      <c r="J106" s="7">
        <f t="shared" si="152"/>
        <v>8.3333360405835055E-2</v>
      </c>
      <c r="K106" s="7">
        <f t="shared" si="153"/>
        <v>0.18501496110113713</v>
      </c>
      <c r="L106" s="7">
        <f t="shared" si="133"/>
        <v>0.20999999143199985</v>
      </c>
      <c r="M106" s="7">
        <f t="shared" si="134"/>
        <v>0.35359995250879722</v>
      </c>
      <c r="N106" s="7">
        <f t="shared" si="135"/>
        <v>0.68000003461539127</v>
      </c>
      <c r="O106" s="7">
        <f t="shared" si="136"/>
        <v>0.81900011580883991</v>
      </c>
      <c r="P106" s="9">
        <f>'Channel wise traffic'!G106</f>
        <v>46685339</v>
      </c>
      <c r="Q106" s="9">
        <f>'Channel wise traffic'!C106</f>
        <v>16806722</v>
      </c>
      <c r="R106">
        <f>'Channel wise traffic'!D106</f>
        <v>12605042</v>
      </c>
      <c r="S106">
        <f>'Channel wise traffic'!E106</f>
        <v>5135387</v>
      </c>
      <c r="T106">
        <f>'Channel wise traffic'!F106</f>
        <v>12138188</v>
      </c>
      <c r="U106" s="7">
        <f t="shared" ref="U106:W106" si="223">(Q106/Q99)-1</f>
        <v>8.3333349447917593E-2</v>
      </c>
      <c r="V106" s="7">
        <f t="shared" si="223"/>
        <v>8.3333369143519853E-2</v>
      </c>
      <c r="W106" s="7">
        <f t="shared" si="223"/>
        <v>8.3333386071977378E-2</v>
      </c>
      <c r="X106" s="7">
        <f t="shared" si="155"/>
        <v>8.3333355645834883E-2</v>
      </c>
      <c r="Y106" s="7">
        <f t="shared" ref="Y106:Z106" si="224">(L106/L99)-1</f>
        <v>4.1666702821183899E-2</v>
      </c>
      <c r="Z106" s="7">
        <f t="shared" si="224"/>
        <v>2.9702948935431461E-2</v>
      </c>
      <c r="AA106" s="7">
        <f t="shared" si="157"/>
        <v>4.1666759914109841E-2</v>
      </c>
      <c r="AB106" s="7">
        <f t="shared" si="158"/>
        <v>6.060651143284379E-2</v>
      </c>
      <c r="AC106" s="7">
        <f t="shared" si="159"/>
        <v>8.3333333333333259E-2</v>
      </c>
      <c r="AD106" s="7">
        <f t="shared" si="160"/>
        <v>0.12847226138961587</v>
      </c>
      <c r="AE106" s="7">
        <f t="shared" si="161"/>
        <v>0.16199121534472272</v>
      </c>
      <c r="AF106" s="7">
        <f t="shared" si="162"/>
        <v>0.21040762433679605</v>
      </c>
    </row>
    <row r="107" spans="2:32" x14ac:dyDescent="0.3">
      <c r="B107" s="12">
        <v>43570</v>
      </c>
      <c r="C107" s="4">
        <v>21065820</v>
      </c>
      <c r="D107" s="4">
        <v>5477113</v>
      </c>
      <c r="E107" s="4">
        <v>2256570</v>
      </c>
      <c r="F107" s="4">
        <v>1729661</v>
      </c>
      <c r="G107" s="4">
        <v>1418322</v>
      </c>
      <c r="H107" s="7">
        <f t="shared" si="132"/>
        <v>6.732811730091684E-2</v>
      </c>
      <c r="I107" s="7">
        <f t="shared" si="151"/>
        <v>0.12600537470079898</v>
      </c>
      <c r="J107" s="7">
        <f t="shared" si="152"/>
        <v>-2.0202030068046883E-2</v>
      </c>
      <c r="K107" s="7">
        <f t="shared" si="153"/>
        <v>0.14922199083466747</v>
      </c>
      <c r="L107" s="7">
        <f t="shared" si="133"/>
        <v>0.25999999050594758</v>
      </c>
      <c r="M107" s="7">
        <f t="shared" si="134"/>
        <v>0.41199989848666624</v>
      </c>
      <c r="N107" s="7">
        <f t="shared" si="135"/>
        <v>0.76650004209929223</v>
      </c>
      <c r="O107" s="7">
        <f t="shared" si="136"/>
        <v>0.81999998843704058</v>
      </c>
      <c r="P107" s="9">
        <f>'Channel wise traffic'!G107</f>
        <v>21065819</v>
      </c>
      <c r="Q107" s="9">
        <f>'Channel wise traffic'!C107</f>
        <v>7583695</v>
      </c>
      <c r="R107">
        <f>'Channel wise traffic'!D107</f>
        <v>5687771</v>
      </c>
      <c r="S107">
        <f>'Channel wise traffic'!E107</f>
        <v>2317240</v>
      </c>
      <c r="T107">
        <f>'Channel wise traffic'!F107</f>
        <v>5477113</v>
      </c>
      <c r="U107" s="7">
        <f t="shared" ref="U107:W107" si="225">(Q107/Q100)-1</f>
        <v>-2.0202039777469372E-2</v>
      </c>
      <c r="V107" s="7">
        <f t="shared" si="225"/>
        <v>-2.0202082843457703E-2</v>
      </c>
      <c r="W107" s="7">
        <f t="shared" si="225"/>
        <v>-2.0201960407912334E-2</v>
      </c>
      <c r="X107" s="7">
        <f t="shared" si="155"/>
        <v>-2.0201991290585752E-2</v>
      </c>
      <c r="Y107" s="7">
        <f t="shared" ref="Y107:Z107" si="226">(L107/L100)-1</f>
        <v>9.7087014499208646E-3</v>
      </c>
      <c r="Z107" s="7">
        <f t="shared" si="226"/>
        <v>5.1020563753471304E-2</v>
      </c>
      <c r="AA107" s="7">
        <f t="shared" si="157"/>
        <v>9.3750333925295637E-2</v>
      </c>
      <c r="AB107" s="7">
        <f t="shared" si="158"/>
        <v>-9.9014671949028132E-3</v>
      </c>
      <c r="AC107" s="7">
        <f t="shared" si="159"/>
        <v>-2.0202029128424948E-2</v>
      </c>
      <c r="AD107" s="7">
        <f t="shared" si="160"/>
        <v>-1.068946314799446E-2</v>
      </c>
      <c r="AE107" s="7">
        <f t="shared" si="161"/>
        <v>3.9785718169444095E-2</v>
      </c>
      <c r="AF107" s="7">
        <f t="shared" si="162"/>
        <v>0.13726597645858285</v>
      </c>
    </row>
    <row r="108" spans="2:32" x14ac:dyDescent="0.3">
      <c r="B108" s="12">
        <v>43571</v>
      </c>
      <c r="C108" s="4">
        <v>22586034</v>
      </c>
      <c r="D108" s="4">
        <v>5872368</v>
      </c>
      <c r="E108" s="4">
        <v>2254989</v>
      </c>
      <c r="F108" s="4">
        <v>1596758</v>
      </c>
      <c r="G108" s="4">
        <v>1296248</v>
      </c>
      <c r="H108" s="7">
        <f t="shared" si="132"/>
        <v>5.7391572154721807E-2</v>
      </c>
      <c r="I108" s="7">
        <f t="shared" si="151"/>
        <v>-1.9698327529031001E-2</v>
      </c>
      <c r="J108" s="7">
        <f t="shared" si="152"/>
        <v>4.0000022102156363E-2</v>
      </c>
      <c r="K108" s="7">
        <f t="shared" si="153"/>
        <v>-5.7402254702145883E-2</v>
      </c>
      <c r="L108" s="7">
        <f t="shared" si="133"/>
        <v>0.25999996280887561</v>
      </c>
      <c r="M108" s="7">
        <f t="shared" si="134"/>
        <v>0.3839999468698147</v>
      </c>
      <c r="N108" s="7">
        <f t="shared" si="135"/>
        <v>0.70810012820461654</v>
      </c>
      <c r="O108" s="7">
        <f t="shared" si="136"/>
        <v>0.81179990956675963</v>
      </c>
      <c r="P108" s="9">
        <f>'Channel wise traffic'!G108</f>
        <v>22586032</v>
      </c>
      <c r="Q108" s="9">
        <f>'Channel wise traffic'!C108</f>
        <v>8130972</v>
      </c>
      <c r="R108">
        <f>'Channel wise traffic'!D108</f>
        <v>6098229</v>
      </c>
      <c r="S108">
        <f>'Channel wise traffic'!E108</f>
        <v>2484463</v>
      </c>
      <c r="T108">
        <f>'Channel wise traffic'!F108</f>
        <v>5872368</v>
      </c>
      <c r="U108" s="7">
        <f t="shared" ref="U108:W108" si="227">(Q108/Q101)-1</f>
        <v>4.0000040929917491E-2</v>
      </c>
      <c r="V108" s="7">
        <f t="shared" si="227"/>
        <v>4.0000129611416524E-2</v>
      </c>
      <c r="W108" s="7">
        <f t="shared" si="227"/>
        <v>3.9999882791586172E-2</v>
      </c>
      <c r="X108" s="7">
        <f t="shared" si="155"/>
        <v>3.9999943327805543E-2</v>
      </c>
      <c r="Y108" s="7">
        <f t="shared" ref="Y108:Z108" si="228">(L108/L101)-1</f>
        <v>9.7086024603321164E-3</v>
      </c>
      <c r="Z108" s="7">
        <f t="shared" si="228"/>
        <v>-3.0303103166703704E-2</v>
      </c>
      <c r="AA108" s="7">
        <f t="shared" si="157"/>
        <v>2.1053175130929969E-2</v>
      </c>
      <c r="AB108" s="7">
        <f t="shared" si="158"/>
        <v>-5.714268622689056E-2</v>
      </c>
      <c r="AC108" s="7">
        <f t="shared" si="159"/>
        <v>4.0000018418461902E-2</v>
      </c>
      <c r="AD108" s="7">
        <f t="shared" si="160"/>
        <v>5.009696515602502E-2</v>
      </c>
      <c r="AE108" s="7">
        <f t="shared" si="161"/>
        <v>1.8275768485859434E-2</v>
      </c>
      <c r="AF108" s="7">
        <f t="shared" si="162"/>
        <v>3.9713706571374408E-2</v>
      </c>
    </row>
    <row r="109" spans="2:32" x14ac:dyDescent="0.3">
      <c r="B109" s="12">
        <v>43572</v>
      </c>
      <c r="C109" s="4">
        <v>21934513</v>
      </c>
      <c r="D109" s="4">
        <v>5319119</v>
      </c>
      <c r="E109" s="4">
        <v>2191477</v>
      </c>
      <c r="F109" s="4">
        <v>1551785</v>
      </c>
      <c r="G109" s="4">
        <v>1336086</v>
      </c>
      <c r="H109" s="7">
        <f t="shared" si="132"/>
        <v>6.0912498946295274E-2</v>
      </c>
      <c r="I109" s="7">
        <f t="shared" si="151"/>
        <v>0.10380374707337348</v>
      </c>
      <c r="J109" s="7">
        <f t="shared" si="152"/>
        <v>2.0201937045509322E-2</v>
      </c>
      <c r="K109" s="7">
        <f t="shared" si="153"/>
        <v>8.1946286990884687E-2</v>
      </c>
      <c r="L109" s="7">
        <f t="shared" si="133"/>
        <v>0.24249998164992312</v>
      </c>
      <c r="M109" s="7">
        <f t="shared" si="134"/>
        <v>0.41199999473597038</v>
      </c>
      <c r="N109" s="7">
        <f t="shared" si="135"/>
        <v>0.70810006219549648</v>
      </c>
      <c r="O109" s="7">
        <f t="shared" si="136"/>
        <v>0.86099942968903553</v>
      </c>
      <c r="P109" s="9">
        <f>'Channel wise traffic'!G109</f>
        <v>21934511</v>
      </c>
      <c r="Q109" s="9">
        <f>'Channel wise traffic'!C109</f>
        <v>7896424</v>
      </c>
      <c r="R109">
        <f>'Channel wise traffic'!D109</f>
        <v>5922318</v>
      </c>
      <c r="S109">
        <f>'Channel wise traffic'!E109</f>
        <v>2412796</v>
      </c>
      <c r="T109">
        <f>'Channel wise traffic'!F109</f>
        <v>5702973</v>
      </c>
      <c r="U109" s="7">
        <f t="shared" ref="U109:W109" si="229">(Q109/Q102)-1</f>
        <v>2.0201910579504601E-2</v>
      </c>
      <c r="V109" s="7">
        <f t="shared" si="229"/>
        <v>2.0201910579504601E-2</v>
      </c>
      <c r="W109" s="7">
        <f t="shared" si="229"/>
        <v>2.0201960407912223E-2</v>
      </c>
      <c r="X109" s="7">
        <f t="shared" si="155"/>
        <v>2.0201991290585752E-2</v>
      </c>
      <c r="Y109" s="7">
        <f t="shared" ref="Y109:Z109" si="230">(L109/L102)-1</f>
        <v>-2.9999938052512998E-2</v>
      </c>
      <c r="Z109" s="7">
        <f t="shared" si="230"/>
        <v>7.2916519884353992E-2</v>
      </c>
      <c r="AA109" s="7">
        <f t="shared" si="157"/>
        <v>-3.9603878059783271E-2</v>
      </c>
      <c r="AB109" s="7">
        <f t="shared" si="158"/>
        <v>8.2474336646192858E-2</v>
      </c>
      <c r="AC109" s="7">
        <f t="shared" si="159"/>
        <v>2.0201982617158221E-2</v>
      </c>
      <c r="AD109" s="7">
        <f t="shared" si="160"/>
        <v>-1.0404013662407396E-2</v>
      </c>
      <c r="AE109" s="7">
        <f t="shared" si="161"/>
        <v>6.1753881752854678E-2</v>
      </c>
      <c r="AF109" s="7">
        <f t="shared" si="162"/>
        <v>1.9704310490413102E-2</v>
      </c>
    </row>
    <row r="110" spans="2:32" x14ac:dyDescent="0.3">
      <c r="B110" s="12">
        <v>43573</v>
      </c>
      <c r="C110" s="4">
        <v>22803207</v>
      </c>
      <c r="D110" s="4">
        <v>5415761</v>
      </c>
      <c r="E110" s="4">
        <v>3639391</v>
      </c>
      <c r="F110" s="4">
        <v>2656756</v>
      </c>
      <c r="G110" s="4">
        <v>2091398</v>
      </c>
      <c r="H110" s="7">
        <f t="shared" si="132"/>
        <v>9.1715082005789803E-2</v>
      </c>
      <c r="I110" s="7">
        <f t="shared" si="151"/>
        <v>0.7302283946685022</v>
      </c>
      <c r="J110" s="7">
        <f t="shared" si="152"/>
        <v>0.10526311452716519</v>
      </c>
      <c r="K110" s="7">
        <f t="shared" si="153"/>
        <v>0.56544473803340667</v>
      </c>
      <c r="L110" s="7">
        <f t="shared" si="133"/>
        <v>0.23749997094706898</v>
      </c>
      <c r="M110" s="7">
        <f t="shared" si="134"/>
        <v>0.67199992761866711</v>
      </c>
      <c r="N110" s="7">
        <f t="shared" si="135"/>
        <v>0.73000015661961026</v>
      </c>
      <c r="O110" s="7">
        <f t="shared" si="136"/>
        <v>0.78719987834787986</v>
      </c>
      <c r="P110" s="9">
        <f>'Channel wise traffic'!G110</f>
        <v>22803205</v>
      </c>
      <c r="Q110" s="9">
        <f>'Channel wise traffic'!C110</f>
        <v>8209154</v>
      </c>
      <c r="R110">
        <f>'Channel wise traffic'!D110</f>
        <v>6156866</v>
      </c>
      <c r="S110">
        <f>'Channel wise traffic'!E110</f>
        <v>2508352</v>
      </c>
      <c r="T110">
        <f>'Channel wise traffic'!F110</f>
        <v>5928833</v>
      </c>
      <c r="U110" s="7">
        <f t="shared" ref="U110:W110" si="231">(Q110/Q103)-1</f>
        <v>0.10526312954991912</v>
      </c>
      <c r="V110" s="7">
        <f t="shared" si="231"/>
        <v>0.10526331851538551</v>
      </c>
      <c r="W110" s="7">
        <f t="shared" si="231"/>
        <v>0.10526283321774055</v>
      </c>
      <c r="X110" s="7">
        <f t="shared" si="155"/>
        <v>0.10526300090805996</v>
      </c>
      <c r="Y110" s="7">
        <f t="shared" ref="Y110:Z110" si="232">(L110/L103)-1</f>
        <v>-4.0404051142573727E-2</v>
      </c>
      <c r="Z110" s="7">
        <f t="shared" si="232"/>
        <v>0.73195869172841044</v>
      </c>
      <c r="AA110" s="7">
        <f t="shared" si="157"/>
        <v>-3.846107135024035E-2</v>
      </c>
      <c r="AB110" s="7">
        <f t="shared" si="158"/>
        <v>-2.0408667021213023E-2</v>
      </c>
      <c r="AC110" s="7">
        <f t="shared" si="159"/>
        <v>0.10526315789473695</v>
      </c>
      <c r="AD110" s="7">
        <f t="shared" si="160"/>
        <v>6.060604873715536E-2</v>
      </c>
      <c r="AE110" s="7">
        <f t="shared" si="161"/>
        <v>0.83692586461004215</v>
      </c>
      <c r="AF110" s="7">
        <f t="shared" si="162"/>
        <v>0.76627572786617359</v>
      </c>
    </row>
    <row r="111" spans="2:32" x14ac:dyDescent="0.3">
      <c r="B111" s="12">
        <v>43574</v>
      </c>
      <c r="C111" s="4">
        <v>22151687</v>
      </c>
      <c r="D111" s="4">
        <v>5537921</v>
      </c>
      <c r="E111" s="4">
        <v>2281623</v>
      </c>
      <c r="F111" s="4">
        <v>1748864</v>
      </c>
      <c r="G111" s="4">
        <v>1419728</v>
      </c>
      <c r="H111" s="7">
        <f t="shared" si="132"/>
        <v>6.409119088762856E-2</v>
      </c>
      <c r="I111" s="7">
        <f t="shared" si="151"/>
        <v>0.2472495952251057</v>
      </c>
      <c r="J111" s="7">
        <f t="shared" si="152"/>
        <v>7.3684175322051626E-2</v>
      </c>
      <c r="K111" s="7">
        <f t="shared" si="153"/>
        <v>0.16165402428030418</v>
      </c>
      <c r="L111" s="7">
        <f t="shared" si="133"/>
        <v>0.24999996614253353</v>
      </c>
      <c r="M111" s="7">
        <f t="shared" si="134"/>
        <v>0.41199991838092309</v>
      </c>
      <c r="N111" s="7">
        <f t="shared" si="135"/>
        <v>0.76649998707060718</v>
      </c>
      <c r="O111" s="7">
        <f t="shared" si="136"/>
        <v>0.81180011710458899</v>
      </c>
      <c r="P111" s="9">
        <f>'Channel wise traffic'!G111</f>
        <v>22151685</v>
      </c>
      <c r="Q111" s="9">
        <f>'Channel wise traffic'!C111</f>
        <v>7974607</v>
      </c>
      <c r="R111">
        <f>'Channel wise traffic'!D111</f>
        <v>5980955</v>
      </c>
      <c r="S111">
        <f>'Channel wise traffic'!E111</f>
        <v>2436685</v>
      </c>
      <c r="T111">
        <f>'Channel wise traffic'!F111</f>
        <v>5759438</v>
      </c>
      <c r="U111" s="7">
        <f t="shared" ref="U111:W111" si="233">(Q111/Q104)-1</f>
        <v>7.3684217612520309E-2</v>
      </c>
      <c r="V111" s="7">
        <f t="shared" si="233"/>
        <v>7.3684269105611211E-2</v>
      </c>
      <c r="W111" s="7">
        <f t="shared" si="233"/>
        <v>7.3683983252418317E-2</v>
      </c>
      <c r="X111" s="7">
        <f t="shared" si="155"/>
        <v>7.3684100635641903E-2</v>
      </c>
      <c r="Y111" s="7">
        <f t="shared" ref="Y111:Z111" si="234">(L111/L104)-1</f>
        <v>2.0408203728917051E-2</v>
      </c>
      <c r="Z111" s="7">
        <f t="shared" si="234"/>
        <v>8.421019863662127E-2</v>
      </c>
      <c r="AA111" s="7">
        <f t="shared" si="157"/>
        <v>5.0000506473760531E-2</v>
      </c>
      <c r="AB111" s="7">
        <f t="shared" si="158"/>
        <v>-3.1538509692730088E-7</v>
      </c>
      <c r="AC111" s="7">
        <f t="shared" si="159"/>
        <v>7.3684220220243013E-2</v>
      </c>
      <c r="AD111" s="7">
        <f t="shared" si="160"/>
        <v>9.5596186527021398E-2</v>
      </c>
      <c r="AE111" s="7">
        <f t="shared" si="161"/>
        <v>0.18785655901998655</v>
      </c>
      <c r="AF111" s="7">
        <f t="shared" si="162"/>
        <v>0.24724998858916436</v>
      </c>
    </row>
    <row r="112" spans="2:32" x14ac:dyDescent="0.3">
      <c r="B112" s="12">
        <v>43575</v>
      </c>
      <c r="C112" s="4">
        <v>44440853</v>
      </c>
      <c r="D112" s="4">
        <v>9612556</v>
      </c>
      <c r="E112" s="4">
        <v>3300951</v>
      </c>
      <c r="F112" s="4">
        <v>2132414</v>
      </c>
      <c r="G112" s="4">
        <v>1596752</v>
      </c>
      <c r="H112" s="7">
        <f t="shared" si="132"/>
        <v>3.5929823399204329E-2</v>
      </c>
      <c r="I112" s="7">
        <f t="shared" si="151"/>
        <v>-1.3246855591761975E-3</v>
      </c>
      <c r="J112" s="7">
        <f t="shared" si="152"/>
        <v>3.1250013052813275E-2</v>
      </c>
      <c r="K112" s="7">
        <f t="shared" si="153"/>
        <v>-3.1587584771085031E-2</v>
      </c>
      <c r="L112" s="7">
        <f t="shared" si="133"/>
        <v>0.21629998866133376</v>
      </c>
      <c r="M112" s="7">
        <f t="shared" si="134"/>
        <v>0.34339992401604735</v>
      </c>
      <c r="N112" s="7">
        <f t="shared" si="135"/>
        <v>0.64599989518172185</v>
      </c>
      <c r="O112" s="7">
        <f t="shared" si="136"/>
        <v>0.74880018608018895</v>
      </c>
      <c r="P112" s="9">
        <f>'Channel wise traffic'!G112</f>
        <v>44440851</v>
      </c>
      <c r="Q112" s="9">
        <f>'Channel wise traffic'!C112</f>
        <v>15998707</v>
      </c>
      <c r="R112">
        <f>'Channel wise traffic'!D112</f>
        <v>11999030</v>
      </c>
      <c r="S112">
        <f>'Channel wise traffic'!E112</f>
        <v>4888493</v>
      </c>
      <c r="T112">
        <f>'Channel wise traffic'!F112</f>
        <v>11554621</v>
      </c>
      <c r="U112" s="7">
        <f t="shared" ref="U112:W112" si="235">(Q112/Q105)-1</f>
        <v>3.1250046329429626E-2</v>
      </c>
      <c r="V112" s="7">
        <f t="shared" si="235"/>
        <v>3.1250002685764056E-2</v>
      </c>
      <c r="W112" s="7">
        <f t="shared" si="235"/>
        <v>3.1249967038347481E-2</v>
      </c>
      <c r="X112" s="7">
        <f t="shared" si="155"/>
        <v>3.1249997210937241E-2</v>
      </c>
      <c r="Y112" s="7">
        <f t="shared" ref="Y112:Z112" si="236">(L112/L105)-1</f>
        <v>1.9801964227286417E-2</v>
      </c>
      <c r="Z112" s="7">
        <f t="shared" si="236"/>
        <v>9.9998220177808239E-3</v>
      </c>
      <c r="AA112" s="7">
        <f t="shared" si="157"/>
        <v>-4.999990239724228E-2</v>
      </c>
      <c r="AB112" s="7">
        <f t="shared" si="158"/>
        <v>-1.0309145064803404E-2</v>
      </c>
      <c r="AC112" s="7">
        <f t="shared" si="159"/>
        <v>3.1250011602500294E-2</v>
      </c>
      <c r="AD112" s="7">
        <f t="shared" si="160"/>
        <v>5.1670787441641552E-2</v>
      </c>
      <c r="AE112" s="7">
        <f t="shared" si="161"/>
        <v>6.2187308137357178E-2</v>
      </c>
      <c r="AF112" s="7">
        <f t="shared" si="162"/>
        <v>9.0780464028998864E-3</v>
      </c>
    </row>
    <row r="113" spans="2:32" x14ac:dyDescent="0.3">
      <c r="B113" s="12">
        <v>43576</v>
      </c>
      <c r="C113" s="4">
        <v>46685340</v>
      </c>
      <c r="D113" s="4">
        <v>10098039</v>
      </c>
      <c r="E113" s="4">
        <v>3536333</v>
      </c>
      <c r="F113" s="4">
        <v>2356612</v>
      </c>
      <c r="G113" s="4">
        <v>1930065</v>
      </c>
      <c r="H113" s="7">
        <f t="shared" si="132"/>
        <v>4.1341993011082281E-2</v>
      </c>
      <c r="I113" s="7">
        <f t="shared" si="151"/>
        <v>-3.0611356968823777E-4</v>
      </c>
      <c r="J113" s="7">
        <f t="shared" si="152"/>
        <v>0</v>
      </c>
      <c r="K113" s="7">
        <f t="shared" si="153"/>
        <v>-3.0611356968823777E-4</v>
      </c>
      <c r="L113" s="7">
        <f t="shared" si="133"/>
        <v>0.21629999910035999</v>
      </c>
      <c r="M113" s="7">
        <f t="shared" si="134"/>
        <v>0.35019997447029072</v>
      </c>
      <c r="N113" s="7">
        <f t="shared" si="135"/>
        <v>0.66639991199923765</v>
      </c>
      <c r="O113" s="7">
        <f t="shared" si="136"/>
        <v>0.81899990325093819</v>
      </c>
      <c r="P113" s="9">
        <f>'Channel wise traffic'!G113</f>
        <v>46685339</v>
      </c>
      <c r="Q113" s="9">
        <f>'Channel wise traffic'!C113</f>
        <v>16806722</v>
      </c>
      <c r="R113">
        <f>'Channel wise traffic'!D113</f>
        <v>12605042</v>
      </c>
      <c r="S113">
        <f>'Channel wise traffic'!E113</f>
        <v>5135387</v>
      </c>
      <c r="T113">
        <f>'Channel wise traffic'!F113</f>
        <v>12138188</v>
      </c>
      <c r="U113" s="7">
        <f t="shared" ref="U113:W113" si="237">(Q113/Q106)-1</f>
        <v>0</v>
      </c>
      <c r="V113" s="7">
        <f t="shared" si="237"/>
        <v>0</v>
      </c>
      <c r="W113" s="7">
        <f t="shared" si="237"/>
        <v>0</v>
      </c>
      <c r="X113" s="7">
        <f t="shared" si="155"/>
        <v>0</v>
      </c>
      <c r="Y113" s="7">
        <f t="shared" ref="Y113:Z113" si="238">(L113/L106)-1</f>
        <v>3.0000037740002261E-2</v>
      </c>
      <c r="Z113" s="7">
        <f t="shared" si="238"/>
        <v>-9.6153237985004969E-3</v>
      </c>
      <c r="AA113" s="7">
        <f t="shared" si="157"/>
        <v>-2.0000179299764054E-2</v>
      </c>
      <c r="AB113" s="7">
        <f t="shared" si="158"/>
        <v>-2.5953342086548759E-7</v>
      </c>
      <c r="AC113" s="7">
        <f t="shared" si="159"/>
        <v>0</v>
      </c>
      <c r="AD113" s="7">
        <f t="shared" si="160"/>
        <v>3.0000037740002261E-2</v>
      </c>
      <c r="AE113" s="7">
        <f t="shared" si="161"/>
        <v>2.0096253864664293E-2</v>
      </c>
      <c r="AF113" s="7">
        <f t="shared" si="162"/>
        <v>-3.0585411564676424E-4</v>
      </c>
    </row>
    <row r="114" spans="2:32" x14ac:dyDescent="0.3">
      <c r="B114" s="12">
        <v>43577</v>
      </c>
      <c r="C114" s="4">
        <v>20848646</v>
      </c>
      <c r="D114" s="4">
        <v>5368526</v>
      </c>
      <c r="E114" s="4">
        <v>2211832</v>
      </c>
      <c r="F114" s="4">
        <v>1695369</v>
      </c>
      <c r="G114" s="4">
        <v>1459713</v>
      </c>
      <c r="H114" s="7">
        <f t="shared" si="132"/>
        <v>7.0014762589378707E-2</v>
      </c>
      <c r="I114" s="7">
        <f t="shared" si="151"/>
        <v>2.9183076903552152E-2</v>
      </c>
      <c r="J114" s="7">
        <f t="shared" si="152"/>
        <v>-1.0309307224181552E-2</v>
      </c>
      <c r="K114" s="7">
        <f t="shared" si="153"/>
        <v>3.9903763779018941E-2</v>
      </c>
      <c r="L114" s="7">
        <f t="shared" si="133"/>
        <v>0.2574999834521628</v>
      </c>
      <c r="M114" s="7">
        <f t="shared" si="134"/>
        <v>0.41199986737514172</v>
      </c>
      <c r="N114" s="7">
        <f t="shared" si="135"/>
        <v>0.76649989691802989</v>
      </c>
      <c r="O114" s="7">
        <f t="shared" si="136"/>
        <v>0.86100017164404918</v>
      </c>
      <c r="P114" s="9">
        <f>'Channel wise traffic'!G114</f>
        <v>20848645</v>
      </c>
      <c r="Q114" s="9">
        <f>'Channel wise traffic'!C114</f>
        <v>7505512</v>
      </c>
      <c r="R114">
        <f>'Channel wise traffic'!D114</f>
        <v>5629134</v>
      </c>
      <c r="S114">
        <f>'Channel wise traffic'!E114</f>
        <v>2293351</v>
      </c>
      <c r="T114">
        <f>'Channel wise traffic'!F114</f>
        <v>5420648</v>
      </c>
      <c r="U114" s="7">
        <f t="shared" ref="U114:W114" si="239">(Q114/Q107)-1</f>
        <v>-1.0309354476940369E-2</v>
      </c>
      <c r="V114" s="7">
        <f t="shared" si="239"/>
        <v>-1.0309310976127528E-2</v>
      </c>
      <c r="W114" s="7">
        <f t="shared" si="239"/>
        <v>-1.0309247207885286E-2</v>
      </c>
      <c r="X114" s="7">
        <f t="shared" si="155"/>
        <v>-1.0309263292541115E-2</v>
      </c>
      <c r="Y114" s="7">
        <f t="shared" ref="Y114:Z114" si="240">(L114/L107)-1</f>
        <v>-9.6154120964384582E-3</v>
      </c>
      <c r="Z114" s="7">
        <f t="shared" si="240"/>
        <v>-7.5513427622020401E-8</v>
      </c>
      <c r="AA114" s="7">
        <f t="shared" si="157"/>
        <v>-1.8940802914979571E-7</v>
      </c>
      <c r="AB114" s="7">
        <f t="shared" si="158"/>
        <v>5.0000224128242898E-2</v>
      </c>
      <c r="AC114" s="7">
        <f t="shared" si="159"/>
        <v>-1.030930673479602E-2</v>
      </c>
      <c r="AD114" s="7">
        <f t="shared" si="160"/>
        <v>-1.9825590598550713E-2</v>
      </c>
      <c r="AE114" s="7">
        <f t="shared" si="161"/>
        <v>-1.9825664614880112E-2</v>
      </c>
      <c r="AF114" s="7">
        <f t="shared" si="162"/>
        <v>-1.9825850267769285E-2</v>
      </c>
    </row>
    <row r="115" spans="2:32" x14ac:dyDescent="0.3">
      <c r="B115" s="12">
        <v>43578</v>
      </c>
      <c r="C115" s="4">
        <v>20631473</v>
      </c>
      <c r="D115" s="4">
        <v>4899974</v>
      </c>
      <c r="E115" s="4">
        <v>1881590</v>
      </c>
      <c r="F115" s="4">
        <v>1414767</v>
      </c>
      <c r="G115" s="4">
        <v>1148508</v>
      </c>
      <c r="H115" s="7">
        <f t="shared" si="132"/>
        <v>5.5667765457173127E-2</v>
      </c>
      <c r="I115" s="7">
        <f t="shared" si="151"/>
        <v>-0.11397510352957152</v>
      </c>
      <c r="J115" s="7">
        <f t="shared" si="152"/>
        <v>-8.6538441103775954E-2</v>
      </c>
      <c r="K115" s="7">
        <f t="shared" si="153"/>
        <v>-3.0035885633198478E-2</v>
      </c>
      <c r="L115" s="7">
        <f t="shared" si="133"/>
        <v>0.23749995940667931</v>
      </c>
      <c r="M115" s="7">
        <f t="shared" si="134"/>
        <v>0.38399999673467655</v>
      </c>
      <c r="N115" s="7">
        <f t="shared" si="135"/>
        <v>0.75189972310652164</v>
      </c>
      <c r="O115" s="7">
        <f t="shared" si="136"/>
        <v>0.81180010560042748</v>
      </c>
      <c r="P115" s="9">
        <f>'Channel wise traffic'!G115</f>
        <v>20631472</v>
      </c>
      <c r="Q115" s="9">
        <f>'Channel wise traffic'!C115</f>
        <v>7427330</v>
      </c>
      <c r="R115">
        <f>'Channel wise traffic'!D115</f>
        <v>5570497</v>
      </c>
      <c r="S115">
        <f>'Channel wise traffic'!E115</f>
        <v>2269462</v>
      </c>
      <c r="T115">
        <f>'Channel wise traffic'!F115</f>
        <v>5364183</v>
      </c>
      <c r="U115" s="7">
        <f t="shared" ref="U115:W115" si="241">(Q115/Q108)-1</f>
        <v>-8.6538485189716519E-2</v>
      </c>
      <c r="V115" s="7">
        <f t="shared" si="241"/>
        <v>-8.6538567180733938E-2</v>
      </c>
      <c r="W115" s="7">
        <f t="shared" si="241"/>
        <v>-8.6538217715457999E-2</v>
      </c>
      <c r="X115" s="7">
        <f t="shared" si="155"/>
        <v>-8.6538343646038518E-2</v>
      </c>
      <c r="Y115" s="7">
        <f t="shared" ref="Y115:Z115" si="242">(L115/L108)-1</f>
        <v>-8.6538487002538189E-2</v>
      </c>
      <c r="Z115" s="7">
        <f t="shared" si="242"/>
        <v>1.2985642894314253E-7</v>
      </c>
      <c r="AA115" s="7">
        <f t="shared" si="157"/>
        <v>6.1855086812310889E-2</v>
      </c>
      <c r="AB115" s="7">
        <f t="shared" si="158"/>
        <v>2.4148027799597571E-7</v>
      </c>
      <c r="AC115" s="7">
        <f t="shared" si="159"/>
        <v>-8.6538477715919493E-2</v>
      </c>
      <c r="AD115" s="7">
        <f t="shared" si="160"/>
        <v>-0.16558805578941915</v>
      </c>
      <c r="AE115" s="7">
        <f t="shared" si="161"/>
        <v>-0.16558794743566374</v>
      </c>
      <c r="AF115" s="7">
        <f t="shared" si="162"/>
        <v>-0.11397531748705814</v>
      </c>
    </row>
    <row r="116" spans="2:32" x14ac:dyDescent="0.3">
      <c r="B116" s="12">
        <v>43579</v>
      </c>
      <c r="C116" s="4">
        <v>21717340</v>
      </c>
      <c r="D116" s="4">
        <v>5700801</v>
      </c>
      <c r="E116" s="4">
        <v>2325927</v>
      </c>
      <c r="F116" s="4">
        <v>1765843</v>
      </c>
      <c r="G116" s="4">
        <v>1476951</v>
      </c>
      <c r="H116" s="7">
        <f t="shared" si="132"/>
        <v>6.8007914413091106E-2</v>
      </c>
      <c r="I116" s="7">
        <f t="shared" si="151"/>
        <v>0.10543108751981545</v>
      </c>
      <c r="J116" s="7">
        <f t="shared" si="152"/>
        <v>-9.9009729462398166E-3</v>
      </c>
      <c r="K116" s="7">
        <f t="shared" si="153"/>
        <v>0.11648537803467307</v>
      </c>
      <c r="L116" s="7">
        <f t="shared" si="133"/>
        <v>0.2624999654653839</v>
      </c>
      <c r="M116" s="7">
        <f t="shared" si="134"/>
        <v>0.40800003367947768</v>
      </c>
      <c r="N116" s="7">
        <f t="shared" si="135"/>
        <v>0.7591996653377342</v>
      </c>
      <c r="O116" s="7">
        <f t="shared" si="136"/>
        <v>0.83639995175108994</v>
      </c>
      <c r="P116" s="9">
        <f>'Channel wise traffic'!G116</f>
        <v>21717338</v>
      </c>
      <c r="Q116" s="9">
        <f>'Channel wise traffic'!C116</f>
        <v>7818242</v>
      </c>
      <c r="R116">
        <f>'Channel wise traffic'!D116</f>
        <v>5863681</v>
      </c>
      <c r="S116">
        <f>'Channel wise traffic'!E116</f>
        <v>2388907</v>
      </c>
      <c r="T116">
        <f>'Channel wise traffic'!F116</f>
        <v>5646508</v>
      </c>
      <c r="U116" s="7">
        <f t="shared" ref="U116:W116" si="243">(Q116/Q109)-1</f>
        <v>-9.9009374369968262E-3</v>
      </c>
      <c r="V116" s="7">
        <f t="shared" si="243"/>
        <v>-9.9010218633988067E-3</v>
      </c>
      <c r="W116" s="7">
        <f t="shared" si="243"/>
        <v>-9.9009613742728764E-3</v>
      </c>
      <c r="X116" s="7">
        <f t="shared" si="155"/>
        <v>-9.9009762101276433E-3</v>
      </c>
      <c r="Y116" s="7">
        <f t="shared" ref="Y116:Z116" si="244">(L116/L109)-1</f>
        <v>8.2474166304610685E-2</v>
      </c>
      <c r="Z116" s="7">
        <f t="shared" si="244"/>
        <v>-9.7086434650468512E-3</v>
      </c>
      <c r="AA116" s="7">
        <f t="shared" si="157"/>
        <v>7.2164381660695165E-2</v>
      </c>
      <c r="AB116" s="7">
        <f t="shared" si="158"/>
        <v>-2.8570841152392057E-2</v>
      </c>
      <c r="AC116" s="7">
        <f t="shared" si="159"/>
        <v>-9.9009720434640736E-3</v>
      </c>
      <c r="AD116" s="7">
        <f t="shared" si="160"/>
        <v>7.1756619846256475E-2</v>
      </c>
      <c r="AE116" s="7">
        <f t="shared" si="161"/>
        <v>6.1351316942865441E-2</v>
      </c>
      <c r="AF116" s="7">
        <f t="shared" si="162"/>
        <v>0.13794307845481169</v>
      </c>
    </row>
    <row r="117" spans="2:32" x14ac:dyDescent="0.3">
      <c r="B117" s="12">
        <v>43580</v>
      </c>
      <c r="C117" s="4">
        <v>22803207</v>
      </c>
      <c r="D117" s="4">
        <v>5700801</v>
      </c>
      <c r="E117" s="4">
        <v>2189107</v>
      </c>
      <c r="F117" s="4">
        <v>1518146</v>
      </c>
      <c r="G117" s="4">
        <v>1282226</v>
      </c>
      <c r="H117" s="7">
        <f t="shared" si="132"/>
        <v>5.6230073252415767E-2</v>
      </c>
      <c r="I117" s="7">
        <f t="shared" si="151"/>
        <v>-0.38690483590402214</v>
      </c>
      <c r="J117" s="7">
        <f t="shared" si="152"/>
        <v>0</v>
      </c>
      <c r="K117" s="7">
        <f t="shared" si="153"/>
        <v>-0.38690483590402214</v>
      </c>
      <c r="L117" s="7">
        <f t="shared" si="133"/>
        <v>0.24999996710988942</v>
      </c>
      <c r="M117" s="7">
        <f t="shared" si="134"/>
        <v>0.38399989755825542</v>
      </c>
      <c r="N117" s="7">
        <f t="shared" si="135"/>
        <v>0.69350013498654928</v>
      </c>
      <c r="O117" s="7">
        <f t="shared" si="136"/>
        <v>0.84459992648928361</v>
      </c>
      <c r="P117" s="9">
        <f>'Channel wise traffic'!G117</f>
        <v>22803205</v>
      </c>
      <c r="Q117" s="9">
        <f>'Channel wise traffic'!C117</f>
        <v>8209154</v>
      </c>
      <c r="R117">
        <f>'Channel wise traffic'!D117</f>
        <v>6156866</v>
      </c>
      <c r="S117">
        <f>'Channel wise traffic'!E117</f>
        <v>2508352</v>
      </c>
      <c r="T117">
        <f>'Channel wise traffic'!F117</f>
        <v>5928833</v>
      </c>
      <c r="U117" s="7">
        <f t="shared" ref="U117:W117" si="245">(Q117/Q110)-1</f>
        <v>0</v>
      </c>
      <c r="V117" s="7">
        <f t="shared" si="245"/>
        <v>0</v>
      </c>
      <c r="W117" s="7">
        <f t="shared" si="245"/>
        <v>0</v>
      </c>
      <c r="X117" s="7">
        <f t="shared" si="155"/>
        <v>0</v>
      </c>
      <c r="Y117" s="7">
        <f t="shared" ref="Y117:Z117" si="246">(L117/L110)-1</f>
        <v>5.2631569229144359E-2</v>
      </c>
      <c r="Z117" s="7">
        <f t="shared" si="246"/>
        <v>-0.42857151946575822</v>
      </c>
      <c r="AA117" s="7">
        <f t="shared" si="157"/>
        <v>-5.000001890695549E-2</v>
      </c>
      <c r="AB117" s="7">
        <f t="shared" si="158"/>
        <v>7.291673909029428E-2</v>
      </c>
      <c r="AC117" s="7">
        <f t="shared" si="159"/>
        <v>0</v>
      </c>
      <c r="AD117" s="7">
        <f t="shared" si="160"/>
        <v>5.2631569229144359E-2</v>
      </c>
      <c r="AE117" s="7">
        <f t="shared" si="161"/>
        <v>-0.39849634183301552</v>
      </c>
      <c r="AF117" s="7">
        <f t="shared" si="162"/>
        <v>-0.42857153611396759</v>
      </c>
    </row>
    <row r="118" spans="2:32" x14ac:dyDescent="0.3">
      <c r="B118" s="12">
        <v>43581</v>
      </c>
      <c r="C118" s="4">
        <v>22151687</v>
      </c>
      <c r="D118" s="4">
        <v>5759438</v>
      </c>
      <c r="E118" s="4">
        <v>2188586</v>
      </c>
      <c r="F118" s="4">
        <v>1533761</v>
      </c>
      <c r="G118" s="4">
        <v>1307991</v>
      </c>
      <c r="H118" s="7">
        <f t="shared" si="132"/>
        <v>5.9047015245385151E-2</v>
      </c>
      <c r="I118" s="7">
        <f t="shared" si="151"/>
        <v>-7.8703103693101739E-2</v>
      </c>
      <c r="J118" s="7">
        <f t="shared" si="152"/>
        <v>0</v>
      </c>
      <c r="K118" s="7">
        <f t="shared" si="153"/>
        <v>-7.8703103693101739E-2</v>
      </c>
      <c r="L118" s="7">
        <f t="shared" si="133"/>
        <v>0.25999997201116104</v>
      </c>
      <c r="M118" s="7">
        <f t="shared" si="134"/>
        <v>0.37999992360365714</v>
      </c>
      <c r="N118" s="7">
        <f t="shared" si="135"/>
        <v>0.70079996856417792</v>
      </c>
      <c r="O118" s="7">
        <f t="shared" si="136"/>
        <v>0.85279975172142208</v>
      </c>
      <c r="P118" s="9">
        <f>'Channel wise traffic'!G118</f>
        <v>22151685</v>
      </c>
      <c r="Q118" s="9">
        <f>'Channel wise traffic'!C118</f>
        <v>7974607</v>
      </c>
      <c r="R118">
        <f>'Channel wise traffic'!D118</f>
        <v>5980955</v>
      </c>
      <c r="S118">
        <f>'Channel wise traffic'!E118</f>
        <v>2436685</v>
      </c>
      <c r="T118">
        <f>'Channel wise traffic'!F118</f>
        <v>5759438</v>
      </c>
      <c r="U118" s="7">
        <f t="shared" ref="U118:W118" si="247">(Q118/Q111)-1</f>
        <v>0</v>
      </c>
      <c r="V118" s="7">
        <f t="shared" si="247"/>
        <v>0</v>
      </c>
      <c r="W118" s="7">
        <f t="shared" si="247"/>
        <v>0</v>
      </c>
      <c r="X118" s="7">
        <f t="shared" si="155"/>
        <v>0</v>
      </c>
      <c r="Y118" s="7">
        <f t="shared" ref="Y118:Z118" si="248">(L118/L111)-1</f>
        <v>4.0000028891708617E-2</v>
      </c>
      <c r="Z118" s="7">
        <f t="shared" si="248"/>
        <v>-7.7669905622844593E-2</v>
      </c>
      <c r="AA118" s="7">
        <f t="shared" si="157"/>
        <v>-8.5714311304192159E-2</v>
      </c>
      <c r="AB118" s="7">
        <f t="shared" si="158"/>
        <v>5.0504593129482078E-2</v>
      </c>
      <c r="AC118" s="7">
        <f t="shared" si="159"/>
        <v>0</v>
      </c>
      <c r="AD118" s="7">
        <f t="shared" si="160"/>
        <v>4.0000028891708617E-2</v>
      </c>
      <c r="AE118" s="7">
        <f t="shared" si="161"/>
        <v>-4.0776675200065893E-2</v>
      </c>
      <c r="AF118" s="7">
        <f t="shared" si="162"/>
        <v>-0.12299584187220958</v>
      </c>
    </row>
    <row r="119" spans="2:32" x14ac:dyDescent="0.3">
      <c r="B119" s="12">
        <v>43582</v>
      </c>
      <c r="C119" s="4">
        <v>47134238</v>
      </c>
      <c r="D119" s="4">
        <v>9997171</v>
      </c>
      <c r="E119" s="4">
        <v>3297067</v>
      </c>
      <c r="F119" s="4">
        <v>2354106</v>
      </c>
      <c r="G119" s="4">
        <v>1744392</v>
      </c>
      <c r="H119" s="7">
        <f t="shared" si="132"/>
        <v>3.7009020915963468E-2</v>
      </c>
      <c r="I119" s="7">
        <f t="shared" si="151"/>
        <v>9.246269927953743E-2</v>
      </c>
      <c r="J119" s="7">
        <f t="shared" si="152"/>
        <v>6.0606062651680448E-2</v>
      </c>
      <c r="K119" s="7">
        <f t="shared" si="153"/>
        <v>3.0036259982926472E-2</v>
      </c>
      <c r="L119" s="7">
        <f t="shared" si="133"/>
        <v>0.21209998133416308</v>
      </c>
      <c r="M119" s="7">
        <f t="shared" si="134"/>
        <v>0.32980000042011887</v>
      </c>
      <c r="N119" s="7">
        <f t="shared" si="135"/>
        <v>0.71400004913457926</v>
      </c>
      <c r="O119" s="7">
        <f t="shared" si="136"/>
        <v>0.74099976806481949</v>
      </c>
      <c r="P119" s="9">
        <f>'Channel wise traffic'!G119</f>
        <v>47134236</v>
      </c>
      <c r="Q119" s="9">
        <f>'Channel wise traffic'!C119</f>
        <v>16968325</v>
      </c>
      <c r="R119">
        <f>'Channel wise traffic'!D119</f>
        <v>12726244</v>
      </c>
      <c r="S119">
        <f>'Channel wise traffic'!E119</f>
        <v>5184766</v>
      </c>
      <c r="T119">
        <f>'Channel wise traffic'!F119</f>
        <v>12254901</v>
      </c>
      <c r="U119" s="7">
        <f t="shared" ref="U119:W119" si="249">(Q119/Q112)-1</f>
        <v>6.0606022724211339E-2</v>
      </c>
      <c r="V119" s="7">
        <f t="shared" si="249"/>
        <v>6.0606065656974017E-2</v>
      </c>
      <c r="W119" s="7">
        <f t="shared" si="249"/>
        <v>6.0606203179589313E-2</v>
      </c>
      <c r="X119" s="7">
        <f t="shared" si="155"/>
        <v>6.060605536088115E-2</v>
      </c>
      <c r="Y119" s="7">
        <f t="shared" ref="Y119:Z119" si="250">(L119/L112)-1</f>
        <v>-1.9417510621078882E-2</v>
      </c>
      <c r="Z119" s="7">
        <f t="shared" si="250"/>
        <v>-3.9603746666213469E-2</v>
      </c>
      <c r="AA119" s="7">
        <f t="shared" si="157"/>
        <v>0.10526341329162103</v>
      </c>
      <c r="AB119" s="7">
        <f t="shared" si="158"/>
        <v>-1.0417222324961006E-2</v>
      </c>
      <c r="AC119" s="7">
        <f t="shared" si="159"/>
        <v>6.0606059924187328E-2</v>
      </c>
      <c r="AD119" s="7">
        <f t="shared" si="160"/>
        <v>4.0011730490828956E-2</v>
      </c>
      <c r="AE119" s="7">
        <f t="shared" si="161"/>
        <v>-1.1766306134202154E-3</v>
      </c>
      <c r="AF119" s="7">
        <f t="shared" si="162"/>
        <v>0.1039629265236488</v>
      </c>
    </row>
    <row r="120" spans="2:32" x14ac:dyDescent="0.3">
      <c r="B120" s="12">
        <v>43583</v>
      </c>
      <c r="C120" s="4">
        <v>46236443</v>
      </c>
      <c r="D120" s="4">
        <v>9224170</v>
      </c>
      <c r="E120" s="4">
        <v>3261666</v>
      </c>
      <c r="F120" s="4">
        <v>2151395</v>
      </c>
      <c r="G120" s="4">
        <v>1644526</v>
      </c>
      <c r="H120" s="7">
        <f t="shared" si="132"/>
        <v>3.5567744690048933E-2</v>
      </c>
      <c r="I120" s="7">
        <f t="shared" si="151"/>
        <v>-0.14794268586809256</v>
      </c>
      <c r="J120" s="7">
        <f t="shared" si="152"/>
        <v>-9.6153955313466044E-3</v>
      </c>
      <c r="K120" s="7">
        <f t="shared" si="153"/>
        <v>-0.13967029406360465</v>
      </c>
      <c r="L120" s="7">
        <f t="shared" si="133"/>
        <v>0.19949999181381664</v>
      </c>
      <c r="M120" s="7">
        <f t="shared" si="134"/>
        <v>0.3535999444936509</v>
      </c>
      <c r="N120" s="7">
        <f t="shared" si="135"/>
        <v>0.65960003262136591</v>
      </c>
      <c r="O120" s="7">
        <f t="shared" si="136"/>
        <v>0.76439984289263474</v>
      </c>
      <c r="P120" s="9">
        <f>'Channel wise traffic'!G120</f>
        <v>46236441</v>
      </c>
      <c r="Q120" s="9">
        <f>'Channel wise traffic'!C120</f>
        <v>16645119</v>
      </c>
      <c r="R120">
        <f>'Channel wise traffic'!D120</f>
        <v>12483839</v>
      </c>
      <c r="S120">
        <f>'Channel wise traffic'!E120</f>
        <v>5086008</v>
      </c>
      <c r="T120">
        <f>'Channel wise traffic'!F120</f>
        <v>12021475</v>
      </c>
      <c r="U120" s="7">
        <f t="shared" ref="U120:W120" si="251">(Q120/Q113)-1</f>
        <v>-9.6153788942305862E-3</v>
      </c>
      <c r="V120" s="7">
        <f t="shared" si="251"/>
        <v>-9.6154380128206096E-3</v>
      </c>
      <c r="W120" s="7">
        <f t="shared" si="251"/>
        <v>-9.6154389143408014E-3</v>
      </c>
      <c r="X120" s="7">
        <f t="shared" si="155"/>
        <v>-9.6153560976317554E-3</v>
      </c>
      <c r="Y120" s="7">
        <f t="shared" ref="Y120:Z120" si="252">(L120/L113)-1</f>
        <v>-7.7669936922877159E-2</v>
      </c>
      <c r="Z120" s="7">
        <f t="shared" si="252"/>
        <v>9.7086529732131055E-3</v>
      </c>
      <c r="AA120" s="7">
        <f t="shared" si="157"/>
        <v>-1.0203901974524143E-2</v>
      </c>
      <c r="AB120" s="7">
        <f t="shared" si="158"/>
        <v>-6.6666748239620044E-2</v>
      </c>
      <c r="AC120" s="7">
        <f t="shared" si="159"/>
        <v>-9.6153739053844722E-3</v>
      </c>
      <c r="AD120" s="7">
        <f t="shared" si="160"/>
        <v>-8.6538485343540472E-2</v>
      </c>
      <c r="AE120" s="7">
        <f t="shared" si="161"/>
        <v>-7.7670004493355149E-2</v>
      </c>
      <c r="AF120" s="7">
        <f t="shared" si="162"/>
        <v>-8.7081369355668237E-2</v>
      </c>
    </row>
    <row r="121" spans="2:32" x14ac:dyDescent="0.3">
      <c r="B121" s="12">
        <v>43584</v>
      </c>
      <c r="C121" s="4">
        <v>20631473</v>
      </c>
      <c r="D121" s="4">
        <v>5209447</v>
      </c>
      <c r="E121" s="4">
        <v>2062941</v>
      </c>
      <c r="F121" s="4">
        <v>1475828</v>
      </c>
      <c r="G121" s="4">
        <v>1210178</v>
      </c>
      <c r="H121" s="7">
        <f t="shared" si="132"/>
        <v>5.8656887949784291E-2</v>
      </c>
      <c r="I121" s="7">
        <f t="shared" si="151"/>
        <v>-0.17094798772087394</v>
      </c>
      <c r="J121" s="7">
        <f t="shared" si="152"/>
        <v>-1.0416648180253452E-2</v>
      </c>
      <c r="K121" s="7">
        <f t="shared" si="153"/>
        <v>-0.16222114050726522</v>
      </c>
      <c r="L121" s="7">
        <f t="shared" si="133"/>
        <v>0.25250000327170047</v>
      </c>
      <c r="M121" s="7">
        <f t="shared" si="134"/>
        <v>0.39599999769649252</v>
      </c>
      <c r="N121" s="7">
        <f t="shared" si="135"/>
        <v>0.71540000416880556</v>
      </c>
      <c r="O121" s="7">
        <f t="shared" si="136"/>
        <v>0.81999934951769449</v>
      </c>
      <c r="P121" s="9">
        <f>'Channel wise traffic'!G121</f>
        <v>20631472</v>
      </c>
      <c r="Q121" s="9">
        <f>'Channel wise traffic'!C121</f>
        <v>7427330</v>
      </c>
      <c r="R121">
        <f>'Channel wise traffic'!D121</f>
        <v>5570497</v>
      </c>
      <c r="S121">
        <f>'Channel wise traffic'!E121</f>
        <v>2269462</v>
      </c>
      <c r="T121">
        <f>'Channel wise traffic'!F121</f>
        <v>5364183</v>
      </c>
      <c r="U121" s="7">
        <f t="shared" ref="U121:W121" si="253">(Q121/Q114)-1</f>
        <v>-1.0416611151910726E-2</v>
      </c>
      <c r="V121" s="7">
        <f t="shared" si="253"/>
        <v>-1.0416699975520194E-2</v>
      </c>
      <c r="W121" s="7">
        <f t="shared" si="253"/>
        <v>-1.0416634871853403E-2</v>
      </c>
      <c r="X121" s="7">
        <f t="shared" si="155"/>
        <v>-1.0416651293350898E-2</v>
      </c>
      <c r="Y121" s="7">
        <f t="shared" ref="Y121:Z121" si="254">(L121/L114)-1</f>
        <v>-1.941740000690606E-2</v>
      </c>
      <c r="Z121" s="7">
        <f t="shared" si="254"/>
        <v>-3.8834647643419484E-2</v>
      </c>
      <c r="AA121" s="7">
        <f t="shared" si="157"/>
        <v>-6.6666535709513641E-2</v>
      </c>
      <c r="AB121" s="7">
        <f t="shared" si="158"/>
        <v>-4.761999297638364E-2</v>
      </c>
      <c r="AC121" s="7">
        <f t="shared" si="159"/>
        <v>-1.041664768062156E-2</v>
      </c>
      <c r="AD121" s="7">
        <f t="shared" si="160"/>
        <v>-2.9631783472781947E-2</v>
      </c>
      <c r="AE121" s="7">
        <f t="shared" si="161"/>
        <v>-6.7315691245989795E-2</v>
      </c>
      <c r="AF121" s="7">
        <f t="shared" si="162"/>
        <v>-0.12949452302124198</v>
      </c>
    </row>
    <row r="122" spans="2:32" x14ac:dyDescent="0.3">
      <c r="B122" s="12">
        <v>43585</v>
      </c>
      <c r="C122" s="4">
        <v>21065820</v>
      </c>
      <c r="D122" s="4">
        <v>5319119</v>
      </c>
      <c r="E122" s="4">
        <v>2148924</v>
      </c>
      <c r="F122" s="4">
        <v>1490279</v>
      </c>
      <c r="G122" s="4">
        <v>1246469</v>
      </c>
      <c r="H122" s="7">
        <f t="shared" si="132"/>
        <v>5.9170210321743945E-2</v>
      </c>
      <c r="I122" s="7">
        <f t="shared" si="151"/>
        <v>8.5294138133996444E-2</v>
      </c>
      <c r="J122" s="7">
        <f t="shared" si="152"/>
        <v>2.1052642293288626E-2</v>
      </c>
      <c r="K122" s="7">
        <f t="shared" si="153"/>
        <v>6.2916929318195036E-2</v>
      </c>
      <c r="L122" s="7">
        <f t="shared" si="133"/>
        <v>0.25249997389135576</v>
      </c>
      <c r="M122" s="7">
        <f t="shared" si="134"/>
        <v>0.40399998571191958</v>
      </c>
      <c r="N122" s="7">
        <f t="shared" si="135"/>
        <v>0.69350009586192907</v>
      </c>
      <c r="O122" s="7">
        <f t="shared" si="136"/>
        <v>0.83639976138696182</v>
      </c>
      <c r="P122" s="9">
        <f>'Channel wise traffic'!G122</f>
        <v>21065819</v>
      </c>
      <c r="Q122" s="9">
        <f>'Channel wise traffic'!C122</f>
        <v>7583695</v>
      </c>
      <c r="R122">
        <f>'Channel wise traffic'!D122</f>
        <v>5687771</v>
      </c>
      <c r="S122">
        <f>'Channel wise traffic'!E122</f>
        <v>2317240</v>
      </c>
      <c r="T122">
        <f>'Channel wise traffic'!F122</f>
        <v>5477113</v>
      </c>
      <c r="U122" s="7">
        <f t="shared" ref="U122:W122" si="255">(Q122/Q115)-1</f>
        <v>2.1052652837560748E-2</v>
      </c>
      <c r="V122" s="7">
        <f t="shared" si="255"/>
        <v>2.1052699606516345E-2</v>
      </c>
      <c r="W122" s="7">
        <f t="shared" si="255"/>
        <v>2.1052566643548154E-2</v>
      </c>
      <c r="X122" s="7">
        <f t="shared" si="155"/>
        <v>2.1052600181612036E-2</v>
      </c>
      <c r="Y122" s="7">
        <f t="shared" ref="Y122:Z122" si="256">(L122/L115)-1</f>
        <v>6.3157966519865383E-2</v>
      </c>
      <c r="Z122" s="7">
        <f t="shared" si="256"/>
        <v>5.2083305071124686E-2</v>
      </c>
      <c r="AA122" s="7">
        <f t="shared" si="157"/>
        <v>-7.7669435763735639E-2</v>
      </c>
      <c r="AB122" s="7">
        <f t="shared" si="158"/>
        <v>3.0302602348566854E-2</v>
      </c>
      <c r="AC122" s="7">
        <f t="shared" si="159"/>
        <v>2.105264127287465E-2</v>
      </c>
      <c r="AD122" s="7">
        <f t="shared" si="160"/>
        <v>8.5540249805407198E-2</v>
      </c>
      <c r="AE122" s="7">
        <f t="shared" si="161"/>
        <v>0.14207877380300693</v>
      </c>
      <c r="AF122" s="7">
        <f t="shared" si="162"/>
        <v>5.3374159843988522E-2</v>
      </c>
    </row>
    <row r="123" spans="2:32" x14ac:dyDescent="0.3">
      <c r="B123" s="12">
        <v>43586</v>
      </c>
      <c r="C123" s="4">
        <v>22803207</v>
      </c>
      <c r="D123" s="4">
        <v>5529777</v>
      </c>
      <c r="E123" s="4">
        <v>2278268</v>
      </c>
      <c r="F123" s="4">
        <v>1696398</v>
      </c>
      <c r="G123" s="4">
        <v>1460599</v>
      </c>
      <c r="H123" s="7">
        <f t="shared" si="132"/>
        <v>6.4052350180393486E-2</v>
      </c>
      <c r="I123" s="7">
        <f t="shared" si="151"/>
        <v>-1.1071457346926161E-2</v>
      </c>
      <c r="J123" s="7">
        <f t="shared" si="152"/>
        <v>5.0000004604615844E-2</v>
      </c>
      <c r="K123" s="7">
        <f t="shared" si="153"/>
        <v>-5.8163292711358228E-2</v>
      </c>
      <c r="L123" s="7">
        <f t="shared" si="133"/>
        <v>0.24249996941219715</v>
      </c>
      <c r="M123" s="7">
        <f t="shared" si="134"/>
        <v>0.41199997757594925</v>
      </c>
      <c r="N123" s="7">
        <f t="shared" si="135"/>
        <v>0.7445998451455228</v>
      </c>
      <c r="O123" s="7">
        <f t="shared" si="136"/>
        <v>0.86100018981394699</v>
      </c>
      <c r="P123" s="9">
        <f>'Channel wise traffic'!G123</f>
        <v>22803205</v>
      </c>
      <c r="Q123" s="9">
        <f>'Channel wise traffic'!C123</f>
        <v>8209154</v>
      </c>
      <c r="R123">
        <f>'Channel wise traffic'!D123</f>
        <v>6156866</v>
      </c>
      <c r="S123">
        <f>'Channel wise traffic'!E123</f>
        <v>2508352</v>
      </c>
      <c r="T123">
        <f>'Channel wise traffic'!F123</f>
        <v>5928833</v>
      </c>
      <c r="U123" s="7">
        <f t="shared" ref="U123:W123" si="257">(Q123/Q116)-1</f>
        <v>4.9999987209400798E-2</v>
      </c>
      <c r="V123" s="7">
        <f t="shared" si="257"/>
        <v>5.0000162014270488E-2</v>
      </c>
      <c r="W123" s="7">
        <f t="shared" si="257"/>
        <v>4.9999853489482771E-2</v>
      </c>
      <c r="X123" s="7">
        <f t="shared" si="155"/>
        <v>4.9999929159756817E-2</v>
      </c>
      <c r="Y123" s="7">
        <f t="shared" ref="Y123:Z123" si="258">(L123/L116)-1</f>
        <v>-7.6190471178649188E-2</v>
      </c>
      <c r="Z123" s="7">
        <f t="shared" si="258"/>
        <v>9.803783250699194E-3</v>
      </c>
      <c r="AA123" s="7">
        <f t="shared" si="157"/>
        <v>-1.9230540869267343E-2</v>
      </c>
      <c r="AB123" s="7">
        <f t="shared" si="158"/>
        <v>2.9412051030555331E-2</v>
      </c>
      <c r="AC123" s="7">
        <f t="shared" si="159"/>
        <v>5.0000000000000044E-2</v>
      </c>
      <c r="AD123" s="7">
        <f t="shared" si="160"/>
        <v>-2.9999994737581637E-2</v>
      </c>
      <c r="AE123" s="7">
        <f t="shared" si="161"/>
        <v>-2.0490324932811776E-2</v>
      </c>
      <c r="AF123" s="7">
        <f t="shared" si="162"/>
        <v>-3.9326825771033969E-2</v>
      </c>
    </row>
    <row r="124" spans="2:32" x14ac:dyDescent="0.3">
      <c r="B124" s="12">
        <v>43587</v>
      </c>
      <c r="C124" s="4">
        <v>21282993</v>
      </c>
      <c r="D124" s="4">
        <v>5533578</v>
      </c>
      <c r="E124" s="4">
        <v>2169162</v>
      </c>
      <c r="F124" s="4">
        <v>1615158</v>
      </c>
      <c r="G124" s="4">
        <v>1284697</v>
      </c>
      <c r="H124" s="7">
        <f t="shared" si="132"/>
        <v>6.0362609713774752E-2</v>
      </c>
      <c r="I124" s="7">
        <f t="shared" si="151"/>
        <v>1.9271173724444424E-3</v>
      </c>
      <c r="J124" s="7">
        <f t="shared" si="152"/>
        <v>-6.6666637431010201E-2</v>
      </c>
      <c r="K124" s="7">
        <f t="shared" si="153"/>
        <v>7.3493350129709034E-2</v>
      </c>
      <c r="L124" s="7">
        <f t="shared" si="133"/>
        <v>0.25999999154254289</v>
      </c>
      <c r="M124" s="7">
        <f t="shared" si="134"/>
        <v>0.39199989590821704</v>
      </c>
      <c r="N124" s="7">
        <f t="shared" si="135"/>
        <v>0.74459998838261043</v>
      </c>
      <c r="O124" s="7">
        <f t="shared" si="136"/>
        <v>0.79540020233314634</v>
      </c>
      <c r="P124" s="9">
        <f>'Channel wise traffic'!G124</f>
        <v>21282992</v>
      </c>
      <c r="Q124" s="9">
        <f>'Channel wise traffic'!C124</f>
        <v>7661877</v>
      </c>
      <c r="R124">
        <f>'Channel wise traffic'!D124</f>
        <v>5746408</v>
      </c>
      <c r="S124">
        <f>'Channel wise traffic'!E124</f>
        <v>2341129</v>
      </c>
      <c r="T124">
        <f>'Channel wise traffic'!F124</f>
        <v>5533578</v>
      </c>
      <c r="U124" s="7">
        <f t="shared" ref="U124:W124" si="259">(Q124/Q117)-1</f>
        <v>-6.6666674787682179E-2</v>
      </c>
      <c r="V124" s="7">
        <f t="shared" si="259"/>
        <v>-6.6666709978745686E-2</v>
      </c>
      <c r="W124" s="7">
        <f t="shared" si="259"/>
        <v>-6.666648062153957E-2</v>
      </c>
      <c r="X124" s="7">
        <f t="shared" si="155"/>
        <v>-6.6666576710796233E-2</v>
      </c>
      <c r="Y124" s="7">
        <f t="shared" ref="Y124:Z124" si="260">(L124/L117)-1</f>
        <v>4.0000102993045017E-2</v>
      </c>
      <c r="Z124" s="7">
        <f t="shared" si="260"/>
        <v>2.0833334594179131E-2</v>
      </c>
      <c r="AA124" s="7">
        <f t="shared" si="157"/>
        <v>7.368398478689886E-2</v>
      </c>
      <c r="AB124" s="7">
        <f t="shared" si="158"/>
        <v>-5.825210565746064E-2</v>
      </c>
      <c r="AC124" s="7">
        <f t="shared" si="159"/>
        <v>-6.6666675437362821E-2</v>
      </c>
      <c r="AD124" s="7">
        <f t="shared" si="160"/>
        <v>-2.9333246328016038E-2</v>
      </c>
      <c r="AE124" s="7">
        <f t="shared" si="161"/>
        <v>-9.111021069321823E-3</v>
      </c>
      <c r="AF124" s="7">
        <f t="shared" si="162"/>
        <v>6.3901627379711723E-2</v>
      </c>
    </row>
    <row r="125" spans="2:32" x14ac:dyDescent="0.3">
      <c r="B125" s="12">
        <v>43588</v>
      </c>
      <c r="C125" s="4">
        <v>20848646</v>
      </c>
      <c r="D125" s="4">
        <v>5264283</v>
      </c>
      <c r="E125" s="4">
        <v>2147827</v>
      </c>
      <c r="F125" s="4">
        <v>1552235</v>
      </c>
      <c r="G125" s="4">
        <v>1260104</v>
      </c>
      <c r="H125" s="7">
        <f t="shared" si="132"/>
        <v>6.0440567699216532E-2</v>
      </c>
      <c r="I125" s="7">
        <f t="shared" si="151"/>
        <v>-3.6611108180407914E-2</v>
      </c>
      <c r="J125" s="7">
        <f t="shared" si="152"/>
        <v>-5.8823516134325682E-2</v>
      </c>
      <c r="K125" s="7">
        <f t="shared" si="153"/>
        <v>2.3600726438755881E-2</v>
      </c>
      <c r="L125" s="7">
        <f t="shared" si="133"/>
        <v>0.25249999448405425</v>
      </c>
      <c r="M125" s="7">
        <f t="shared" si="134"/>
        <v>0.40799991185884193</v>
      </c>
      <c r="N125" s="7">
        <f t="shared" si="135"/>
        <v>0.72270019885214221</v>
      </c>
      <c r="O125" s="7">
        <f t="shared" si="136"/>
        <v>0.81179975970133389</v>
      </c>
      <c r="P125" s="9">
        <f>'Channel wise traffic'!G125</f>
        <v>20848645</v>
      </c>
      <c r="Q125" s="9">
        <f>'Channel wise traffic'!C125</f>
        <v>7505512</v>
      </c>
      <c r="R125">
        <f>'Channel wise traffic'!D125</f>
        <v>5629134</v>
      </c>
      <c r="S125">
        <f>'Channel wise traffic'!E125</f>
        <v>2293351</v>
      </c>
      <c r="T125">
        <f>'Channel wise traffic'!F125</f>
        <v>5420648</v>
      </c>
      <c r="U125" s="7">
        <f t="shared" ref="U125:W125" si="261">(Q125/Q118)-1</f>
        <v>-5.8823588422601936E-2</v>
      </c>
      <c r="V125" s="7">
        <f t="shared" si="261"/>
        <v>-5.8823549082044568E-2</v>
      </c>
      <c r="W125" s="7">
        <f t="shared" si="261"/>
        <v>-5.8823360426152771E-2</v>
      </c>
      <c r="X125" s="7">
        <f t="shared" si="155"/>
        <v>-5.8823447704446141E-2</v>
      </c>
      <c r="Y125" s="7">
        <f t="shared" ref="Y125:Z125" si="262">(L125/L118)-1</f>
        <v>-2.8846070517210776E-2</v>
      </c>
      <c r="Z125" s="7">
        <f t="shared" si="262"/>
        <v>7.3684194432599437E-2</v>
      </c>
      <c r="AA125" s="7">
        <f t="shared" si="157"/>
        <v>3.1250330009052751E-2</v>
      </c>
      <c r="AB125" s="7">
        <f t="shared" si="158"/>
        <v>-4.8076927716415807E-2</v>
      </c>
      <c r="AC125" s="7">
        <f t="shared" si="159"/>
        <v>-5.8823555966640351E-2</v>
      </c>
      <c r="AD125" s="7">
        <f t="shared" si="160"/>
        <v>-8.5972798040364395E-2</v>
      </c>
      <c r="AE125" s="7">
        <f t="shared" si="161"/>
        <v>-1.8623439974485789E-2</v>
      </c>
      <c r="AF125" s="7">
        <f t="shared" si="162"/>
        <v>1.204490138946035E-2</v>
      </c>
    </row>
    <row r="126" spans="2:32" x14ac:dyDescent="0.3">
      <c r="B126" s="12">
        <v>43589</v>
      </c>
      <c r="C126" s="4">
        <v>43094160</v>
      </c>
      <c r="D126" s="4">
        <v>9321266</v>
      </c>
      <c r="E126" s="4">
        <v>3042461</v>
      </c>
      <c r="F126" s="4">
        <v>1986118</v>
      </c>
      <c r="G126" s="4">
        <v>1487205</v>
      </c>
      <c r="H126" s="7">
        <f t="shared" si="132"/>
        <v>3.4510592618582192E-2</v>
      </c>
      <c r="I126" s="7">
        <f t="shared" si="151"/>
        <v>-0.14743647070153953</v>
      </c>
      <c r="J126" s="7">
        <f t="shared" si="152"/>
        <v>-8.5714299050057785E-2</v>
      </c>
      <c r="K126" s="7">
        <f t="shared" si="153"/>
        <v>-6.750862993794049E-2</v>
      </c>
      <c r="L126" s="7">
        <f t="shared" si="133"/>
        <v>0.21629998125035968</v>
      </c>
      <c r="M126" s="7">
        <f t="shared" si="134"/>
        <v>0.32639997614058003</v>
      </c>
      <c r="N126" s="7">
        <f t="shared" si="135"/>
        <v>0.65279982224915944</v>
      </c>
      <c r="O126" s="7">
        <f t="shared" si="136"/>
        <v>0.74879992024643049</v>
      </c>
      <c r="P126" s="9">
        <f>'Channel wise traffic'!G126</f>
        <v>43094158</v>
      </c>
      <c r="Q126" s="9">
        <f>'Channel wise traffic'!C126</f>
        <v>15513897</v>
      </c>
      <c r="R126">
        <f>'Channel wise traffic'!D126</f>
        <v>11635423</v>
      </c>
      <c r="S126">
        <f>'Channel wise traffic'!E126</f>
        <v>4740357</v>
      </c>
      <c r="T126">
        <f>'Channel wise traffic'!F126</f>
        <v>11204481</v>
      </c>
      <c r="U126" s="7">
        <f t="shared" ref="U126:W126" si="263">(Q126/Q119)-1</f>
        <v>-8.5714294133333757E-2</v>
      </c>
      <c r="V126" s="7">
        <f t="shared" si="263"/>
        <v>-8.5714292449523999E-2</v>
      </c>
      <c r="W126" s="7">
        <f t="shared" si="263"/>
        <v>-8.5714379395328555E-2</v>
      </c>
      <c r="X126" s="7">
        <f t="shared" si="155"/>
        <v>-8.5714278719999482E-2</v>
      </c>
      <c r="Y126" s="7">
        <f t="shared" ref="Y126:Z126" si="264">(L126/L119)-1</f>
        <v>1.9801981545578329E-2</v>
      </c>
      <c r="Z126" s="7">
        <f t="shared" si="264"/>
        <v>-1.0309351956360513E-2</v>
      </c>
      <c r="AA126" s="7">
        <f t="shared" si="157"/>
        <v>-8.5714597582449814E-2</v>
      </c>
      <c r="AB126" s="7">
        <f t="shared" si="158"/>
        <v>1.0526524457600939E-2</v>
      </c>
      <c r="AC126" s="7">
        <f t="shared" si="159"/>
        <v>-8.5714295413028663E-2</v>
      </c>
      <c r="AD126" s="7">
        <f t="shared" si="160"/>
        <v>-6.7609626763411423E-2</v>
      </c>
      <c r="AE126" s="7">
        <f t="shared" si="161"/>
        <v>-7.7221967281829618E-2</v>
      </c>
      <c r="AF126" s="7">
        <f t="shared" si="162"/>
        <v>-0.15631751501419222</v>
      </c>
    </row>
    <row r="127" spans="2:32" x14ac:dyDescent="0.3">
      <c r="B127" s="12">
        <v>43590</v>
      </c>
      <c r="C127" s="4">
        <v>43991955</v>
      </c>
      <c r="D127" s="4">
        <v>8868778</v>
      </c>
      <c r="E127" s="4">
        <v>3136000</v>
      </c>
      <c r="F127" s="4">
        <v>2068505</v>
      </c>
      <c r="G127" s="4">
        <v>1532762</v>
      </c>
      <c r="H127" s="7">
        <f t="shared" si="132"/>
        <v>3.4841870519280171E-2</v>
      </c>
      <c r="I127" s="7">
        <f t="shared" si="151"/>
        <v>-6.796122408523797E-2</v>
      </c>
      <c r="J127" s="7">
        <f t="shared" si="152"/>
        <v>-4.8543658453296556E-2</v>
      </c>
      <c r="K127" s="7">
        <f t="shared" si="153"/>
        <v>-2.040821472079013E-2</v>
      </c>
      <c r="L127" s="7">
        <f t="shared" si="133"/>
        <v>0.2015999970903771</v>
      </c>
      <c r="M127" s="7">
        <f t="shared" si="134"/>
        <v>0.35360001118530648</v>
      </c>
      <c r="N127" s="7">
        <f t="shared" si="135"/>
        <v>0.65959980867346935</v>
      </c>
      <c r="O127" s="7">
        <f t="shared" si="136"/>
        <v>0.74099990089460743</v>
      </c>
      <c r="P127" s="9">
        <f>'Channel wise traffic'!G127</f>
        <v>43991955</v>
      </c>
      <c r="Q127" s="9">
        <f>'Channel wise traffic'!C127</f>
        <v>15837104</v>
      </c>
      <c r="R127">
        <f>'Channel wise traffic'!D127</f>
        <v>11877828</v>
      </c>
      <c r="S127">
        <f>'Channel wise traffic'!E127</f>
        <v>4839115</v>
      </c>
      <c r="T127">
        <f>'Channel wise traffic'!F127</f>
        <v>11437908</v>
      </c>
      <c r="U127" s="7">
        <f t="shared" ref="U127:W127" si="265">(Q127/Q120)-1</f>
        <v>-4.8543660156469937E-2</v>
      </c>
      <c r="V127" s="7">
        <f t="shared" si="265"/>
        <v>-4.8543641102708923E-2</v>
      </c>
      <c r="W127" s="7">
        <f t="shared" si="265"/>
        <v>-4.8543572876802443E-2</v>
      </c>
      <c r="X127" s="7">
        <f t="shared" si="155"/>
        <v>-4.8543710318409317E-2</v>
      </c>
      <c r="Y127" s="7">
        <f t="shared" ref="Y127:Z127" si="266">(L127/L120)-1</f>
        <v>1.0526342670331035E-2</v>
      </c>
      <c r="Z127" s="7">
        <f t="shared" si="266"/>
        <v>1.8860765282902037E-7</v>
      </c>
      <c r="AA127" s="7">
        <f t="shared" si="157"/>
        <v>-3.3952074818266453E-7</v>
      </c>
      <c r="AB127" s="7">
        <f t="shared" si="158"/>
        <v>-3.0612175310603784E-2</v>
      </c>
      <c r="AC127" s="7">
        <f t="shared" si="159"/>
        <v>-4.8543699609418511E-2</v>
      </c>
      <c r="AD127" s="7">
        <f t="shared" si="160"/>
        <v>-3.8528344555661898E-2</v>
      </c>
      <c r="AE127" s="7">
        <f t="shared" si="161"/>
        <v>-3.8528163214749722E-2</v>
      </c>
      <c r="AF127" s="7">
        <f t="shared" si="162"/>
        <v>-3.8528489654387044E-2</v>
      </c>
    </row>
    <row r="128" spans="2:32" x14ac:dyDescent="0.3">
      <c r="B128" s="12">
        <v>43591</v>
      </c>
      <c r="C128" s="4">
        <v>21717340</v>
      </c>
      <c r="D128" s="4">
        <v>5157868</v>
      </c>
      <c r="E128" s="4">
        <v>1959989</v>
      </c>
      <c r="F128" s="4">
        <v>1430792</v>
      </c>
      <c r="G128" s="4">
        <v>1161517</v>
      </c>
      <c r="H128" s="7">
        <f t="shared" si="132"/>
        <v>5.3483391612416623E-2</v>
      </c>
      <c r="I128" s="7">
        <f t="shared" si="151"/>
        <v>-4.0209787320542922E-2</v>
      </c>
      <c r="J128" s="7">
        <f t="shared" si="152"/>
        <v>5.2631533028763E-2</v>
      </c>
      <c r="K128" s="7">
        <f t="shared" si="153"/>
        <v>-8.8199297954515754E-2</v>
      </c>
      <c r="L128" s="7">
        <f t="shared" si="133"/>
        <v>0.23749998848846129</v>
      </c>
      <c r="M128" s="7">
        <f t="shared" si="134"/>
        <v>0.37999983714201296</v>
      </c>
      <c r="N128" s="7">
        <f t="shared" si="135"/>
        <v>0.73000001530620839</v>
      </c>
      <c r="O128" s="7">
        <f t="shared" si="136"/>
        <v>0.81180003802090028</v>
      </c>
      <c r="P128" s="9">
        <f>'Channel wise traffic'!G128</f>
        <v>21717338</v>
      </c>
      <c r="Q128" s="9">
        <f>'Channel wise traffic'!C128</f>
        <v>7818242</v>
      </c>
      <c r="R128">
        <f>'Channel wise traffic'!D128</f>
        <v>5863681</v>
      </c>
      <c r="S128">
        <f>'Channel wise traffic'!E128</f>
        <v>2388907</v>
      </c>
      <c r="T128">
        <f>'Channel wise traffic'!F128</f>
        <v>5646508</v>
      </c>
      <c r="U128" s="7">
        <f t="shared" ref="U128:W128" si="267">(Q128/Q121)-1</f>
        <v>5.2631564774959561E-2</v>
      </c>
      <c r="V128" s="7">
        <f t="shared" si="267"/>
        <v>5.2631569499094866E-2</v>
      </c>
      <c r="W128" s="7">
        <f t="shared" si="267"/>
        <v>5.2631416608870385E-2</v>
      </c>
      <c r="X128" s="7">
        <f t="shared" si="155"/>
        <v>5.2631500454030089E-2</v>
      </c>
      <c r="Y128" s="7">
        <f t="shared" ref="Y128:Z128" si="268">(L128/L121)-1</f>
        <v>-5.9405998371804158E-2</v>
      </c>
      <c r="Z128" s="7">
        <f t="shared" si="268"/>
        <v>-4.0404446079675527E-2</v>
      </c>
      <c r="AA128" s="7">
        <f t="shared" si="157"/>
        <v>2.0408178714460545E-2</v>
      </c>
      <c r="AB128" s="7">
        <f t="shared" si="158"/>
        <v>-9.9991682939953863E-3</v>
      </c>
      <c r="AC128" s="7">
        <f t="shared" si="159"/>
        <v>5.2631578947368363E-2</v>
      </c>
      <c r="AD128" s="7">
        <f t="shared" si="160"/>
        <v>-9.9010509176885586E-3</v>
      </c>
      <c r="AE128" s="7">
        <f t="shared" si="161"/>
        <v>-4.9905450519428296E-2</v>
      </c>
      <c r="AF128" s="7">
        <f t="shared" si="162"/>
        <v>-3.0515751157993987E-2</v>
      </c>
    </row>
    <row r="129" spans="2:32" x14ac:dyDescent="0.3">
      <c r="B129" s="12">
        <v>43592</v>
      </c>
      <c r="C129" s="4">
        <v>22151687</v>
      </c>
      <c r="D129" s="4">
        <v>5814817</v>
      </c>
      <c r="E129" s="4">
        <v>2372445</v>
      </c>
      <c r="F129" s="4">
        <v>1679928</v>
      </c>
      <c r="G129" s="4">
        <v>1308664</v>
      </c>
      <c r="H129" s="7">
        <f t="shared" si="132"/>
        <v>5.9077396678636714E-2</v>
      </c>
      <c r="I129" s="7">
        <f t="shared" si="151"/>
        <v>4.9896948901256177E-2</v>
      </c>
      <c r="J129" s="7">
        <f t="shared" si="152"/>
        <v>5.154634623984955E-2</v>
      </c>
      <c r="K129" s="7">
        <f t="shared" si="153"/>
        <v>-1.5685873449249321E-3</v>
      </c>
      <c r="L129" s="7">
        <f t="shared" si="133"/>
        <v>0.26249996219249577</v>
      </c>
      <c r="M129" s="7">
        <f t="shared" si="134"/>
        <v>0.4079999422165822</v>
      </c>
      <c r="N129" s="7">
        <f t="shared" si="135"/>
        <v>0.70809987165139765</v>
      </c>
      <c r="O129" s="7">
        <f t="shared" si="136"/>
        <v>0.77900005238319736</v>
      </c>
      <c r="P129" s="9">
        <f>'Channel wise traffic'!G129</f>
        <v>22151685</v>
      </c>
      <c r="Q129" s="9">
        <f>'Channel wise traffic'!C129</f>
        <v>7974607</v>
      </c>
      <c r="R129">
        <f>'Channel wise traffic'!D129</f>
        <v>5980955</v>
      </c>
      <c r="S129">
        <f>'Channel wise traffic'!E129</f>
        <v>2436685</v>
      </c>
      <c r="T129">
        <f>'Channel wise traffic'!F129</f>
        <v>5759438</v>
      </c>
      <c r="U129" s="7">
        <f t="shared" ref="U129:W129" si="269">(Q129/Q122)-1</f>
        <v>5.15463767991724E-2</v>
      </c>
      <c r="V129" s="7">
        <f t="shared" si="269"/>
        <v>5.1546379064839387E-2</v>
      </c>
      <c r="W129" s="7">
        <f t="shared" si="269"/>
        <v>5.1546236039426319E-2</v>
      </c>
      <c r="X129" s="7">
        <f t="shared" si="155"/>
        <v>5.154631646270591E-2</v>
      </c>
      <c r="Y129" s="7">
        <f t="shared" ref="Y129:Z129" si="270">(L129/L122)-1</f>
        <v>3.9603918158988671E-2</v>
      </c>
      <c r="Z129" s="7">
        <f t="shared" si="270"/>
        <v>9.9008827874436101E-3</v>
      </c>
      <c r="AA129" s="7">
        <f t="shared" si="157"/>
        <v>2.105230536604763E-2</v>
      </c>
      <c r="AB129" s="7">
        <f t="shared" si="158"/>
        <v>-6.8627122643580507E-2</v>
      </c>
      <c r="AC129" s="7">
        <f t="shared" si="159"/>
        <v>5.154639126319327E-2</v>
      </c>
      <c r="AD129" s="7">
        <f t="shared" si="160"/>
        <v>9.3191748483160364E-2</v>
      </c>
      <c r="AE129" s="7">
        <f t="shared" si="161"/>
        <v>0.10401531184909274</v>
      </c>
      <c r="AF129" s="7">
        <f t="shared" si="162"/>
        <v>0.12725737932293213</v>
      </c>
    </row>
    <row r="130" spans="2:32" x14ac:dyDescent="0.3">
      <c r="B130" s="12">
        <v>43593</v>
      </c>
      <c r="C130" s="4">
        <v>22803207</v>
      </c>
      <c r="D130" s="4">
        <v>5757809</v>
      </c>
      <c r="E130" s="4">
        <v>2187967</v>
      </c>
      <c r="F130" s="4">
        <v>1565272</v>
      </c>
      <c r="G130" s="4">
        <v>1334864</v>
      </c>
      <c r="H130" s="7">
        <f t="shared" si="132"/>
        <v>5.8538432773951488E-2</v>
      </c>
      <c r="I130" s="7">
        <f t="shared" si="151"/>
        <v>-8.6084544765537951E-2</v>
      </c>
      <c r="J130" s="7">
        <f t="shared" si="152"/>
        <v>0</v>
      </c>
      <c r="K130" s="7">
        <f t="shared" si="153"/>
        <v>-8.6084544765537951E-2</v>
      </c>
      <c r="L130" s="7">
        <f t="shared" si="133"/>
        <v>0.25249996634245347</v>
      </c>
      <c r="M130" s="7">
        <f t="shared" si="134"/>
        <v>0.37999992705558661</v>
      </c>
      <c r="N130" s="7">
        <f t="shared" si="135"/>
        <v>0.71540018656588511</v>
      </c>
      <c r="O130" s="7">
        <f t="shared" si="136"/>
        <v>0.85280002453247739</v>
      </c>
      <c r="P130" s="9">
        <f>'Channel wise traffic'!G130</f>
        <v>22803205</v>
      </c>
      <c r="Q130" s="9">
        <f>'Channel wise traffic'!C130</f>
        <v>8209154</v>
      </c>
      <c r="R130">
        <f>'Channel wise traffic'!D130</f>
        <v>6156866</v>
      </c>
      <c r="S130">
        <f>'Channel wise traffic'!E130</f>
        <v>2508352</v>
      </c>
      <c r="T130">
        <f>'Channel wise traffic'!F130</f>
        <v>5928833</v>
      </c>
      <c r="U130" s="7">
        <f t="shared" ref="U130:W130" si="271">(Q130/Q123)-1</f>
        <v>0</v>
      </c>
      <c r="V130" s="7">
        <f t="shared" si="271"/>
        <v>0</v>
      </c>
      <c r="W130" s="7">
        <f t="shared" si="271"/>
        <v>0</v>
      </c>
      <c r="X130" s="7">
        <f t="shared" si="155"/>
        <v>0</v>
      </c>
      <c r="Y130" s="7">
        <f t="shared" ref="Y130:Z130" si="272">(L130/L123)-1</f>
        <v>4.1237105944778474E-2</v>
      </c>
      <c r="Z130" s="7">
        <f t="shared" si="272"/>
        <v>-7.7670029762231363E-2</v>
      </c>
      <c r="AA130" s="7">
        <f t="shared" si="157"/>
        <v>-3.9215235901547851E-2</v>
      </c>
      <c r="AB130" s="7">
        <f t="shared" si="158"/>
        <v>-9.5239993887127339E-3</v>
      </c>
      <c r="AC130" s="7">
        <f t="shared" si="159"/>
        <v>0</v>
      </c>
      <c r="AD130" s="7">
        <f t="shared" si="160"/>
        <v>4.1237105944778696E-2</v>
      </c>
      <c r="AE130" s="7">
        <f t="shared" si="161"/>
        <v>-3.9635811063492121E-2</v>
      </c>
      <c r="AF130" s="7">
        <f t="shared" si="162"/>
        <v>-7.729671928403592E-2</v>
      </c>
    </row>
    <row r="131" spans="2:32" x14ac:dyDescent="0.3">
      <c r="B131" s="12">
        <v>43594</v>
      </c>
      <c r="C131" s="4">
        <v>21065820</v>
      </c>
      <c r="D131" s="4">
        <v>5108461</v>
      </c>
      <c r="E131" s="4">
        <v>2063818</v>
      </c>
      <c r="F131" s="4">
        <v>1506587</v>
      </c>
      <c r="G131" s="4">
        <v>1210693</v>
      </c>
      <c r="H131" s="7">
        <f t="shared" si="132"/>
        <v>5.7471914219337297E-2</v>
      </c>
      <c r="I131" s="7">
        <f t="shared" si="151"/>
        <v>-5.7604244424950046E-2</v>
      </c>
      <c r="J131" s="7">
        <f t="shared" si="152"/>
        <v>-1.020406341364033E-2</v>
      </c>
      <c r="K131" s="7">
        <f t="shared" si="153"/>
        <v>-4.7888842250930708E-2</v>
      </c>
      <c r="L131" s="7">
        <f t="shared" si="133"/>
        <v>0.24249998338540821</v>
      </c>
      <c r="M131" s="7">
        <f t="shared" si="134"/>
        <v>0.40399995223610397</v>
      </c>
      <c r="N131" s="7">
        <f t="shared" si="135"/>
        <v>0.72999993216456105</v>
      </c>
      <c r="O131" s="7">
        <f t="shared" si="136"/>
        <v>0.80359979211290156</v>
      </c>
      <c r="P131" s="9">
        <f>'Channel wise traffic'!G131</f>
        <v>21065819</v>
      </c>
      <c r="Q131" s="9">
        <f>'Channel wise traffic'!C131</f>
        <v>7583695</v>
      </c>
      <c r="R131">
        <f>'Channel wise traffic'!D131</f>
        <v>5687771</v>
      </c>
      <c r="S131">
        <f>'Channel wise traffic'!E131</f>
        <v>2317240</v>
      </c>
      <c r="T131">
        <f>'Channel wise traffic'!F131</f>
        <v>5477113</v>
      </c>
      <c r="U131" s="7">
        <f t="shared" ref="U131:W131" si="273">(Q131/Q124)-1</f>
        <v>-1.0204027028886009E-2</v>
      </c>
      <c r="V131" s="7">
        <f t="shared" si="273"/>
        <v>-1.0204113595832398E-2</v>
      </c>
      <c r="W131" s="7">
        <f t="shared" si="273"/>
        <v>-1.0204051122343127E-2</v>
      </c>
      <c r="X131" s="7">
        <f t="shared" si="155"/>
        <v>-1.0204066880416196E-2</v>
      </c>
      <c r="Y131" s="7">
        <f t="shared" ref="Y131:Z131" si="274">(L131/L124)-1</f>
        <v>-6.730772587071876E-2</v>
      </c>
      <c r="Z131" s="7">
        <f t="shared" si="274"/>
        <v>3.0612396720372193E-2</v>
      </c>
      <c r="AA131" s="7">
        <f t="shared" si="157"/>
        <v>-1.9607918944187785E-2</v>
      </c>
      <c r="AB131" s="7">
        <f t="shared" si="158"/>
        <v>1.0308759987366578E-2</v>
      </c>
      <c r="AC131" s="7">
        <f t="shared" si="159"/>
        <v>-1.0204062934193514E-2</v>
      </c>
      <c r="AD131" s="7">
        <f t="shared" si="160"/>
        <v>-7.6824976534170086E-2</v>
      </c>
      <c r="AE131" s="7">
        <f t="shared" si="161"/>
        <v>-4.8564376473495319E-2</v>
      </c>
      <c r="AF131" s="7">
        <f t="shared" si="162"/>
        <v>-6.7220049060215725E-2</v>
      </c>
    </row>
    <row r="132" spans="2:32" x14ac:dyDescent="0.3">
      <c r="B132" s="12">
        <v>43595</v>
      </c>
      <c r="C132" s="4">
        <v>21065820</v>
      </c>
      <c r="D132" s="4">
        <v>5213790</v>
      </c>
      <c r="E132" s="4">
        <v>2168936</v>
      </c>
      <c r="F132" s="4">
        <v>1583323</v>
      </c>
      <c r="G132" s="4">
        <v>1337275</v>
      </c>
      <c r="H132" s="7">
        <f t="shared" ref="H132:H195" si="275">G132/C132</f>
        <v>6.3480794955999814E-2</v>
      </c>
      <c r="I132" s="7">
        <f t="shared" si="151"/>
        <v>6.1241770520528371E-2</v>
      </c>
      <c r="J132" s="7">
        <f t="shared" si="152"/>
        <v>1.0416696145001181E-2</v>
      </c>
      <c r="K132" s="7">
        <f t="shared" si="153"/>
        <v>5.030110358845441E-2</v>
      </c>
      <c r="L132" s="7">
        <f t="shared" ref="L132:L195" si="276">D132/C132</f>
        <v>0.247499978638382</v>
      </c>
      <c r="M132" s="7">
        <f t="shared" ref="M132:M195" si="277">E132/D132</f>
        <v>0.41599987724860416</v>
      </c>
      <c r="N132" s="7">
        <f t="shared" ref="N132:N195" si="278">F132/E132</f>
        <v>0.72999987090444352</v>
      </c>
      <c r="O132" s="7">
        <f t="shared" ref="O132:O195" si="279">G132/F132</f>
        <v>0.84460024897004593</v>
      </c>
      <c r="P132" s="9">
        <f>'Channel wise traffic'!G132</f>
        <v>21065819</v>
      </c>
      <c r="Q132" s="9">
        <f>'Channel wise traffic'!C132</f>
        <v>7583695</v>
      </c>
      <c r="R132">
        <f>'Channel wise traffic'!D132</f>
        <v>5687771</v>
      </c>
      <c r="S132">
        <f>'Channel wise traffic'!E132</f>
        <v>2317240</v>
      </c>
      <c r="T132">
        <f>'Channel wise traffic'!F132</f>
        <v>5477113</v>
      </c>
      <c r="U132" s="7">
        <f t="shared" ref="U132:W132" si="280">(Q132/Q125)-1</f>
        <v>1.0416744387324872E-2</v>
      </c>
      <c r="V132" s="7">
        <f t="shared" si="280"/>
        <v>1.0416699975520194E-2</v>
      </c>
      <c r="W132" s="7">
        <f t="shared" si="280"/>
        <v>1.0416634871853514E-2</v>
      </c>
      <c r="X132" s="7">
        <f t="shared" si="155"/>
        <v>1.0416651293351009E-2</v>
      </c>
      <c r="Y132" s="7">
        <f t="shared" ref="Y132:Z132" si="281">(L132/L125)-1</f>
        <v>-1.9802043385739543E-2</v>
      </c>
      <c r="Z132" s="7">
        <f t="shared" si="281"/>
        <v>1.9607762544149754E-2</v>
      </c>
      <c r="AA132" s="7">
        <f t="shared" si="157"/>
        <v>1.0100553540590251E-2</v>
      </c>
      <c r="AB132" s="7">
        <f t="shared" si="158"/>
        <v>4.0404655060232608E-2</v>
      </c>
      <c r="AC132" s="7">
        <f t="shared" si="159"/>
        <v>1.0416695645367069E-2</v>
      </c>
      <c r="AD132" s="7">
        <f t="shared" si="160"/>
        <v>-9.591619599478185E-3</v>
      </c>
      <c r="AE132" s="7">
        <f t="shared" si="161"/>
        <v>9.828072745151184E-3</v>
      </c>
      <c r="AF132" s="7">
        <f t="shared" si="162"/>
        <v>2.0027895260704698E-2</v>
      </c>
    </row>
    <row r="133" spans="2:32" x14ac:dyDescent="0.3">
      <c r="B133" s="12">
        <v>43596</v>
      </c>
      <c r="C133" s="4">
        <v>45787545</v>
      </c>
      <c r="D133" s="4">
        <v>10096153</v>
      </c>
      <c r="E133" s="4">
        <v>3398365</v>
      </c>
      <c r="F133" s="4">
        <v>2218452</v>
      </c>
      <c r="G133" s="4">
        <v>1678481</v>
      </c>
      <c r="H133" s="7">
        <f t="shared" si="275"/>
        <v>3.6658025670518041E-2</v>
      </c>
      <c r="I133" s="7">
        <f t="shared" si="151"/>
        <v>0.12861441428720322</v>
      </c>
      <c r="J133" s="7">
        <f t="shared" si="152"/>
        <v>6.2500026105626771E-2</v>
      </c>
      <c r="K133" s="7">
        <f t="shared" si="153"/>
        <v>6.2225331093838321E-2</v>
      </c>
      <c r="L133" s="7">
        <f t="shared" si="276"/>
        <v>0.22049998531259976</v>
      </c>
      <c r="M133" s="7">
        <f t="shared" si="277"/>
        <v>0.33659999011504677</v>
      </c>
      <c r="N133" s="7">
        <f t="shared" si="278"/>
        <v>0.6527998022578505</v>
      </c>
      <c r="O133" s="7">
        <f t="shared" si="279"/>
        <v>0.75660009772580161</v>
      </c>
      <c r="P133" s="9">
        <f>'Channel wise traffic'!G133</f>
        <v>45787544</v>
      </c>
      <c r="Q133" s="9">
        <f>'Channel wise traffic'!C133</f>
        <v>16483516</v>
      </c>
      <c r="R133">
        <f>'Channel wise traffic'!D133</f>
        <v>12362637</v>
      </c>
      <c r="S133">
        <f>'Channel wise traffic'!E133</f>
        <v>5036630</v>
      </c>
      <c r="T133">
        <f>'Channel wise traffic'!F133</f>
        <v>11904761</v>
      </c>
      <c r="U133" s="7">
        <f t="shared" ref="U133:W133" si="282">(Q133/Q126)-1</f>
        <v>6.2500028200522362E-2</v>
      </c>
      <c r="V133" s="7">
        <f t="shared" si="282"/>
        <v>6.2500005371527889E-2</v>
      </c>
      <c r="W133" s="7">
        <f t="shared" si="282"/>
        <v>6.2500145031270771E-2</v>
      </c>
      <c r="X133" s="7">
        <f t="shared" si="155"/>
        <v>6.2499994421874705E-2</v>
      </c>
      <c r="Y133" s="7">
        <f t="shared" ref="Y133:Z133" si="283">(L133/L126)-1</f>
        <v>1.9417496191914685E-2</v>
      </c>
      <c r="Z133" s="7">
        <f t="shared" si="283"/>
        <v>3.1250045098268009E-2</v>
      </c>
      <c r="AA133" s="7">
        <f t="shared" si="157"/>
        <v>-3.062394970942961E-8</v>
      </c>
      <c r="AB133" s="7">
        <f t="shared" si="158"/>
        <v>1.04169047945466E-2</v>
      </c>
      <c r="AC133" s="7">
        <f t="shared" si="159"/>
        <v>6.25E-2</v>
      </c>
      <c r="AD133" s="7">
        <f t="shared" si="160"/>
        <v>8.3131089703909256E-2</v>
      </c>
      <c r="AE133" s="7">
        <f t="shared" si="161"/>
        <v>0.11697898510449267</v>
      </c>
      <c r="AF133" s="7">
        <f t="shared" si="162"/>
        <v>0.11697895089818422</v>
      </c>
    </row>
    <row r="134" spans="2:32" x14ac:dyDescent="0.3">
      <c r="B134" s="12">
        <v>43597</v>
      </c>
      <c r="C134" s="4">
        <v>42645263</v>
      </c>
      <c r="D134" s="4">
        <v>8955505</v>
      </c>
      <c r="E134" s="4">
        <v>3166666</v>
      </c>
      <c r="F134" s="4">
        <v>2088733</v>
      </c>
      <c r="G134" s="4">
        <v>1564043</v>
      </c>
      <c r="H134" s="7">
        <f t="shared" si="275"/>
        <v>3.6675656098075889E-2</v>
      </c>
      <c r="I134" s="7">
        <f t="shared" si="151"/>
        <v>2.0408256467735919E-2</v>
      </c>
      <c r="J134" s="7">
        <f t="shared" si="152"/>
        <v>-3.061227899510266E-2</v>
      </c>
      <c r="K134" s="7">
        <f t="shared" si="153"/>
        <v>5.2631662751314368E-2</v>
      </c>
      <c r="L134" s="7">
        <f t="shared" si="276"/>
        <v>0.20999999460666943</v>
      </c>
      <c r="M134" s="7">
        <f t="shared" si="277"/>
        <v>0.35359993657532435</v>
      </c>
      <c r="N134" s="7">
        <f t="shared" si="278"/>
        <v>0.65960003360000707</v>
      </c>
      <c r="O134" s="7">
        <f t="shared" si="279"/>
        <v>0.74879987054353048</v>
      </c>
      <c r="P134" s="9">
        <f>'Channel wise traffic'!G134</f>
        <v>42645261</v>
      </c>
      <c r="Q134" s="9">
        <f>'Channel wise traffic'!C134</f>
        <v>15352294</v>
      </c>
      <c r="R134">
        <f>'Channel wise traffic'!D134</f>
        <v>11514221</v>
      </c>
      <c r="S134">
        <f>'Channel wise traffic'!E134</f>
        <v>4690978</v>
      </c>
      <c r="T134">
        <f>'Channel wise traffic'!F134</f>
        <v>11087768</v>
      </c>
      <c r="U134" s="7">
        <f t="shared" ref="U134:W134" si="284">(Q134/Q127)-1</f>
        <v>-3.061228871137045E-2</v>
      </c>
      <c r="V134" s="7">
        <f t="shared" si="284"/>
        <v>-3.0612246616132155E-2</v>
      </c>
      <c r="W134" s="7">
        <f t="shared" si="284"/>
        <v>-3.061241569997819E-2</v>
      </c>
      <c r="X134" s="7">
        <f t="shared" si="155"/>
        <v>-3.0612241329445955E-2</v>
      </c>
      <c r="Y134" s="7">
        <f t="shared" ref="Y134:Z134" si="285">(L134/L127)-1</f>
        <v>4.1666654948048443E-2</v>
      </c>
      <c r="Z134" s="7">
        <f t="shared" si="285"/>
        <v>-2.1100107405747082E-7</v>
      </c>
      <c r="AA134" s="7">
        <f t="shared" si="157"/>
        <v>3.4100455281738107E-7</v>
      </c>
      <c r="AB134" s="7">
        <f t="shared" si="158"/>
        <v>1.0526276237697418E-2</v>
      </c>
      <c r="AC134" s="7">
        <f t="shared" si="159"/>
        <v>-3.0612233532244737E-2</v>
      </c>
      <c r="AD134" s="7">
        <f t="shared" si="160"/>
        <v>9.7789120440268107E-3</v>
      </c>
      <c r="AE134" s="7">
        <f t="shared" si="161"/>
        <v>9.7786989795918267E-3</v>
      </c>
      <c r="AF134" s="7">
        <f t="shared" si="162"/>
        <v>9.7790433187252557E-3</v>
      </c>
    </row>
    <row r="135" spans="2:32" x14ac:dyDescent="0.3">
      <c r="B135" s="12">
        <v>43598</v>
      </c>
      <c r="C135" s="4">
        <v>20848646</v>
      </c>
      <c r="D135" s="4">
        <v>5420648</v>
      </c>
      <c r="E135" s="4">
        <v>2059846</v>
      </c>
      <c r="F135" s="4">
        <v>1428503</v>
      </c>
      <c r="G135" s="4">
        <v>1229941</v>
      </c>
      <c r="H135" s="7">
        <f t="shared" si="275"/>
        <v>5.8993807079845854E-2</v>
      </c>
      <c r="I135" s="7">
        <f t="shared" si="151"/>
        <v>5.8909167924360961E-2</v>
      </c>
      <c r="J135" s="7">
        <f t="shared" si="152"/>
        <v>-3.9999976055997255E-2</v>
      </c>
      <c r="K135" s="7">
        <f t="shared" si="153"/>
        <v>0.10303040441717126</v>
      </c>
      <c r="L135" s="7">
        <f t="shared" si="276"/>
        <v>0.2600000019185898</v>
      </c>
      <c r="M135" s="7">
        <f t="shared" si="277"/>
        <v>0.37999995572485062</v>
      </c>
      <c r="N135" s="7">
        <f t="shared" si="278"/>
        <v>0.69349990241988968</v>
      </c>
      <c r="O135" s="7">
        <f t="shared" si="279"/>
        <v>0.86099994189721685</v>
      </c>
      <c r="P135" s="9">
        <f>'Channel wise traffic'!G135</f>
        <v>20848645</v>
      </c>
      <c r="Q135" s="9">
        <f>'Channel wise traffic'!C135</f>
        <v>7505512</v>
      </c>
      <c r="R135">
        <f>'Channel wise traffic'!D135</f>
        <v>5629134</v>
      </c>
      <c r="S135">
        <f>'Channel wise traffic'!E135</f>
        <v>2293351</v>
      </c>
      <c r="T135">
        <f>'Channel wise traffic'!F135</f>
        <v>5420648</v>
      </c>
      <c r="U135" s="7">
        <f t="shared" ref="U135:W135" si="286">(Q135/Q128)-1</f>
        <v>-4.0000040929917491E-2</v>
      </c>
      <c r="V135" s="7">
        <f t="shared" si="286"/>
        <v>-3.9999959070079028E-2</v>
      </c>
      <c r="W135" s="7">
        <f t="shared" si="286"/>
        <v>-3.9999882791586283E-2</v>
      </c>
      <c r="X135" s="7">
        <f t="shared" si="155"/>
        <v>-3.9999943327805432E-2</v>
      </c>
      <c r="Y135" s="7">
        <f t="shared" ref="Y135:Z135" si="287">(L135/L128)-1</f>
        <v>9.4736903245035808E-2</v>
      </c>
      <c r="Z135" s="7">
        <f t="shared" si="287"/>
        <v>3.1206023276553196E-7</v>
      </c>
      <c r="AA135" s="7">
        <f t="shared" si="157"/>
        <v>-5.0000153590419094E-2</v>
      </c>
      <c r="AB135" s="7">
        <f t="shared" si="158"/>
        <v>6.0605939359478E-2</v>
      </c>
      <c r="AC135" s="7">
        <f t="shared" si="159"/>
        <v>-4.0000018418461902E-2</v>
      </c>
      <c r="AD135" s="7">
        <f t="shared" si="160"/>
        <v>5.0947406951864505E-2</v>
      </c>
      <c r="AE135" s="7">
        <f t="shared" si="161"/>
        <v>5.0947734910757214E-2</v>
      </c>
      <c r="AF135" s="7">
        <f t="shared" si="162"/>
        <v>-1.5998132502837992E-3</v>
      </c>
    </row>
    <row r="136" spans="2:32" x14ac:dyDescent="0.3">
      <c r="B136" s="12">
        <v>43599</v>
      </c>
      <c r="C136" s="4">
        <v>22803207</v>
      </c>
      <c r="D136" s="4">
        <v>5700801</v>
      </c>
      <c r="E136" s="4">
        <v>2280320</v>
      </c>
      <c r="F136" s="4">
        <v>1731219</v>
      </c>
      <c r="G136" s="4">
        <v>1433796</v>
      </c>
      <c r="H136" s="7">
        <f t="shared" si="275"/>
        <v>6.287694533492591E-2</v>
      </c>
      <c r="I136" s="7">
        <f t="shared" si="151"/>
        <v>9.5618126577945217E-2</v>
      </c>
      <c r="J136" s="7">
        <f t="shared" si="152"/>
        <v>2.9411758067162896E-2</v>
      </c>
      <c r="K136" s="7">
        <f t="shared" si="153"/>
        <v>6.4314761142194588E-2</v>
      </c>
      <c r="L136" s="7">
        <f t="shared" si="276"/>
        <v>0.24999996710988942</v>
      </c>
      <c r="M136" s="7">
        <f t="shared" si="277"/>
        <v>0.39999992983442151</v>
      </c>
      <c r="N136" s="7">
        <f t="shared" si="278"/>
        <v>0.75920002455795677</v>
      </c>
      <c r="O136" s="7">
        <f t="shared" si="279"/>
        <v>0.82820024502965828</v>
      </c>
      <c r="P136" s="9">
        <f>'Channel wise traffic'!G136</f>
        <v>22803205</v>
      </c>
      <c r="Q136" s="9">
        <f>'Channel wise traffic'!C136</f>
        <v>8209154</v>
      </c>
      <c r="R136">
        <f>'Channel wise traffic'!D136</f>
        <v>6156866</v>
      </c>
      <c r="S136">
        <f>'Channel wise traffic'!E136</f>
        <v>2508352</v>
      </c>
      <c r="T136">
        <f>'Channel wise traffic'!F136</f>
        <v>5928833</v>
      </c>
      <c r="U136" s="7">
        <f t="shared" ref="U136:W136" si="288">(Q136/Q129)-1</f>
        <v>2.9411731512286376E-2</v>
      </c>
      <c r="V136" s="7">
        <f t="shared" si="288"/>
        <v>2.9411858139711811E-2</v>
      </c>
      <c r="W136" s="7">
        <f t="shared" si="288"/>
        <v>2.9411680213076385E-2</v>
      </c>
      <c r="X136" s="7">
        <f t="shared" si="155"/>
        <v>2.9411723852223126E-2</v>
      </c>
      <c r="Y136" s="7">
        <f t="shared" ref="Y136:Z136" si="289">(L136/L129)-1</f>
        <v>-4.7619035744621896E-2</v>
      </c>
      <c r="Z136" s="7">
        <f t="shared" si="289"/>
        <v>-1.9607876262673574E-2</v>
      </c>
      <c r="AA136" s="7">
        <f t="shared" si="157"/>
        <v>7.2165177473321185E-2</v>
      </c>
      <c r="AB136" s="7">
        <f t="shared" si="158"/>
        <v>6.3158137789519619E-2</v>
      </c>
      <c r="AC136" s="7">
        <f t="shared" si="159"/>
        <v>2.9411755411675955E-2</v>
      </c>
      <c r="AD136" s="7">
        <f t="shared" si="160"/>
        <v>-1.9607839765206747E-2</v>
      </c>
      <c r="AE136" s="7">
        <f t="shared" si="161"/>
        <v>-3.883124793198578E-2</v>
      </c>
      <c r="AF136" s="7">
        <f t="shared" si="162"/>
        <v>3.0531665642813177E-2</v>
      </c>
    </row>
    <row r="137" spans="2:32" x14ac:dyDescent="0.3">
      <c r="B137" s="12">
        <v>43600</v>
      </c>
      <c r="C137" s="4">
        <v>21934513</v>
      </c>
      <c r="D137" s="4">
        <v>5483628</v>
      </c>
      <c r="E137" s="4">
        <v>2303123</v>
      </c>
      <c r="F137" s="4">
        <v>1647654</v>
      </c>
      <c r="G137" s="4">
        <v>1283523</v>
      </c>
      <c r="H137" s="7">
        <f t="shared" si="275"/>
        <v>5.8516138470911118E-2</v>
      </c>
      <c r="I137" s="7">
        <f t="shared" si="151"/>
        <v>-3.8461596087691285E-2</v>
      </c>
      <c r="J137" s="7">
        <f t="shared" si="152"/>
        <v>-3.8095258977849822E-2</v>
      </c>
      <c r="K137" s="7">
        <f t="shared" si="153"/>
        <v>-3.808489907213275E-4</v>
      </c>
      <c r="L137" s="7">
        <f t="shared" si="276"/>
        <v>0.24999998860243672</v>
      </c>
      <c r="M137" s="7">
        <f t="shared" si="277"/>
        <v>0.41999986140562418</v>
      </c>
      <c r="N137" s="7">
        <f t="shared" si="278"/>
        <v>0.71539991567970973</v>
      </c>
      <c r="O137" s="7">
        <f t="shared" si="279"/>
        <v>0.7790003240971709</v>
      </c>
      <c r="P137" s="9">
        <f>'Channel wise traffic'!G137</f>
        <v>21934511</v>
      </c>
      <c r="Q137" s="9">
        <f>'Channel wise traffic'!C137</f>
        <v>7896424</v>
      </c>
      <c r="R137">
        <f>'Channel wise traffic'!D137</f>
        <v>5922318</v>
      </c>
      <c r="S137">
        <f>'Channel wise traffic'!E137</f>
        <v>2412796</v>
      </c>
      <c r="T137">
        <f>'Channel wise traffic'!F137</f>
        <v>5702973</v>
      </c>
      <c r="U137" s="7">
        <f t="shared" ref="U137:W137" si="290">(Q137/Q130)-1</f>
        <v>-3.8095277540170391E-2</v>
      </c>
      <c r="V137" s="7">
        <f t="shared" si="290"/>
        <v>-3.8095355656595387E-2</v>
      </c>
      <c r="W137" s="7">
        <f t="shared" si="290"/>
        <v>-3.8095131783736913E-2</v>
      </c>
      <c r="X137" s="7">
        <f t="shared" si="155"/>
        <v>-3.8095186691883498E-2</v>
      </c>
      <c r="Y137" s="7">
        <f t="shared" ref="Y137:Z137" si="291">(L137/L130)-1</f>
        <v>-9.900903260423255E-3</v>
      </c>
      <c r="Z137" s="7">
        <f t="shared" si="291"/>
        <v>0.10526300533785715</v>
      </c>
      <c r="AA137" s="7">
        <f t="shared" si="157"/>
        <v>-3.7864985280577912E-7</v>
      </c>
      <c r="AB137" s="7">
        <f t="shared" si="158"/>
        <v>-8.6538107777101692E-2</v>
      </c>
      <c r="AC137" s="7">
        <f t="shared" si="159"/>
        <v>-3.809525563663041E-2</v>
      </c>
      <c r="AD137" s="7">
        <f t="shared" si="160"/>
        <v>-4.761898145631438E-2</v>
      </c>
      <c r="AE137" s="7">
        <f t="shared" si="161"/>
        <v>5.2631506782323534E-2</v>
      </c>
      <c r="AF137" s="7">
        <f t="shared" si="162"/>
        <v>5.2631108203558208E-2</v>
      </c>
    </row>
    <row r="138" spans="2:32" x14ac:dyDescent="0.3">
      <c r="B138" s="12">
        <v>43601</v>
      </c>
      <c r="C138" s="4">
        <v>21065820</v>
      </c>
      <c r="D138" s="4">
        <v>5424448</v>
      </c>
      <c r="E138" s="4">
        <v>2256570</v>
      </c>
      <c r="F138" s="4">
        <v>1680242</v>
      </c>
      <c r="G138" s="4">
        <v>1377798</v>
      </c>
      <c r="H138" s="7">
        <f t="shared" si="275"/>
        <v>6.5404432393327203E-2</v>
      </c>
      <c r="I138" s="7">
        <f t="shared" si="151"/>
        <v>0.13802425552968423</v>
      </c>
      <c r="J138" s="7">
        <f t="shared" si="152"/>
        <v>0</v>
      </c>
      <c r="K138" s="7">
        <f t="shared" si="153"/>
        <v>0.13802425552968423</v>
      </c>
      <c r="L138" s="7">
        <f t="shared" si="276"/>
        <v>0.25749996914432954</v>
      </c>
      <c r="M138" s="7">
        <f t="shared" si="277"/>
        <v>0.41599993215899572</v>
      </c>
      <c r="N138" s="7">
        <f t="shared" si="278"/>
        <v>0.74459999025069024</v>
      </c>
      <c r="O138" s="7">
        <f t="shared" si="279"/>
        <v>0.81999973813295945</v>
      </c>
      <c r="P138" s="9">
        <f>'Channel wise traffic'!G138</f>
        <v>21065819</v>
      </c>
      <c r="Q138" s="9">
        <f>'Channel wise traffic'!C138</f>
        <v>7583695</v>
      </c>
      <c r="R138">
        <f>'Channel wise traffic'!D138</f>
        <v>5687771</v>
      </c>
      <c r="S138">
        <f>'Channel wise traffic'!E138</f>
        <v>2317240</v>
      </c>
      <c r="T138">
        <f>'Channel wise traffic'!F138</f>
        <v>5477113</v>
      </c>
      <c r="U138" s="7">
        <f t="shared" ref="U138:W138" si="292">(Q138/Q131)-1</f>
        <v>0</v>
      </c>
      <c r="V138" s="7">
        <f t="shared" si="292"/>
        <v>0</v>
      </c>
      <c r="W138" s="7">
        <f t="shared" si="292"/>
        <v>0</v>
      </c>
      <c r="X138" s="7">
        <f t="shared" si="155"/>
        <v>0</v>
      </c>
      <c r="Y138" s="7">
        <f t="shared" ref="Y138:Z138" si="293">(L138/L131)-1</f>
        <v>6.1855615614957227E-2</v>
      </c>
      <c r="Z138" s="7">
        <f t="shared" si="293"/>
        <v>2.9702924112918749E-2</v>
      </c>
      <c r="AA138" s="7">
        <f t="shared" si="157"/>
        <v>2.0000081428552807E-2</v>
      </c>
      <c r="AB138" s="7">
        <f t="shared" si="158"/>
        <v>2.040810137212401E-2</v>
      </c>
      <c r="AC138" s="7">
        <f t="shared" si="159"/>
        <v>0</v>
      </c>
      <c r="AD138" s="7">
        <f t="shared" si="160"/>
        <v>6.1855615614957227E-2</v>
      </c>
      <c r="AE138" s="7">
        <f t="shared" si="161"/>
        <v>9.3395832384444821E-2</v>
      </c>
      <c r="AF138" s="7">
        <f t="shared" si="162"/>
        <v>0.11526383806577378</v>
      </c>
    </row>
    <row r="139" spans="2:32" x14ac:dyDescent="0.3">
      <c r="B139" s="12">
        <v>43602</v>
      </c>
      <c r="C139" s="4">
        <v>20631473</v>
      </c>
      <c r="D139" s="4">
        <v>5312604</v>
      </c>
      <c r="E139" s="4">
        <v>2082540</v>
      </c>
      <c r="F139" s="4">
        <v>1489849</v>
      </c>
      <c r="G139" s="4">
        <v>1185026</v>
      </c>
      <c r="H139" s="7">
        <f t="shared" si="275"/>
        <v>5.7437779648598045E-2</v>
      </c>
      <c r="I139" s="7">
        <f t="shared" ref="I139:I202" si="294">(G139/G132)-1</f>
        <v>-0.11385018040418016</v>
      </c>
      <c r="J139" s="7">
        <f t="shared" ref="J139:J202" si="295">(P139/P132)-1</f>
        <v>-2.0618566978098496E-2</v>
      </c>
      <c r="K139" s="7">
        <f t="shared" ref="K139:K202" si="296">(H139/H132)-1</f>
        <v>-9.5194386138206633E-2</v>
      </c>
      <c r="L139" s="7">
        <f t="shared" si="276"/>
        <v>0.25749998558028309</v>
      </c>
      <c r="M139" s="7">
        <f t="shared" si="277"/>
        <v>0.39199985543812416</v>
      </c>
      <c r="N139" s="7">
        <f t="shared" si="278"/>
        <v>0.71539994429878895</v>
      </c>
      <c r="O139" s="7">
        <f t="shared" si="279"/>
        <v>0.79540007074542451</v>
      </c>
      <c r="P139" s="9">
        <f>'Channel wise traffic'!G139</f>
        <v>20631472</v>
      </c>
      <c r="Q139" s="9">
        <f>'Channel wise traffic'!C139</f>
        <v>7427330</v>
      </c>
      <c r="R139">
        <f>'Channel wise traffic'!D139</f>
        <v>5570497</v>
      </c>
      <c r="S139">
        <f>'Channel wise traffic'!E139</f>
        <v>2269462</v>
      </c>
      <c r="T139">
        <f>'Channel wise traffic'!F139</f>
        <v>5364183</v>
      </c>
      <c r="U139" s="7">
        <f t="shared" ref="U139:W139" si="297">(Q139/Q132)-1</f>
        <v>-2.0618577092037627E-2</v>
      </c>
      <c r="V139" s="7">
        <f t="shared" si="297"/>
        <v>-2.0618621952255056E-2</v>
      </c>
      <c r="W139" s="7">
        <f t="shared" si="297"/>
        <v>-2.0618494415770461E-2</v>
      </c>
      <c r="X139" s="7">
        <f t="shared" ref="X139:X202" si="298">(T139/T132)-1</f>
        <v>-2.0618526585082342E-2</v>
      </c>
      <c r="Y139" s="7">
        <f t="shared" ref="Y139:Z139" si="299">(L139/L132)-1</f>
        <v>4.0404071939383668E-2</v>
      </c>
      <c r="Z139" s="7">
        <f t="shared" si="299"/>
        <v>-5.7692377144951457E-2</v>
      </c>
      <c r="AA139" s="7">
        <f t="shared" ref="AA139:AA202" si="300">(N139/N132)-1</f>
        <v>-1.9999902996648222E-2</v>
      </c>
      <c r="AB139" s="7">
        <f t="shared" ref="AB139:AB202" si="301">(O139/O132)-1</f>
        <v>-5.8252621029438401E-2</v>
      </c>
      <c r="AC139" s="7">
        <f t="shared" ref="AC139:AC202" si="302">(C139/C132)-1</f>
        <v>-2.0618565999329763E-2</v>
      </c>
      <c r="AD139" s="7">
        <f t="shared" ref="AD139:AD202" si="303">(D139/D132)-1</f>
        <v>1.8952431916130053E-2</v>
      </c>
      <c r="AE139" s="7">
        <f t="shared" ref="AE139:AE202" si="304">(E139/E132)-1</f>
        <v>-3.9833356078740945E-2</v>
      </c>
      <c r="AF139" s="7">
        <f t="shared" ref="AF139:AF202" si="305">(F139/F132)-1</f>
        <v>-5.90365958177832E-2</v>
      </c>
    </row>
    <row r="140" spans="2:32" x14ac:dyDescent="0.3">
      <c r="B140" s="12">
        <v>43603</v>
      </c>
      <c r="C140" s="4">
        <v>44889750</v>
      </c>
      <c r="D140" s="4">
        <v>9332579</v>
      </c>
      <c r="E140" s="4">
        <v>3331730</v>
      </c>
      <c r="F140" s="4">
        <v>2152298</v>
      </c>
      <c r="G140" s="4">
        <v>1745944</v>
      </c>
      <c r="H140" s="7">
        <f t="shared" si="275"/>
        <v>3.8894045968177589E-2</v>
      </c>
      <c r="I140" s="7">
        <f t="shared" si="294"/>
        <v>4.0192888689237538E-2</v>
      </c>
      <c r="J140" s="7">
        <f t="shared" si="295"/>
        <v>-1.9607843565490168E-2</v>
      </c>
      <c r="K140" s="7">
        <f t="shared" si="296"/>
        <v>6.0996746463022111E-2</v>
      </c>
      <c r="L140" s="7">
        <f t="shared" si="276"/>
        <v>0.20789999944307999</v>
      </c>
      <c r="M140" s="7">
        <f t="shared" si="277"/>
        <v>0.35699992467248337</v>
      </c>
      <c r="N140" s="7">
        <f t="shared" si="278"/>
        <v>0.64600012606063517</v>
      </c>
      <c r="O140" s="7">
        <f t="shared" si="279"/>
        <v>0.81119993606833252</v>
      </c>
      <c r="P140" s="9">
        <f>'Channel wise traffic'!G140</f>
        <v>44889749</v>
      </c>
      <c r="Q140" s="9">
        <f>'Channel wise traffic'!C140</f>
        <v>16160310</v>
      </c>
      <c r="R140">
        <f>'Channel wise traffic'!D140</f>
        <v>12120232</v>
      </c>
      <c r="S140">
        <f>'Channel wise traffic'!E140</f>
        <v>4937872</v>
      </c>
      <c r="T140">
        <f>'Channel wise traffic'!F140</f>
        <v>11671335</v>
      </c>
      <c r="U140" s="7">
        <f t="shared" ref="U140:W140" si="306">(Q140/Q133)-1</f>
        <v>-1.9607831241829743E-2</v>
      </c>
      <c r="V140" s="7">
        <f t="shared" si="306"/>
        <v>-1.9607871686275313E-2</v>
      </c>
      <c r="W140" s="7">
        <f t="shared" si="306"/>
        <v>-1.9607952142603247E-2</v>
      </c>
      <c r="X140" s="7">
        <f t="shared" si="298"/>
        <v>-1.9607785490191709E-2</v>
      </c>
      <c r="Y140" s="7">
        <f t="shared" ref="Y140:Z140" si="307">(L140/L133)-1</f>
        <v>-5.7142796865301104E-2</v>
      </c>
      <c r="Z140" s="7">
        <f t="shared" si="307"/>
        <v>6.0605867963525739E-2</v>
      </c>
      <c r="AA140" s="7">
        <f t="shared" si="300"/>
        <v>-1.0416173800447237E-2</v>
      </c>
      <c r="AB140" s="7">
        <f t="shared" si="301"/>
        <v>7.2164725469435975E-2</v>
      </c>
      <c r="AC140" s="7">
        <f t="shared" si="302"/>
        <v>-1.9607843137254943E-2</v>
      </c>
      <c r="AD140" s="7">
        <f t="shared" si="303"/>
        <v>-7.5630193005197133E-2</v>
      </c>
      <c r="AE140" s="7">
        <f t="shared" si="304"/>
        <v>-1.9607958533000458E-2</v>
      </c>
      <c r="AF140" s="7">
        <f t="shared" si="305"/>
        <v>-2.9819892429495898E-2</v>
      </c>
    </row>
    <row r="141" spans="2:32" x14ac:dyDescent="0.3">
      <c r="B141" s="12">
        <v>43604</v>
      </c>
      <c r="C141" s="4">
        <v>47134238</v>
      </c>
      <c r="D141" s="4">
        <v>9403280</v>
      </c>
      <c r="E141" s="4">
        <v>3069230</v>
      </c>
      <c r="F141" s="4">
        <v>2066206</v>
      </c>
      <c r="G141" s="4">
        <v>1547175</v>
      </c>
      <c r="H141" s="7">
        <f t="shared" si="275"/>
        <v>3.2824865016381509E-2</v>
      </c>
      <c r="I141" s="7">
        <f t="shared" si="294"/>
        <v>-1.0784869725448676E-2</v>
      </c>
      <c r="J141" s="7">
        <f t="shared" si="295"/>
        <v>0.10526316159725235</v>
      </c>
      <c r="K141" s="7">
        <f t="shared" si="296"/>
        <v>-0.10499583351411135</v>
      </c>
      <c r="L141" s="7">
        <f t="shared" si="276"/>
        <v>0.19949998979510394</v>
      </c>
      <c r="M141" s="7">
        <f t="shared" si="277"/>
        <v>0.32639993704324449</v>
      </c>
      <c r="N141" s="7">
        <f t="shared" si="278"/>
        <v>0.67320011859652096</v>
      </c>
      <c r="O141" s="7">
        <f t="shared" si="279"/>
        <v>0.74879997444591684</v>
      </c>
      <c r="P141" s="9">
        <f>'Channel wise traffic'!G141</f>
        <v>47134236</v>
      </c>
      <c r="Q141" s="9">
        <f>'Channel wise traffic'!C141</f>
        <v>16968325</v>
      </c>
      <c r="R141">
        <f>'Channel wise traffic'!D141</f>
        <v>12726244</v>
      </c>
      <c r="S141">
        <f>'Channel wise traffic'!E141</f>
        <v>5184766</v>
      </c>
      <c r="T141">
        <f>'Channel wise traffic'!F141</f>
        <v>12254901</v>
      </c>
      <c r="U141" s="7">
        <f t="shared" ref="U141:W141" si="308">(Q141/Q134)-1</f>
        <v>0.10526316132299196</v>
      </c>
      <c r="V141" s="7">
        <f t="shared" si="308"/>
        <v>0.10526313503970441</v>
      </c>
      <c r="W141" s="7">
        <f t="shared" si="308"/>
        <v>0.10526333741066352</v>
      </c>
      <c r="X141" s="7">
        <f t="shared" si="298"/>
        <v>0.10526311517340559</v>
      </c>
      <c r="Y141" s="7">
        <f t="shared" ref="Y141:Z141" si="309">(L141/L134)-1</f>
        <v>-5.0000024196343529E-2</v>
      </c>
      <c r="Z141" s="7">
        <f t="shared" si="309"/>
        <v>-7.6923089397346822E-2</v>
      </c>
      <c r="AA141" s="7">
        <f t="shared" si="300"/>
        <v>2.0618684511409802E-2</v>
      </c>
      <c r="AB141" s="7">
        <f t="shared" si="301"/>
        <v>1.3875855287004413E-7</v>
      </c>
      <c r="AC141" s="7">
        <f t="shared" si="302"/>
        <v>0.10526315666056507</v>
      </c>
      <c r="AD141" s="7">
        <f t="shared" si="303"/>
        <v>4.9999972084209698E-2</v>
      </c>
      <c r="AE141" s="7">
        <f t="shared" si="304"/>
        <v>-3.0769269635635754E-2</v>
      </c>
      <c r="AF141" s="7">
        <f t="shared" si="305"/>
        <v>-1.078500698748952E-2</v>
      </c>
    </row>
    <row r="142" spans="2:32" x14ac:dyDescent="0.3">
      <c r="B142" s="12">
        <v>43605</v>
      </c>
      <c r="C142" s="4">
        <v>22368860</v>
      </c>
      <c r="D142" s="4">
        <v>5480370</v>
      </c>
      <c r="E142" s="4">
        <v>2148305</v>
      </c>
      <c r="F142" s="4">
        <v>1536897</v>
      </c>
      <c r="G142" s="4">
        <v>1310666</v>
      </c>
      <c r="H142" s="7">
        <f t="shared" si="275"/>
        <v>5.8593330192061643E-2</v>
      </c>
      <c r="I142" s="7">
        <f t="shared" si="294"/>
        <v>6.5633229561417927E-2</v>
      </c>
      <c r="J142" s="7">
        <f t="shared" si="295"/>
        <v>7.2916633191269842E-2</v>
      </c>
      <c r="K142" s="7">
        <f t="shared" si="296"/>
        <v>-6.7884564093682043E-3</v>
      </c>
      <c r="L142" s="7">
        <f t="shared" si="276"/>
        <v>0.24499996870649643</v>
      </c>
      <c r="M142" s="7">
        <f t="shared" si="277"/>
        <v>0.39199999270122271</v>
      </c>
      <c r="N142" s="7">
        <f t="shared" si="278"/>
        <v>0.71539981520314855</v>
      </c>
      <c r="O142" s="7">
        <f t="shared" si="279"/>
        <v>0.85280015511774698</v>
      </c>
      <c r="P142" s="9">
        <f>'Channel wise traffic'!G142</f>
        <v>22368858</v>
      </c>
      <c r="Q142" s="9">
        <f>'Channel wise traffic'!C142</f>
        <v>8052789</v>
      </c>
      <c r="R142">
        <f>'Channel wise traffic'!D142</f>
        <v>6039592</v>
      </c>
      <c r="S142">
        <f>'Channel wise traffic'!E142</f>
        <v>2460574</v>
      </c>
      <c r="T142">
        <f>'Channel wise traffic'!F142</f>
        <v>5815903</v>
      </c>
      <c r="U142" s="7">
        <f t="shared" ref="U142:W142" si="310">(Q142/Q135)-1</f>
        <v>7.2916677769617744E-2</v>
      </c>
      <c r="V142" s="7">
        <f t="shared" si="310"/>
        <v>7.2916722181422644E-2</v>
      </c>
      <c r="W142" s="7">
        <f t="shared" si="310"/>
        <v>7.2916444102974154E-2</v>
      </c>
      <c r="X142" s="7">
        <f t="shared" si="298"/>
        <v>7.2916559053456398E-2</v>
      </c>
      <c r="Y142" s="7">
        <f t="shared" ref="Y142:Z142" si="311">(L142/L135)-1</f>
        <v>-5.7692435005404774E-2</v>
      </c>
      <c r="Z142" s="7">
        <f t="shared" si="311"/>
        <v>3.1579048354050343E-2</v>
      </c>
      <c r="AA142" s="7">
        <f t="shared" si="300"/>
        <v>3.1578826048628938E-2</v>
      </c>
      <c r="AB142" s="7">
        <f t="shared" si="301"/>
        <v>-9.5235625235950971E-3</v>
      </c>
      <c r="AC142" s="7">
        <f t="shared" si="302"/>
        <v>7.2916677658587448E-2</v>
      </c>
      <c r="AD142" s="7">
        <f t="shared" si="303"/>
        <v>1.1017501966554599E-2</v>
      </c>
      <c r="AE142" s="7">
        <f t="shared" si="304"/>
        <v>4.2944472547947754E-2</v>
      </c>
      <c r="AF142" s="7">
        <f t="shared" si="305"/>
        <v>7.5879434624918529E-2</v>
      </c>
    </row>
    <row r="143" spans="2:32" x14ac:dyDescent="0.3">
      <c r="B143" s="12">
        <v>43606</v>
      </c>
      <c r="C143" s="4">
        <v>22368860</v>
      </c>
      <c r="D143" s="4">
        <v>5424448</v>
      </c>
      <c r="E143" s="4">
        <v>2148081</v>
      </c>
      <c r="F143" s="4">
        <v>1521056</v>
      </c>
      <c r="G143" s="4">
        <v>1234793</v>
      </c>
      <c r="H143" s="7">
        <f t="shared" si="275"/>
        <v>5.5201427341402286E-2</v>
      </c>
      <c r="I143" s="7">
        <f t="shared" si="294"/>
        <v>-0.13879450075185029</v>
      </c>
      <c r="J143" s="7">
        <f t="shared" si="295"/>
        <v>-1.9047629488924911E-2</v>
      </c>
      <c r="K143" s="7">
        <f t="shared" si="296"/>
        <v>-0.12207205602369087</v>
      </c>
      <c r="L143" s="7">
        <f t="shared" si="276"/>
        <v>0.24249997541224722</v>
      </c>
      <c r="M143" s="7">
        <f t="shared" si="277"/>
        <v>0.39599992478497353</v>
      </c>
      <c r="N143" s="7">
        <f t="shared" si="278"/>
        <v>0.7080999273304871</v>
      </c>
      <c r="O143" s="7">
        <f t="shared" si="279"/>
        <v>0.81179982854017207</v>
      </c>
      <c r="P143" s="9">
        <f>'Channel wise traffic'!G143</f>
        <v>22368858</v>
      </c>
      <c r="Q143" s="9">
        <f>'Channel wise traffic'!C143</f>
        <v>8052789</v>
      </c>
      <c r="R143">
        <f>'Channel wise traffic'!D143</f>
        <v>6039592</v>
      </c>
      <c r="S143">
        <f>'Channel wise traffic'!E143</f>
        <v>2460574</v>
      </c>
      <c r="T143">
        <f>'Channel wise traffic'!F143</f>
        <v>5815903</v>
      </c>
      <c r="U143" s="7">
        <f t="shared" ref="U143:W143" si="312">(Q143/Q136)-1</f>
        <v>-1.9047638770085196E-2</v>
      </c>
      <c r="V143" s="7">
        <f t="shared" si="312"/>
        <v>-1.9047677828297749E-2</v>
      </c>
      <c r="W143" s="7">
        <f t="shared" si="312"/>
        <v>-1.9047565891868401E-2</v>
      </c>
      <c r="X143" s="7">
        <f t="shared" si="298"/>
        <v>-1.9047593345941749E-2</v>
      </c>
      <c r="Y143" s="7">
        <f t="shared" ref="Y143:Z143" si="313">(L143/L136)-1</f>
        <v>-2.9999970737378256E-2</v>
      </c>
      <c r="Z143" s="7">
        <f t="shared" si="313"/>
        <v>-1.0000014377761879E-2</v>
      </c>
      <c r="AA143" s="7">
        <f t="shared" si="300"/>
        <v>-6.7307818196163272E-2</v>
      </c>
      <c r="AB143" s="7">
        <f t="shared" si="301"/>
        <v>-1.9802477224453052E-2</v>
      </c>
      <c r="AC143" s="7">
        <f t="shared" si="302"/>
        <v>-1.9047627818315149E-2</v>
      </c>
      <c r="AD143" s="7">
        <f t="shared" si="303"/>
        <v>-4.8476170278527575E-2</v>
      </c>
      <c r="AE143" s="7">
        <f t="shared" si="304"/>
        <v>-5.7991422256525427E-2</v>
      </c>
      <c r="AF143" s="7">
        <f t="shared" si="305"/>
        <v>-0.12139596434650957</v>
      </c>
    </row>
    <row r="144" spans="2:32" x14ac:dyDescent="0.3">
      <c r="B144" s="12">
        <v>43607</v>
      </c>
      <c r="C144" s="4">
        <v>21934513</v>
      </c>
      <c r="D144" s="4">
        <v>5648137</v>
      </c>
      <c r="E144" s="4">
        <v>2372217</v>
      </c>
      <c r="F144" s="4">
        <v>1818304</v>
      </c>
      <c r="G144" s="4">
        <v>1476099</v>
      </c>
      <c r="H144" s="7">
        <f t="shared" si="275"/>
        <v>6.7295727058084218E-2</v>
      </c>
      <c r="I144" s="7">
        <f t="shared" si="294"/>
        <v>0.15003704647287197</v>
      </c>
      <c r="J144" s="7">
        <f t="shared" si="295"/>
        <v>0</v>
      </c>
      <c r="K144" s="7">
        <f t="shared" si="296"/>
        <v>0.15003704647287197</v>
      </c>
      <c r="L144" s="7">
        <f t="shared" si="276"/>
        <v>0.25749999555495034</v>
      </c>
      <c r="M144" s="7">
        <f t="shared" si="277"/>
        <v>0.41999990439325391</v>
      </c>
      <c r="N144" s="7">
        <f t="shared" si="278"/>
        <v>0.76649986067885023</v>
      </c>
      <c r="O144" s="7">
        <f t="shared" si="279"/>
        <v>0.81179989704691846</v>
      </c>
      <c r="P144" s="9">
        <f>'Channel wise traffic'!G144</f>
        <v>21934511</v>
      </c>
      <c r="Q144" s="9">
        <f>'Channel wise traffic'!C144</f>
        <v>7896424</v>
      </c>
      <c r="R144">
        <f>'Channel wise traffic'!D144</f>
        <v>5922318</v>
      </c>
      <c r="S144">
        <f>'Channel wise traffic'!E144</f>
        <v>2412796</v>
      </c>
      <c r="T144">
        <f>'Channel wise traffic'!F144</f>
        <v>5702973</v>
      </c>
      <c r="U144" s="7">
        <f t="shared" ref="U144:W144" si="314">(Q144/Q137)-1</f>
        <v>0</v>
      </c>
      <c r="V144" s="7">
        <f t="shared" si="314"/>
        <v>0</v>
      </c>
      <c r="W144" s="7">
        <f t="shared" si="314"/>
        <v>0</v>
      </c>
      <c r="X144" s="7">
        <f t="shared" si="298"/>
        <v>0</v>
      </c>
      <c r="Y144" s="7">
        <f t="shared" ref="Y144:Z144" si="315">(L144/L137)-1</f>
        <v>3.0000029177763343E-2</v>
      </c>
      <c r="Z144" s="7">
        <f t="shared" si="315"/>
        <v>1.0235153324877899E-7</v>
      </c>
      <c r="AA144" s="7">
        <f t="shared" si="300"/>
        <v>7.1428502966190299E-2</v>
      </c>
      <c r="AB144" s="7">
        <f t="shared" si="301"/>
        <v>4.210469743739953E-2</v>
      </c>
      <c r="AC144" s="7">
        <f t="shared" si="302"/>
        <v>0</v>
      </c>
      <c r="AD144" s="7">
        <f t="shared" si="303"/>
        <v>3.0000029177763343E-2</v>
      </c>
      <c r="AE144" s="7">
        <f t="shared" si="304"/>
        <v>3.0000134599845518E-2</v>
      </c>
      <c r="AF144" s="7">
        <f t="shared" si="305"/>
        <v>0.10357150226928713</v>
      </c>
    </row>
    <row r="145" spans="2:32" x14ac:dyDescent="0.3">
      <c r="B145" s="12">
        <v>43608</v>
      </c>
      <c r="C145" s="4">
        <v>21065820</v>
      </c>
      <c r="D145" s="4">
        <v>5319119</v>
      </c>
      <c r="E145" s="4">
        <v>2234030</v>
      </c>
      <c r="F145" s="4">
        <v>1614533</v>
      </c>
      <c r="G145" s="4">
        <v>1310678</v>
      </c>
      <c r="H145" s="7">
        <f t="shared" si="275"/>
        <v>6.2218228390824568E-2</v>
      </c>
      <c r="I145" s="7">
        <f t="shared" si="294"/>
        <v>-4.8715414015697567E-2</v>
      </c>
      <c r="J145" s="7">
        <f t="shared" si="295"/>
        <v>0</v>
      </c>
      <c r="K145" s="7">
        <f t="shared" si="296"/>
        <v>-4.8715414015697567E-2</v>
      </c>
      <c r="L145" s="7">
        <f t="shared" si="276"/>
        <v>0.25249997389135576</v>
      </c>
      <c r="M145" s="7">
        <f t="shared" si="277"/>
        <v>0.42000000376002117</v>
      </c>
      <c r="N145" s="7">
        <f t="shared" si="278"/>
        <v>0.72269978469402829</v>
      </c>
      <c r="O145" s="7">
        <f t="shared" si="279"/>
        <v>0.81180006850278064</v>
      </c>
      <c r="P145" s="9">
        <f>'Channel wise traffic'!G145</f>
        <v>21065819</v>
      </c>
      <c r="Q145" s="9">
        <f>'Channel wise traffic'!C145</f>
        <v>7583695</v>
      </c>
      <c r="R145">
        <f>'Channel wise traffic'!D145</f>
        <v>5687771</v>
      </c>
      <c r="S145">
        <f>'Channel wise traffic'!E145</f>
        <v>2317240</v>
      </c>
      <c r="T145">
        <f>'Channel wise traffic'!F145</f>
        <v>5477113</v>
      </c>
      <c r="U145" s="7">
        <f t="shared" ref="U145:W145" si="316">(Q145/Q138)-1</f>
        <v>0</v>
      </c>
      <c r="V145" s="7">
        <f t="shared" si="316"/>
        <v>0</v>
      </c>
      <c r="W145" s="7">
        <f t="shared" si="316"/>
        <v>0</v>
      </c>
      <c r="X145" s="7">
        <f t="shared" si="298"/>
        <v>0</v>
      </c>
      <c r="Y145" s="7">
        <f t="shared" ref="Y145:Z145" si="317">(L145/L138)-1</f>
        <v>-1.9417459619854416E-2</v>
      </c>
      <c r="Z145" s="7">
        <f t="shared" si="317"/>
        <v>9.6155583013330936E-3</v>
      </c>
      <c r="AA145" s="7">
        <f t="shared" si="300"/>
        <v>-2.9412041154188939E-2</v>
      </c>
      <c r="AB145" s="7">
        <f t="shared" si="301"/>
        <v>-9.9996003033470116E-3</v>
      </c>
      <c r="AC145" s="7">
        <f t="shared" si="302"/>
        <v>0</v>
      </c>
      <c r="AD145" s="7">
        <f t="shared" si="303"/>
        <v>-1.9417459619854416E-2</v>
      </c>
      <c r="AE145" s="7">
        <f t="shared" si="304"/>
        <v>-9.9886110335597467E-3</v>
      </c>
      <c r="AF145" s="7">
        <f t="shared" si="305"/>
        <v>-3.9106866748956359E-2</v>
      </c>
    </row>
    <row r="146" spans="2:32" x14ac:dyDescent="0.3">
      <c r="B146" s="12">
        <v>43609</v>
      </c>
      <c r="C146" s="4">
        <v>22368860</v>
      </c>
      <c r="D146" s="4">
        <v>5312604</v>
      </c>
      <c r="E146" s="4">
        <v>2082540</v>
      </c>
      <c r="F146" s="4">
        <v>1505052</v>
      </c>
      <c r="G146" s="4">
        <v>1295850</v>
      </c>
      <c r="H146" s="7">
        <f t="shared" si="275"/>
        <v>5.7930980836752521E-2</v>
      </c>
      <c r="I146" s="7">
        <f t="shared" si="294"/>
        <v>9.352031094676394E-2</v>
      </c>
      <c r="J146" s="7">
        <f t="shared" si="295"/>
        <v>8.4210472233876565E-2</v>
      </c>
      <c r="K146" s="7">
        <f t="shared" si="296"/>
        <v>8.5867035803239844E-3</v>
      </c>
      <c r="L146" s="7">
        <f t="shared" si="276"/>
        <v>0.23749998882374873</v>
      </c>
      <c r="M146" s="7">
        <f t="shared" si="277"/>
        <v>0.39199985543812416</v>
      </c>
      <c r="N146" s="7">
        <f t="shared" si="278"/>
        <v>0.72270016422253591</v>
      </c>
      <c r="O146" s="7">
        <f t="shared" si="279"/>
        <v>0.86100015148978237</v>
      </c>
      <c r="P146" s="9">
        <f>'Channel wise traffic'!G146</f>
        <v>22368858</v>
      </c>
      <c r="Q146" s="9">
        <f>'Channel wise traffic'!C146</f>
        <v>8052789</v>
      </c>
      <c r="R146">
        <f>'Channel wise traffic'!D146</f>
        <v>6039592</v>
      </c>
      <c r="S146">
        <f>'Channel wise traffic'!E146</f>
        <v>2460574</v>
      </c>
      <c r="T146">
        <f>'Channel wise traffic'!F146</f>
        <v>5815903</v>
      </c>
      <c r="U146" s="7">
        <f t="shared" ref="U146:W146" si="318">(Q146/Q139)-1</f>
        <v>8.4210476712358373E-2</v>
      </c>
      <c r="V146" s="7">
        <f t="shared" si="318"/>
        <v>8.4210618908869384E-2</v>
      </c>
      <c r="W146" s="7">
        <f t="shared" si="318"/>
        <v>8.4210266574192394E-2</v>
      </c>
      <c r="X146" s="7">
        <f t="shared" si="298"/>
        <v>8.421040072644792E-2</v>
      </c>
      <c r="Y146" s="7">
        <f t="shared" ref="Y146:Z146" si="319">(L146/L139)-1</f>
        <v>-7.7669894666066996E-2</v>
      </c>
      <c r="Z146" s="7">
        <f t="shared" si="319"/>
        <v>0</v>
      </c>
      <c r="AA146" s="7">
        <f t="shared" si="300"/>
        <v>1.0204389840849704E-2</v>
      </c>
      <c r="AB146" s="7">
        <f t="shared" si="301"/>
        <v>8.2474320982746985E-2</v>
      </c>
      <c r="AC146" s="7">
        <f t="shared" si="302"/>
        <v>8.4210516621862075E-2</v>
      </c>
      <c r="AD146" s="7">
        <f t="shared" si="303"/>
        <v>0</v>
      </c>
      <c r="AE146" s="7">
        <f t="shared" si="304"/>
        <v>0</v>
      </c>
      <c r="AF146" s="7">
        <f t="shared" si="305"/>
        <v>1.0204389840849704E-2</v>
      </c>
    </row>
    <row r="147" spans="2:32" x14ac:dyDescent="0.3">
      <c r="B147" s="12">
        <v>43610</v>
      </c>
      <c r="C147" s="4">
        <v>47134238</v>
      </c>
      <c r="D147" s="4">
        <v>9898190</v>
      </c>
      <c r="E147" s="4">
        <v>3500000</v>
      </c>
      <c r="F147" s="4">
        <v>2475200</v>
      </c>
      <c r="G147" s="4">
        <v>1853429</v>
      </c>
      <c r="H147" s="7">
        <f t="shared" si="275"/>
        <v>3.9322349923212929E-2</v>
      </c>
      <c r="I147" s="7">
        <f t="shared" si="294"/>
        <v>6.1562684713828197E-2</v>
      </c>
      <c r="J147" s="7">
        <f t="shared" si="295"/>
        <v>4.9999989975439529E-2</v>
      </c>
      <c r="K147" s="7">
        <f t="shared" si="296"/>
        <v>1.1012069955020243E-2</v>
      </c>
      <c r="L147" s="7">
        <f t="shared" si="276"/>
        <v>0.21000000042432002</v>
      </c>
      <c r="M147" s="7">
        <f t="shared" si="277"/>
        <v>0.35360000161645716</v>
      </c>
      <c r="N147" s="7">
        <f t="shared" si="278"/>
        <v>0.70720000000000005</v>
      </c>
      <c r="O147" s="7">
        <f t="shared" si="279"/>
        <v>0.74879969295410476</v>
      </c>
      <c r="P147" s="9">
        <f>'Channel wise traffic'!G147</f>
        <v>47134236</v>
      </c>
      <c r="Q147" s="9">
        <f>'Channel wise traffic'!C147</f>
        <v>16968325</v>
      </c>
      <c r="R147">
        <f>'Channel wise traffic'!D147</f>
        <v>12726244</v>
      </c>
      <c r="S147">
        <f>'Channel wise traffic'!E147</f>
        <v>5184766</v>
      </c>
      <c r="T147">
        <f>'Channel wise traffic'!F147</f>
        <v>12254901</v>
      </c>
      <c r="U147" s="7">
        <f t="shared" ref="U147:W147" si="320">(Q147/Q140)-1</f>
        <v>4.9999969059999483E-2</v>
      </c>
      <c r="V147" s="7">
        <f t="shared" si="320"/>
        <v>5.0000033002668642E-2</v>
      </c>
      <c r="W147" s="7">
        <f t="shared" si="320"/>
        <v>5.0000081006555064E-2</v>
      </c>
      <c r="X147" s="7">
        <f t="shared" si="298"/>
        <v>4.9999935739998946E-2</v>
      </c>
      <c r="Y147" s="7">
        <f t="shared" ref="Y147:Z147" si="321">(L147/L140)-1</f>
        <v>1.0101014847837764E-2</v>
      </c>
      <c r="Z147" s="7">
        <f t="shared" si="321"/>
        <v>-9.5235960039636858E-3</v>
      </c>
      <c r="AA147" s="7">
        <f t="shared" si="300"/>
        <v>9.4736628478026885E-2</v>
      </c>
      <c r="AB147" s="7">
        <f t="shared" si="301"/>
        <v>-7.6923382682529406E-2</v>
      </c>
      <c r="AC147" s="7">
        <f t="shared" si="302"/>
        <v>5.0000011138400247E-2</v>
      </c>
      <c r="AD147" s="7">
        <f t="shared" si="303"/>
        <v>6.0606076841138945E-2</v>
      </c>
      <c r="AE147" s="7">
        <f t="shared" si="304"/>
        <v>5.050529304595508E-2</v>
      </c>
      <c r="AF147" s="7">
        <f t="shared" si="305"/>
        <v>0.15002662270745026</v>
      </c>
    </row>
    <row r="148" spans="2:32" x14ac:dyDescent="0.3">
      <c r="B148" s="12">
        <v>43611</v>
      </c>
      <c r="C148" s="4">
        <v>47134238</v>
      </c>
      <c r="D148" s="4">
        <v>9799208</v>
      </c>
      <c r="E148" s="4">
        <v>3365048</v>
      </c>
      <c r="F148" s="4">
        <v>2288232</v>
      </c>
      <c r="G148" s="4">
        <v>1695580</v>
      </c>
      <c r="H148" s="7">
        <f t="shared" si="275"/>
        <v>3.5973425517136823E-2</v>
      </c>
      <c r="I148" s="7">
        <f t="shared" si="294"/>
        <v>9.5919983195178249E-2</v>
      </c>
      <c r="J148" s="7">
        <f t="shared" si="295"/>
        <v>0</v>
      </c>
      <c r="K148" s="7">
        <f t="shared" si="296"/>
        <v>9.5919983195178471E-2</v>
      </c>
      <c r="L148" s="7">
        <f t="shared" si="276"/>
        <v>0.2078999982984768</v>
      </c>
      <c r="M148" s="7">
        <f t="shared" si="277"/>
        <v>0.34339999722426545</v>
      </c>
      <c r="N148" s="7">
        <f t="shared" si="278"/>
        <v>0.67999980980954799</v>
      </c>
      <c r="O148" s="7">
        <f t="shared" si="279"/>
        <v>0.74100003845763895</v>
      </c>
      <c r="P148" s="9">
        <f>'Channel wise traffic'!G148</f>
        <v>47134236</v>
      </c>
      <c r="Q148" s="9">
        <f>'Channel wise traffic'!C148</f>
        <v>16968325</v>
      </c>
      <c r="R148">
        <f>'Channel wise traffic'!D148</f>
        <v>12726244</v>
      </c>
      <c r="S148">
        <f>'Channel wise traffic'!E148</f>
        <v>5184766</v>
      </c>
      <c r="T148">
        <f>'Channel wise traffic'!F148</f>
        <v>12254901</v>
      </c>
      <c r="U148" s="7">
        <f t="shared" ref="U148:W148" si="322">(Q148/Q141)-1</f>
        <v>0</v>
      </c>
      <c r="V148" s="7">
        <f t="shared" si="322"/>
        <v>0</v>
      </c>
      <c r="W148" s="7">
        <f t="shared" si="322"/>
        <v>0</v>
      </c>
      <c r="X148" s="7">
        <f t="shared" si="298"/>
        <v>0</v>
      </c>
      <c r="Y148" s="7">
        <f t="shared" ref="Y148:Z148" si="323">(L148/L141)-1</f>
        <v>4.2105307935103475E-2</v>
      </c>
      <c r="Z148" s="7">
        <f t="shared" si="323"/>
        <v>5.2083527757447623E-2</v>
      </c>
      <c r="AA148" s="7">
        <f t="shared" si="300"/>
        <v>1.0100549636270051E-2</v>
      </c>
      <c r="AB148" s="7">
        <f t="shared" si="301"/>
        <v>-1.0416581536410341E-2</v>
      </c>
      <c r="AC148" s="7">
        <f t="shared" si="302"/>
        <v>0</v>
      </c>
      <c r="AD148" s="7">
        <f t="shared" si="303"/>
        <v>4.2105307935103475E-2</v>
      </c>
      <c r="AE148" s="7">
        <f t="shared" si="304"/>
        <v>9.6381828667124969E-2</v>
      </c>
      <c r="AF148" s="7">
        <f t="shared" si="305"/>
        <v>0.10745588774788195</v>
      </c>
    </row>
    <row r="149" spans="2:32" x14ac:dyDescent="0.3">
      <c r="B149" s="12">
        <v>43612</v>
      </c>
      <c r="C149" s="4">
        <v>21065820</v>
      </c>
      <c r="D149" s="4">
        <v>5055796</v>
      </c>
      <c r="E149" s="4">
        <v>1941425</v>
      </c>
      <c r="F149" s="4">
        <v>1445585</v>
      </c>
      <c r="G149" s="4">
        <v>1126111</v>
      </c>
      <c r="H149" s="7">
        <f t="shared" si="275"/>
        <v>5.3456784497351632E-2</v>
      </c>
      <c r="I149" s="7">
        <f t="shared" si="294"/>
        <v>-0.14081009196851069</v>
      </c>
      <c r="J149" s="7">
        <f t="shared" si="295"/>
        <v>-5.8252370326638991E-2</v>
      </c>
      <c r="K149" s="7">
        <f t="shared" si="296"/>
        <v>-8.7664341280365043E-2</v>
      </c>
      <c r="L149" s="7">
        <f t="shared" si="276"/>
        <v>0.2399999620237902</v>
      </c>
      <c r="M149" s="7">
        <f t="shared" si="277"/>
        <v>0.383999868665587</v>
      </c>
      <c r="N149" s="7">
        <f t="shared" si="278"/>
        <v>0.74459997167029368</v>
      </c>
      <c r="O149" s="7">
        <f t="shared" si="279"/>
        <v>0.77900019715201807</v>
      </c>
      <c r="P149" s="9">
        <f>'Channel wise traffic'!G149</f>
        <v>21065819</v>
      </c>
      <c r="Q149" s="9">
        <f>'Channel wise traffic'!C149</f>
        <v>7583695</v>
      </c>
      <c r="R149">
        <f>'Channel wise traffic'!D149</f>
        <v>5687771</v>
      </c>
      <c r="S149">
        <f>'Channel wise traffic'!E149</f>
        <v>2317240</v>
      </c>
      <c r="T149">
        <f>'Channel wise traffic'!F149</f>
        <v>5477113</v>
      </c>
      <c r="U149" s="7">
        <f t="shared" ref="U149:W149" si="324">(Q149/Q142)-1</f>
        <v>-5.8252364491358177E-2</v>
      </c>
      <c r="V149" s="7">
        <f t="shared" si="324"/>
        <v>-5.8252444867136766E-2</v>
      </c>
      <c r="W149" s="7">
        <f t="shared" si="324"/>
        <v>-5.8252261464194932E-2</v>
      </c>
      <c r="X149" s="7">
        <f t="shared" si="298"/>
        <v>-5.825234705599458E-2</v>
      </c>
      <c r="Y149" s="7">
        <f t="shared" ref="Y149:Z149" si="325">(L149/L142)-1</f>
        <v>-2.0408193148367726E-2</v>
      </c>
      <c r="Z149" s="7">
        <f t="shared" si="325"/>
        <v>-2.0408480062736434E-2</v>
      </c>
      <c r="AA149" s="7">
        <f t="shared" si="300"/>
        <v>4.0816555786855169E-2</v>
      </c>
      <c r="AB149" s="7">
        <f t="shared" si="301"/>
        <v>-8.6538396508076709E-2</v>
      </c>
      <c r="AC149" s="7">
        <f t="shared" si="302"/>
        <v>-5.8252409823299045E-2</v>
      </c>
      <c r="AD149" s="7">
        <f t="shared" si="303"/>
        <v>-7.7471776540635084E-2</v>
      </c>
      <c r="AE149" s="7">
        <f t="shared" si="304"/>
        <v>-9.6299175396417191E-2</v>
      </c>
      <c r="AF149" s="7">
        <f t="shared" si="305"/>
        <v>-5.9413220274358025E-2</v>
      </c>
    </row>
    <row r="150" spans="2:32" x14ac:dyDescent="0.3">
      <c r="B150" s="12">
        <v>43613</v>
      </c>
      <c r="C150" s="4">
        <v>22586034</v>
      </c>
      <c r="D150" s="4">
        <v>5477113</v>
      </c>
      <c r="E150" s="4">
        <v>2125119</v>
      </c>
      <c r="F150" s="4">
        <v>1582364</v>
      </c>
      <c r="G150" s="4">
        <v>1232661</v>
      </c>
      <c r="H150" s="7">
        <f t="shared" si="275"/>
        <v>5.457624831344892E-2</v>
      </c>
      <c r="I150" s="7">
        <f t="shared" si="294"/>
        <v>-1.7266051880761024E-3</v>
      </c>
      <c r="J150" s="7">
        <f t="shared" si="295"/>
        <v>9.7087656419474477E-3</v>
      </c>
      <c r="K150" s="7">
        <f t="shared" si="296"/>
        <v>-1.1325414179724769E-2</v>
      </c>
      <c r="L150" s="7">
        <f t="shared" si="276"/>
        <v>0.24249998915258872</v>
      </c>
      <c r="M150" s="7">
        <f t="shared" si="277"/>
        <v>0.38799984590421999</v>
      </c>
      <c r="N150" s="7">
        <f t="shared" si="278"/>
        <v>0.74460018474259559</v>
      </c>
      <c r="O150" s="7">
        <f t="shared" si="279"/>
        <v>0.778999648626991</v>
      </c>
      <c r="P150" s="9">
        <f>'Channel wise traffic'!G150</f>
        <v>22586032</v>
      </c>
      <c r="Q150" s="9">
        <f>'Channel wise traffic'!C150</f>
        <v>8130972</v>
      </c>
      <c r="R150">
        <f>'Channel wise traffic'!D150</f>
        <v>6098229</v>
      </c>
      <c r="S150">
        <f>'Channel wise traffic'!E150</f>
        <v>2484463</v>
      </c>
      <c r="T150">
        <f>'Channel wise traffic'!F150</f>
        <v>5872368</v>
      </c>
      <c r="U150" s="7">
        <f t="shared" ref="U150:W150" si="326">(Q150/Q143)-1</f>
        <v>9.7088102022790945E-3</v>
      </c>
      <c r="V150" s="7">
        <f t="shared" si="326"/>
        <v>9.7087684068726254E-3</v>
      </c>
      <c r="W150" s="7">
        <f t="shared" si="326"/>
        <v>9.7087102440325257E-3</v>
      </c>
      <c r="X150" s="7">
        <f t="shared" si="298"/>
        <v>9.708724509332356E-3</v>
      </c>
      <c r="Y150" s="7">
        <f t="shared" ref="Y150:Z150" si="327">(L150/L143)-1</f>
        <v>5.6661207725738905E-8</v>
      </c>
      <c r="Z150" s="7">
        <f t="shared" si="327"/>
        <v>-2.0202223232990701E-2</v>
      </c>
      <c r="AA150" s="7">
        <f t="shared" si="300"/>
        <v>5.1546760567697358E-2</v>
      </c>
      <c r="AB150" s="7">
        <f t="shared" si="301"/>
        <v>-4.0404270560347788E-2</v>
      </c>
      <c r="AC150" s="7">
        <f t="shared" si="302"/>
        <v>9.7087647738864913E-3</v>
      </c>
      <c r="AD150" s="7">
        <f t="shared" si="303"/>
        <v>9.7088219852048407E-3</v>
      </c>
      <c r="AE150" s="7">
        <f t="shared" si="304"/>
        <v>-1.0689541036860373E-2</v>
      </c>
      <c r="AF150" s="7">
        <f t="shared" si="305"/>
        <v>4.0306208318431347E-2</v>
      </c>
    </row>
    <row r="151" spans="2:32" x14ac:dyDescent="0.3">
      <c r="B151" s="12">
        <v>43614</v>
      </c>
      <c r="C151" s="4">
        <v>20631473</v>
      </c>
      <c r="D151" s="4">
        <v>5261025</v>
      </c>
      <c r="E151" s="4">
        <v>2146498</v>
      </c>
      <c r="F151" s="4">
        <v>1535605</v>
      </c>
      <c r="G151" s="4">
        <v>1271788</v>
      </c>
      <c r="H151" s="7">
        <f t="shared" si="275"/>
        <v>6.1643102264196066E-2</v>
      </c>
      <c r="I151" s="7">
        <f t="shared" si="294"/>
        <v>-0.13841280293530445</v>
      </c>
      <c r="J151" s="7">
        <f t="shared" si="295"/>
        <v>-5.9405883267696247E-2</v>
      </c>
      <c r="K151" s="7">
        <f t="shared" si="296"/>
        <v>-8.3996786140808966E-2</v>
      </c>
      <c r="L151" s="7">
        <f t="shared" si="276"/>
        <v>0.25499997019117343</v>
      </c>
      <c r="M151" s="7">
        <f t="shared" si="277"/>
        <v>0.40799996198459426</v>
      </c>
      <c r="N151" s="7">
        <f t="shared" si="278"/>
        <v>0.71540015411148761</v>
      </c>
      <c r="O151" s="7">
        <f t="shared" si="279"/>
        <v>0.82819996027624287</v>
      </c>
      <c r="P151" s="9">
        <f>'Channel wise traffic'!G151</f>
        <v>20631472</v>
      </c>
      <c r="Q151" s="9">
        <f>'Channel wise traffic'!C151</f>
        <v>7427330</v>
      </c>
      <c r="R151">
        <f>'Channel wise traffic'!D151</f>
        <v>5570497</v>
      </c>
      <c r="S151">
        <f>'Channel wise traffic'!E151</f>
        <v>2269462</v>
      </c>
      <c r="T151">
        <f>'Channel wise traffic'!F151</f>
        <v>5364183</v>
      </c>
      <c r="U151" s="7">
        <f t="shared" ref="U151:W151" si="328">(Q151/Q144)-1</f>
        <v>-5.9405877901186677E-2</v>
      </c>
      <c r="V151" s="7">
        <f t="shared" si="328"/>
        <v>-5.9405962327588657E-2</v>
      </c>
      <c r="W151" s="7">
        <f t="shared" si="328"/>
        <v>-5.9405768245637036E-2</v>
      </c>
      <c r="X151" s="7">
        <f t="shared" si="298"/>
        <v>-5.9405857260765527E-2</v>
      </c>
      <c r="Y151" s="7">
        <f t="shared" ref="Y151:Z151" si="329">(L151/L144)-1</f>
        <v>-9.7088365317793413E-3</v>
      </c>
      <c r="Z151" s="7">
        <f t="shared" si="329"/>
        <v>-2.8571297953020158E-2</v>
      </c>
      <c r="AA151" s="7">
        <f t="shared" si="300"/>
        <v>-6.6666295962671374E-2</v>
      </c>
      <c r="AB151" s="7">
        <f t="shared" si="301"/>
        <v>2.0202100651875998E-2</v>
      </c>
      <c r="AC151" s="7">
        <f t="shared" si="302"/>
        <v>-5.940592344129092E-2</v>
      </c>
      <c r="AD151" s="7">
        <f t="shared" si="303"/>
        <v>-6.85379975733591E-2</v>
      </c>
      <c r="AE151" s="7">
        <f t="shared" si="304"/>
        <v>-9.5151075976607546E-2</v>
      </c>
      <c r="AF151" s="7">
        <f t="shared" si="305"/>
        <v>-0.15547400214705576</v>
      </c>
    </row>
    <row r="152" spans="2:32" x14ac:dyDescent="0.3">
      <c r="B152" s="12">
        <v>43615</v>
      </c>
      <c r="C152" s="4">
        <v>21500167</v>
      </c>
      <c r="D152" s="4">
        <v>5428792</v>
      </c>
      <c r="E152" s="4">
        <v>2128086</v>
      </c>
      <c r="F152" s="4">
        <v>1569038</v>
      </c>
      <c r="G152" s="4">
        <v>1260879</v>
      </c>
      <c r="H152" s="7">
        <f t="shared" si="275"/>
        <v>5.8645079361476588E-2</v>
      </c>
      <c r="I152" s="7">
        <f t="shared" si="294"/>
        <v>-3.7994839312172735E-2</v>
      </c>
      <c r="J152" s="7">
        <f t="shared" si="295"/>
        <v>2.0618566978098496E-2</v>
      </c>
      <c r="K152" s="7">
        <f t="shared" si="296"/>
        <v>-5.7429295590083362E-2</v>
      </c>
      <c r="L152" s="7">
        <f t="shared" si="276"/>
        <v>0.25249999220936281</v>
      </c>
      <c r="M152" s="7">
        <f t="shared" si="277"/>
        <v>0.39199991452978861</v>
      </c>
      <c r="N152" s="7">
        <f t="shared" si="278"/>
        <v>0.73730009031589894</v>
      </c>
      <c r="O152" s="7">
        <f t="shared" si="279"/>
        <v>0.80360004027945786</v>
      </c>
      <c r="P152" s="9">
        <f>'Channel wise traffic'!G152</f>
        <v>21500166</v>
      </c>
      <c r="Q152" s="9">
        <f>'Channel wise traffic'!C152</f>
        <v>7740060</v>
      </c>
      <c r="R152">
        <f>'Channel wise traffic'!D152</f>
        <v>5805045</v>
      </c>
      <c r="S152">
        <f>'Channel wise traffic'!E152</f>
        <v>2365018</v>
      </c>
      <c r="T152">
        <f>'Channel wise traffic'!F152</f>
        <v>5590043</v>
      </c>
      <c r="U152" s="7">
        <f t="shared" ref="U152:W152" si="330">(Q152/Q145)-1</f>
        <v>2.0618577092037516E-2</v>
      </c>
      <c r="V152" s="7">
        <f t="shared" si="330"/>
        <v>2.0618621952255056E-2</v>
      </c>
      <c r="W152" s="7">
        <f t="shared" si="330"/>
        <v>2.0618494415770572E-2</v>
      </c>
      <c r="X152" s="7">
        <f t="shared" si="298"/>
        <v>2.0618526585082231E-2</v>
      </c>
      <c r="Y152" s="7">
        <f t="shared" ref="Y152:Z152" si="331">(L152/L145)-1</f>
        <v>7.2546570084597306E-8</v>
      </c>
      <c r="Z152" s="7">
        <f t="shared" si="331"/>
        <v>-6.6666878522770645E-2</v>
      </c>
      <c r="AA152" s="7">
        <f t="shared" si="300"/>
        <v>2.0202449109697707E-2</v>
      </c>
      <c r="AB152" s="7">
        <f t="shared" si="301"/>
        <v>-1.0101044014995231E-2</v>
      </c>
      <c r="AC152" s="7">
        <f t="shared" si="302"/>
        <v>2.0618565999329652E-2</v>
      </c>
      <c r="AD152" s="7">
        <f t="shared" si="303"/>
        <v>2.0618640041706104E-2</v>
      </c>
      <c r="AE152" s="7">
        <f t="shared" si="304"/>
        <v>-4.7422818852029702E-2</v>
      </c>
      <c r="AF152" s="7">
        <f t="shared" si="305"/>
        <v>-2.8178426826828584E-2</v>
      </c>
    </row>
    <row r="153" spans="2:32" x14ac:dyDescent="0.3">
      <c r="B153" s="12">
        <v>43616</v>
      </c>
      <c r="C153" s="4">
        <v>22368860</v>
      </c>
      <c r="D153" s="4">
        <v>5368526</v>
      </c>
      <c r="E153" s="4">
        <v>2211832</v>
      </c>
      <c r="F153" s="4">
        <v>1598491</v>
      </c>
      <c r="G153" s="4">
        <v>1297655</v>
      </c>
      <c r="H153" s="7">
        <f t="shared" si="275"/>
        <v>5.8011673370927261E-2</v>
      </c>
      <c r="I153" s="7">
        <f t="shared" si="294"/>
        <v>1.3929081297989754E-3</v>
      </c>
      <c r="J153" s="7">
        <f t="shared" si="295"/>
        <v>0</v>
      </c>
      <c r="K153" s="7">
        <f t="shared" si="296"/>
        <v>1.3929081297989754E-3</v>
      </c>
      <c r="L153" s="7">
        <f t="shared" si="276"/>
        <v>0.23999998211799797</v>
      </c>
      <c r="M153" s="7">
        <f t="shared" si="277"/>
        <v>0.41199986737514172</v>
      </c>
      <c r="N153" s="7">
        <f t="shared" si="278"/>
        <v>0.72270000614874907</v>
      </c>
      <c r="O153" s="7">
        <f t="shared" si="279"/>
        <v>0.81180000387865803</v>
      </c>
      <c r="P153" s="9">
        <f>'Channel wise traffic'!G153</f>
        <v>22368858</v>
      </c>
      <c r="Q153" s="9">
        <f>'Channel wise traffic'!C153</f>
        <v>8052789</v>
      </c>
      <c r="R153">
        <f>'Channel wise traffic'!D153</f>
        <v>6039592</v>
      </c>
      <c r="S153">
        <f>'Channel wise traffic'!E153</f>
        <v>2460574</v>
      </c>
      <c r="T153">
        <f>'Channel wise traffic'!F153</f>
        <v>5815903</v>
      </c>
      <c r="U153" s="7">
        <f t="shared" ref="U153:W153" si="332">(Q153/Q146)-1</f>
        <v>0</v>
      </c>
      <c r="V153" s="7">
        <f t="shared" si="332"/>
        <v>0</v>
      </c>
      <c r="W153" s="7">
        <f t="shared" si="332"/>
        <v>0</v>
      </c>
      <c r="X153" s="7">
        <f t="shared" si="298"/>
        <v>0</v>
      </c>
      <c r="Y153" s="7">
        <f t="shared" ref="Y153:Z153" si="333">(L153/L146)-1</f>
        <v>1.0526288050078714E-2</v>
      </c>
      <c r="Z153" s="7">
        <f t="shared" si="333"/>
        <v>5.1020457430180022E-2</v>
      </c>
      <c r="AA153" s="7">
        <f t="shared" si="300"/>
        <v>-2.1872665134647917E-7</v>
      </c>
      <c r="AB153" s="7">
        <f t="shared" si="301"/>
        <v>-5.7143018530244949E-2</v>
      </c>
      <c r="AC153" s="7">
        <f t="shared" si="302"/>
        <v>0</v>
      </c>
      <c r="AD153" s="7">
        <f t="shared" si="303"/>
        <v>1.0526288050078714E-2</v>
      </c>
      <c r="AE153" s="7">
        <f t="shared" si="304"/>
        <v>6.2083801511615633E-2</v>
      </c>
      <c r="AF153" s="7">
        <f t="shared" si="305"/>
        <v>6.2083569205582334E-2</v>
      </c>
    </row>
    <row r="154" spans="2:32" x14ac:dyDescent="0.3">
      <c r="B154" s="12">
        <v>43617</v>
      </c>
      <c r="C154" s="4">
        <v>46685340</v>
      </c>
      <c r="D154" s="4">
        <v>10196078</v>
      </c>
      <c r="E154" s="4">
        <v>3570666</v>
      </c>
      <c r="F154" s="4">
        <v>2355211</v>
      </c>
      <c r="G154" s="4">
        <v>1781953</v>
      </c>
      <c r="H154" s="7">
        <f t="shared" si="275"/>
        <v>3.8169433916514263E-2</v>
      </c>
      <c r="I154" s="7">
        <f t="shared" si="294"/>
        <v>-3.8564196416479901E-2</v>
      </c>
      <c r="J154" s="7">
        <f t="shared" si="295"/>
        <v>-9.5237992188946796E-3</v>
      </c>
      <c r="K154" s="7">
        <f t="shared" si="296"/>
        <v>-2.9319611085045327E-2</v>
      </c>
      <c r="L154" s="7">
        <f t="shared" si="276"/>
        <v>0.2183999945164799</v>
      </c>
      <c r="M154" s="7">
        <f t="shared" si="277"/>
        <v>0.35019994943153632</v>
      </c>
      <c r="N154" s="7">
        <f t="shared" si="278"/>
        <v>0.65959991777444316</v>
      </c>
      <c r="O154" s="7">
        <f t="shared" si="279"/>
        <v>0.75660015174861195</v>
      </c>
      <c r="P154" s="9">
        <f>'Channel wise traffic'!G154</f>
        <v>46685339</v>
      </c>
      <c r="Q154" s="9">
        <f>'Channel wise traffic'!C154</f>
        <v>16806722</v>
      </c>
      <c r="R154">
        <f>'Channel wise traffic'!D154</f>
        <v>12605042</v>
      </c>
      <c r="S154">
        <f>'Channel wise traffic'!E154</f>
        <v>5135387</v>
      </c>
      <c r="T154">
        <f>'Channel wise traffic'!F154</f>
        <v>12138188</v>
      </c>
      <c r="U154" s="7">
        <f t="shared" ref="U154:W154" si="334">(Q154/Q147)-1</f>
        <v>-9.5238039111108508E-3</v>
      </c>
      <c r="V154" s="7">
        <f t="shared" si="334"/>
        <v>-9.523784079575992E-3</v>
      </c>
      <c r="W154" s="7">
        <f t="shared" si="334"/>
        <v>-9.5238627934220998E-3</v>
      </c>
      <c r="X154" s="7">
        <f t="shared" si="298"/>
        <v>-9.5237815466644449E-3</v>
      </c>
      <c r="Y154" s="7">
        <f t="shared" ref="Y154:Z154" si="335">(L154/L147)-1</f>
        <v>3.9999971786605304E-2</v>
      </c>
      <c r="Z154" s="7">
        <f t="shared" si="335"/>
        <v>-9.615532153217643E-3</v>
      </c>
      <c r="AA154" s="7">
        <f t="shared" si="300"/>
        <v>-6.7307808576862138E-2</v>
      </c>
      <c r="AB154" s="7">
        <f t="shared" si="301"/>
        <v>1.0417283644619912E-2</v>
      </c>
      <c r="AC154" s="7">
        <f t="shared" si="302"/>
        <v>-9.523820030781005E-3</v>
      </c>
      <c r="AD154" s="7">
        <f t="shared" si="303"/>
        <v>3.009519922329229E-2</v>
      </c>
      <c r="AE154" s="7">
        <f t="shared" si="304"/>
        <v>2.0190285714285716E-2</v>
      </c>
      <c r="AF154" s="7">
        <f t="shared" si="305"/>
        <v>-4.8476486748545544E-2</v>
      </c>
    </row>
    <row r="155" spans="2:32" x14ac:dyDescent="0.3">
      <c r="B155" s="12">
        <v>43618</v>
      </c>
      <c r="C155" s="4">
        <v>43543058</v>
      </c>
      <c r="D155" s="4">
        <v>9144042</v>
      </c>
      <c r="E155" s="4">
        <v>3046794</v>
      </c>
      <c r="F155" s="4">
        <v>2175411</v>
      </c>
      <c r="G155" s="4">
        <v>1713789</v>
      </c>
      <c r="H155" s="7">
        <f t="shared" si="275"/>
        <v>3.935848970460458E-2</v>
      </c>
      <c r="I155" s="7">
        <f t="shared" si="294"/>
        <v>1.0739098125715163E-2</v>
      </c>
      <c r="J155" s="7">
        <f t="shared" si="295"/>
        <v>-7.6190478615162038E-2</v>
      </c>
      <c r="K155" s="7">
        <f t="shared" si="296"/>
        <v>9.4099022787118125E-2</v>
      </c>
      <c r="L155" s="7">
        <f t="shared" si="276"/>
        <v>0.2099999958661608</v>
      </c>
      <c r="M155" s="7">
        <f t="shared" si="277"/>
        <v>0.33319991312375863</v>
      </c>
      <c r="N155" s="7">
        <f t="shared" si="278"/>
        <v>0.71400002756996372</v>
      </c>
      <c r="O155" s="7">
        <f t="shared" si="279"/>
        <v>0.78780009846415233</v>
      </c>
      <c r="P155" s="9">
        <f>'Channel wise traffic'!G155</f>
        <v>43543056</v>
      </c>
      <c r="Q155" s="9">
        <f>'Channel wise traffic'!C155</f>
        <v>15675500</v>
      </c>
      <c r="R155">
        <f>'Channel wise traffic'!D155</f>
        <v>11756625</v>
      </c>
      <c r="S155">
        <f>'Channel wise traffic'!E155</f>
        <v>4789736</v>
      </c>
      <c r="T155">
        <f>'Channel wise traffic'!F155</f>
        <v>11321195</v>
      </c>
      <c r="U155" s="7">
        <f t="shared" ref="U155:W155" si="336">(Q155/Q148)-1</f>
        <v>-7.6190490222222906E-2</v>
      </c>
      <c r="V155" s="7">
        <f t="shared" si="336"/>
        <v>-7.6190508369948007E-2</v>
      </c>
      <c r="W155" s="7">
        <f t="shared" si="336"/>
        <v>-7.6190516601906455E-2</v>
      </c>
      <c r="X155" s="7">
        <f t="shared" si="298"/>
        <v>-7.6190415573328618E-2</v>
      </c>
      <c r="Y155" s="7">
        <f t="shared" ref="Y155:Z155" si="337">(L155/L148)-1</f>
        <v>1.0100998484228407E-2</v>
      </c>
      <c r="Z155" s="7">
        <f t="shared" si="337"/>
        <v>-2.9703215442501651E-2</v>
      </c>
      <c r="AA155" s="7">
        <f t="shared" si="300"/>
        <v>5.0000334220591025E-2</v>
      </c>
      <c r="AB155" s="7">
        <f t="shared" si="301"/>
        <v>6.3157972439415566E-2</v>
      </c>
      <c r="AC155" s="7">
        <f t="shared" si="302"/>
        <v>-7.6190475382247658E-2</v>
      </c>
      <c r="AD155" s="7">
        <f t="shared" si="303"/>
        <v>-6.6859076774367865E-2</v>
      </c>
      <c r="AE155" s="7">
        <f t="shared" si="304"/>
        <v>-9.4576362655153789E-2</v>
      </c>
      <c r="AF155" s="7">
        <f t="shared" si="305"/>
        <v>-4.9304878176688383E-2</v>
      </c>
    </row>
    <row r="156" spans="2:32" x14ac:dyDescent="0.3">
      <c r="B156" s="12">
        <v>43619</v>
      </c>
      <c r="C156" s="4">
        <v>21500167</v>
      </c>
      <c r="D156" s="4">
        <v>5375041</v>
      </c>
      <c r="E156" s="4">
        <v>2150016</v>
      </c>
      <c r="F156" s="4">
        <v>1506731</v>
      </c>
      <c r="G156" s="4">
        <v>1186099</v>
      </c>
      <c r="H156" s="7">
        <f t="shared" si="275"/>
        <v>5.5166966842629638E-2</v>
      </c>
      <c r="I156" s="7">
        <f t="shared" si="294"/>
        <v>5.3270059523439439E-2</v>
      </c>
      <c r="J156" s="7">
        <f t="shared" si="295"/>
        <v>2.0618566978098496E-2</v>
      </c>
      <c r="K156" s="7">
        <f t="shared" si="296"/>
        <v>3.1991867100849225E-2</v>
      </c>
      <c r="L156" s="7">
        <f t="shared" si="276"/>
        <v>0.24999996511655004</v>
      </c>
      <c r="M156" s="7">
        <f t="shared" si="277"/>
        <v>0.39999992558196301</v>
      </c>
      <c r="N156" s="7">
        <f t="shared" si="278"/>
        <v>0.70079990102399237</v>
      </c>
      <c r="O156" s="7">
        <f t="shared" si="279"/>
        <v>0.78720023680404794</v>
      </c>
      <c r="P156" s="9">
        <f>'Channel wise traffic'!G156</f>
        <v>21500166</v>
      </c>
      <c r="Q156" s="9">
        <f>'Channel wise traffic'!C156</f>
        <v>7740060</v>
      </c>
      <c r="R156">
        <f>'Channel wise traffic'!D156</f>
        <v>5805045</v>
      </c>
      <c r="S156">
        <f>'Channel wise traffic'!E156</f>
        <v>2365018</v>
      </c>
      <c r="T156">
        <f>'Channel wise traffic'!F156</f>
        <v>5590043</v>
      </c>
      <c r="U156" s="7">
        <f t="shared" ref="U156:W156" si="338">(Q156/Q149)-1</f>
        <v>2.0618577092037516E-2</v>
      </c>
      <c r="V156" s="7">
        <f t="shared" si="338"/>
        <v>2.0618621952255056E-2</v>
      </c>
      <c r="W156" s="7">
        <f t="shared" si="338"/>
        <v>2.0618494415770572E-2</v>
      </c>
      <c r="X156" s="7">
        <f t="shared" si="298"/>
        <v>2.0618526585082231E-2</v>
      </c>
      <c r="Y156" s="7">
        <f t="shared" ref="Y156:Z156" si="339">(L156/L149)-1</f>
        <v>4.1666686146261123E-2</v>
      </c>
      <c r="Z156" s="7">
        <f t="shared" si="339"/>
        <v>4.1666829137147365E-2</v>
      </c>
      <c r="AA156" s="7">
        <f t="shared" si="300"/>
        <v>-5.8823626528011541E-2</v>
      </c>
      <c r="AB156" s="7">
        <f t="shared" si="301"/>
        <v>1.0526364026618662E-2</v>
      </c>
      <c r="AC156" s="7">
        <f t="shared" si="302"/>
        <v>2.0618565999329652E-2</v>
      </c>
      <c r="AD156" s="7">
        <f t="shared" si="303"/>
        <v>6.3144359463870758E-2</v>
      </c>
      <c r="AE156" s="7">
        <f t="shared" si="304"/>
        <v>0.10744221383777375</v>
      </c>
      <c r="AF156" s="7">
        <f t="shared" si="305"/>
        <v>4.2298446649626342E-2</v>
      </c>
    </row>
    <row r="157" spans="2:32" x14ac:dyDescent="0.3">
      <c r="B157" s="12">
        <v>43620</v>
      </c>
      <c r="C157" s="4">
        <v>22368860</v>
      </c>
      <c r="D157" s="4">
        <v>5759981</v>
      </c>
      <c r="E157" s="4">
        <v>2280952</v>
      </c>
      <c r="F157" s="4">
        <v>1715048</v>
      </c>
      <c r="G157" s="4">
        <v>1392276</v>
      </c>
      <c r="H157" s="7">
        <f t="shared" si="275"/>
        <v>6.2241705656881932E-2</v>
      </c>
      <c r="I157" s="7">
        <f t="shared" si="294"/>
        <v>0.12948815611104747</v>
      </c>
      <c r="J157" s="7">
        <f t="shared" si="295"/>
        <v>-9.6154118616319506E-3</v>
      </c>
      <c r="K157" s="7">
        <f t="shared" si="296"/>
        <v>0.14045409093362049</v>
      </c>
      <c r="L157" s="7">
        <f t="shared" si="276"/>
        <v>0.2574999798827477</v>
      </c>
      <c r="M157" s="7">
        <f t="shared" si="277"/>
        <v>0.3959999173608385</v>
      </c>
      <c r="N157" s="7">
        <f t="shared" si="278"/>
        <v>0.75190008382464868</v>
      </c>
      <c r="O157" s="7">
        <f t="shared" si="279"/>
        <v>0.81180001959128845</v>
      </c>
      <c r="P157" s="9">
        <f>'Channel wise traffic'!G157</f>
        <v>22368858</v>
      </c>
      <c r="Q157" s="9">
        <f>'Channel wise traffic'!C157</f>
        <v>8052789</v>
      </c>
      <c r="R157">
        <f>'Channel wise traffic'!D157</f>
        <v>6039592</v>
      </c>
      <c r="S157">
        <f>'Channel wise traffic'!E157</f>
        <v>2460574</v>
      </c>
      <c r="T157">
        <f>'Channel wise traffic'!F157</f>
        <v>5815903</v>
      </c>
      <c r="U157" s="7">
        <f t="shared" ref="U157:W157" si="340">(Q157/Q150)-1</f>
        <v>-9.6154555691496668E-3</v>
      </c>
      <c r="V157" s="7">
        <f t="shared" si="340"/>
        <v>-9.6154145736410124E-3</v>
      </c>
      <c r="W157" s="7">
        <f t="shared" si="340"/>
        <v>-9.615357523939827E-3</v>
      </c>
      <c r="X157" s="7">
        <f t="shared" si="298"/>
        <v>-9.6153715162264897E-3</v>
      </c>
      <c r="Y157" s="7">
        <f t="shared" ref="Y157:Z157" si="341">(L157/L150)-1</f>
        <v>6.1855634643845248E-2</v>
      </c>
      <c r="Z157" s="7">
        <f t="shared" si="341"/>
        <v>2.0618749056393604E-2</v>
      </c>
      <c r="AA157" s="7">
        <f t="shared" si="300"/>
        <v>9.8037836031112935E-3</v>
      </c>
      <c r="AB157" s="7">
        <f t="shared" si="301"/>
        <v>4.2105758355743816E-2</v>
      </c>
      <c r="AC157" s="7">
        <f t="shared" si="302"/>
        <v>-9.6154110101844825E-3</v>
      </c>
      <c r="AD157" s="7">
        <f t="shared" si="303"/>
        <v>5.1645456283264668E-2</v>
      </c>
      <c r="AE157" s="7">
        <f t="shared" si="304"/>
        <v>7.3329070042665867E-2</v>
      </c>
      <c r="AF157" s="7">
        <f t="shared" si="305"/>
        <v>8.3851755980292708E-2</v>
      </c>
    </row>
    <row r="158" spans="2:32" x14ac:dyDescent="0.3">
      <c r="B158" s="12">
        <v>43621</v>
      </c>
      <c r="C158" s="4">
        <v>22368860</v>
      </c>
      <c r="D158" s="4">
        <v>5536293</v>
      </c>
      <c r="E158" s="4">
        <v>2170226</v>
      </c>
      <c r="F158" s="4">
        <v>1536737</v>
      </c>
      <c r="G158" s="4">
        <v>1247523</v>
      </c>
      <c r="H158" s="7">
        <f t="shared" si="275"/>
        <v>5.5770522056108357E-2</v>
      </c>
      <c r="I158" s="7">
        <f t="shared" si="294"/>
        <v>-1.9079437767929863E-2</v>
      </c>
      <c r="J158" s="7">
        <f t="shared" si="295"/>
        <v>8.4210472233876565E-2</v>
      </c>
      <c r="K158" s="7">
        <f t="shared" si="296"/>
        <v>-9.5267434512274041E-2</v>
      </c>
      <c r="L158" s="7">
        <f t="shared" si="276"/>
        <v>0.24750000670575076</v>
      </c>
      <c r="M158" s="7">
        <f t="shared" si="277"/>
        <v>0.39199984538390581</v>
      </c>
      <c r="N158" s="7">
        <f t="shared" si="278"/>
        <v>0.70809998590008594</v>
      </c>
      <c r="O158" s="7">
        <f t="shared" si="279"/>
        <v>0.81179993713953658</v>
      </c>
      <c r="P158" s="9">
        <f>'Channel wise traffic'!G158</f>
        <v>22368858</v>
      </c>
      <c r="Q158" s="9">
        <f>'Channel wise traffic'!C158</f>
        <v>8052789</v>
      </c>
      <c r="R158">
        <f>'Channel wise traffic'!D158</f>
        <v>6039592</v>
      </c>
      <c r="S158">
        <f>'Channel wise traffic'!E158</f>
        <v>2460574</v>
      </c>
      <c r="T158">
        <f>'Channel wise traffic'!F158</f>
        <v>5815903</v>
      </c>
      <c r="U158" s="7">
        <f t="shared" ref="U158:W158" si="342">(Q158/Q151)-1</f>
        <v>8.4210476712358373E-2</v>
      </c>
      <c r="V158" s="7">
        <f t="shared" si="342"/>
        <v>8.4210618908869384E-2</v>
      </c>
      <c r="W158" s="7">
        <f t="shared" si="342"/>
        <v>8.4210266574192394E-2</v>
      </c>
      <c r="X158" s="7">
        <f t="shared" si="298"/>
        <v>8.421040072644792E-2</v>
      </c>
      <c r="Y158" s="7">
        <f t="shared" ref="Y158:Z158" si="343">(L158/L151)-1</f>
        <v>-2.9411624949602699E-2</v>
      </c>
      <c r="Z158" s="7">
        <f t="shared" si="343"/>
        <v>-3.9215975714460005E-2</v>
      </c>
      <c r="AA158" s="7">
        <f t="shared" si="300"/>
        <v>-1.0204314563600159E-2</v>
      </c>
      <c r="AB158" s="7">
        <f t="shared" si="301"/>
        <v>-1.9802009083936811E-2</v>
      </c>
      <c r="AC158" s="7">
        <f t="shared" si="302"/>
        <v>8.4210516621862075E-2</v>
      </c>
      <c r="AD158" s="7">
        <f t="shared" si="303"/>
        <v>5.2322123540564869E-2</v>
      </c>
      <c r="AE158" s="7">
        <f t="shared" si="304"/>
        <v>1.1054284700009021E-2</v>
      </c>
      <c r="AF158" s="7">
        <f t="shared" si="305"/>
        <v>7.3716873805440564E-4</v>
      </c>
    </row>
    <row r="159" spans="2:32" x14ac:dyDescent="0.3">
      <c r="B159" s="12">
        <v>43622</v>
      </c>
      <c r="C159" s="4">
        <v>22368860</v>
      </c>
      <c r="D159" s="4">
        <v>5815903</v>
      </c>
      <c r="E159" s="4">
        <v>2326361</v>
      </c>
      <c r="F159" s="4">
        <v>1766173</v>
      </c>
      <c r="G159" s="4">
        <v>1477227</v>
      </c>
      <c r="H159" s="7">
        <f t="shared" si="275"/>
        <v>6.6039440543684394E-2</v>
      </c>
      <c r="I159" s="7">
        <f t="shared" si="294"/>
        <v>0.17158506089799253</v>
      </c>
      <c r="J159" s="7">
        <f t="shared" si="295"/>
        <v>4.0403967113556316E-2</v>
      </c>
      <c r="K159" s="7">
        <f t="shared" si="296"/>
        <v>0.12608664294970828</v>
      </c>
      <c r="L159" s="7">
        <f t="shared" si="276"/>
        <v>0.25999997317699697</v>
      </c>
      <c r="M159" s="7">
        <f t="shared" si="277"/>
        <v>0.39999996561153101</v>
      </c>
      <c r="N159" s="7">
        <f t="shared" si="278"/>
        <v>0.75919988342308009</v>
      </c>
      <c r="O159" s="7">
        <f t="shared" si="279"/>
        <v>0.83639994496575365</v>
      </c>
      <c r="P159" s="9">
        <f>'Channel wise traffic'!G159</f>
        <v>22368858</v>
      </c>
      <c r="Q159" s="9">
        <f>'Channel wise traffic'!C159</f>
        <v>8052789</v>
      </c>
      <c r="R159">
        <f>'Channel wise traffic'!D159</f>
        <v>6039592</v>
      </c>
      <c r="S159">
        <f>'Channel wise traffic'!E159</f>
        <v>2460574</v>
      </c>
      <c r="T159">
        <f>'Channel wise traffic'!F159</f>
        <v>5815903</v>
      </c>
      <c r="U159" s="7">
        <f t="shared" ref="U159:W159" si="344">(Q159/Q152)-1</f>
        <v>4.0403950356973972E-2</v>
      </c>
      <c r="V159" s="7">
        <f t="shared" si="344"/>
        <v>4.0403993422962303E-2</v>
      </c>
      <c r="W159" s="7">
        <f t="shared" si="344"/>
        <v>4.0403920815824668E-2</v>
      </c>
      <c r="X159" s="7">
        <f t="shared" si="298"/>
        <v>4.0403982581171505E-2</v>
      </c>
      <c r="Y159" s="7">
        <f t="shared" ref="Y159:Z159" si="345">(L159/L152)-1</f>
        <v>2.9702895837776744E-2</v>
      </c>
      <c r="Z159" s="7">
        <f t="shared" si="345"/>
        <v>2.0408298025622384E-2</v>
      </c>
      <c r="AA159" s="7">
        <f t="shared" si="300"/>
        <v>2.97026860498526E-2</v>
      </c>
      <c r="AB159" s="7">
        <f t="shared" si="301"/>
        <v>4.0816205876357925E-2</v>
      </c>
      <c r="AC159" s="7">
        <f t="shared" si="302"/>
        <v>4.0404011745583279E-2</v>
      </c>
      <c r="AD159" s="7">
        <f t="shared" si="303"/>
        <v>7.1307023735667219E-2</v>
      </c>
      <c r="AE159" s="7">
        <f t="shared" si="304"/>
        <v>9.3170576753007106E-2</v>
      </c>
      <c r="AF159" s="7">
        <f t="shared" si="305"/>
        <v>0.12564067919323807</v>
      </c>
    </row>
    <row r="160" spans="2:32" x14ac:dyDescent="0.3">
      <c r="B160" s="12">
        <v>43623</v>
      </c>
      <c r="C160" s="4">
        <v>21065820</v>
      </c>
      <c r="D160" s="4">
        <v>5477113</v>
      </c>
      <c r="E160" s="4">
        <v>2278479</v>
      </c>
      <c r="F160" s="4">
        <v>1596758</v>
      </c>
      <c r="G160" s="4">
        <v>1348621</v>
      </c>
      <c r="H160" s="7">
        <f t="shared" si="275"/>
        <v>6.4019392551536089E-2</v>
      </c>
      <c r="I160" s="7">
        <f t="shared" si="294"/>
        <v>3.9275462276182838E-2</v>
      </c>
      <c r="J160" s="7">
        <f t="shared" si="295"/>
        <v>-5.8252370326638991E-2</v>
      </c>
      <c r="K160" s="7">
        <f t="shared" si="296"/>
        <v>0.10356052207278021</v>
      </c>
      <c r="L160" s="7">
        <f t="shared" si="276"/>
        <v>0.25999999050594758</v>
      </c>
      <c r="M160" s="7">
        <f t="shared" si="277"/>
        <v>0.41599999853937647</v>
      </c>
      <c r="N160" s="7">
        <f t="shared" si="278"/>
        <v>0.7007999634844122</v>
      </c>
      <c r="O160" s="7">
        <f t="shared" si="279"/>
        <v>0.84459949472618889</v>
      </c>
      <c r="P160" s="9">
        <f>'Channel wise traffic'!G160</f>
        <v>21065819</v>
      </c>
      <c r="Q160" s="9">
        <f>'Channel wise traffic'!C160</f>
        <v>7583695</v>
      </c>
      <c r="R160">
        <f>'Channel wise traffic'!D160</f>
        <v>5687771</v>
      </c>
      <c r="S160">
        <f>'Channel wise traffic'!E160</f>
        <v>2317240</v>
      </c>
      <c r="T160">
        <f>'Channel wise traffic'!F160</f>
        <v>5477113</v>
      </c>
      <c r="U160" s="7">
        <f t="shared" ref="U160:W160" si="346">(Q160/Q153)-1</f>
        <v>-5.8252364491358177E-2</v>
      </c>
      <c r="V160" s="7">
        <f t="shared" si="346"/>
        <v>-5.8252444867136766E-2</v>
      </c>
      <c r="W160" s="7">
        <f t="shared" si="346"/>
        <v>-5.8252261464194932E-2</v>
      </c>
      <c r="X160" s="7">
        <f t="shared" si="298"/>
        <v>-5.825234705599458E-2</v>
      </c>
      <c r="Y160" s="7">
        <f t="shared" ref="Y160:Z160" si="347">(L160/L153)-1</f>
        <v>8.3333374492154944E-2</v>
      </c>
      <c r="Z160" s="7">
        <f t="shared" si="347"/>
        <v>9.7090593492654698E-3</v>
      </c>
      <c r="AA160" s="7">
        <f t="shared" si="300"/>
        <v>-3.0303089079854462E-2</v>
      </c>
      <c r="AB160" s="7">
        <f t="shared" si="301"/>
        <v>4.0403413021458334E-2</v>
      </c>
      <c r="AC160" s="7">
        <f t="shared" si="302"/>
        <v>-5.8252409823299045E-2</v>
      </c>
      <c r="AD160" s="7">
        <f t="shared" si="303"/>
        <v>2.0226594785980323E-2</v>
      </c>
      <c r="AE160" s="7">
        <f t="shared" si="304"/>
        <v>3.013203534445652E-2</v>
      </c>
      <c r="AF160" s="7">
        <f t="shared" si="305"/>
        <v>-1.0841474865983525E-3</v>
      </c>
    </row>
    <row r="161" spans="2:32" x14ac:dyDescent="0.3">
      <c r="B161" s="12">
        <v>43624</v>
      </c>
      <c r="C161" s="4">
        <v>42645263</v>
      </c>
      <c r="D161" s="4">
        <v>8597285</v>
      </c>
      <c r="E161" s="4">
        <v>2776923</v>
      </c>
      <c r="F161" s="4">
        <v>1926073</v>
      </c>
      <c r="G161" s="4">
        <v>1427220</v>
      </c>
      <c r="H161" s="7">
        <f t="shared" si="275"/>
        <v>3.3467257547456095E-2</v>
      </c>
      <c r="I161" s="7">
        <f t="shared" si="294"/>
        <v>-0.19906978466884373</v>
      </c>
      <c r="J161" s="7">
        <f t="shared" si="295"/>
        <v>-8.6538474102115903E-2</v>
      </c>
      <c r="K161" s="7">
        <f t="shared" si="296"/>
        <v>-0.12319219560193007</v>
      </c>
      <c r="L161" s="7">
        <f t="shared" si="276"/>
        <v>0.20159999951225532</v>
      </c>
      <c r="M161" s="7">
        <f t="shared" si="277"/>
        <v>0.32299999360263154</v>
      </c>
      <c r="N161" s="7">
        <f t="shared" si="278"/>
        <v>0.69359971450414726</v>
      </c>
      <c r="O161" s="7">
        <f t="shared" si="279"/>
        <v>0.7409999517152257</v>
      </c>
      <c r="P161" s="9">
        <f>'Channel wise traffic'!G161</f>
        <v>42645261</v>
      </c>
      <c r="Q161" s="9">
        <f>'Channel wise traffic'!C161</f>
        <v>15352294</v>
      </c>
      <c r="R161">
        <f>'Channel wise traffic'!D161</f>
        <v>11514221</v>
      </c>
      <c r="S161">
        <f>'Channel wise traffic'!E161</f>
        <v>4690978</v>
      </c>
      <c r="T161">
        <f>'Channel wise traffic'!F161</f>
        <v>11087768</v>
      </c>
      <c r="U161" s="7">
        <f t="shared" ref="U161:W161" si="348">(Q161/Q154)-1</f>
        <v>-8.6538469548077201E-2</v>
      </c>
      <c r="V161" s="7">
        <f t="shared" si="348"/>
        <v>-8.6538466115384627E-2</v>
      </c>
      <c r="W161" s="7">
        <f t="shared" si="348"/>
        <v>-8.6538560774484963E-2</v>
      </c>
      <c r="X161" s="7">
        <f t="shared" si="298"/>
        <v>-8.6538452032543955E-2</v>
      </c>
      <c r="Y161" s="7">
        <f t="shared" ref="Y161:Z161" si="349">(L161/L154)-1</f>
        <v>-7.6923055980007815E-2</v>
      </c>
      <c r="Z161" s="7">
        <f t="shared" si="349"/>
        <v>-7.766978799699209E-2</v>
      </c>
      <c r="AA161" s="7">
        <f t="shared" si="300"/>
        <v>5.1546090006231227E-2</v>
      </c>
      <c r="AB161" s="7">
        <f t="shared" si="301"/>
        <v>-2.0618816950184193E-2</v>
      </c>
      <c r="AC161" s="7">
        <f t="shared" si="302"/>
        <v>-8.6538450828461344E-2</v>
      </c>
      <c r="AD161" s="7">
        <f t="shared" si="303"/>
        <v>-0.1568047047109683</v>
      </c>
      <c r="AE161" s="7">
        <f t="shared" si="304"/>
        <v>-0.22229550453612856</v>
      </c>
      <c r="AF161" s="7">
        <f t="shared" si="305"/>
        <v>-0.18220787861469734</v>
      </c>
    </row>
    <row r="162" spans="2:32" x14ac:dyDescent="0.3">
      <c r="B162" s="12">
        <v>43625</v>
      </c>
      <c r="C162" s="4">
        <v>44889750</v>
      </c>
      <c r="D162" s="4">
        <v>9803921</v>
      </c>
      <c r="E162" s="4">
        <v>3333333</v>
      </c>
      <c r="F162" s="4">
        <v>2153333</v>
      </c>
      <c r="G162" s="4">
        <v>1646008</v>
      </c>
      <c r="H162" s="7">
        <f t="shared" si="275"/>
        <v>3.6667791645086018E-2</v>
      </c>
      <c r="I162" s="7">
        <f t="shared" si="294"/>
        <v>-3.9550376388225117E-2</v>
      </c>
      <c r="J162" s="7">
        <f t="shared" si="295"/>
        <v>3.0927847599856007E-2</v>
      </c>
      <c r="K162" s="7">
        <f t="shared" si="296"/>
        <v>-6.8363854398706181E-2</v>
      </c>
      <c r="L162" s="7">
        <f t="shared" si="276"/>
        <v>0.21839999108927985</v>
      </c>
      <c r="M162" s="7">
        <f t="shared" si="277"/>
        <v>0.33999998571999918</v>
      </c>
      <c r="N162" s="7">
        <f t="shared" si="278"/>
        <v>0.64599996459999642</v>
      </c>
      <c r="O162" s="7">
        <f t="shared" si="279"/>
        <v>0.76440011832819166</v>
      </c>
      <c r="P162" s="9">
        <f>'Channel wise traffic'!G162</f>
        <v>44889749</v>
      </c>
      <c r="Q162" s="9">
        <f>'Channel wise traffic'!C162</f>
        <v>16160310</v>
      </c>
      <c r="R162">
        <f>'Channel wise traffic'!D162</f>
        <v>12120232</v>
      </c>
      <c r="S162">
        <f>'Channel wise traffic'!E162</f>
        <v>4937872</v>
      </c>
      <c r="T162">
        <f>'Channel wise traffic'!F162</f>
        <v>11671335</v>
      </c>
      <c r="U162" s="7">
        <f t="shared" ref="U162:W162" si="350">(Q162/Q155)-1</f>
        <v>3.0927881088322451E-2</v>
      </c>
      <c r="V162" s="7">
        <f t="shared" si="350"/>
        <v>3.0927838559110299E-2</v>
      </c>
      <c r="W162" s="7">
        <f t="shared" si="350"/>
        <v>3.0927800613645529E-2</v>
      </c>
      <c r="X162" s="7">
        <f t="shared" si="298"/>
        <v>3.0927830498458819E-2</v>
      </c>
      <c r="Y162" s="7">
        <f t="shared" ref="Y162:Z162" si="351">(L162/L155)-1</f>
        <v>3.9999978040345274E-2</v>
      </c>
      <c r="Z162" s="7">
        <f t="shared" si="351"/>
        <v>2.0408386462318351E-2</v>
      </c>
      <c r="AA162" s="7">
        <f t="shared" si="300"/>
        <v>-9.5238179753857288E-2</v>
      </c>
      <c r="AB162" s="7">
        <f t="shared" si="301"/>
        <v>-2.9702941369999625E-2</v>
      </c>
      <c r="AC162" s="7">
        <f t="shared" si="302"/>
        <v>3.0927823213518835E-2</v>
      </c>
      <c r="AD162" s="7">
        <f t="shared" si="303"/>
        <v>7.2164913503240724E-2</v>
      </c>
      <c r="AE162" s="7">
        <f t="shared" si="304"/>
        <v>9.4046069409353006E-2</v>
      </c>
      <c r="AF162" s="7">
        <f t="shared" si="305"/>
        <v>-1.0148886808056035E-2</v>
      </c>
    </row>
    <row r="163" spans="2:32" x14ac:dyDescent="0.3">
      <c r="B163" s="12">
        <v>43626</v>
      </c>
      <c r="C163" s="4">
        <v>21934513</v>
      </c>
      <c r="D163" s="4">
        <v>5319119</v>
      </c>
      <c r="E163" s="4">
        <v>2212753</v>
      </c>
      <c r="F163" s="4">
        <v>1647616</v>
      </c>
      <c r="G163" s="4">
        <v>1310514</v>
      </c>
      <c r="H163" s="7">
        <f t="shared" si="275"/>
        <v>5.9746664993200443E-2</v>
      </c>
      <c r="I163" s="7">
        <f t="shared" si="294"/>
        <v>0.10489427948257268</v>
      </c>
      <c r="J163" s="7">
        <f t="shared" si="295"/>
        <v>2.0201937045509322E-2</v>
      </c>
      <c r="K163" s="7">
        <f t="shared" si="296"/>
        <v>8.3015224738292037E-2</v>
      </c>
      <c r="L163" s="7">
        <f t="shared" si="276"/>
        <v>0.24249998164992312</v>
      </c>
      <c r="M163" s="7">
        <f t="shared" si="277"/>
        <v>0.41599990524746672</v>
      </c>
      <c r="N163" s="7">
        <f t="shared" si="278"/>
        <v>0.74460005251376904</v>
      </c>
      <c r="O163" s="7">
        <f t="shared" si="279"/>
        <v>0.79540014178060903</v>
      </c>
      <c r="P163" s="9">
        <f>'Channel wise traffic'!G163</f>
        <v>21934511</v>
      </c>
      <c r="Q163" s="9">
        <f>'Channel wise traffic'!C163</f>
        <v>7896424</v>
      </c>
      <c r="R163">
        <f>'Channel wise traffic'!D163</f>
        <v>5922318</v>
      </c>
      <c r="S163">
        <f>'Channel wise traffic'!E163</f>
        <v>2412796</v>
      </c>
      <c r="T163">
        <f>'Channel wise traffic'!F163</f>
        <v>5702973</v>
      </c>
      <c r="U163" s="7">
        <f t="shared" ref="U163:W163" si="352">(Q163/Q156)-1</f>
        <v>2.0201910579504601E-2</v>
      </c>
      <c r="V163" s="7">
        <f t="shared" si="352"/>
        <v>2.0201910579504601E-2</v>
      </c>
      <c r="W163" s="7">
        <f t="shared" si="352"/>
        <v>2.0201960407912223E-2</v>
      </c>
      <c r="X163" s="7">
        <f t="shared" si="298"/>
        <v>2.0201991290585752E-2</v>
      </c>
      <c r="Y163" s="7">
        <f t="shared" ref="Y163:Z163" si="353">(L163/L156)-1</f>
        <v>-2.9999938052512998E-2</v>
      </c>
      <c r="Z163" s="7">
        <f t="shared" si="353"/>
        <v>3.9999956605554887E-2</v>
      </c>
      <c r="AA163" s="7">
        <f t="shared" si="300"/>
        <v>6.2500224994006093E-2</v>
      </c>
      <c r="AB163" s="7">
        <f t="shared" si="301"/>
        <v>1.0416542822512254E-2</v>
      </c>
      <c r="AC163" s="7">
        <f t="shared" si="302"/>
        <v>2.0201982617158221E-2</v>
      </c>
      <c r="AD163" s="7">
        <f t="shared" si="303"/>
        <v>-1.0404013662407396E-2</v>
      </c>
      <c r="AE163" s="7">
        <f t="shared" si="304"/>
        <v>2.9179782848127722E-2</v>
      </c>
      <c r="AF163" s="7">
        <f t="shared" si="305"/>
        <v>9.3503750835417954E-2</v>
      </c>
    </row>
    <row r="164" spans="2:32" x14ac:dyDescent="0.3">
      <c r="B164" s="12">
        <v>43627</v>
      </c>
      <c r="C164" s="4">
        <v>22368860</v>
      </c>
      <c r="D164" s="4">
        <v>5759981</v>
      </c>
      <c r="E164" s="4">
        <v>2350072</v>
      </c>
      <c r="F164" s="4">
        <v>1681241</v>
      </c>
      <c r="G164" s="4">
        <v>1309687</v>
      </c>
      <c r="H164" s="7">
        <f t="shared" si="275"/>
        <v>5.8549563992085427E-2</v>
      </c>
      <c r="I164" s="7">
        <f t="shared" si="294"/>
        <v>-5.9319416552465198E-2</v>
      </c>
      <c r="J164" s="7">
        <f t="shared" si="295"/>
        <v>0</v>
      </c>
      <c r="K164" s="7">
        <f t="shared" si="296"/>
        <v>-5.9319416552465198E-2</v>
      </c>
      <c r="L164" s="7">
        <f t="shared" si="276"/>
        <v>0.2574999798827477</v>
      </c>
      <c r="M164" s="7">
        <f t="shared" si="277"/>
        <v>0.40799995694430241</v>
      </c>
      <c r="N164" s="7">
        <f t="shared" si="278"/>
        <v>0.71539978349599498</v>
      </c>
      <c r="O164" s="7">
        <f t="shared" si="279"/>
        <v>0.77900015524246669</v>
      </c>
      <c r="P164" s="9">
        <f>'Channel wise traffic'!G164</f>
        <v>22368858</v>
      </c>
      <c r="Q164" s="9">
        <f>'Channel wise traffic'!C164</f>
        <v>8052789</v>
      </c>
      <c r="R164">
        <f>'Channel wise traffic'!D164</f>
        <v>6039592</v>
      </c>
      <c r="S164">
        <f>'Channel wise traffic'!E164</f>
        <v>2460574</v>
      </c>
      <c r="T164">
        <f>'Channel wise traffic'!F164</f>
        <v>5815903</v>
      </c>
      <c r="U164" s="7">
        <f t="shared" ref="U164:W164" si="354">(Q164/Q157)-1</f>
        <v>0</v>
      </c>
      <c r="V164" s="7">
        <f t="shared" si="354"/>
        <v>0</v>
      </c>
      <c r="W164" s="7">
        <f t="shared" si="354"/>
        <v>0</v>
      </c>
      <c r="X164" s="7">
        <f t="shared" si="298"/>
        <v>0</v>
      </c>
      <c r="Y164" s="7">
        <f t="shared" ref="Y164:Z164" si="355">(L164/L157)-1</f>
        <v>0</v>
      </c>
      <c r="Z164" s="7">
        <f t="shared" si="355"/>
        <v>3.0303136585074997E-2</v>
      </c>
      <c r="AA164" s="7">
        <f t="shared" si="300"/>
        <v>-4.854408333483573E-2</v>
      </c>
      <c r="AB164" s="7">
        <f t="shared" si="301"/>
        <v>-4.0403872329709101E-2</v>
      </c>
      <c r="AC164" s="7">
        <f t="shared" si="302"/>
        <v>0</v>
      </c>
      <c r="AD164" s="7">
        <f t="shared" si="303"/>
        <v>0</v>
      </c>
      <c r="AE164" s="7">
        <f t="shared" si="304"/>
        <v>3.0303136585074997E-2</v>
      </c>
      <c r="AF164" s="7">
        <f t="shared" si="305"/>
        <v>-1.9711984737453392E-2</v>
      </c>
    </row>
    <row r="165" spans="2:32" x14ac:dyDescent="0.3">
      <c r="B165" s="12">
        <v>43628</v>
      </c>
      <c r="C165" s="4">
        <v>21934513</v>
      </c>
      <c r="D165" s="4">
        <v>5757809</v>
      </c>
      <c r="E165" s="4">
        <v>2418280</v>
      </c>
      <c r="F165" s="4">
        <v>1853611</v>
      </c>
      <c r="G165" s="4">
        <v>1443963</v>
      </c>
      <c r="H165" s="7">
        <f t="shared" si="275"/>
        <v>6.5830638683430087E-2</v>
      </c>
      <c r="I165" s="7">
        <f t="shared" si="294"/>
        <v>0.1574640307232813</v>
      </c>
      <c r="J165" s="7">
        <f t="shared" si="295"/>
        <v>-1.9417486578885645E-2</v>
      </c>
      <c r="K165" s="7">
        <f t="shared" si="296"/>
        <v>0.1803841215113724</v>
      </c>
      <c r="L165" s="7">
        <f t="shared" si="276"/>
        <v>0.26249996979645729</v>
      </c>
      <c r="M165" s="7">
        <f t="shared" si="277"/>
        <v>0.42000003820897847</v>
      </c>
      <c r="N165" s="7">
        <f t="shared" si="278"/>
        <v>0.76649974361943196</v>
      </c>
      <c r="O165" s="7">
        <f t="shared" si="279"/>
        <v>0.77900001672411312</v>
      </c>
      <c r="P165" s="9">
        <f>'Channel wise traffic'!G165</f>
        <v>21934511</v>
      </c>
      <c r="Q165" s="9">
        <f>'Channel wise traffic'!C165</f>
        <v>7896424</v>
      </c>
      <c r="R165">
        <f>'Channel wise traffic'!D165</f>
        <v>5922318</v>
      </c>
      <c r="S165">
        <f>'Channel wise traffic'!E165</f>
        <v>2412796</v>
      </c>
      <c r="T165">
        <f>'Channel wise traffic'!F165</f>
        <v>5702973</v>
      </c>
      <c r="U165" s="7">
        <f t="shared" ref="U165:W165" si="356">(Q165/Q158)-1</f>
        <v>-1.9417496223979036E-2</v>
      </c>
      <c r="V165" s="7">
        <f t="shared" si="356"/>
        <v>-1.9417536813745029E-2</v>
      </c>
      <c r="W165" s="7">
        <f t="shared" si="356"/>
        <v>-1.941742048806494E-2</v>
      </c>
      <c r="X165" s="7">
        <f t="shared" si="298"/>
        <v>-1.9417449018664823E-2</v>
      </c>
      <c r="Y165" s="7">
        <f t="shared" ref="Y165:Z165" si="357">(L165/L158)-1</f>
        <v>6.0605909835549143E-2</v>
      </c>
      <c r="Z165" s="7">
        <f t="shared" si="357"/>
        <v>7.142909150295873E-2</v>
      </c>
      <c r="AA165" s="7">
        <f t="shared" si="300"/>
        <v>8.2473886290383769E-2</v>
      </c>
      <c r="AB165" s="7">
        <f t="shared" si="301"/>
        <v>-4.0403945497948013E-2</v>
      </c>
      <c r="AC165" s="7">
        <f t="shared" si="302"/>
        <v>-1.9417484842768062E-2</v>
      </c>
      <c r="AD165" s="7">
        <f t="shared" si="303"/>
        <v>4.0011610657167074E-2</v>
      </c>
      <c r="AE165" s="7">
        <f t="shared" si="304"/>
        <v>0.11429869515893731</v>
      </c>
      <c r="AF165" s="7">
        <f t="shared" si="305"/>
        <v>0.20619923903699844</v>
      </c>
    </row>
    <row r="166" spans="2:32" x14ac:dyDescent="0.3">
      <c r="B166" s="12">
        <v>43629</v>
      </c>
      <c r="C166" s="4">
        <v>21717340</v>
      </c>
      <c r="D166" s="4">
        <v>5483628</v>
      </c>
      <c r="E166" s="4">
        <v>2105713</v>
      </c>
      <c r="F166" s="4">
        <v>1583285</v>
      </c>
      <c r="G166" s="4">
        <v>1350226</v>
      </c>
      <c r="H166" s="7">
        <f t="shared" si="275"/>
        <v>6.2172715443051495E-2</v>
      </c>
      <c r="I166" s="7">
        <f t="shared" si="294"/>
        <v>-8.5972568873978084E-2</v>
      </c>
      <c r="J166" s="7">
        <f t="shared" si="295"/>
        <v>-2.9126207515823954E-2</v>
      </c>
      <c r="K166" s="7">
        <f t="shared" si="296"/>
        <v>-5.8551754357687225E-2</v>
      </c>
      <c r="L166" s="7">
        <f t="shared" si="276"/>
        <v>0.25249998388384581</v>
      </c>
      <c r="M166" s="7">
        <f t="shared" si="277"/>
        <v>0.38399997228112481</v>
      </c>
      <c r="N166" s="7">
        <f t="shared" si="278"/>
        <v>0.75189971282886126</v>
      </c>
      <c r="O166" s="7">
        <f t="shared" si="279"/>
        <v>0.85280034864222176</v>
      </c>
      <c r="P166" s="9">
        <f>'Channel wise traffic'!G166</f>
        <v>21717338</v>
      </c>
      <c r="Q166" s="9">
        <f>'Channel wise traffic'!C166</f>
        <v>7818242</v>
      </c>
      <c r="R166">
        <f>'Channel wise traffic'!D166</f>
        <v>5863681</v>
      </c>
      <c r="S166">
        <f>'Channel wise traffic'!E166</f>
        <v>2388907</v>
      </c>
      <c r="T166">
        <f>'Channel wise traffic'!F166</f>
        <v>5646508</v>
      </c>
      <c r="U166" s="7">
        <f t="shared" ref="U166:W166" si="358">(Q166/Q159)-1</f>
        <v>-2.9126182245679089E-2</v>
      </c>
      <c r="V166" s="7">
        <f t="shared" si="358"/>
        <v>-2.9126305220617543E-2</v>
      </c>
      <c r="W166" s="7">
        <f t="shared" si="358"/>
        <v>-2.9126130732097466E-2</v>
      </c>
      <c r="X166" s="7">
        <f t="shared" si="298"/>
        <v>-2.912617352799729E-2</v>
      </c>
      <c r="Y166" s="7">
        <f t="shared" ref="Y166:Z166" si="359">(L166/L159)-1</f>
        <v>-2.8846115641886882E-2</v>
      </c>
      <c r="Z166" s="7">
        <f t="shared" si="359"/>
        <v>-3.9999986764861273E-2</v>
      </c>
      <c r="AA166" s="7">
        <f t="shared" si="300"/>
        <v>-9.6156107944904701E-3</v>
      </c>
      <c r="AB166" s="7">
        <f t="shared" si="301"/>
        <v>1.9608327063124875E-2</v>
      </c>
      <c r="AC166" s="7">
        <f t="shared" si="302"/>
        <v>-2.9126204911649523E-2</v>
      </c>
      <c r="AD166" s="7">
        <f t="shared" si="303"/>
        <v>-5.7132142678445685E-2</v>
      </c>
      <c r="AE166" s="7">
        <f t="shared" si="304"/>
        <v>-9.4846844492320836E-2</v>
      </c>
      <c r="AF166" s="7">
        <f t="shared" si="305"/>
        <v>-0.10355044494508747</v>
      </c>
    </row>
    <row r="167" spans="2:32" x14ac:dyDescent="0.3">
      <c r="B167" s="12">
        <v>43630</v>
      </c>
      <c r="C167" s="4">
        <v>22368860</v>
      </c>
      <c r="D167" s="4">
        <v>5815903</v>
      </c>
      <c r="E167" s="4">
        <v>2279834</v>
      </c>
      <c r="F167" s="4">
        <v>1647636</v>
      </c>
      <c r="G167" s="4">
        <v>1283508</v>
      </c>
      <c r="H167" s="7">
        <f t="shared" si="275"/>
        <v>5.7379231664018641E-2</v>
      </c>
      <c r="I167" s="7">
        <f t="shared" si="294"/>
        <v>-4.8281170173087862E-2</v>
      </c>
      <c r="J167" s="7">
        <f t="shared" si="295"/>
        <v>6.1855605993766494E-2</v>
      </c>
      <c r="K167" s="7">
        <f t="shared" si="296"/>
        <v>-0.1037210854847157</v>
      </c>
      <c r="L167" s="7">
        <f t="shared" si="276"/>
        <v>0.25999997317699697</v>
      </c>
      <c r="M167" s="7">
        <f t="shared" si="277"/>
        <v>0.39200000412661629</v>
      </c>
      <c r="N167" s="7">
        <f t="shared" si="278"/>
        <v>0.72269998605161601</v>
      </c>
      <c r="O167" s="7">
        <f t="shared" si="279"/>
        <v>0.77899973052300386</v>
      </c>
      <c r="P167" s="9">
        <f>'Channel wise traffic'!G167</f>
        <v>22368858</v>
      </c>
      <c r="Q167" s="9">
        <f>'Channel wise traffic'!C167</f>
        <v>8052789</v>
      </c>
      <c r="R167">
        <f>'Channel wise traffic'!D167</f>
        <v>6039592</v>
      </c>
      <c r="S167">
        <f>'Channel wise traffic'!E167</f>
        <v>2460574</v>
      </c>
      <c r="T167">
        <f>'Channel wise traffic'!F167</f>
        <v>5815903</v>
      </c>
      <c r="U167" s="7">
        <f t="shared" ref="U167:W167" si="360">(Q167/Q160)-1</f>
        <v>6.1855599414269768E-2</v>
      </c>
      <c r="V167" s="7">
        <f t="shared" si="360"/>
        <v>6.1855690040966804E-2</v>
      </c>
      <c r="W167" s="7">
        <f t="shared" si="360"/>
        <v>6.1855483247311493E-2</v>
      </c>
      <c r="X167" s="7">
        <f t="shared" si="298"/>
        <v>6.1855579755246914E-2</v>
      </c>
      <c r="Y167" s="7">
        <f t="shared" ref="Y167:Z167" si="361">(L167/L160)-1</f>
        <v>-6.6649812446861745E-8</v>
      </c>
      <c r="Z167" s="7">
        <f t="shared" si="361"/>
        <v>-5.7692294464007032E-2</v>
      </c>
      <c r="AA167" s="7">
        <f t="shared" si="300"/>
        <v>3.1250033830361179E-2</v>
      </c>
      <c r="AB167" s="7">
        <f t="shared" si="301"/>
        <v>-7.7669670196110929E-2</v>
      </c>
      <c r="AC167" s="7">
        <f t="shared" si="302"/>
        <v>6.1855650527727013E-2</v>
      </c>
      <c r="AD167" s="7">
        <f t="shared" si="303"/>
        <v>6.1855579755246914E-2</v>
      </c>
      <c r="AE167" s="7">
        <f t="shared" si="304"/>
        <v>5.9469496975839142E-4</v>
      </c>
      <c r="AF167" s="7">
        <f t="shared" si="305"/>
        <v>3.1863313038043239E-2</v>
      </c>
    </row>
    <row r="168" spans="2:32" x14ac:dyDescent="0.3">
      <c r="B168" s="12">
        <v>43631</v>
      </c>
      <c r="C168" s="4">
        <v>44440853</v>
      </c>
      <c r="D168" s="4">
        <v>8865950</v>
      </c>
      <c r="E168" s="4">
        <v>3135000</v>
      </c>
      <c r="F168" s="4">
        <v>2110482</v>
      </c>
      <c r="G168" s="4">
        <v>1613252</v>
      </c>
      <c r="H168" s="7">
        <f t="shared" si="275"/>
        <v>3.6301103401413112E-2</v>
      </c>
      <c r="I168" s="7">
        <f t="shared" si="294"/>
        <v>0.13034570703885873</v>
      </c>
      <c r="J168" s="7">
        <f t="shared" si="295"/>
        <v>4.2105264638900852E-2</v>
      </c>
      <c r="K168" s="7">
        <f t="shared" si="296"/>
        <v>8.4675173934962045E-2</v>
      </c>
      <c r="L168" s="7">
        <f t="shared" si="276"/>
        <v>0.19949999609593452</v>
      </c>
      <c r="M168" s="7">
        <f t="shared" si="277"/>
        <v>0.3536000090232857</v>
      </c>
      <c r="N168" s="7">
        <f t="shared" si="278"/>
        <v>0.67320000000000002</v>
      </c>
      <c r="O168" s="7">
        <f t="shared" si="279"/>
        <v>0.76439979113775902</v>
      </c>
      <c r="P168" s="9">
        <f>'Channel wise traffic'!G168</f>
        <v>44440851</v>
      </c>
      <c r="Q168" s="9">
        <f>'Channel wise traffic'!C168</f>
        <v>15998707</v>
      </c>
      <c r="R168">
        <f>'Channel wise traffic'!D168</f>
        <v>11999030</v>
      </c>
      <c r="S168">
        <f>'Channel wise traffic'!E168</f>
        <v>4888493</v>
      </c>
      <c r="T168">
        <f>'Channel wise traffic'!F168</f>
        <v>11554621</v>
      </c>
      <c r="U168" s="7">
        <f t="shared" ref="U168:W168" si="362">(Q168/Q161)-1</f>
        <v>4.2105303611303935E-2</v>
      </c>
      <c r="V168" s="7">
        <f t="shared" si="362"/>
        <v>4.2105236646057032E-2</v>
      </c>
      <c r="W168" s="7">
        <f t="shared" si="362"/>
        <v>4.210529232923288E-2</v>
      </c>
      <c r="X168" s="7">
        <f t="shared" si="298"/>
        <v>4.2105228031466657E-2</v>
      </c>
      <c r="Y168" s="7">
        <f t="shared" ref="Y168:Z168" si="363">(L168/L161)-1</f>
        <v>-1.0416683637904156E-2</v>
      </c>
      <c r="Z168" s="7">
        <f t="shared" si="363"/>
        <v>9.473689172359423E-2</v>
      </c>
      <c r="AA168" s="7">
        <f t="shared" si="300"/>
        <v>-2.9411365197477002E-2</v>
      </c>
      <c r="AB168" s="7">
        <f t="shared" si="301"/>
        <v>3.1578732722409297E-2</v>
      </c>
      <c r="AC168" s="7">
        <f t="shared" si="302"/>
        <v>4.2105262664225984E-2</v>
      </c>
      <c r="AD168" s="7">
        <f t="shared" si="303"/>
        <v>3.1249981825657747E-2</v>
      </c>
      <c r="AE168" s="7">
        <f t="shared" si="304"/>
        <v>0.12894739969383373</v>
      </c>
      <c r="AF168" s="7">
        <f t="shared" si="305"/>
        <v>9.5743515432696435E-2</v>
      </c>
    </row>
    <row r="169" spans="2:32" x14ac:dyDescent="0.3">
      <c r="B169" s="12">
        <v>43632</v>
      </c>
      <c r="C169" s="4">
        <v>45787545</v>
      </c>
      <c r="D169" s="4">
        <v>9230769</v>
      </c>
      <c r="E169" s="4">
        <v>3201230</v>
      </c>
      <c r="F169" s="4">
        <v>2133300</v>
      </c>
      <c r="G169" s="4">
        <v>1697253</v>
      </c>
      <c r="H169" s="7">
        <f t="shared" si="275"/>
        <v>3.7068006157569708E-2</v>
      </c>
      <c r="I169" s="7">
        <f t="shared" si="294"/>
        <v>3.113289850353107E-2</v>
      </c>
      <c r="J169" s="7">
        <f t="shared" si="295"/>
        <v>2.000000044553607E-2</v>
      </c>
      <c r="K169" s="7">
        <f t="shared" si="296"/>
        <v>1.0914606376010827E-2</v>
      </c>
      <c r="L169" s="7">
        <f t="shared" si="276"/>
        <v>0.20159999842751997</v>
      </c>
      <c r="M169" s="7">
        <f t="shared" si="277"/>
        <v>0.34679992533666482</v>
      </c>
      <c r="N169" s="7">
        <f t="shared" si="278"/>
        <v>0.66640010246061665</v>
      </c>
      <c r="O169" s="7">
        <f t="shared" si="279"/>
        <v>0.79559977499648427</v>
      </c>
      <c r="P169" s="9">
        <f>'Channel wise traffic'!G169</f>
        <v>45787544</v>
      </c>
      <c r="Q169" s="9">
        <f>'Channel wise traffic'!C169</f>
        <v>16483516</v>
      </c>
      <c r="R169">
        <f>'Channel wise traffic'!D169</f>
        <v>12362637</v>
      </c>
      <c r="S169">
        <f>'Channel wise traffic'!E169</f>
        <v>5036630</v>
      </c>
      <c r="T169">
        <f>'Channel wise traffic'!F169</f>
        <v>11904761</v>
      </c>
      <c r="U169" s="7">
        <f t="shared" ref="U169:W169" si="364">(Q169/Q162)-1</f>
        <v>1.9999987623999793E-2</v>
      </c>
      <c r="V169" s="7">
        <f t="shared" si="364"/>
        <v>2.0000029702401667E-2</v>
      </c>
      <c r="W169" s="7">
        <f t="shared" si="364"/>
        <v>2.0000113409177178E-2</v>
      </c>
      <c r="X169" s="7">
        <f t="shared" si="298"/>
        <v>1.9999940023998963E-2</v>
      </c>
      <c r="Y169" s="7">
        <f t="shared" ref="Y169:Z169" si="365">(L169/L162)-1</f>
        <v>-7.6923046461536693E-2</v>
      </c>
      <c r="Z169" s="7">
        <f t="shared" si="365"/>
        <v>1.9999823241950487E-2</v>
      </c>
      <c r="AA169" s="7">
        <f t="shared" si="300"/>
        <v>3.1579162505453118E-2</v>
      </c>
      <c r="AB169" s="7">
        <f t="shared" si="301"/>
        <v>4.0815871060471576E-2</v>
      </c>
      <c r="AC169" s="7">
        <f t="shared" si="302"/>
        <v>2.0000000000000018E-2</v>
      </c>
      <c r="AD169" s="7">
        <f t="shared" si="303"/>
        <v>-5.8461507390767387E-2</v>
      </c>
      <c r="AE169" s="7">
        <f t="shared" si="304"/>
        <v>-3.9630903963090436E-2</v>
      </c>
      <c r="AF169" s="7">
        <f t="shared" si="305"/>
        <v>-9.3032522141257568E-3</v>
      </c>
    </row>
    <row r="170" spans="2:32" x14ac:dyDescent="0.3">
      <c r="B170" s="12">
        <v>43633</v>
      </c>
      <c r="C170" s="4">
        <v>22586034</v>
      </c>
      <c r="D170" s="4">
        <v>5928833</v>
      </c>
      <c r="E170" s="4">
        <v>2252956</v>
      </c>
      <c r="F170" s="4">
        <v>1611765</v>
      </c>
      <c r="G170" s="4">
        <v>1361297</v>
      </c>
      <c r="H170" s="7">
        <f t="shared" si="275"/>
        <v>6.0271626262494778E-2</v>
      </c>
      <c r="I170" s="7">
        <f t="shared" si="294"/>
        <v>3.8750444482088753E-2</v>
      </c>
      <c r="J170" s="7">
        <f t="shared" si="295"/>
        <v>2.9703010019234144E-2</v>
      </c>
      <c r="K170" s="7">
        <f t="shared" si="296"/>
        <v>8.786453090797286E-3</v>
      </c>
      <c r="L170" s="7">
        <f t="shared" si="276"/>
        <v>0.26249995904548801</v>
      </c>
      <c r="M170" s="7">
        <f t="shared" si="277"/>
        <v>0.37999990891968116</v>
      </c>
      <c r="N170" s="7">
        <f t="shared" si="278"/>
        <v>0.71540012321589952</v>
      </c>
      <c r="O170" s="7">
        <f t="shared" si="279"/>
        <v>0.84460017434303392</v>
      </c>
      <c r="P170" s="9">
        <f>'Channel wise traffic'!G170</f>
        <v>22586032</v>
      </c>
      <c r="Q170" s="9">
        <f>'Channel wise traffic'!C170</f>
        <v>8130972</v>
      </c>
      <c r="R170">
        <f>'Channel wise traffic'!D170</f>
        <v>6098229</v>
      </c>
      <c r="S170">
        <f>'Channel wise traffic'!E170</f>
        <v>2484463</v>
      </c>
      <c r="T170">
        <f>'Channel wise traffic'!F170</f>
        <v>5872368</v>
      </c>
      <c r="U170" s="7">
        <f t="shared" ref="U170:W170" si="366">(Q170/Q163)-1</f>
        <v>2.9703065590196198E-2</v>
      </c>
      <c r="V170" s="7">
        <f t="shared" si="366"/>
        <v>2.9703065590196198E-2</v>
      </c>
      <c r="W170" s="7">
        <f t="shared" si="366"/>
        <v>2.9702884122818407E-2</v>
      </c>
      <c r="X170" s="7">
        <f t="shared" si="298"/>
        <v>2.9702928630382708E-2</v>
      </c>
      <c r="Y170" s="7">
        <f t="shared" ref="Y170:Z170" si="367">(L170/L163)-1</f>
        <v>8.2474139830811088E-2</v>
      </c>
      <c r="Z170" s="7">
        <f t="shared" si="367"/>
        <v>-8.6538472421935242E-2</v>
      </c>
      <c r="AA170" s="7">
        <f t="shared" si="300"/>
        <v>-3.9215588555615355E-2</v>
      </c>
      <c r="AB170" s="7">
        <f t="shared" si="301"/>
        <v>6.1855700015697845E-2</v>
      </c>
      <c r="AC170" s="7">
        <f t="shared" si="302"/>
        <v>2.9703007310898588E-2</v>
      </c>
      <c r="AD170" s="7">
        <f t="shared" si="303"/>
        <v>0.11462687712006447</v>
      </c>
      <c r="AE170" s="7">
        <f t="shared" si="304"/>
        <v>1.8168769853661892E-2</v>
      </c>
      <c r="AF170" s="7">
        <f t="shared" si="305"/>
        <v>-2.1759317705096315E-2</v>
      </c>
    </row>
    <row r="171" spans="2:32" x14ac:dyDescent="0.3">
      <c r="B171" s="12">
        <v>43634</v>
      </c>
      <c r="C171" s="4">
        <v>21065820</v>
      </c>
      <c r="D171" s="4">
        <v>5529777</v>
      </c>
      <c r="E171" s="4">
        <v>2101315</v>
      </c>
      <c r="F171" s="4">
        <v>1579979</v>
      </c>
      <c r="G171" s="4">
        <v>1256715</v>
      </c>
      <c r="H171" s="7">
        <f t="shared" si="275"/>
        <v>5.965659062880059E-2</v>
      </c>
      <c r="I171" s="7">
        <f t="shared" si="294"/>
        <v>-4.0446305109541392E-2</v>
      </c>
      <c r="J171" s="7">
        <f t="shared" si="295"/>
        <v>-5.8252370326638991E-2</v>
      </c>
      <c r="K171" s="7">
        <f t="shared" si="296"/>
        <v>1.8907512904191792E-2</v>
      </c>
      <c r="L171" s="7">
        <f t="shared" si="276"/>
        <v>0.26249996439730333</v>
      </c>
      <c r="M171" s="7">
        <f t="shared" si="277"/>
        <v>0.37999995298182909</v>
      </c>
      <c r="N171" s="7">
        <f t="shared" si="278"/>
        <v>0.75190011968695791</v>
      </c>
      <c r="O171" s="7">
        <f t="shared" si="279"/>
        <v>0.795399812275986</v>
      </c>
      <c r="P171" s="9">
        <f>'Channel wise traffic'!G171</f>
        <v>21065819</v>
      </c>
      <c r="Q171" s="9">
        <f>'Channel wise traffic'!C171</f>
        <v>7583695</v>
      </c>
      <c r="R171">
        <f>'Channel wise traffic'!D171</f>
        <v>5687771</v>
      </c>
      <c r="S171">
        <f>'Channel wise traffic'!E171</f>
        <v>2317240</v>
      </c>
      <c r="T171">
        <f>'Channel wise traffic'!F171</f>
        <v>5477113</v>
      </c>
      <c r="U171" s="7">
        <f t="shared" ref="U171:W171" si="368">(Q171/Q164)-1</f>
        <v>-5.8252364491358177E-2</v>
      </c>
      <c r="V171" s="7">
        <f t="shared" si="368"/>
        <v>-5.8252444867136766E-2</v>
      </c>
      <c r="W171" s="7">
        <f t="shared" si="368"/>
        <v>-5.8252261464194932E-2</v>
      </c>
      <c r="X171" s="7">
        <f t="shared" si="298"/>
        <v>-5.825234705599458E-2</v>
      </c>
      <c r="Y171" s="7">
        <f t="shared" ref="Y171:Z171" si="369">(L171/L164)-1</f>
        <v>1.9417417107497892E-2</v>
      </c>
      <c r="Z171" s="7">
        <f t="shared" si="369"/>
        <v>-6.8627467934502029E-2</v>
      </c>
      <c r="AA171" s="7">
        <f t="shared" si="300"/>
        <v>5.1020893538147538E-2</v>
      </c>
      <c r="AB171" s="7">
        <f t="shared" si="301"/>
        <v>2.1052187118518528E-2</v>
      </c>
      <c r="AC171" s="7">
        <f t="shared" si="302"/>
        <v>-5.8252409823299045E-2</v>
      </c>
      <c r="AD171" s="7">
        <f t="shared" si="303"/>
        <v>-3.9966104054857121E-2</v>
      </c>
      <c r="AE171" s="7">
        <f t="shared" si="304"/>
        <v>-0.10585079946486742</v>
      </c>
      <c r="AF171" s="7">
        <f t="shared" si="305"/>
        <v>-6.0230508297144825E-2</v>
      </c>
    </row>
    <row r="172" spans="2:32" x14ac:dyDescent="0.3">
      <c r="B172" s="12">
        <v>43635</v>
      </c>
      <c r="C172" s="4">
        <v>22151687</v>
      </c>
      <c r="D172" s="4">
        <v>5261025</v>
      </c>
      <c r="E172" s="4">
        <v>2146498</v>
      </c>
      <c r="F172" s="4">
        <v>1519935</v>
      </c>
      <c r="G172" s="4">
        <v>1296201</v>
      </c>
      <c r="H172" s="7">
        <f t="shared" si="275"/>
        <v>5.8514775872374865E-2</v>
      </c>
      <c r="I172" s="7">
        <f t="shared" si="294"/>
        <v>-0.10233087689920028</v>
      </c>
      <c r="J172" s="7">
        <f t="shared" si="295"/>
        <v>9.9010185364971637E-3</v>
      </c>
      <c r="K172" s="7">
        <f t="shared" si="296"/>
        <v>-0.11113157881144275</v>
      </c>
      <c r="L172" s="7">
        <f t="shared" si="276"/>
        <v>0.23749997009257129</v>
      </c>
      <c r="M172" s="7">
        <f t="shared" si="277"/>
        <v>0.40799996198459426</v>
      </c>
      <c r="N172" s="7">
        <f t="shared" si="278"/>
        <v>0.70809989107839844</v>
      </c>
      <c r="O172" s="7">
        <f t="shared" si="279"/>
        <v>0.85280028422268062</v>
      </c>
      <c r="P172" s="9">
        <f>'Channel wise traffic'!G172</f>
        <v>22151685</v>
      </c>
      <c r="Q172" s="9">
        <f>'Channel wise traffic'!C172</f>
        <v>7974607</v>
      </c>
      <c r="R172">
        <f>'Channel wise traffic'!D172</f>
        <v>5980955</v>
      </c>
      <c r="S172">
        <f>'Channel wise traffic'!E172</f>
        <v>2436685</v>
      </c>
      <c r="T172">
        <f>'Channel wise traffic'!F172</f>
        <v>5759438</v>
      </c>
      <c r="U172" s="7">
        <f t="shared" ref="U172:W172" si="370">(Q172/Q165)-1</f>
        <v>9.9010640765997415E-3</v>
      </c>
      <c r="V172" s="7">
        <f t="shared" si="370"/>
        <v>9.9010218633988067E-3</v>
      </c>
      <c r="W172" s="7">
        <f t="shared" si="370"/>
        <v>9.9009613742728764E-3</v>
      </c>
      <c r="X172" s="7">
        <f t="shared" si="298"/>
        <v>9.9009762101276433E-3</v>
      </c>
      <c r="Y172" s="7">
        <f t="shared" ref="Y172:Z172" si="371">(L172/L165)-1</f>
        <v>-9.5238105068244483E-2</v>
      </c>
      <c r="Z172" s="7">
        <f t="shared" si="371"/>
        <v>-2.8571607458791171E-2</v>
      </c>
      <c r="AA172" s="7">
        <f t="shared" si="300"/>
        <v>-7.6190309295170677E-2</v>
      </c>
      <c r="AB172" s="7">
        <f t="shared" si="301"/>
        <v>9.4737183458500906E-2</v>
      </c>
      <c r="AC172" s="7">
        <f t="shared" si="302"/>
        <v>9.9010176337173128E-3</v>
      </c>
      <c r="AD172" s="7">
        <f t="shared" si="303"/>
        <v>-8.6280041592209811E-2</v>
      </c>
      <c r="AE172" s="7">
        <f t="shared" si="304"/>
        <v>-0.11238648957110009</v>
      </c>
      <c r="AF172" s="7">
        <f t="shared" si="305"/>
        <v>-0.18001403746525024</v>
      </c>
    </row>
    <row r="173" spans="2:32" x14ac:dyDescent="0.3">
      <c r="B173" s="12">
        <v>43636</v>
      </c>
      <c r="C173" s="4">
        <v>10207150</v>
      </c>
      <c r="D173" s="4">
        <v>2526269</v>
      </c>
      <c r="E173" s="4">
        <v>1040823</v>
      </c>
      <c r="F173" s="4">
        <v>729408</v>
      </c>
      <c r="G173" s="4">
        <v>616058</v>
      </c>
      <c r="H173" s="7">
        <f t="shared" si="275"/>
        <v>6.035553509059826E-2</v>
      </c>
      <c r="I173" s="7">
        <f t="shared" si="294"/>
        <v>-0.54373712252615491</v>
      </c>
      <c r="J173" s="7">
        <f t="shared" si="295"/>
        <v>-0.52999999355353777</v>
      </c>
      <c r="K173" s="7">
        <f t="shared" si="296"/>
        <v>-2.9227939289827587E-2</v>
      </c>
      <c r="L173" s="7">
        <f t="shared" si="276"/>
        <v>0.24749993876841234</v>
      </c>
      <c r="M173" s="7">
        <f t="shared" si="277"/>
        <v>0.41200006808459433</v>
      </c>
      <c r="N173" s="7">
        <f t="shared" si="278"/>
        <v>0.70079927134584841</v>
      </c>
      <c r="O173" s="7">
        <f t="shared" si="279"/>
        <v>0.84460000438711946</v>
      </c>
      <c r="P173" s="9">
        <f>'Channel wise traffic'!G173</f>
        <v>10207149</v>
      </c>
      <c r="Q173" s="9">
        <f>'Channel wise traffic'!C173</f>
        <v>3674574</v>
      </c>
      <c r="R173">
        <f>'Channel wise traffic'!D173</f>
        <v>2755930</v>
      </c>
      <c r="S173">
        <f>'Channel wise traffic'!E173</f>
        <v>1122786</v>
      </c>
      <c r="T173">
        <f>'Channel wise traffic'!F173</f>
        <v>2653859</v>
      </c>
      <c r="U173" s="7">
        <f t="shared" ref="U173:W173" si="372">(Q173/Q166)-1</f>
        <v>-0.52999996674444205</v>
      </c>
      <c r="V173" s="7">
        <f t="shared" si="372"/>
        <v>-0.53000001193789359</v>
      </c>
      <c r="W173" s="7">
        <f t="shared" si="372"/>
        <v>-0.53000012139442854</v>
      </c>
      <c r="X173" s="7">
        <f t="shared" si="298"/>
        <v>-0.52999995749585405</v>
      </c>
      <c r="Y173" s="7">
        <f t="shared" ref="Y173:Z173" si="373">(L173/L166)-1</f>
        <v>-1.9802160136903502E-2</v>
      </c>
      <c r="Z173" s="7">
        <f t="shared" si="373"/>
        <v>7.291692141834516E-2</v>
      </c>
      <c r="AA173" s="7">
        <f t="shared" si="300"/>
        <v>-6.796177816155613E-2</v>
      </c>
      <c r="AB173" s="7">
        <f t="shared" si="301"/>
        <v>-9.6157843604993687E-3</v>
      </c>
      <c r="AC173" s="7">
        <f t="shared" si="302"/>
        <v>-0.52999999079076909</v>
      </c>
      <c r="AD173" s="7">
        <f t="shared" si="303"/>
        <v>-0.53930700623747629</v>
      </c>
      <c r="AE173" s="7">
        <f t="shared" si="304"/>
        <v>-0.50571469141331227</v>
      </c>
      <c r="AF173" s="7">
        <f t="shared" si="305"/>
        <v>-0.53930719990399711</v>
      </c>
    </row>
    <row r="174" spans="2:32" x14ac:dyDescent="0.3">
      <c r="B174" s="12">
        <v>43637</v>
      </c>
      <c r="C174" s="4">
        <v>21065820</v>
      </c>
      <c r="D174" s="4">
        <v>5108461</v>
      </c>
      <c r="E174" s="4">
        <v>2104686</v>
      </c>
      <c r="F174" s="4">
        <v>1613241</v>
      </c>
      <c r="G174" s="4">
        <v>1336086</v>
      </c>
      <c r="H174" s="7">
        <f t="shared" si="275"/>
        <v>6.342435281417956E-2</v>
      </c>
      <c r="I174" s="7">
        <f t="shared" si="294"/>
        <v>4.0964294729756157E-2</v>
      </c>
      <c r="J174" s="7">
        <f t="shared" si="295"/>
        <v>-5.8252370326638991E-2</v>
      </c>
      <c r="K174" s="7">
        <f t="shared" si="296"/>
        <v>0.10535381835640178</v>
      </c>
      <c r="L174" s="7">
        <f t="shared" si="276"/>
        <v>0.24249998338540821</v>
      </c>
      <c r="M174" s="7">
        <f t="shared" si="277"/>
        <v>0.41200001331124969</v>
      </c>
      <c r="N174" s="7">
        <f t="shared" si="278"/>
        <v>0.76649961086831953</v>
      </c>
      <c r="O174" s="7">
        <f t="shared" si="279"/>
        <v>0.82819987838146936</v>
      </c>
      <c r="P174" s="9">
        <f>'Channel wise traffic'!G174</f>
        <v>21065819</v>
      </c>
      <c r="Q174" s="9">
        <f>'Channel wise traffic'!C174</f>
        <v>7583695</v>
      </c>
      <c r="R174">
        <f>'Channel wise traffic'!D174</f>
        <v>5687771</v>
      </c>
      <c r="S174">
        <f>'Channel wise traffic'!E174</f>
        <v>2317240</v>
      </c>
      <c r="T174">
        <f>'Channel wise traffic'!F174</f>
        <v>5477113</v>
      </c>
      <c r="U174" s="7">
        <f t="shared" ref="U174:W174" si="374">(Q174/Q167)-1</f>
        <v>-5.8252364491358177E-2</v>
      </c>
      <c r="V174" s="7">
        <f t="shared" si="374"/>
        <v>-5.8252444867136766E-2</v>
      </c>
      <c r="W174" s="7">
        <f t="shared" si="374"/>
        <v>-5.8252261464194932E-2</v>
      </c>
      <c r="X174" s="7">
        <f t="shared" si="298"/>
        <v>-5.825234705599458E-2</v>
      </c>
      <c r="Y174" s="7">
        <f t="shared" ref="Y174:Z174" si="375">(L174/L167)-1</f>
        <v>-6.7307659988393609E-2</v>
      </c>
      <c r="Z174" s="7">
        <f t="shared" si="375"/>
        <v>5.102043105635623E-2</v>
      </c>
      <c r="AA174" s="7">
        <f t="shared" si="300"/>
        <v>6.0605542634638132E-2</v>
      </c>
      <c r="AB174" s="7">
        <f t="shared" si="301"/>
        <v>6.3158106390400981E-2</v>
      </c>
      <c r="AC174" s="7">
        <f t="shared" si="302"/>
        <v>-5.8252409823299045E-2</v>
      </c>
      <c r="AD174" s="7">
        <f t="shared" si="303"/>
        <v>-0.12163923641780128</v>
      </c>
      <c r="AE174" s="7">
        <f t="shared" si="304"/>
        <v>-7.6824891636847248E-2</v>
      </c>
      <c r="AF174" s="7">
        <f t="shared" si="305"/>
        <v>-2.0875363247707668E-2</v>
      </c>
    </row>
    <row r="175" spans="2:32" x14ac:dyDescent="0.3">
      <c r="B175" s="12">
        <v>43638</v>
      </c>
      <c r="C175" s="4">
        <v>44889750</v>
      </c>
      <c r="D175" s="4">
        <v>9332579</v>
      </c>
      <c r="E175" s="4">
        <v>3014423</v>
      </c>
      <c r="F175" s="4">
        <v>2131800</v>
      </c>
      <c r="G175" s="4">
        <v>1579663</v>
      </c>
      <c r="H175" s="7">
        <f t="shared" si="275"/>
        <v>3.51898373236652E-2</v>
      </c>
      <c r="I175" s="7">
        <f t="shared" si="294"/>
        <v>-2.0820677736646198E-2</v>
      </c>
      <c r="J175" s="7">
        <f t="shared" si="295"/>
        <v>1.0101021692856316E-2</v>
      </c>
      <c r="K175" s="7">
        <f t="shared" si="296"/>
        <v>-3.0612460052788726E-2</v>
      </c>
      <c r="L175" s="7">
        <f t="shared" si="276"/>
        <v>0.20789999944307999</v>
      </c>
      <c r="M175" s="7">
        <f t="shared" si="277"/>
        <v>0.32299999817842423</v>
      </c>
      <c r="N175" s="7">
        <f t="shared" si="278"/>
        <v>0.7072000180465714</v>
      </c>
      <c r="O175" s="7">
        <f t="shared" si="279"/>
        <v>0.74099962473027492</v>
      </c>
      <c r="P175" s="9">
        <f>'Channel wise traffic'!G175</f>
        <v>44889749</v>
      </c>
      <c r="Q175" s="9">
        <f>'Channel wise traffic'!C175</f>
        <v>16160310</v>
      </c>
      <c r="R175">
        <f>'Channel wise traffic'!D175</f>
        <v>12120232</v>
      </c>
      <c r="S175">
        <f>'Channel wise traffic'!E175</f>
        <v>4937872</v>
      </c>
      <c r="T175">
        <f>'Channel wise traffic'!F175</f>
        <v>11671335</v>
      </c>
      <c r="U175" s="7">
        <f t="shared" ref="U175:W175" si="376">(Q175/Q168)-1</f>
        <v>1.0101003787368557E-2</v>
      </c>
      <c r="V175" s="7">
        <f t="shared" si="376"/>
        <v>1.010098316280561E-2</v>
      </c>
      <c r="W175" s="7">
        <f t="shared" si="376"/>
        <v>1.0101067956934884E-2</v>
      </c>
      <c r="X175" s="7">
        <f t="shared" si="298"/>
        <v>1.0101066923787538E-2</v>
      </c>
      <c r="Y175" s="7">
        <f t="shared" ref="Y175:Z175" si="377">(L175/L168)-1</f>
        <v>4.2105280759535013E-2</v>
      </c>
      <c r="Z175" s="7">
        <f t="shared" si="377"/>
        <v>-8.6538489999999912E-2</v>
      </c>
      <c r="AA175" s="7">
        <f t="shared" si="300"/>
        <v>5.0505077312197555E-2</v>
      </c>
      <c r="AB175" s="7">
        <f t="shared" si="301"/>
        <v>-3.0612470959279658E-2</v>
      </c>
      <c r="AC175" s="7">
        <f t="shared" si="302"/>
        <v>1.0100998736455313E-2</v>
      </c>
      <c r="AD175" s="7">
        <f t="shared" si="303"/>
        <v>5.2631584883740645E-2</v>
      </c>
      <c r="AE175" s="7">
        <f t="shared" si="304"/>
        <v>-3.8461562998405086E-2</v>
      </c>
      <c r="AF175" s="7">
        <f t="shared" si="305"/>
        <v>1.0101010101010166E-2</v>
      </c>
    </row>
    <row r="176" spans="2:32" x14ac:dyDescent="0.3">
      <c r="B176" s="12">
        <v>43639</v>
      </c>
      <c r="C176" s="4">
        <v>43543058</v>
      </c>
      <c r="D176" s="4">
        <v>8869720</v>
      </c>
      <c r="E176" s="4">
        <v>3136333</v>
      </c>
      <c r="F176" s="4">
        <v>2068725</v>
      </c>
      <c r="G176" s="4">
        <v>1662014</v>
      </c>
      <c r="H176" s="7">
        <f t="shared" si="275"/>
        <v>3.8169436790590136E-2</v>
      </c>
      <c r="I176" s="7">
        <f t="shared" si="294"/>
        <v>-2.0762373081679608E-2</v>
      </c>
      <c r="J176" s="7">
        <f t="shared" si="295"/>
        <v>-4.9019619833725936E-2</v>
      </c>
      <c r="K176" s="7">
        <f t="shared" si="296"/>
        <v>2.9713781430229513E-2</v>
      </c>
      <c r="L176" s="7">
        <f t="shared" si="276"/>
        <v>0.20369997899550371</v>
      </c>
      <c r="M176" s="7">
        <f t="shared" si="277"/>
        <v>0.35360000090194504</v>
      </c>
      <c r="N176" s="7">
        <f t="shared" si="278"/>
        <v>0.65959992130937628</v>
      </c>
      <c r="O176" s="7">
        <f t="shared" si="279"/>
        <v>0.80340016193549169</v>
      </c>
      <c r="P176" s="9">
        <f>'Channel wise traffic'!G176</f>
        <v>43543056</v>
      </c>
      <c r="Q176" s="9">
        <f>'Channel wise traffic'!C176</f>
        <v>15675500</v>
      </c>
      <c r="R176">
        <f>'Channel wise traffic'!D176</f>
        <v>11756625</v>
      </c>
      <c r="S176">
        <f>'Channel wise traffic'!E176</f>
        <v>4789736</v>
      </c>
      <c r="T176">
        <f>'Channel wise traffic'!F176</f>
        <v>11321195</v>
      </c>
      <c r="U176" s="7">
        <f t="shared" ref="U176:W176" si="378">(Q176/Q169)-1</f>
        <v>-4.9019638771242713E-2</v>
      </c>
      <c r="V176" s="7">
        <f t="shared" si="378"/>
        <v>-4.9019638771242713E-2</v>
      </c>
      <c r="W176" s="7">
        <f t="shared" si="378"/>
        <v>-4.9019681811052207E-2</v>
      </c>
      <c r="X176" s="7">
        <f t="shared" si="298"/>
        <v>-4.9019547725485668E-2</v>
      </c>
      <c r="Y176" s="7">
        <f t="shared" ref="Y176:Z176" si="379">(L176/L169)-1</f>
        <v>1.0416570358946498E-2</v>
      </c>
      <c r="Z176" s="7">
        <f t="shared" si="379"/>
        <v>1.9608065251683238E-2</v>
      </c>
      <c r="AA176" s="7">
        <f t="shared" si="300"/>
        <v>-1.0204351899304021E-2</v>
      </c>
      <c r="AB176" s="7">
        <f t="shared" si="301"/>
        <v>9.8044106900883055E-3</v>
      </c>
      <c r="AC176" s="7">
        <f t="shared" si="302"/>
        <v>-4.9019596923137065E-2</v>
      </c>
      <c r="AD176" s="7">
        <f t="shared" si="303"/>
        <v>-3.9113642644507784E-2</v>
      </c>
      <c r="AE176" s="7">
        <f t="shared" si="304"/>
        <v>-2.0272520250028903E-2</v>
      </c>
      <c r="AF176" s="7">
        <f t="shared" si="305"/>
        <v>-3.0270004218815871E-2</v>
      </c>
    </row>
    <row r="177" spans="2:32" x14ac:dyDescent="0.3">
      <c r="B177" s="12">
        <v>43640</v>
      </c>
      <c r="C177" s="4">
        <v>21282993</v>
      </c>
      <c r="D177" s="4">
        <v>5054710</v>
      </c>
      <c r="E177" s="4">
        <v>2042103</v>
      </c>
      <c r="F177" s="4">
        <v>1460920</v>
      </c>
      <c r="G177" s="4">
        <v>1233893</v>
      </c>
      <c r="H177" s="7">
        <f t="shared" si="275"/>
        <v>5.7975539436582062E-2</v>
      </c>
      <c r="I177" s="7">
        <f t="shared" si="294"/>
        <v>-9.3590157034063814E-2</v>
      </c>
      <c r="J177" s="7">
        <f t="shared" si="295"/>
        <v>-5.7692294069183969E-2</v>
      </c>
      <c r="K177" s="7">
        <f t="shared" si="296"/>
        <v>-3.8095650777910106E-2</v>
      </c>
      <c r="L177" s="7">
        <f t="shared" si="276"/>
        <v>0.2374999606493316</v>
      </c>
      <c r="M177" s="7">
        <f t="shared" si="277"/>
        <v>0.40400003165364579</v>
      </c>
      <c r="N177" s="7">
        <f t="shared" si="278"/>
        <v>0.7153997619121073</v>
      </c>
      <c r="O177" s="7">
        <f t="shared" si="279"/>
        <v>0.8445999780959943</v>
      </c>
      <c r="P177" s="9">
        <f>'Channel wise traffic'!G177</f>
        <v>21282992</v>
      </c>
      <c r="Q177" s="9">
        <f>'Channel wise traffic'!C177</f>
        <v>7661877</v>
      </c>
      <c r="R177">
        <f>'Channel wise traffic'!D177</f>
        <v>5746408</v>
      </c>
      <c r="S177">
        <f>'Channel wise traffic'!E177</f>
        <v>2341129</v>
      </c>
      <c r="T177">
        <f>'Channel wise traffic'!F177</f>
        <v>5533578</v>
      </c>
      <c r="U177" s="7">
        <f t="shared" ref="U177:W177" si="380">(Q177/Q170)-1</f>
        <v>-5.7692364455319778E-2</v>
      </c>
      <c r="V177" s="7">
        <f t="shared" si="380"/>
        <v>-5.7692323459811012E-2</v>
      </c>
      <c r="W177" s="7">
        <f t="shared" si="380"/>
        <v>-5.769214514363874E-2</v>
      </c>
      <c r="X177" s="7">
        <f t="shared" si="298"/>
        <v>-5.7692229097359049E-2</v>
      </c>
      <c r="Y177" s="7">
        <f t="shared" ref="Y177:Z177" si="381">(L177/L170)-1</f>
        <v>-9.523810398699617E-2</v>
      </c>
      <c r="Z177" s="7">
        <f t="shared" si="381"/>
        <v>6.315823285904365E-2</v>
      </c>
      <c r="AA177" s="7">
        <f t="shared" si="300"/>
        <v>-5.0503736370721697E-7</v>
      </c>
      <c r="AB177" s="7">
        <f t="shared" si="301"/>
        <v>-2.3235495982820709E-7</v>
      </c>
      <c r="AC177" s="7">
        <f t="shared" si="302"/>
        <v>-5.7692333235662363E-2</v>
      </c>
      <c r="AD177" s="7">
        <f t="shared" si="303"/>
        <v>-0.1474359287907081</v>
      </c>
      <c r="AE177" s="7">
        <f t="shared" si="304"/>
        <v>-9.3589488654017172E-2</v>
      </c>
      <c r="AF177" s="7">
        <f t="shared" si="305"/>
        <v>-9.358994642519225E-2</v>
      </c>
    </row>
    <row r="178" spans="2:32" x14ac:dyDescent="0.3">
      <c r="B178" s="12">
        <v>43641</v>
      </c>
      <c r="C178" s="4">
        <v>22586034</v>
      </c>
      <c r="D178" s="4">
        <v>5646508</v>
      </c>
      <c r="E178" s="4">
        <v>2236017</v>
      </c>
      <c r="F178" s="4">
        <v>1632292</v>
      </c>
      <c r="G178" s="4">
        <v>1271556</v>
      </c>
      <c r="H178" s="7">
        <f t="shared" si="275"/>
        <v>5.6298330198210095E-2</v>
      </c>
      <c r="I178" s="7">
        <f t="shared" si="294"/>
        <v>1.1809360117449152E-2</v>
      </c>
      <c r="J178" s="7">
        <f t="shared" si="295"/>
        <v>7.2164913217948046E-2</v>
      </c>
      <c r="K178" s="7">
        <f t="shared" si="296"/>
        <v>-5.6293200720880954E-2</v>
      </c>
      <c r="L178" s="7">
        <f t="shared" si="276"/>
        <v>0.24999997786242595</v>
      </c>
      <c r="M178" s="7">
        <f t="shared" si="277"/>
        <v>0.39599997024709788</v>
      </c>
      <c r="N178" s="7">
        <f t="shared" si="278"/>
        <v>0.72999981663824565</v>
      </c>
      <c r="O178" s="7">
        <f t="shared" si="279"/>
        <v>0.77900032592207769</v>
      </c>
      <c r="P178" s="9">
        <f>'Channel wise traffic'!G178</f>
        <v>22586032</v>
      </c>
      <c r="Q178" s="9">
        <f>'Channel wise traffic'!C178</f>
        <v>8130972</v>
      </c>
      <c r="R178">
        <f>'Channel wise traffic'!D178</f>
        <v>6098229</v>
      </c>
      <c r="S178">
        <f>'Channel wise traffic'!E178</f>
        <v>2484463</v>
      </c>
      <c r="T178">
        <f>'Channel wise traffic'!F178</f>
        <v>5872368</v>
      </c>
      <c r="U178" s="7">
        <f t="shared" ref="U178:W178" si="382">(Q178/Q171)-1</f>
        <v>7.2164953891209915E-2</v>
      </c>
      <c r="V178" s="7">
        <f t="shared" si="382"/>
        <v>7.2165001017094443E-2</v>
      </c>
      <c r="W178" s="7">
        <f t="shared" si="382"/>
        <v>7.2164730455196668E-2</v>
      </c>
      <c r="X178" s="7">
        <f t="shared" si="298"/>
        <v>7.2164843047788141E-2</v>
      </c>
      <c r="Y178" s="7">
        <f t="shared" ref="Y178:Z178" si="383">(L178/L171)-1</f>
        <v>-4.7619002781875364E-2</v>
      </c>
      <c r="Z178" s="7">
        <f t="shared" si="383"/>
        <v>4.2105313802588418E-2</v>
      </c>
      <c r="AA178" s="7">
        <f t="shared" si="300"/>
        <v>-2.9126611999782837E-2</v>
      </c>
      <c r="AB178" s="7">
        <f t="shared" si="301"/>
        <v>-2.0617915796311559E-2</v>
      </c>
      <c r="AC178" s="7">
        <f t="shared" si="302"/>
        <v>7.2164957262522922E-2</v>
      </c>
      <c r="AD178" s="7">
        <f t="shared" si="303"/>
        <v>2.1109531180009578E-2</v>
      </c>
      <c r="AE178" s="7">
        <f t="shared" si="304"/>
        <v>6.4103668417157866E-2</v>
      </c>
      <c r="AF178" s="7">
        <f t="shared" si="305"/>
        <v>3.3109933739625674E-2</v>
      </c>
    </row>
    <row r="179" spans="2:32" x14ac:dyDescent="0.3">
      <c r="B179" s="12">
        <v>43642</v>
      </c>
      <c r="C179" s="4">
        <v>22368860</v>
      </c>
      <c r="D179" s="4">
        <v>5759981</v>
      </c>
      <c r="E179" s="4">
        <v>2234872</v>
      </c>
      <c r="F179" s="4">
        <v>1615142</v>
      </c>
      <c r="G179" s="4">
        <v>1324416</v>
      </c>
      <c r="H179" s="7">
        <f t="shared" si="275"/>
        <v>5.9208024011952333E-2</v>
      </c>
      <c r="I179" s="7">
        <f t="shared" si="294"/>
        <v>2.1767457361936859E-2</v>
      </c>
      <c r="J179" s="7">
        <f t="shared" si="295"/>
        <v>9.8039043079567456E-3</v>
      </c>
      <c r="K179" s="7">
        <f t="shared" si="296"/>
        <v>1.1847403142917212E-2</v>
      </c>
      <c r="L179" s="7">
        <f t="shared" si="276"/>
        <v>0.2574999798827477</v>
      </c>
      <c r="M179" s="7">
        <f t="shared" si="277"/>
        <v>0.3879998909718626</v>
      </c>
      <c r="N179" s="7">
        <f t="shared" si="278"/>
        <v>0.72270000250573629</v>
      </c>
      <c r="O179" s="7">
        <f t="shared" si="279"/>
        <v>0.81999972757813244</v>
      </c>
      <c r="P179" s="9">
        <f>'Channel wise traffic'!G179</f>
        <v>22368858</v>
      </c>
      <c r="Q179" s="9">
        <f>'Channel wise traffic'!C179</f>
        <v>8052789</v>
      </c>
      <c r="R179">
        <f>'Channel wise traffic'!D179</f>
        <v>6039592</v>
      </c>
      <c r="S179">
        <f>'Channel wise traffic'!E179</f>
        <v>2460574</v>
      </c>
      <c r="T179">
        <f>'Channel wise traffic'!F179</f>
        <v>5815903</v>
      </c>
      <c r="U179" s="7">
        <f t="shared" ref="U179:W179" si="384">(Q179/Q172)-1</f>
        <v>9.803868704752583E-3</v>
      </c>
      <c r="V179" s="7">
        <f t="shared" si="384"/>
        <v>9.8039527132371962E-3</v>
      </c>
      <c r="W179" s="7">
        <f t="shared" si="384"/>
        <v>9.8038934043587211E-3</v>
      </c>
      <c r="X179" s="7">
        <f t="shared" si="298"/>
        <v>9.803907950741042E-3</v>
      </c>
      <c r="Y179" s="7">
        <f t="shared" ref="Y179:Z179" si="385">(L179/L172)-1</f>
        <v>8.4210578141887371E-2</v>
      </c>
      <c r="Z179" s="7">
        <f t="shared" si="385"/>
        <v>-4.9019786461369397E-2</v>
      </c>
      <c r="AA179" s="7">
        <f t="shared" si="300"/>
        <v>2.0618717233669814E-2</v>
      </c>
      <c r="AB179" s="7">
        <f t="shared" si="301"/>
        <v>-3.846217836857968E-2</v>
      </c>
      <c r="AC179" s="7">
        <f t="shared" si="302"/>
        <v>9.80390342279569E-3</v>
      </c>
      <c r="AD179" s="7">
        <f t="shared" si="303"/>
        <v>9.4840073939964187E-2</v>
      </c>
      <c r="AE179" s="7">
        <f t="shared" si="304"/>
        <v>4.1171247306077241E-2</v>
      </c>
      <c r="AF179" s="7">
        <f t="shared" si="305"/>
        <v>6.2638862846108534E-2</v>
      </c>
    </row>
    <row r="180" spans="2:32" x14ac:dyDescent="0.3">
      <c r="B180" s="12">
        <v>43643</v>
      </c>
      <c r="C180" s="4">
        <v>22368860</v>
      </c>
      <c r="D180" s="4">
        <v>5759981</v>
      </c>
      <c r="E180" s="4">
        <v>2234872</v>
      </c>
      <c r="F180" s="4">
        <v>1680400</v>
      </c>
      <c r="G180" s="4">
        <v>1322811</v>
      </c>
      <c r="H180" s="7">
        <f t="shared" si="275"/>
        <v>5.9136272478794182E-2</v>
      </c>
      <c r="I180" s="7">
        <f t="shared" si="294"/>
        <v>1.1472182813955829</v>
      </c>
      <c r="J180" s="7">
        <f t="shared" si="295"/>
        <v>1.1914893179280521</v>
      </c>
      <c r="K180" s="7">
        <f t="shared" si="296"/>
        <v>-2.0201338783159994E-2</v>
      </c>
      <c r="L180" s="7">
        <f t="shared" si="276"/>
        <v>0.2574999798827477</v>
      </c>
      <c r="M180" s="7">
        <f t="shared" si="277"/>
        <v>0.3879998909718626</v>
      </c>
      <c r="N180" s="7">
        <f t="shared" si="278"/>
        <v>0.75189988509409045</v>
      </c>
      <c r="O180" s="7">
        <f t="shared" si="279"/>
        <v>0.78720007141156867</v>
      </c>
      <c r="P180" s="9">
        <f>'Channel wise traffic'!G180</f>
        <v>22368858</v>
      </c>
      <c r="Q180" s="9">
        <f>'Channel wise traffic'!C180</f>
        <v>8052789</v>
      </c>
      <c r="R180">
        <f>'Channel wise traffic'!D180</f>
        <v>6039592</v>
      </c>
      <c r="S180">
        <f>'Channel wise traffic'!E180</f>
        <v>2460574</v>
      </c>
      <c r="T180">
        <f>'Channel wise traffic'!F180</f>
        <v>5815903</v>
      </c>
      <c r="U180" s="7">
        <f t="shared" ref="U180:W180" si="386">(Q180/Q173)-1</f>
        <v>1.1914891358835065</v>
      </c>
      <c r="V180" s="7">
        <f t="shared" si="386"/>
        <v>1.1914896241921964</v>
      </c>
      <c r="W180" s="7">
        <f t="shared" si="386"/>
        <v>1.1914897406985836</v>
      </c>
      <c r="X180" s="7">
        <f t="shared" si="298"/>
        <v>1.1914890730818781</v>
      </c>
      <c r="Y180" s="7">
        <f t="shared" ref="Y180:Z180" si="387">(L180/L173)-1</f>
        <v>4.0404216518584501E-2</v>
      </c>
      <c r="Z180" s="7">
        <f t="shared" si="387"/>
        <v>-5.8252847443228783E-2</v>
      </c>
      <c r="AA180" s="7">
        <f t="shared" si="300"/>
        <v>7.2917618264793482E-2</v>
      </c>
      <c r="AB180" s="7">
        <f t="shared" si="301"/>
        <v>-6.7961085339092397E-2</v>
      </c>
      <c r="AC180" s="7">
        <f t="shared" si="302"/>
        <v>1.1914892991677402</v>
      </c>
      <c r="AD180" s="7">
        <f t="shared" si="303"/>
        <v>1.2800347073094751</v>
      </c>
      <c r="AE180" s="7">
        <f t="shared" si="304"/>
        <v>1.1472161933393092</v>
      </c>
      <c r="AF180" s="7">
        <f t="shared" si="305"/>
        <v>1.303786084057208</v>
      </c>
    </row>
    <row r="181" spans="2:32" x14ac:dyDescent="0.3">
      <c r="B181" s="12">
        <v>43644</v>
      </c>
      <c r="C181" s="4">
        <v>21282993</v>
      </c>
      <c r="D181" s="4">
        <v>5373955</v>
      </c>
      <c r="E181" s="4">
        <v>2063599</v>
      </c>
      <c r="F181" s="4">
        <v>1461234</v>
      </c>
      <c r="G181" s="4">
        <v>1234158</v>
      </c>
      <c r="H181" s="7">
        <f t="shared" si="275"/>
        <v>5.7987990692850391E-2</v>
      </c>
      <c r="I181" s="7">
        <f t="shared" si="294"/>
        <v>-7.6288502386822388E-2</v>
      </c>
      <c r="J181" s="7">
        <f t="shared" si="295"/>
        <v>1.0309259753916944E-2</v>
      </c>
      <c r="K181" s="7">
        <f t="shared" si="296"/>
        <v>-8.5714112641505413E-2</v>
      </c>
      <c r="L181" s="7">
        <f t="shared" si="276"/>
        <v>0.25249996558284826</v>
      </c>
      <c r="M181" s="7">
        <f t="shared" si="277"/>
        <v>0.38400005210315308</v>
      </c>
      <c r="N181" s="7">
        <f t="shared" si="278"/>
        <v>0.70809978101365623</v>
      </c>
      <c r="O181" s="7">
        <f t="shared" si="279"/>
        <v>0.84459983821893003</v>
      </c>
      <c r="P181" s="9">
        <f>'Channel wise traffic'!G181</f>
        <v>21282992</v>
      </c>
      <c r="Q181" s="9">
        <f>'Channel wise traffic'!C181</f>
        <v>7661877</v>
      </c>
      <c r="R181">
        <f>'Channel wise traffic'!D181</f>
        <v>5746408</v>
      </c>
      <c r="S181">
        <f>'Channel wise traffic'!E181</f>
        <v>2341129</v>
      </c>
      <c r="T181">
        <f>'Channel wise traffic'!F181</f>
        <v>5533578</v>
      </c>
      <c r="U181" s="7">
        <f t="shared" ref="U181:W181" si="388">(Q181/Q174)-1</f>
        <v>1.0309222615097369E-2</v>
      </c>
      <c r="V181" s="7">
        <f t="shared" si="388"/>
        <v>1.0309310976127639E-2</v>
      </c>
      <c r="W181" s="7">
        <f t="shared" si="388"/>
        <v>1.0309247207885175E-2</v>
      </c>
      <c r="X181" s="7">
        <f t="shared" si="298"/>
        <v>1.0309263292541226E-2</v>
      </c>
      <c r="Y181" s="7">
        <f t="shared" ref="Y181:Z181" si="389">(L181/L174)-1</f>
        <v>4.123704281474927E-2</v>
      </c>
      <c r="Z181" s="7">
        <f t="shared" si="389"/>
        <v>-6.7961068697693805E-2</v>
      </c>
      <c r="AA181" s="7">
        <f t="shared" si="300"/>
        <v>-7.6190292893307254E-2</v>
      </c>
      <c r="AB181" s="7">
        <f t="shared" si="301"/>
        <v>1.980193461210189E-2</v>
      </c>
      <c r="AC181" s="7">
        <f t="shared" si="302"/>
        <v>1.0309259264533743E-2</v>
      </c>
      <c r="AD181" s="7">
        <f t="shared" si="303"/>
        <v>5.1971425444962804E-2</v>
      </c>
      <c r="AE181" s="7">
        <f t="shared" si="304"/>
        <v>-1.9521676867713333E-2</v>
      </c>
      <c r="AF181" s="7">
        <f t="shared" si="305"/>
        <v>-9.4224607482701006E-2</v>
      </c>
    </row>
    <row r="182" spans="2:32" x14ac:dyDescent="0.3">
      <c r="B182" s="12">
        <v>43645</v>
      </c>
      <c r="C182" s="4">
        <v>46685340</v>
      </c>
      <c r="D182" s="4">
        <v>9999999</v>
      </c>
      <c r="E182" s="4">
        <v>3502000</v>
      </c>
      <c r="F182" s="4">
        <v>2286105</v>
      </c>
      <c r="G182" s="4">
        <v>1729667</v>
      </c>
      <c r="H182" s="7">
        <f t="shared" si="275"/>
        <v>3.7049467777250843E-2</v>
      </c>
      <c r="I182" s="7">
        <f t="shared" si="294"/>
        <v>9.4959494525097998E-2</v>
      </c>
      <c r="J182" s="7">
        <f t="shared" si="295"/>
        <v>4.0000000891072141E-2</v>
      </c>
      <c r="K182" s="7">
        <f t="shared" si="296"/>
        <v>5.2845667812594366E-2</v>
      </c>
      <c r="L182" s="7">
        <f t="shared" si="276"/>
        <v>0.2141999822642397</v>
      </c>
      <c r="M182" s="7">
        <f t="shared" si="277"/>
        <v>0.35020003502000352</v>
      </c>
      <c r="N182" s="7">
        <f t="shared" si="278"/>
        <v>0.65279982866933184</v>
      </c>
      <c r="O182" s="7">
        <f t="shared" si="279"/>
        <v>0.75659998119071525</v>
      </c>
      <c r="P182" s="9">
        <f>'Channel wise traffic'!G182</f>
        <v>46685339</v>
      </c>
      <c r="Q182" s="9">
        <f>'Channel wise traffic'!C182</f>
        <v>16806722</v>
      </c>
      <c r="R182">
        <f>'Channel wise traffic'!D182</f>
        <v>12605042</v>
      </c>
      <c r="S182">
        <f>'Channel wise traffic'!E182</f>
        <v>5135387</v>
      </c>
      <c r="T182">
        <f>'Channel wise traffic'!F182</f>
        <v>12138188</v>
      </c>
      <c r="U182" s="7">
        <f t="shared" ref="U182:W182" si="390">(Q182/Q175)-1</f>
        <v>3.9999975247999586E-2</v>
      </c>
      <c r="V182" s="7">
        <f t="shared" si="390"/>
        <v>4.0000059404803556E-2</v>
      </c>
      <c r="W182" s="7">
        <f t="shared" si="390"/>
        <v>4.0000024301966475E-2</v>
      </c>
      <c r="X182" s="7">
        <f t="shared" si="298"/>
        <v>3.9999965727999465E-2</v>
      </c>
      <c r="Y182" s="7">
        <f t="shared" ref="Y182:Z182" si="391">(L182/L175)-1</f>
        <v>3.0302947753900966E-2</v>
      </c>
      <c r="Z182" s="7">
        <f t="shared" si="391"/>
        <v>8.4210640851316798E-2</v>
      </c>
      <c r="AA182" s="7">
        <f t="shared" si="300"/>
        <v>-7.6923342744678935E-2</v>
      </c>
      <c r="AB182" s="7">
        <f t="shared" si="301"/>
        <v>2.1053123294251241E-2</v>
      </c>
      <c r="AC182" s="7">
        <f t="shared" si="302"/>
        <v>4.0000000000000036E-2</v>
      </c>
      <c r="AD182" s="7">
        <f t="shared" si="303"/>
        <v>7.1515065664057076E-2</v>
      </c>
      <c r="AE182" s="7">
        <f t="shared" si="304"/>
        <v>0.16174803602546817</v>
      </c>
      <c r="AF182" s="7">
        <f t="shared" si="305"/>
        <v>7.2382493667323411E-2</v>
      </c>
    </row>
    <row r="183" spans="2:32" x14ac:dyDescent="0.3">
      <c r="B183" s="12">
        <v>43646</v>
      </c>
      <c r="C183" s="4">
        <v>43991955</v>
      </c>
      <c r="D183" s="4">
        <v>8776395</v>
      </c>
      <c r="E183" s="4">
        <v>3133173</v>
      </c>
      <c r="F183" s="4">
        <v>2066640</v>
      </c>
      <c r="G183" s="4">
        <v>1692578</v>
      </c>
      <c r="H183" s="7">
        <f t="shared" si="275"/>
        <v>3.8474716570336555E-2</v>
      </c>
      <c r="I183" s="7">
        <f t="shared" si="294"/>
        <v>1.8389736789220734E-2</v>
      </c>
      <c r="J183" s="7">
        <f t="shared" si="295"/>
        <v>1.0309313154317934E-2</v>
      </c>
      <c r="K183" s="7">
        <f t="shared" si="296"/>
        <v>7.9980163558943662E-3</v>
      </c>
      <c r="L183" s="7">
        <f t="shared" si="276"/>
        <v>0.19949999948854286</v>
      </c>
      <c r="M183" s="7">
        <f t="shared" si="277"/>
        <v>0.35699999829086998</v>
      </c>
      <c r="N183" s="7">
        <f t="shared" si="278"/>
        <v>0.65959970930427403</v>
      </c>
      <c r="O183" s="7">
        <f t="shared" si="279"/>
        <v>0.81899992257964616</v>
      </c>
      <c r="P183" s="9">
        <f>'Channel wise traffic'!G183</f>
        <v>43991955</v>
      </c>
      <c r="Q183" s="9">
        <f>'Channel wise traffic'!C183</f>
        <v>15837104</v>
      </c>
      <c r="R183">
        <f>'Channel wise traffic'!D183</f>
        <v>11877828</v>
      </c>
      <c r="S183">
        <f>'Channel wise traffic'!E183</f>
        <v>4839115</v>
      </c>
      <c r="T183">
        <f>'Channel wise traffic'!F183</f>
        <v>11437908</v>
      </c>
      <c r="U183" s="7">
        <f t="shared" ref="U183:W183" si="392">(Q183/Q176)-1</f>
        <v>1.030933622531971E-2</v>
      </c>
      <c r="V183" s="7">
        <f t="shared" si="392"/>
        <v>1.030933622531971E-2</v>
      </c>
      <c r="W183" s="7">
        <f t="shared" si="392"/>
        <v>1.0309336464473295E-2</v>
      </c>
      <c r="X183" s="7">
        <f t="shared" si="298"/>
        <v>1.0309247389520326E-2</v>
      </c>
      <c r="Y183" s="7">
        <f t="shared" ref="Y183:Z183" si="393">(L183/L176)-1</f>
        <v>-2.061845822307895E-2</v>
      </c>
      <c r="Z183" s="7">
        <f t="shared" si="393"/>
        <v>9.6153772065961096E-3</v>
      </c>
      <c r="AA183" s="7">
        <f t="shared" si="300"/>
        <v>-3.2141468697677311E-7</v>
      </c>
      <c r="AB183" s="7">
        <f t="shared" si="301"/>
        <v>1.941717388576647E-2</v>
      </c>
      <c r="AC183" s="7">
        <f t="shared" si="302"/>
        <v>1.0309266749248591E-2</v>
      </c>
      <c r="AD183" s="7">
        <f t="shared" si="303"/>
        <v>-1.0521752659610417E-2</v>
      </c>
      <c r="AE183" s="7">
        <f t="shared" si="304"/>
        <v>-1.0075460737108966E-3</v>
      </c>
      <c r="AF183" s="7">
        <f t="shared" si="305"/>
        <v>-1.0078671645579185E-3</v>
      </c>
    </row>
    <row r="184" spans="2:32" x14ac:dyDescent="0.3">
      <c r="B184" s="12">
        <v>43647</v>
      </c>
      <c r="C184" s="4">
        <v>21500167</v>
      </c>
      <c r="D184" s="4">
        <v>5213790</v>
      </c>
      <c r="E184" s="4">
        <v>2189792</v>
      </c>
      <c r="F184" s="4">
        <v>1582562</v>
      </c>
      <c r="G184" s="4">
        <v>1297701</v>
      </c>
      <c r="H184" s="7">
        <f t="shared" si="275"/>
        <v>6.0357717221452278E-2</v>
      </c>
      <c r="I184" s="7">
        <f t="shared" si="294"/>
        <v>5.171274980893803E-2</v>
      </c>
      <c r="J184" s="7">
        <f t="shared" si="295"/>
        <v>1.0204110399515187E-2</v>
      </c>
      <c r="K184" s="7">
        <f t="shared" si="296"/>
        <v>4.1089359547503923E-2</v>
      </c>
      <c r="L184" s="7">
        <f t="shared" si="276"/>
        <v>0.24249997686064484</v>
      </c>
      <c r="M184" s="7">
        <f t="shared" si="277"/>
        <v>0.4200000383598112</v>
      </c>
      <c r="N184" s="7">
        <f t="shared" si="278"/>
        <v>0.72269969019888647</v>
      </c>
      <c r="O184" s="7">
        <f t="shared" si="279"/>
        <v>0.82000010110188415</v>
      </c>
      <c r="P184" s="9">
        <f>'Channel wise traffic'!G184</f>
        <v>21500166</v>
      </c>
      <c r="Q184" s="9">
        <f>'Channel wise traffic'!C184</f>
        <v>7740060</v>
      </c>
      <c r="R184">
        <f>'Channel wise traffic'!D184</f>
        <v>5805045</v>
      </c>
      <c r="S184">
        <f>'Channel wise traffic'!E184</f>
        <v>2365018</v>
      </c>
      <c r="T184">
        <f>'Channel wise traffic'!F184</f>
        <v>5590043</v>
      </c>
      <c r="U184" s="7">
        <f t="shared" ref="U184:W184" si="394">(Q184/Q177)-1</f>
        <v>1.0204157545207204E-2</v>
      </c>
      <c r="V184" s="7">
        <f t="shared" si="394"/>
        <v>1.0204113595832398E-2</v>
      </c>
      <c r="W184" s="7">
        <f t="shared" si="394"/>
        <v>1.0204051122343127E-2</v>
      </c>
      <c r="X184" s="7">
        <f t="shared" si="298"/>
        <v>1.0204066880416196E-2</v>
      </c>
      <c r="Y184" s="7">
        <f t="shared" ref="Y184:Z184" si="395">(L184/L177)-1</f>
        <v>2.1052703325268096E-2</v>
      </c>
      <c r="Z184" s="7">
        <f t="shared" si="395"/>
        <v>3.9603973892463396E-2</v>
      </c>
      <c r="AA184" s="7">
        <f t="shared" si="300"/>
        <v>1.020398478644724E-2</v>
      </c>
      <c r="AB184" s="7">
        <f t="shared" si="301"/>
        <v>-2.9126068709552144E-2</v>
      </c>
      <c r="AC184" s="7">
        <f t="shared" si="302"/>
        <v>1.0204109920066262E-2</v>
      </c>
      <c r="AD184" s="7">
        <f t="shared" si="303"/>
        <v>3.1471637344179904E-2</v>
      </c>
      <c r="AE184" s="7">
        <f t="shared" si="304"/>
        <v>7.2322013140375452E-2</v>
      </c>
      <c r="AF184" s="7">
        <f t="shared" si="305"/>
        <v>8.3263970648632446E-2</v>
      </c>
    </row>
    <row r="185" spans="2:32" x14ac:dyDescent="0.3">
      <c r="B185" s="12">
        <v>43648</v>
      </c>
      <c r="C185" s="4">
        <v>21934513</v>
      </c>
      <c r="D185" s="4">
        <v>5264283</v>
      </c>
      <c r="E185" s="4">
        <v>2105713</v>
      </c>
      <c r="F185" s="4">
        <v>1583285</v>
      </c>
      <c r="G185" s="4">
        <v>1311277</v>
      </c>
      <c r="H185" s="7">
        <f t="shared" si="275"/>
        <v>5.9781450356340256E-2</v>
      </c>
      <c r="I185" s="7">
        <f t="shared" si="294"/>
        <v>3.1238105124744786E-2</v>
      </c>
      <c r="J185" s="7">
        <f t="shared" si="295"/>
        <v>-2.8846191309743974E-2</v>
      </c>
      <c r="K185" s="7">
        <f t="shared" si="296"/>
        <v>6.1868978100542371E-2</v>
      </c>
      <c r="L185" s="7">
        <f t="shared" si="276"/>
        <v>0.23999999452916962</v>
      </c>
      <c r="M185" s="7">
        <f t="shared" si="277"/>
        <v>0.39999996200812155</v>
      </c>
      <c r="N185" s="7">
        <f t="shared" si="278"/>
        <v>0.75189971282886126</v>
      </c>
      <c r="O185" s="7">
        <f t="shared" si="279"/>
        <v>0.82820022927015668</v>
      </c>
      <c r="P185" s="9">
        <f>'Channel wise traffic'!G185</f>
        <v>21934511</v>
      </c>
      <c r="Q185" s="9">
        <f>'Channel wise traffic'!C185</f>
        <v>7896424</v>
      </c>
      <c r="R185">
        <f>'Channel wise traffic'!D185</f>
        <v>5922318</v>
      </c>
      <c r="S185">
        <f>'Channel wise traffic'!E185</f>
        <v>2412796</v>
      </c>
      <c r="T185">
        <f>'Channel wise traffic'!F185</f>
        <v>5702973</v>
      </c>
      <c r="U185" s="7">
        <f t="shared" ref="U185:W185" si="396">(Q185/Q178)-1</f>
        <v>-2.8846243720922926E-2</v>
      </c>
      <c r="V185" s="7">
        <f t="shared" si="396"/>
        <v>-2.8846243720922926E-2</v>
      </c>
      <c r="W185" s="7">
        <f t="shared" si="396"/>
        <v>-2.884607257181937E-2</v>
      </c>
      <c r="X185" s="7">
        <f t="shared" si="298"/>
        <v>-2.8846114548679469E-2</v>
      </c>
      <c r="Y185" s="7">
        <f t="shared" ref="Y185:Z185" si="397">(L185/L178)-1</f>
        <v>-3.9999936875031561E-2</v>
      </c>
      <c r="Z185" s="7">
        <f t="shared" si="397"/>
        <v>1.0100990054437986E-2</v>
      </c>
      <c r="AA185" s="7">
        <f t="shared" si="300"/>
        <v>2.9999865330744502E-2</v>
      </c>
      <c r="AB185" s="7">
        <f t="shared" si="301"/>
        <v>6.3157744240790459E-2</v>
      </c>
      <c r="AC185" s="7">
        <f t="shared" si="302"/>
        <v>-2.8846188755405233E-2</v>
      </c>
      <c r="AD185" s="7">
        <f t="shared" si="303"/>
        <v>-6.7692279901135355E-2</v>
      </c>
      <c r="AE185" s="7">
        <f t="shared" si="304"/>
        <v>-5.8275048892740933E-2</v>
      </c>
      <c r="AF185" s="7">
        <f t="shared" si="305"/>
        <v>-3.0023427180921103E-2</v>
      </c>
    </row>
    <row r="186" spans="2:32" x14ac:dyDescent="0.3">
      <c r="B186" s="12">
        <v>43649</v>
      </c>
      <c r="C186" s="4">
        <v>22151687</v>
      </c>
      <c r="D186" s="4">
        <v>5814817</v>
      </c>
      <c r="E186" s="4">
        <v>2302667</v>
      </c>
      <c r="F186" s="4">
        <v>1731375</v>
      </c>
      <c r="G186" s="4">
        <v>1462320</v>
      </c>
      <c r="H186" s="7">
        <f t="shared" si="275"/>
        <v>6.6013933837183597E-2</v>
      </c>
      <c r="I186" s="7">
        <f t="shared" si="294"/>
        <v>0.10412438387938527</v>
      </c>
      <c r="J186" s="7">
        <f t="shared" si="295"/>
        <v>-9.7087209369383087E-3</v>
      </c>
      <c r="K186" s="7">
        <f t="shared" si="296"/>
        <v>0.11494911270569252</v>
      </c>
      <c r="L186" s="7">
        <f t="shared" si="276"/>
        <v>0.26249996219249577</v>
      </c>
      <c r="M186" s="7">
        <f t="shared" si="277"/>
        <v>0.39599990850958855</v>
      </c>
      <c r="N186" s="7">
        <f t="shared" si="278"/>
        <v>0.75189986220326255</v>
      </c>
      <c r="O186" s="7">
        <f t="shared" si="279"/>
        <v>0.8446003898635478</v>
      </c>
      <c r="P186" s="9">
        <f>'Channel wise traffic'!G186</f>
        <v>22151685</v>
      </c>
      <c r="Q186" s="9">
        <f>'Channel wise traffic'!C186</f>
        <v>7974607</v>
      </c>
      <c r="R186">
        <f>'Channel wise traffic'!D186</f>
        <v>5980955</v>
      </c>
      <c r="S186">
        <f>'Channel wise traffic'!E186</f>
        <v>2436685</v>
      </c>
      <c r="T186">
        <f>'Channel wise traffic'!F186</f>
        <v>5759438</v>
      </c>
      <c r="U186" s="7">
        <f t="shared" ref="U186:W186" si="398">(Q186/Q179)-1</f>
        <v>-9.7086860217000526E-3</v>
      </c>
      <c r="V186" s="7">
        <f t="shared" si="398"/>
        <v>-9.7087684068725144E-3</v>
      </c>
      <c r="W186" s="7">
        <f t="shared" si="398"/>
        <v>-9.7087102440325257E-3</v>
      </c>
      <c r="X186" s="7">
        <f t="shared" si="298"/>
        <v>-9.708724509332467E-3</v>
      </c>
      <c r="Y186" s="7">
        <f t="shared" ref="Y186:Z186" si="399">(L186/L179)-1</f>
        <v>1.9417408545137738E-2</v>
      </c>
      <c r="Z186" s="7">
        <f t="shared" si="399"/>
        <v>2.0618607695191526E-2</v>
      </c>
      <c r="AA186" s="7">
        <f t="shared" si="300"/>
        <v>4.0403846127417875E-2</v>
      </c>
      <c r="AB186" s="7">
        <f t="shared" si="301"/>
        <v>3.0000817632066079E-2</v>
      </c>
      <c r="AC186" s="7">
        <f t="shared" si="302"/>
        <v>-9.7087200688814601E-3</v>
      </c>
      <c r="AD186" s="7">
        <f t="shared" si="303"/>
        <v>9.5201702922282916E-3</v>
      </c>
      <c r="AE186" s="7">
        <f t="shared" si="304"/>
        <v>3.0335070643866757E-2</v>
      </c>
      <c r="AF186" s="7">
        <f t="shared" si="305"/>
        <v>7.1964570297843755E-2</v>
      </c>
    </row>
    <row r="187" spans="2:32" x14ac:dyDescent="0.3">
      <c r="B187" s="12">
        <v>43650</v>
      </c>
      <c r="C187" s="4">
        <v>22368860</v>
      </c>
      <c r="D187" s="4">
        <v>5759981</v>
      </c>
      <c r="E187" s="4">
        <v>2373112</v>
      </c>
      <c r="F187" s="4">
        <v>1645753</v>
      </c>
      <c r="G187" s="4">
        <v>1349517</v>
      </c>
      <c r="H187" s="7">
        <f t="shared" si="275"/>
        <v>6.0330164344539687E-2</v>
      </c>
      <c r="I187" s="7">
        <f t="shared" si="294"/>
        <v>2.0188825160964097E-2</v>
      </c>
      <c r="J187" s="7">
        <f t="shared" si="295"/>
        <v>0</v>
      </c>
      <c r="K187" s="7">
        <f t="shared" si="296"/>
        <v>2.0188825160964097E-2</v>
      </c>
      <c r="L187" s="7">
        <f t="shared" si="276"/>
        <v>0.2574999798827477</v>
      </c>
      <c r="M187" s="7">
        <f t="shared" si="277"/>
        <v>0.41199997013879036</v>
      </c>
      <c r="N187" s="7">
        <f t="shared" si="278"/>
        <v>0.69349992752133061</v>
      </c>
      <c r="O187" s="7">
        <f t="shared" si="279"/>
        <v>0.81999972049268632</v>
      </c>
      <c r="P187" s="9">
        <f>'Channel wise traffic'!G187</f>
        <v>22368858</v>
      </c>
      <c r="Q187" s="9">
        <f>'Channel wise traffic'!C187</f>
        <v>8052789</v>
      </c>
      <c r="R187">
        <f>'Channel wise traffic'!D187</f>
        <v>6039592</v>
      </c>
      <c r="S187">
        <f>'Channel wise traffic'!E187</f>
        <v>2460574</v>
      </c>
      <c r="T187">
        <f>'Channel wise traffic'!F187</f>
        <v>5815903</v>
      </c>
      <c r="U187" s="7">
        <f t="shared" ref="U187:W187" si="400">(Q187/Q180)-1</f>
        <v>0</v>
      </c>
      <c r="V187" s="7">
        <f t="shared" si="400"/>
        <v>0</v>
      </c>
      <c r="W187" s="7">
        <f t="shared" si="400"/>
        <v>0</v>
      </c>
      <c r="X187" s="7">
        <f t="shared" si="298"/>
        <v>0</v>
      </c>
      <c r="Y187" s="7">
        <f t="shared" ref="Y187:Z187" si="401">(L187/L180)-1</f>
        <v>0</v>
      </c>
      <c r="Z187" s="7">
        <f t="shared" si="401"/>
        <v>6.1855891523093787E-2</v>
      </c>
      <c r="AA187" s="7">
        <f t="shared" si="300"/>
        <v>-7.7669858355480237E-2</v>
      </c>
      <c r="AB187" s="7">
        <f t="shared" si="301"/>
        <v>4.1666217105777115E-2</v>
      </c>
      <c r="AC187" s="7">
        <f t="shared" si="302"/>
        <v>0</v>
      </c>
      <c r="AD187" s="7">
        <f t="shared" si="303"/>
        <v>0</v>
      </c>
      <c r="AE187" s="7">
        <f t="shared" si="304"/>
        <v>6.1855891523094009E-2</v>
      </c>
      <c r="AF187" s="7">
        <f t="shared" si="305"/>
        <v>-2.0618305165436834E-2</v>
      </c>
    </row>
    <row r="188" spans="2:32" x14ac:dyDescent="0.3">
      <c r="B188" s="12">
        <v>43651</v>
      </c>
      <c r="C188" s="4">
        <v>20631473</v>
      </c>
      <c r="D188" s="4">
        <v>4899974</v>
      </c>
      <c r="E188" s="4">
        <v>2038389</v>
      </c>
      <c r="F188" s="4">
        <v>1562425</v>
      </c>
      <c r="G188" s="4">
        <v>1255565</v>
      </c>
      <c r="H188" s="7">
        <f t="shared" si="275"/>
        <v>6.0856779348716403E-2</v>
      </c>
      <c r="I188" s="7">
        <f t="shared" si="294"/>
        <v>1.7345429029346215E-2</v>
      </c>
      <c r="J188" s="7">
        <f t="shared" si="295"/>
        <v>-3.0612237226795957E-2</v>
      </c>
      <c r="K188" s="7">
        <f t="shared" si="296"/>
        <v>4.9472116926095211E-2</v>
      </c>
      <c r="L188" s="7">
        <f t="shared" si="276"/>
        <v>0.23749995940667931</v>
      </c>
      <c r="M188" s="7">
        <f t="shared" si="277"/>
        <v>0.41599996244878035</v>
      </c>
      <c r="N188" s="7">
        <f t="shared" si="278"/>
        <v>0.7664999173366811</v>
      </c>
      <c r="O188" s="7">
        <f t="shared" si="279"/>
        <v>0.80360017280829477</v>
      </c>
      <c r="P188" s="9">
        <f>'Channel wise traffic'!G188</f>
        <v>20631472</v>
      </c>
      <c r="Q188" s="9">
        <f>'Channel wise traffic'!C188</f>
        <v>7427330</v>
      </c>
      <c r="R188">
        <f>'Channel wise traffic'!D188</f>
        <v>5570497</v>
      </c>
      <c r="S188">
        <f>'Channel wise traffic'!E188</f>
        <v>2269462</v>
      </c>
      <c r="T188">
        <f>'Channel wise traffic'!F188</f>
        <v>5364183</v>
      </c>
      <c r="U188" s="7">
        <f t="shared" ref="U188:W188" si="402">(Q188/Q181)-1</f>
        <v>-3.0612211602979222E-2</v>
      </c>
      <c r="V188" s="7">
        <f t="shared" si="402"/>
        <v>-3.0612340787497194E-2</v>
      </c>
      <c r="W188" s="7">
        <f t="shared" si="402"/>
        <v>-3.0612153367029271E-2</v>
      </c>
      <c r="X188" s="7">
        <f t="shared" si="298"/>
        <v>-3.0612200641248699E-2</v>
      </c>
      <c r="Y188" s="7">
        <f t="shared" ref="Y188:Z188" si="403">(L188/L181)-1</f>
        <v>-5.9405973151498426E-2</v>
      </c>
      <c r="Z188" s="7">
        <f t="shared" si="403"/>
        <v>8.3333088551329704E-2</v>
      </c>
      <c r="AA188" s="7">
        <f t="shared" si="300"/>
        <v>8.2474444829546689E-2</v>
      </c>
      <c r="AB188" s="7">
        <f t="shared" si="301"/>
        <v>-4.8543302467467075E-2</v>
      </c>
      <c r="AC188" s="7">
        <f t="shared" si="302"/>
        <v>-3.061223578845329E-2</v>
      </c>
      <c r="AD188" s="7">
        <f t="shared" si="303"/>
        <v>-8.8199659282595433E-2</v>
      </c>
      <c r="AE188" s="7">
        <f t="shared" si="304"/>
        <v>-1.2216520748459359E-2</v>
      </c>
      <c r="AF188" s="7">
        <f t="shared" si="305"/>
        <v>6.9250373314609481E-2</v>
      </c>
    </row>
    <row r="189" spans="2:32" x14ac:dyDescent="0.3">
      <c r="B189" s="12">
        <v>43652</v>
      </c>
      <c r="C189" s="4">
        <v>44889750</v>
      </c>
      <c r="D189" s="4">
        <v>9332579</v>
      </c>
      <c r="E189" s="4">
        <v>3204807</v>
      </c>
      <c r="F189" s="4">
        <v>2179269</v>
      </c>
      <c r="G189" s="4">
        <v>1750824</v>
      </c>
      <c r="H189" s="7">
        <f t="shared" si="275"/>
        <v>3.9002756754047414E-2</v>
      </c>
      <c r="I189" s="7">
        <f t="shared" si="294"/>
        <v>1.2231834220112869E-2</v>
      </c>
      <c r="J189" s="7">
        <f t="shared" si="295"/>
        <v>-3.8461539285384649E-2</v>
      </c>
      <c r="K189" s="7">
        <f t="shared" si="296"/>
        <v>5.2721107588917349E-2</v>
      </c>
      <c r="L189" s="7">
        <f t="shared" si="276"/>
        <v>0.20789999944307999</v>
      </c>
      <c r="M189" s="7">
        <f t="shared" si="277"/>
        <v>0.34339993264455626</v>
      </c>
      <c r="N189" s="7">
        <f t="shared" si="278"/>
        <v>0.68000007488750491</v>
      </c>
      <c r="O189" s="7">
        <f t="shared" si="279"/>
        <v>0.80339967209188035</v>
      </c>
      <c r="P189" s="9">
        <f>'Channel wise traffic'!G189</f>
        <v>44889749</v>
      </c>
      <c r="Q189" s="9">
        <f>'Channel wise traffic'!C189</f>
        <v>16160310</v>
      </c>
      <c r="R189">
        <f>'Channel wise traffic'!D189</f>
        <v>12120232</v>
      </c>
      <c r="S189">
        <f>'Channel wise traffic'!E189</f>
        <v>4937872</v>
      </c>
      <c r="T189">
        <f>'Channel wise traffic'!F189</f>
        <v>11671335</v>
      </c>
      <c r="U189" s="7">
        <f t="shared" ref="U189:W189" si="404">(Q189/Q182)-1</f>
        <v>-3.8461515576922123E-2</v>
      </c>
      <c r="V189" s="7">
        <f t="shared" si="404"/>
        <v>-3.8461593384615411E-2</v>
      </c>
      <c r="W189" s="7">
        <f t="shared" si="404"/>
        <v>-3.8461560930072025E-2</v>
      </c>
      <c r="X189" s="7">
        <f t="shared" si="298"/>
        <v>-3.846150677514637E-2</v>
      </c>
      <c r="Y189" s="7">
        <f t="shared" ref="Y189:Z189" si="405">(L189/L182)-1</f>
        <v>-2.9411686941168691E-2</v>
      </c>
      <c r="Z189" s="7">
        <f t="shared" si="405"/>
        <v>-1.9417766120608304E-2</v>
      </c>
      <c r="AA189" s="7">
        <f t="shared" si="300"/>
        <v>4.1667054774842782E-2</v>
      </c>
      <c r="AB189" s="7">
        <f t="shared" si="301"/>
        <v>6.1855263104174441E-2</v>
      </c>
      <c r="AC189" s="7">
        <f t="shared" si="302"/>
        <v>-3.8461538461538436E-2</v>
      </c>
      <c r="AD189" s="7">
        <f t="shared" si="303"/>
        <v>-6.6742006674200716E-2</v>
      </c>
      <c r="AE189" s="7">
        <f t="shared" si="304"/>
        <v>-8.486379211878925E-2</v>
      </c>
      <c r="AF189" s="7">
        <f t="shared" si="305"/>
        <v>-4.6732761618560881E-2</v>
      </c>
    </row>
    <row r="190" spans="2:32" x14ac:dyDescent="0.3">
      <c r="B190" s="12">
        <v>43653</v>
      </c>
      <c r="C190" s="4">
        <v>43543058</v>
      </c>
      <c r="D190" s="4">
        <v>9144042</v>
      </c>
      <c r="E190" s="4">
        <v>3140064</v>
      </c>
      <c r="F190" s="4">
        <v>2135243</v>
      </c>
      <c r="G190" s="4">
        <v>1632180</v>
      </c>
      <c r="H190" s="7">
        <f t="shared" si="275"/>
        <v>3.748427590914722E-2</v>
      </c>
      <c r="I190" s="7">
        <f t="shared" si="294"/>
        <v>-3.5684027560325182E-2</v>
      </c>
      <c r="J190" s="7">
        <f t="shared" si="295"/>
        <v>-1.0204115729796515E-2</v>
      </c>
      <c r="K190" s="7">
        <f t="shared" si="296"/>
        <v>-2.5742636969883437E-2</v>
      </c>
      <c r="L190" s="7">
        <f t="shared" si="276"/>
        <v>0.2099999958661608</v>
      </c>
      <c r="M190" s="7">
        <f t="shared" si="277"/>
        <v>0.34339999750657313</v>
      </c>
      <c r="N190" s="7">
        <f t="shared" si="278"/>
        <v>0.67999983439827982</v>
      </c>
      <c r="O190" s="7">
        <f t="shared" si="279"/>
        <v>0.76440011745735736</v>
      </c>
      <c r="P190" s="9">
        <f>'Channel wise traffic'!G190</f>
        <v>43543056</v>
      </c>
      <c r="Q190" s="9">
        <f>'Channel wise traffic'!C190</f>
        <v>15675500</v>
      </c>
      <c r="R190">
        <f>'Channel wise traffic'!D190</f>
        <v>11756625</v>
      </c>
      <c r="S190">
        <f>'Channel wise traffic'!E190</f>
        <v>4789736</v>
      </c>
      <c r="T190">
        <f>'Channel wise traffic'!F190</f>
        <v>11321195</v>
      </c>
      <c r="U190" s="7">
        <f t="shared" ref="U190:W190" si="406">(Q190/Q183)-1</f>
        <v>-1.0204138332361778E-2</v>
      </c>
      <c r="V190" s="7">
        <f t="shared" si="406"/>
        <v>-1.0204138332361778E-2</v>
      </c>
      <c r="W190" s="7">
        <f t="shared" si="406"/>
        <v>-1.020413856665936E-2</v>
      </c>
      <c r="X190" s="7">
        <f t="shared" si="298"/>
        <v>-1.0204051300290229E-2</v>
      </c>
      <c r="Y190" s="7">
        <f t="shared" ref="Y190:Z190" si="407">(L190/L183)-1</f>
        <v>5.2631560924996101E-2</v>
      </c>
      <c r="Z190" s="7">
        <f t="shared" si="407"/>
        <v>-3.8095240474528169E-2</v>
      </c>
      <c r="AA190" s="7">
        <f t="shared" si="300"/>
        <v>3.0928038333314589E-2</v>
      </c>
      <c r="AB190" s="7">
        <f t="shared" si="301"/>
        <v>-6.6666435022744497E-2</v>
      </c>
      <c r="AC190" s="7">
        <f t="shared" si="302"/>
        <v>-1.0204070266938592E-2</v>
      </c>
      <c r="AD190" s="7">
        <f t="shared" si="303"/>
        <v>4.1890434512120267E-2</v>
      </c>
      <c r="AE190" s="7">
        <f t="shared" si="304"/>
        <v>2.199367861270396E-3</v>
      </c>
      <c r="AF190" s="7">
        <f t="shared" si="305"/>
        <v>3.3195428328107512E-2</v>
      </c>
    </row>
    <row r="191" spans="2:32" x14ac:dyDescent="0.3">
      <c r="B191" s="12">
        <v>43654</v>
      </c>
      <c r="C191" s="4">
        <v>21282993</v>
      </c>
      <c r="D191" s="4">
        <v>5267540</v>
      </c>
      <c r="E191" s="4">
        <v>2022735</v>
      </c>
      <c r="F191" s="4">
        <v>1535660</v>
      </c>
      <c r="G191" s="4">
        <v>1284426</v>
      </c>
      <c r="H191" s="7">
        <f t="shared" si="275"/>
        <v>6.0349876542270156E-2</v>
      </c>
      <c r="I191" s="7">
        <f t="shared" si="294"/>
        <v>-1.0229629167273546E-2</v>
      </c>
      <c r="J191" s="7">
        <f t="shared" si="295"/>
        <v>-1.0101038289657804E-2</v>
      </c>
      <c r="K191" s="7">
        <f t="shared" si="296"/>
        <v>-1.2990350767172476E-4</v>
      </c>
      <c r="L191" s="7">
        <f t="shared" si="276"/>
        <v>0.2474999639383427</v>
      </c>
      <c r="M191" s="7">
        <f t="shared" si="277"/>
        <v>0.38399993165690244</v>
      </c>
      <c r="N191" s="7">
        <f t="shared" si="278"/>
        <v>0.75919979631538481</v>
      </c>
      <c r="O191" s="7">
        <f t="shared" si="279"/>
        <v>0.83639998437154062</v>
      </c>
      <c r="P191" s="9">
        <f>'Channel wise traffic'!G191</f>
        <v>21282992</v>
      </c>
      <c r="Q191" s="9">
        <f>'Channel wise traffic'!C191</f>
        <v>7661877</v>
      </c>
      <c r="R191">
        <f>'Channel wise traffic'!D191</f>
        <v>5746408</v>
      </c>
      <c r="S191">
        <f>'Channel wise traffic'!E191</f>
        <v>2341129</v>
      </c>
      <c r="T191">
        <f>'Channel wise traffic'!F191</f>
        <v>5533578</v>
      </c>
      <c r="U191" s="7">
        <f t="shared" ref="U191:W191" si="408">(Q191/Q184)-1</f>
        <v>-1.0101084487717182E-2</v>
      </c>
      <c r="V191" s="7">
        <f t="shared" si="408"/>
        <v>-1.0101041421728851E-2</v>
      </c>
      <c r="W191" s="7">
        <f t="shared" si="408"/>
        <v>-1.0100980203956111E-2</v>
      </c>
      <c r="X191" s="7">
        <f t="shared" si="298"/>
        <v>-1.0100995645292876E-2</v>
      </c>
      <c r="Y191" s="7">
        <f t="shared" ref="Y191:Z191" si="409">(L191/L184)-1</f>
        <v>2.0618505380605168E-2</v>
      </c>
      <c r="Z191" s="7">
        <f t="shared" si="409"/>
        <v>-8.5714531940275007E-2</v>
      </c>
      <c r="AA191" s="7">
        <f t="shared" si="300"/>
        <v>5.0505218988614153E-2</v>
      </c>
      <c r="AB191" s="7">
        <f t="shared" si="301"/>
        <v>1.999985518004066E-2</v>
      </c>
      <c r="AC191" s="7">
        <f t="shared" si="302"/>
        <v>-1.0101037819845726E-2</v>
      </c>
      <c r="AD191" s="7">
        <f t="shared" si="303"/>
        <v>1.0309199258121238E-2</v>
      </c>
      <c r="AE191" s="7">
        <f t="shared" si="304"/>
        <v>-7.6288980871242584E-2</v>
      </c>
      <c r="AF191" s="7">
        <f t="shared" si="305"/>
        <v>-2.9636753567948704E-2</v>
      </c>
    </row>
    <row r="192" spans="2:32" x14ac:dyDescent="0.3">
      <c r="B192" s="12">
        <v>43655</v>
      </c>
      <c r="C192" s="4">
        <v>22803207</v>
      </c>
      <c r="D192" s="4">
        <v>5643793</v>
      </c>
      <c r="E192" s="4">
        <v>2234942</v>
      </c>
      <c r="F192" s="4">
        <v>1647823</v>
      </c>
      <c r="G192" s="4">
        <v>1351214</v>
      </c>
      <c r="H192" s="7">
        <f t="shared" si="275"/>
        <v>5.9255437184778437E-2</v>
      </c>
      <c r="I192" s="7">
        <f t="shared" si="294"/>
        <v>3.0456570198363897E-2</v>
      </c>
      <c r="J192" s="7">
        <f t="shared" si="295"/>
        <v>3.9603982965473961E-2</v>
      </c>
      <c r="K192" s="7">
        <f t="shared" si="296"/>
        <v>-8.7989362657882042E-3</v>
      </c>
      <c r="L192" s="7">
        <f t="shared" si="276"/>
        <v>0.24749996787732534</v>
      </c>
      <c r="M192" s="7">
        <f t="shared" si="277"/>
        <v>0.39599999503879751</v>
      </c>
      <c r="N192" s="7">
        <f t="shared" si="278"/>
        <v>0.73730011785540739</v>
      </c>
      <c r="O192" s="7">
        <f t="shared" si="279"/>
        <v>0.81999947809928619</v>
      </c>
      <c r="P192" s="9">
        <f>'Channel wise traffic'!G192</f>
        <v>22803205</v>
      </c>
      <c r="Q192" s="9">
        <f>'Channel wise traffic'!C192</f>
        <v>8209154</v>
      </c>
      <c r="R192">
        <f>'Channel wise traffic'!D192</f>
        <v>6156866</v>
      </c>
      <c r="S192">
        <f>'Channel wise traffic'!E192</f>
        <v>2508352</v>
      </c>
      <c r="T192">
        <f>'Channel wise traffic'!F192</f>
        <v>5928833</v>
      </c>
      <c r="U192" s="7">
        <f t="shared" ref="U192:W192" si="410">(Q192/Q185)-1</f>
        <v>3.9604003027193135E-2</v>
      </c>
      <c r="V192" s="7">
        <f t="shared" si="410"/>
        <v>3.9604087453595005E-2</v>
      </c>
      <c r="W192" s="7">
        <f t="shared" si="410"/>
        <v>3.9603845497091283E-2</v>
      </c>
      <c r="X192" s="7">
        <f t="shared" si="298"/>
        <v>3.9603904840510351E-2</v>
      </c>
      <c r="Y192" s="7">
        <f t="shared" ref="Y192:Z192" si="411">(L192/L185)-1</f>
        <v>3.1249889662994024E-2</v>
      </c>
      <c r="Z192" s="7">
        <f t="shared" si="411"/>
        <v>-9.9999183730993257E-3</v>
      </c>
      <c r="AA192" s="7">
        <f t="shared" si="300"/>
        <v>-1.9416944473254372E-2</v>
      </c>
      <c r="AB192" s="7">
        <f t="shared" si="301"/>
        <v>-9.9018943499898926E-3</v>
      </c>
      <c r="AC192" s="7">
        <f t="shared" si="302"/>
        <v>3.9603979354362773E-2</v>
      </c>
      <c r="AD192" s="7">
        <f t="shared" si="303"/>
        <v>7.2091489002396036E-2</v>
      </c>
      <c r="AE192" s="7">
        <f t="shared" si="304"/>
        <v>6.1370661623877609E-2</v>
      </c>
      <c r="AF192" s="7">
        <f t="shared" si="305"/>
        <v>4.0762086421585408E-2</v>
      </c>
    </row>
    <row r="193" spans="2:32" x14ac:dyDescent="0.3">
      <c r="B193" s="12">
        <v>43656</v>
      </c>
      <c r="C193" s="4">
        <v>22803207</v>
      </c>
      <c r="D193" s="4">
        <v>5814817</v>
      </c>
      <c r="E193" s="4">
        <v>2395704</v>
      </c>
      <c r="F193" s="4">
        <v>1818819</v>
      </c>
      <c r="G193" s="4">
        <v>1506346</v>
      </c>
      <c r="H193" s="7">
        <f t="shared" si="275"/>
        <v>6.6058515365843062E-2</v>
      </c>
      <c r="I193" s="7">
        <f t="shared" si="294"/>
        <v>3.0106953334427589E-2</v>
      </c>
      <c r="J193" s="7">
        <f t="shared" si="295"/>
        <v>2.9411758067162896E-2</v>
      </c>
      <c r="K193" s="7">
        <f t="shared" si="296"/>
        <v>6.7533513105622056E-4</v>
      </c>
      <c r="L193" s="7">
        <f t="shared" si="276"/>
        <v>0.25499996557501758</v>
      </c>
      <c r="M193" s="7">
        <f t="shared" si="277"/>
        <v>0.41199989612742755</v>
      </c>
      <c r="N193" s="7">
        <f t="shared" si="278"/>
        <v>0.75920021839091978</v>
      </c>
      <c r="O193" s="7">
        <f t="shared" si="279"/>
        <v>0.82820005728992274</v>
      </c>
      <c r="P193" s="9">
        <f>'Channel wise traffic'!G193</f>
        <v>22803205</v>
      </c>
      <c r="Q193" s="9">
        <f>'Channel wise traffic'!C193</f>
        <v>8209154</v>
      </c>
      <c r="R193">
        <f>'Channel wise traffic'!D193</f>
        <v>6156866</v>
      </c>
      <c r="S193">
        <f>'Channel wise traffic'!E193</f>
        <v>2508352</v>
      </c>
      <c r="T193">
        <f>'Channel wise traffic'!F193</f>
        <v>5928833</v>
      </c>
      <c r="U193" s="7">
        <f t="shared" ref="U193:W193" si="412">(Q193/Q186)-1</f>
        <v>2.9411731512286376E-2</v>
      </c>
      <c r="V193" s="7">
        <f t="shared" si="412"/>
        <v>2.9411858139711811E-2</v>
      </c>
      <c r="W193" s="7">
        <f t="shared" si="412"/>
        <v>2.9411680213076385E-2</v>
      </c>
      <c r="X193" s="7">
        <f t="shared" si="298"/>
        <v>2.9411723852223126E-2</v>
      </c>
      <c r="Y193" s="7">
        <f t="shared" ref="Y193:Z193" si="413">(L193/L186)-1</f>
        <v>-2.8571419800732412E-2</v>
      </c>
      <c r="Z193" s="7">
        <f t="shared" si="413"/>
        <v>4.0404018470755698E-2</v>
      </c>
      <c r="AA193" s="7">
        <f t="shared" si="300"/>
        <v>9.7092133602276753E-3</v>
      </c>
      <c r="AB193" s="7">
        <f t="shared" si="301"/>
        <v>-1.9417860529610587E-2</v>
      </c>
      <c r="AC193" s="7">
        <f t="shared" si="302"/>
        <v>2.9411755411675955E-2</v>
      </c>
      <c r="AD193" s="7">
        <f t="shared" si="303"/>
        <v>0</v>
      </c>
      <c r="AE193" s="7">
        <f t="shared" si="304"/>
        <v>4.040401847075592E-2</v>
      </c>
      <c r="AF193" s="7">
        <f t="shared" si="305"/>
        <v>5.0505523066926683E-2</v>
      </c>
    </row>
    <row r="194" spans="2:32" x14ac:dyDescent="0.3">
      <c r="B194" s="12">
        <v>43657</v>
      </c>
      <c r="C194" s="4">
        <v>21500167</v>
      </c>
      <c r="D194" s="4">
        <v>5321291</v>
      </c>
      <c r="E194" s="4">
        <v>2149801</v>
      </c>
      <c r="F194" s="4">
        <v>1600742</v>
      </c>
      <c r="G194" s="4">
        <v>1338860</v>
      </c>
      <c r="H194" s="7">
        <f t="shared" si="275"/>
        <v>6.2272074444817103E-2</v>
      </c>
      <c r="I194" s="7">
        <f t="shared" si="294"/>
        <v>-7.8968994091960232E-3</v>
      </c>
      <c r="J194" s="7">
        <f t="shared" si="295"/>
        <v>-3.8834883747753235E-2</v>
      </c>
      <c r="K194" s="7">
        <f t="shared" si="296"/>
        <v>3.2188045919904207E-2</v>
      </c>
      <c r="L194" s="7">
        <f t="shared" si="276"/>
        <v>0.24749998453500385</v>
      </c>
      <c r="M194" s="7">
        <f t="shared" si="277"/>
        <v>0.40399989401068276</v>
      </c>
      <c r="N194" s="7">
        <f t="shared" si="278"/>
        <v>0.74460008158894708</v>
      </c>
      <c r="O194" s="7">
        <f t="shared" si="279"/>
        <v>0.83639961967637511</v>
      </c>
      <c r="P194" s="9">
        <f>'Channel wise traffic'!G194</f>
        <v>21500166</v>
      </c>
      <c r="Q194" s="9">
        <f>'Channel wise traffic'!C194</f>
        <v>7740060</v>
      </c>
      <c r="R194">
        <f>'Channel wise traffic'!D194</f>
        <v>5805045</v>
      </c>
      <c r="S194">
        <f>'Channel wise traffic'!E194</f>
        <v>2365018</v>
      </c>
      <c r="T194">
        <f>'Channel wise traffic'!F194</f>
        <v>5590043</v>
      </c>
      <c r="U194" s="7">
        <f t="shared" ref="U194:W194" si="414">(Q194/Q187)-1</f>
        <v>-3.8834868267379141E-2</v>
      </c>
      <c r="V194" s="7">
        <f t="shared" si="414"/>
        <v>-3.8834908053391737E-2</v>
      </c>
      <c r="W194" s="7">
        <f t="shared" si="414"/>
        <v>-3.8834840976129992E-2</v>
      </c>
      <c r="X194" s="7">
        <f t="shared" si="298"/>
        <v>-3.8834898037329757E-2</v>
      </c>
      <c r="Y194" s="7">
        <f t="shared" ref="Y194:Z194" si="415">(L194/L187)-1</f>
        <v>-3.8834936423285615E-2</v>
      </c>
      <c r="Z194" s="7">
        <f t="shared" si="415"/>
        <v>-1.9417661912481732E-2</v>
      </c>
      <c r="AA194" s="7">
        <f t="shared" si="300"/>
        <v>7.3684440386685868E-2</v>
      </c>
      <c r="AB194" s="7">
        <f t="shared" si="301"/>
        <v>1.9999883870490898E-2</v>
      </c>
      <c r="AC194" s="7">
        <f t="shared" si="302"/>
        <v>-3.8834924980530983E-2</v>
      </c>
      <c r="AD194" s="7">
        <f t="shared" si="303"/>
        <v>-7.6161709561194724E-2</v>
      </c>
      <c r="AE194" s="7">
        <f t="shared" si="304"/>
        <v>-9.4100489146740629E-2</v>
      </c>
      <c r="AF194" s="7">
        <f t="shared" si="305"/>
        <v>-2.7349790642945848E-2</v>
      </c>
    </row>
    <row r="195" spans="2:32" x14ac:dyDescent="0.3">
      <c r="B195" s="12">
        <v>43658</v>
      </c>
      <c r="C195" s="4">
        <v>20848646</v>
      </c>
      <c r="D195" s="4">
        <v>5160040</v>
      </c>
      <c r="E195" s="4">
        <v>2125936</v>
      </c>
      <c r="F195" s="4">
        <v>1598491</v>
      </c>
      <c r="G195" s="4">
        <v>1376301</v>
      </c>
      <c r="H195" s="7">
        <f t="shared" si="275"/>
        <v>6.6013927235370584E-2</v>
      </c>
      <c r="I195" s="7">
        <f t="shared" si="294"/>
        <v>9.6160692596560127E-2</v>
      </c>
      <c r="J195" s="7">
        <f t="shared" si="295"/>
        <v>1.0526296911824717E-2</v>
      </c>
      <c r="K195" s="7">
        <f t="shared" si="296"/>
        <v>8.4742372860435511E-2</v>
      </c>
      <c r="L195" s="7">
        <f t="shared" si="276"/>
        <v>0.24750000551594573</v>
      </c>
      <c r="M195" s="7">
        <f t="shared" si="277"/>
        <v>0.4119999069774653</v>
      </c>
      <c r="N195" s="7">
        <f t="shared" si="278"/>
        <v>0.75189986904591677</v>
      </c>
      <c r="O195" s="7">
        <f t="shared" si="279"/>
        <v>0.86100015577191236</v>
      </c>
      <c r="P195" s="9">
        <f>'Channel wise traffic'!G195</f>
        <v>20848645</v>
      </c>
      <c r="Q195" s="9">
        <f>'Channel wise traffic'!C195</f>
        <v>7505512</v>
      </c>
      <c r="R195">
        <f>'Channel wise traffic'!D195</f>
        <v>5629134</v>
      </c>
      <c r="S195">
        <f>'Channel wise traffic'!E195</f>
        <v>2293351</v>
      </c>
      <c r="T195">
        <f>'Channel wise traffic'!F195</f>
        <v>5420648</v>
      </c>
      <c r="U195" s="7">
        <f t="shared" ref="U195:W195" si="416">(Q195/Q188)-1</f>
        <v>1.0526259099838065E-2</v>
      </c>
      <c r="V195" s="7">
        <f t="shared" si="416"/>
        <v>1.0526349803258173E-2</v>
      </c>
      <c r="W195" s="7">
        <f t="shared" si="416"/>
        <v>1.0526283321774077E-2</v>
      </c>
      <c r="X195" s="7">
        <f t="shared" si="298"/>
        <v>1.0526300090806018E-2</v>
      </c>
      <c r="Y195" s="7">
        <f t="shared" ref="Y195:Z195" si="417">(L195/L188)-1</f>
        <v>4.2105464498808587E-2</v>
      </c>
      <c r="Z195" s="7">
        <f t="shared" si="417"/>
        <v>-9.6155188278593817E-3</v>
      </c>
      <c r="AA195" s="7">
        <f t="shared" si="300"/>
        <v>-1.9047684103469131E-2</v>
      </c>
      <c r="AB195" s="7">
        <f t="shared" si="301"/>
        <v>7.1428534868310356E-2</v>
      </c>
      <c r="AC195" s="7">
        <f t="shared" si="302"/>
        <v>1.0526296401619062E-2</v>
      </c>
      <c r="AD195" s="7">
        <f t="shared" si="303"/>
        <v>5.3074975499870058E-2</v>
      </c>
      <c r="AE195" s="7">
        <f t="shared" si="304"/>
        <v>4.2949113245803527E-2</v>
      </c>
      <c r="AF195" s="7">
        <f t="shared" si="305"/>
        <v>2.3083348000703996E-2</v>
      </c>
    </row>
    <row r="196" spans="2:32" x14ac:dyDescent="0.3">
      <c r="B196" s="12">
        <v>43659</v>
      </c>
      <c r="C196" s="4">
        <v>44889750</v>
      </c>
      <c r="D196" s="4">
        <v>9898190</v>
      </c>
      <c r="E196" s="4">
        <v>3466346</v>
      </c>
      <c r="F196" s="4">
        <v>2404257</v>
      </c>
      <c r="G196" s="4">
        <v>1912827</v>
      </c>
      <c r="H196" s="7">
        <f t="shared" ref="H196:H259" si="418">G196/C196</f>
        <v>4.2611665246520644E-2</v>
      </c>
      <c r="I196" s="7">
        <f t="shared" si="294"/>
        <v>9.2529574645995316E-2</v>
      </c>
      <c r="J196" s="7">
        <f t="shared" si="295"/>
        <v>0</v>
      </c>
      <c r="K196" s="7">
        <f t="shared" si="296"/>
        <v>9.2529574645995316E-2</v>
      </c>
      <c r="L196" s="7">
        <f t="shared" ref="L196:L259" si="419">D196/C196</f>
        <v>0.22050000278460005</v>
      </c>
      <c r="M196" s="7">
        <f t="shared" ref="M196:M259" si="420">E196/D196</f>
        <v>0.35019998605805708</v>
      </c>
      <c r="N196" s="7">
        <f t="shared" ref="N196:N259" si="421">F196/E196</f>
        <v>0.6935998310612963</v>
      </c>
      <c r="O196" s="7">
        <f t="shared" ref="O196:O259" si="422">G196/F196</f>
        <v>0.79560005440350179</v>
      </c>
      <c r="P196" s="9">
        <f>'Channel wise traffic'!G196</f>
        <v>44889749</v>
      </c>
      <c r="Q196" s="9">
        <f>'Channel wise traffic'!C196</f>
        <v>16160310</v>
      </c>
      <c r="R196">
        <f>'Channel wise traffic'!D196</f>
        <v>12120232</v>
      </c>
      <c r="S196">
        <f>'Channel wise traffic'!E196</f>
        <v>4937872</v>
      </c>
      <c r="T196">
        <f>'Channel wise traffic'!F196</f>
        <v>11671335</v>
      </c>
      <c r="U196" s="7">
        <f t="shared" ref="U196:W196" si="423">(Q196/Q189)-1</f>
        <v>0</v>
      </c>
      <c r="V196" s="7">
        <f t="shared" si="423"/>
        <v>0</v>
      </c>
      <c r="W196" s="7">
        <f t="shared" si="423"/>
        <v>0</v>
      </c>
      <c r="X196" s="7">
        <f t="shared" si="298"/>
        <v>0</v>
      </c>
      <c r="Y196" s="7">
        <f t="shared" ref="Y196:Z196" si="424">(L196/L189)-1</f>
        <v>6.0606076841138945E-2</v>
      </c>
      <c r="Z196" s="7">
        <f t="shared" si="424"/>
        <v>1.9802139625167969E-2</v>
      </c>
      <c r="AA196" s="7">
        <f t="shared" si="300"/>
        <v>1.9999639229512312E-2</v>
      </c>
      <c r="AB196" s="7">
        <f t="shared" si="301"/>
        <v>-9.7082659594197596E-3</v>
      </c>
      <c r="AC196" s="7">
        <f t="shared" si="302"/>
        <v>0</v>
      </c>
      <c r="AD196" s="7">
        <f t="shared" si="303"/>
        <v>6.0606076841138945E-2</v>
      </c>
      <c r="AE196" s="7">
        <f t="shared" si="304"/>
        <v>8.1608346462048953E-2</v>
      </c>
      <c r="AF196" s="7">
        <f t="shared" si="305"/>
        <v>0.10324012317891906</v>
      </c>
    </row>
    <row r="197" spans="2:32" x14ac:dyDescent="0.3">
      <c r="B197" s="12">
        <v>43660</v>
      </c>
      <c r="C197" s="4">
        <v>43094160</v>
      </c>
      <c r="D197" s="4">
        <v>9230769</v>
      </c>
      <c r="E197" s="4">
        <v>3232615</v>
      </c>
      <c r="F197" s="4">
        <v>2264123</v>
      </c>
      <c r="G197" s="4">
        <v>1801336</v>
      </c>
      <c r="H197" s="7">
        <f t="shared" si="418"/>
        <v>4.1800002598960044E-2</v>
      </c>
      <c r="I197" s="7">
        <f t="shared" si="294"/>
        <v>0.10363807913342882</v>
      </c>
      <c r="J197" s="7">
        <f t="shared" si="295"/>
        <v>-1.0309290188543541E-2</v>
      </c>
      <c r="K197" s="7">
        <f t="shared" si="296"/>
        <v>0.11513432192936301</v>
      </c>
      <c r="L197" s="7">
        <f t="shared" si="419"/>
        <v>0.21419999832923997</v>
      </c>
      <c r="M197" s="7">
        <f t="shared" si="420"/>
        <v>0.35019996708833251</v>
      </c>
      <c r="N197" s="7">
        <f t="shared" si="421"/>
        <v>0.70039983109649617</v>
      </c>
      <c r="O197" s="7">
        <f t="shared" si="422"/>
        <v>0.79559988569525597</v>
      </c>
      <c r="P197" s="9">
        <f>'Channel wise traffic'!G197</f>
        <v>43094158</v>
      </c>
      <c r="Q197" s="9">
        <f>'Channel wise traffic'!C197</f>
        <v>15513897</v>
      </c>
      <c r="R197">
        <f>'Channel wise traffic'!D197</f>
        <v>11635423</v>
      </c>
      <c r="S197">
        <f>'Channel wise traffic'!E197</f>
        <v>4740357</v>
      </c>
      <c r="T197">
        <f>'Channel wise traffic'!F197</f>
        <v>11204481</v>
      </c>
      <c r="U197" s="7">
        <f t="shared" ref="U197:W197" si="425">(Q197/Q190)-1</f>
        <v>-1.0309272431501371E-2</v>
      </c>
      <c r="V197" s="7">
        <f t="shared" si="425"/>
        <v>-1.0309251166895295E-2</v>
      </c>
      <c r="W197" s="7">
        <f t="shared" si="425"/>
        <v>-1.0309336464473184E-2</v>
      </c>
      <c r="X197" s="7">
        <f t="shared" si="298"/>
        <v>-1.0309335719418278E-2</v>
      </c>
      <c r="Y197" s="7">
        <f t="shared" ref="Y197:Z197" si="426">(L197/L190)-1</f>
        <v>2.000001212264757E-2</v>
      </c>
      <c r="Z197" s="7">
        <f t="shared" si="426"/>
        <v>1.9801891762183832E-2</v>
      </c>
      <c r="AA197" s="7">
        <f t="shared" si="300"/>
        <v>3.0000002450394581E-2</v>
      </c>
      <c r="AB197" s="7">
        <f t="shared" si="301"/>
        <v>4.0816017064046362E-2</v>
      </c>
      <c r="AC197" s="7">
        <f t="shared" si="302"/>
        <v>-1.0309289715021874E-2</v>
      </c>
      <c r="AD197" s="7">
        <f t="shared" si="303"/>
        <v>9.4845364883495709E-3</v>
      </c>
      <c r="AE197" s="7">
        <f t="shared" si="304"/>
        <v>2.947424001549015E-2</v>
      </c>
      <c r="AF197" s="7">
        <f t="shared" si="305"/>
        <v>6.0358469738573062E-2</v>
      </c>
    </row>
    <row r="198" spans="2:32" x14ac:dyDescent="0.3">
      <c r="B198" s="12">
        <v>43661</v>
      </c>
      <c r="C198" s="4">
        <v>21500167</v>
      </c>
      <c r="D198" s="4">
        <v>5590043</v>
      </c>
      <c r="E198" s="4">
        <v>2236017</v>
      </c>
      <c r="F198" s="4">
        <v>1599646</v>
      </c>
      <c r="G198" s="4">
        <v>1298593</v>
      </c>
      <c r="H198" s="7">
        <f t="shared" si="418"/>
        <v>6.0399205271289287E-2</v>
      </c>
      <c r="I198" s="7">
        <f t="shared" si="294"/>
        <v>1.1029829667104307E-2</v>
      </c>
      <c r="J198" s="7">
        <f t="shared" si="295"/>
        <v>1.0204110399515187E-2</v>
      </c>
      <c r="K198" s="7">
        <f t="shared" si="296"/>
        <v>8.1737912064450136E-4</v>
      </c>
      <c r="L198" s="7">
        <f t="shared" si="419"/>
        <v>0.25999998046526801</v>
      </c>
      <c r="M198" s="7">
        <f t="shared" si="420"/>
        <v>0.39999996422209988</v>
      </c>
      <c r="N198" s="7">
        <f t="shared" si="421"/>
        <v>0.71539974874967405</v>
      </c>
      <c r="O198" s="7">
        <f t="shared" si="422"/>
        <v>0.8118002358021712</v>
      </c>
      <c r="P198" s="9">
        <f>'Channel wise traffic'!G198</f>
        <v>21500166</v>
      </c>
      <c r="Q198" s="9">
        <f>'Channel wise traffic'!C198</f>
        <v>7740060</v>
      </c>
      <c r="R198">
        <f>'Channel wise traffic'!D198</f>
        <v>5805045</v>
      </c>
      <c r="S198">
        <f>'Channel wise traffic'!E198</f>
        <v>2365018</v>
      </c>
      <c r="T198">
        <f>'Channel wise traffic'!F198</f>
        <v>5590043</v>
      </c>
      <c r="U198" s="7">
        <f t="shared" ref="U198:W198" si="427">(Q198/Q191)-1</f>
        <v>1.0204157545207204E-2</v>
      </c>
      <c r="V198" s="7">
        <f t="shared" si="427"/>
        <v>1.0204113595832398E-2</v>
      </c>
      <c r="W198" s="7">
        <f t="shared" si="427"/>
        <v>1.0204051122343127E-2</v>
      </c>
      <c r="X198" s="7">
        <f t="shared" si="298"/>
        <v>1.0204066880416196E-2</v>
      </c>
      <c r="Y198" s="7">
        <f t="shared" ref="Y198:Z198" si="428">(L198/L191)-1</f>
        <v>5.0505124639288024E-2</v>
      </c>
      <c r="Z198" s="7">
        <f t="shared" si="428"/>
        <v>4.166675888758542E-2</v>
      </c>
      <c r="AA198" s="7">
        <f t="shared" si="300"/>
        <v>-5.7692385822921688E-2</v>
      </c>
      <c r="AB198" s="7">
        <f t="shared" si="301"/>
        <v>-2.9411464644936935E-2</v>
      </c>
      <c r="AC198" s="7">
        <f t="shared" si="302"/>
        <v>1.0204109920066262E-2</v>
      </c>
      <c r="AD198" s="7">
        <f t="shared" si="303"/>
        <v>6.1224594402700339E-2</v>
      </c>
      <c r="AE198" s="7">
        <f t="shared" si="304"/>
        <v>0.10544238370325321</v>
      </c>
      <c r="AF198" s="7">
        <f t="shared" si="305"/>
        <v>4.1666775197634953E-2</v>
      </c>
    </row>
    <row r="199" spans="2:32" x14ac:dyDescent="0.3">
      <c r="B199" s="12">
        <v>43662</v>
      </c>
      <c r="C199" s="4">
        <v>20631473</v>
      </c>
      <c r="D199" s="4">
        <v>2063147</v>
      </c>
      <c r="E199" s="4">
        <v>817006</v>
      </c>
      <c r="F199" s="4">
        <v>596414</v>
      </c>
      <c r="G199" s="4">
        <v>498841</v>
      </c>
      <c r="H199" s="7">
        <f t="shared" si="418"/>
        <v>2.4178642019404045E-2</v>
      </c>
      <c r="I199" s="7">
        <f t="shared" si="294"/>
        <v>-0.63082013655867986</v>
      </c>
      <c r="J199" s="7">
        <f t="shared" si="295"/>
        <v>-9.5238059737655312E-2</v>
      </c>
      <c r="K199" s="7">
        <f t="shared" si="296"/>
        <v>-0.59195909830169868</v>
      </c>
      <c r="L199" s="7">
        <f t="shared" si="419"/>
        <v>9.9999985459109E-2</v>
      </c>
      <c r="M199" s="7">
        <f t="shared" si="420"/>
        <v>0.39599989724435536</v>
      </c>
      <c r="N199" s="7">
        <f t="shared" si="421"/>
        <v>0.72999953488713665</v>
      </c>
      <c r="O199" s="7">
        <f t="shared" si="422"/>
        <v>0.83640055397760615</v>
      </c>
      <c r="P199" s="9">
        <f>'Channel wise traffic'!G199</f>
        <v>20631472</v>
      </c>
      <c r="Q199" s="9">
        <f>'Channel wise traffic'!C199</f>
        <v>7427330</v>
      </c>
      <c r="R199">
        <f>'Channel wise traffic'!D199</f>
        <v>5570497</v>
      </c>
      <c r="S199">
        <f>'Channel wise traffic'!E199</f>
        <v>2269462</v>
      </c>
      <c r="T199">
        <f>'Channel wise traffic'!F199</f>
        <v>5364183</v>
      </c>
      <c r="U199" s="7">
        <f t="shared" ref="U199:W199" si="429">(Q199/Q192)-1</f>
        <v>-9.5238072035193855E-2</v>
      </c>
      <c r="V199" s="7">
        <f t="shared" si="429"/>
        <v>-9.5238226721192198E-2</v>
      </c>
      <c r="W199" s="7">
        <f t="shared" si="429"/>
        <v>-9.5237829459342227E-2</v>
      </c>
      <c r="X199" s="7">
        <f t="shared" si="298"/>
        <v>-9.5237966729708856E-2</v>
      </c>
      <c r="Y199" s="7">
        <f t="shared" ref="Y199:Z199" si="430">(L199/L192)-1</f>
        <v>-0.59595960227083933</v>
      </c>
      <c r="Z199" s="7">
        <f t="shared" si="430"/>
        <v>-2.4695566513965872E-7</v>
      </c>
      <c r="AA199" s="7">
        <f t="shared" si="300"/>
        <v>-9.9017791961107937E-3</v>
      </c>
      <c r="AB199" s="7">
        <f t="shared" si="301"/>
        <v>2.0001324776860452E-2</v>
      </c>
      <c r="AC199" s="7">
        <f t="shared" si="302"/>
        <v>-9.5238095238095233E-2</v>
      </c>
      <c r="AD199" s="7">
        <f t="shared" si="303"/>
        <v>-0.63443964014980703</v>
      </c>
      <c r="AE199" s="7">
        <f t="shared" si="304"/>
        <v>-0.63443973042700885</v>
      </c>
      <c r="AF199" s="7">
        <f t="shared" si="305"/>
        <v>-0.63805942749919131</v>
      </c>
    </row>
    <row r="200" spans="2:32" x14ac:dyDescent="0.3">
      <c r="B200" s="12">
        <v>43663</v>
      </c>
      <c r="C200" s="4">
        <v>21500167</v>
      </c>
      <c r="D200" s="4">
        <v>5267540</v>
      </c>
      <c r="E200" s="4">
        <v>2064876</v>
      </c>
      <c r="F200" s="4">
        <v>1552580</v>
      </c>
      <c r="G200" s="4">
        <v>1285847</v>
      </c>
      <c r="H200" s="7">
        <f t="shared" si="418"/>
        <v>5.9806372666779753E-2</v>
      </c>
      <c r="I200" s="7">
        <f t="shared" si="294"/>
        <v>-0.14638004814298977</v>
      </c>
      <c r="J200" s="7">
        <f t="shared" si="295"/>
        <v>-5.714280075980549E-2</v>
      </c>
      <c r="K200" s="7">
        <f t="shared" si="296"/>
        <v>-9.4645522449875008E-2</v>
      </c>
      <c r="L200" s="7">
        <f t="shared" si="419"/>
        <v>0.24499995744219102</v>
      </c>
      <c r="M200" s="7">
        <f t="shared" si="420"/>
        <v>0.39200006074942001</v>
      </c>
      <c r="N200" s="7">
        <f t="shared" si="421"/>
        <v>0.75189987195357011</v>
      </c>
      <c r="O200" s="7">
        <f t="shared" si="422"/>
        <v>0.82820015715776318</v>
      </c>
      <c r="P200" s="9">
        <f>'Channel wise traffic'!G200</f>
        <v>21500166</v>
      </c>
      <c r="Q200" s="9">
        <f>'Channel wise traffic'!C200</f>
        <v>7740060</v>
      </c>
      <c r="R200">
        <f>'Channel wise traffic'!D200</f>
        <v>5805045</v>
      </c>
      <c r="S200">
        <f>'Channel wise traffic'!E200</f>
        <v>2365018</v>
      </c>
      <c r="T200">
        <f>'Channel wise traffic'!F200</f>
        <v>5590043</v>
      </c>
      <c r="U200" s="7">
        <f t="shared" ref="U200:W200" si="431">(Q200/Q193)-1</f>
        <v>-5.7142794495023463E-2</v>
      </c>
      <c r="V200" s="7">
        <f t="shared" si="431"/>
        <v>-5.7142871064596812E-2</v>
      </c>
      <c r="W200" s="7">
        <f t="shared" si="431"/>
        <v>-5.7142697675605314E-2</v>
      </c>
      <c r="X200" s="7">
        <f t="shared" si="298"/>
        <v>-5.7142780037825358E-2</v>
      </c>
      <c r="Y200" s="7">
        <f t="shared" ref="Y200:Z200" si="432">(L200/L193)-1</f>
        <v>-3.9215723462067253E-2</v>
      </c>
      <c r="Z200" s="7">
        <f t="shared" si="432"/>
        <v>-4.854330199108059E-2</v>
      </c>
      <c r="AA200" s="7">
        <f t="shared" si="300"/>
        <v>-9.6158381682532879E-3</v>
      </c>
      <c r="AB200" s="7">
        <f t="shared" si="301"/>
        <v>1.2058419884830585E-7</v>
      </c>
      <c r="AC200" s="7">
        <f t="shared" si="302"/>
        <v>-5.7142839601464823E-2</v>
      </c>
      <c r="AD200" s="7">
        <f t="shared" si="303"/>
        <v>-9.4117665267883788E-2</v>
      </c>
      <c r="AE200" s="7">
        <f t="shared" si="304"/>
        <v>-0.13809218501117004</v>
      </c>
      <c r="AF200" s="7">
        <f t="shared" si="305"/>
        <v>-0.1463801510760554</v>
      </c>
    </row>
    <row r="201" spans="2:32" x14ac:dyDescent="0.3">
      <c r="B201" s="12">
        <v>43664</v>
      </c>
      <c r="C201" s="4">
        <v>22151687</v>
      </c>
      <c r="D201" s="4">
        <v>5759438</v>
      </c>
      <c r="E201" s="4">
        <v>2211624</v>
      </c>
      <c r="F201" s="4">
        <v>1695210</v>
      </c>
      <c r="G201" s="4">
        <v>1445675</v>
      </c>
      <c r="H201" s="7">
        <f t="shared" si="418"/>
        <v>6.5262523797848901E-2</v>
      </c>
      <c r="I201" s="7">
        <f t="shared" si="294"/>
        <v>7.9780559580538757E-2</v>
      </c>
      <c r="J201" s="7">
        <f t="shared" si="295"/>
        <v>3.0302975335167126E-2</v>
      </c>
      <c r="K201" s="7">
        <f t="shared" si="296"/>
        <v>4.8022317863873454E-2</v>
      </c>
      <c r="L201" s="7">
        <f t="shared" si="419"/>
        <v>0.25999997201116104</v>
      </c>
      <c r="M201" s="7">
        <f t="shared" si="420"/>
        <v>0.38399996666341402</v>
      </c>
      <c r="N201" s="7">
        <f t="shared" si="421"/>
        <v>0.76650009223991056</v>
      </c>
      <c r="O201" s="7">
        <f t="shared" si="422"/>
        <v>0.85279994808902737</v>
      </c>
      <c r="P201" s="9">
        <f>'Channel wise traffic'!G201</f>
        <v>22151685</v>
      </c>
      <c r="Q201" s="9">
        <f>'Channel wise traffic'!C201</f>
        <v>7974607</v>
      </c>
      <c r="R201">
        <f>'Channel wise traffic'!D201</f>
        <v>5980955</v>
      </c>
      <c r="S201">
        <f>'Channel wise traffic'!E201</f>
        <v>2436685</v>
      </c>
      <c r="T201">
        <f>'Channel wise traffic'!F201</f>
        <v>5759438</v>
      </c>
      <c r="U201" s="7">
        <f t="shared" ref="U201:W201" si="433">(Q201/Q194)-1</f>
        <v>3.0302995067221783E-2</v>
      </c>
      <c r="V201" s="7">
        <f t="shared" si="433"/>
        <v>3.0302952001233452E-2</v>
      </c>
      <c r="W201" s="7">
        <f t="shared" si="433"/>
        <v>3.0302940611868445E-2</v>
      </c>
      <c r="X201" s="7">
        <f t="shared" si="298"/>
        <v>3.0302986935878629E-2</v>
      </c>
      <c r="Y201" s="7">
        <f t="shared" ref="Y201:Z201" si="434">(L201/L194)-1</f>
        <v>5.0505003059462039E-2</v>
      </c>
      <c r="Z201" s="7">
        <f t="shared" si="434"/>
        <v>-4.9504783649126138E-2</v>
      </c>
      <c r="AA201" s="7">
        <f t="shared" si="300"/>
        <v>2.9411775787385963E-2</v>
      </c>
      <c r="AB201" s="7">
        <f t="shared" si="301"/>
        <v>1.9608244703647637E-2</v>
      </c>
      <c r="AC201" s="7">
        <f t="shared" si="302"/>
        <v>3.0303020437004058E-2</v>
      </c>
      <c r="AD201" s="7">
        <f t="shared" si="303"/>
        <v>8.2338477636348051E-2</v>
      </c>
      <c r="AE201" s="7">
        <f t="shared" si="304"/>
        <v>2.8757545465836198E-2</v>
      </c>
      <c r="AF201" s="7">
        <f t="shared" si="305"/>
        <v>5.9015131732659043E-2</v>
      </c>
    </row>
    <row r="202" spans="2:32" x14ac:dyDescent="0.3">
      <c r="B202" s="12">
        <v>43665</v>
      </c>
      <c r="C202" s="4">
        <v>22586034</v>
      </c>
      <c r="D202" s="4">
        <v>5872368</v>
      </c>
      <c r="E202" s="4">
        <v>2442905</v>
      </c>
      <c r="F202" s="4">
        <v>1783320</v>
      </c>
      <c r="G202" s="4">
        <v>1491569</v>
      </c>
      <c r="H202" s="7">
        <f t="shared" si="418"/>
        <v>6.6039438353807489E-2</v>
      </c>
      <c r="I202" s="7">
        <f t="shared" si="294"/>
        <v>8.3752028081066632E-2</v>
      </c>
      <c r="J202" s="7">
        <f t="shared" si="295"/>
        <v>8.3333329336271023E-2</v>
      </c>
      <c r="K202" s="7">
        <f t="shared" si="296"/>
        <v>3.8645054922947786E-4</v>
      </c>
      <c r="L202" s="7">
        <f t="shared" si="419"/>
        <v>0.25999996280887561</v>
      </c>
      <c r="M202" s="7">
        <f t="shared" si="420"/>
        <v>0.41599998501456315</v>
      </c>
      <c r="N202" s="7">
        <f t="shared" si="421"/>
        <v>0.72999973392334128</v>
      </c>
      <c r="O202" s="7">
        <f t="shared" si="422"/>
        <v>0.83640008523428211</v>
      </c>
      <c r="P202" s="9">
        <f>'Channel wise traffic'!G202</f>
        <v>22586032</v>
      </c>
      <c r="Q202" s="9">
        <f>'Channel wise traffic'!C202</f>
        <v>8130972</v>
      </c>
      <c r="R202">
        <f>'Channel wise traffic'!D202</f>
        <v>6098229</v>
      </c>
      <c r="S202">
        <f>'Channel wise traffic'!E202</f>
        <v>2484463</v>
      </c>
      <c r="T202">
        <f>'Channel wise traffic'!F202</f>
        <v>5872368</v>
      </c>
      <c r="U202" s="7">
        <f t="shared" ref="U202:W202" si="435">(Q202/Q195)-1</f>
        <v>8.3333422156942838E-2</v>
      </c>
      <c r="V202" s="7">
        <f t="shared" si="435"/>
        <v>8.3333422156942838E-2</v>
      </c>
      <c r="W202" s="7">
        <f t="shared" si="435"/>
        <v>8.3333078974827668E-2</v>
      </c>
      <c r="X202" s="7">
        <f t="shared" si="298"/>
        <v>8.3333210346807185E-2</v>
      </c>
      <c r="Y202" s="7">
        <f t="shared" ref="Y202:Z202" si="436">(L202/L195)-1</f>
        <v>5.0504876825647305E-2</v>
      </c>
      <c r="Z202" s="7">
        <f t="shared" si="436"/>
        <v>9.708929466619054E-3</v>
      </c>
      <c r="AA202" s="7">
        <f t="shared" si="300"/>
        <v>-2.9126398373182982E-2</v>
      </c>
      <c r="AB202" s="7">
        <f t="shared" si="301"/>
        <v>-2.8571505327517066E-2</v>
      </c>
      <c r="AC202" s="7">
        <f t="shared" si="302"/>
        <v>8.3333373303954517E-2</v>
      </c>
      <c r="AD202" s="7">
        <f t="shared" si="303"/>
        <v>0.13804699188378389</v>
      </c>
      <c r="AE202" s="7">
        <f t="shared" si="304"/>
        <v>0.14909620985768157</v>
      </c>
      <c r="AF202" s="7">
        <f t="shared" si="305"/>
        <v>0.11562717588025206</v>
      </c>
    </row>
    <row r="203" spans="2:32" x14ac:dyDescent="0.3">
      <c r="B203" s="12">
        <v>43666</v>
      </c>
      <c r="C203" s="4">
        <v>44440853</v>
      </c>
      <c r="D203" s="4">
        <v>9332579</v>
      </c>
      <c r="E203" s="4">
        <v>3331730</v>
      </c>
      <c r="F203" s="4">
        <v>2152298</v>
      </c>
      <c r="G203" s="4">
        <v>1729156</v>
      </c>
      <c r="H203" s="7">
        <f t="shared" si="418"/>
        <v>3.8909154151474099E-2</v>
      </c>
      <c r="I203" s="7">
        <f t="shared" ref="I203:I266" si="437">(G203/G196)-1</f>
        <v>-9.6020706524949762E-2</v>
      </c>
      <c r="J203" s="7">
        <f t="shared" ref="J203:J266" si="438">(P203/P196)-1</f>
        <v>-1.0000011361168459E-2</v>
      </c>
      <c r="K203" s="7">
        <f t="shared" ref="K203:K266" si="439">(H203/H196)-1</f>
        <v>-8.6889612823776385E-2</v>
      </c>
      <c r="L203" s="7">
        <f t="shared" si="419"/>
        <v>0.20999999707476361</v>
      </c>
      <c r="M203" s="7">
        <f t="shared" si="420"/>
        <v>0.35699992467248337</v>
      </c>
      <c r="N203" s="7">
        <f t="shared" si="421"/>
        <v>0.64600012606063517</v>
      </c>
      <c r="O203" s="7">
        <f t="shared" si="422"/>
        <v>0.803399900943085</v>
      </c>
      <c r="P203" s="9">
        <f>'Channel wise traffic'!G203</f>
        <v>44440851</v>
      </c>
      <c r="Q203" s="9">
        <f>'Channel wise traffic'!C203</f>
        <v>15998707</v>
      </c>
      <c r="R203">
        <f>'Channel wise traffic'!D203</f>
        <v>11999030</v>
      </c>
      <c r="S203">
        <f>'Channel wise traffic'!E203</f>
        <v>4888493</v>
      </c>
      <c r="T203">
        <f>'Channel wise traffic'!F203</f>
        <v>11554621</v>
      </c>
      <c r="U203" s="7">
        <f t="shared" ref="U203:W203" si="440">(Q203/Q196)-1</f>
        <v>-9.9999938119998966E-3</v>
      </c>
      <c r="V203" s="7">
        <f t="shared" si="440"/>
        <v>-9.9999735978650861E-3</v>
      </c>
      <c r="W203" s="7">
        <f t="shared" si="440"/>
        <v>-1.0000056704588589E-2</v>
      </c>
      <c r="X203" s="7">
        <f t="shared" ref="X203:X266" si="441">(T203/T196)-1</f>
        <v>-1.0000055692000909E-2</v>
      </c>
      <c r="Y203" s="7">
        <f t="shared" ref="Y203:Z203" si="442">(L203/L196)-1</f>
        <v>-4.7619072912636562E-2</v>
      </c>
      <c r="Z203" s="7">
        <f t="shared" si="442"/>
        <v>1.9417301213995319E-2</v>
      </c>
      <c r="AA203" s="7">
        <f t="shared" ref="AA203:AA266" si="443">(N203/N196)-1</f>
        <v>-6.862704237950501E-2</v>
      </c>
      <c r="AB203" s="7">
        <f t="shared" ref="AB203:AB266" si="444">(O203/O196)-1</f>
        <v>9.803728011847701E-3</v>
      </c>
      <c r="AC203" s="7">
        <f t="shared" ref="AC203:AC266" si="445">(C203/C196)-1</f>
        <v>-9.9999888615998067E-3</v>
      </c>
      <c r="AD203" s="7">
        <f t="shared" ref="AD203:AD266" si="446">(D203/D196)-1</f>
        <v>-5.7142871575510235E-2</v>
      </c>
      <c r="AE203" s="7">
        <f t="shared" ref="AE203:AE266" si="447">(E203/E196)-1</f>
        <v>-3.8835130711129207E-2</v>
      </c>
      <c r="AF203" s="7">
        <f t="shared" ref="AF203:AF266" si="448">(F203/F196)-1</f>
        <v>-0.10479703292950793</v>
      </c>
    </row>
    <row r="204" spans="2:32" x14ac:dyDescent="0.3">
      <c r="B204" s="12">
        <v>43667</v>
      </c>
      <c r="C204" s="4">
        <v>42645263</v>
      </c>
      <c r="D204" s="4">
        <v>9134615</v>
      </c>
      <c r="E204" s="4">
        <v>2950480</v>
      </c>
      <c r="F204" s="4">
        <v>1926073</v>
      </c>
      <c r="G204" s="4">
        <v>1547407</v>
      </c>
      <c r="H204" s="7">
        <f t="shared" si="418"/>
        <v>3.6285554154045198E-2</v>
      </c>
      <c r="I204" s="7">
        <f t="shared" si="437"/>
        <v>-0.14096703779861175</v>
      </c>
      <c r="J204" s="7">
        <f t="shared" si="438"/>
        <v>-1.0416655547603404E-2</v>
      </c>
      <c r="K204" s="7">
        <f t="shared" si="439"/>
        <v>-0.13192459574277737</v>
      </c>
      <c r="L204" s="7">
        <f t="shared" si="419"/>
        <v>0.2141999921538765</v>
      </c>
      <c r="M204" s="7">
        <f t="shared" si="420"/>
        <v>0.3229999293894707</v>
      </c>
      <c r="N204" s="7">
        <f t="shared" si="421"/>
        <v>0.65279988340880124</v>
      </c>
      <c r="O204" s="7">
        <f t="shared" si="422"/>
        <v>0.80339997497498794</v>
      </c>
      <c r="P204" s="9">
        <f>'Channel wise traffic'!G204</f>
        <v>42645261</v>
      </c>
      <c r="Q204" s="9">
        <f>'Channel wise traffic'!C204</f>
        <v>15352294</v>
      </c>
      <c r="R204">
        <f>'Channel wise traffic'!D204</f>
        <v>11514221</v>
      </c>
      <c r="S204">
        <f>'Channel wise traffic'!E204</f>
        <v>4690978</v>
      </c>
      <c r="T204">
        <f>'Channel wise traffic'!F204</f>
        <v>11087768</v>
      </c>
      <c r="U204" s="7">
        <f t="shared" ref="U204:W204" si="449">(Q204/Q197)-1</f>
        <v>-1.0416660623697616E-2</v>
      </c>
      <c r="V204" s="7">
        <f t="shared" si="449"/>
        <v>-1.0416638913772203E-2</v>
      </c>
      <c r="W204" s="7">
        <f t="shared" si="449"/>
        <v>-1.0416725997641096E-2</v>
      </c>
      <c r="X204" s="7">
        <f t="shared" si="441"/>
        <v>-1.0416635986976952E-2</v>
      </c>
      <c r="Y204" s="7">
        <f t="shared" ref="Y204:Z204" si="450">(L204/L197)-1</f>
        <v>-2.8829895026838415E-8</v>
      </c>
      <c r="Z204" s="7">
        <f t="shared" si="450"/>
        <v>-7.7670017861540819E-2</v>
      </c>
      <c r="AA204" s="7">
        <f t="shared" si="443"/>
        <v>-6.7961106748378075E-2</v>
      </c>
      <c r="AB204" s="7">
        <f t="shared" si="444"/>
        <v>9.8040351940418269E-3</v>
      </c>
      <c r="AC204" s="7">
        <f t="shared" si="445"/>
        <v>-1.0416655064166447E-2</v>
      </c>
      <c r="AD204" s="7">
        <f t="shared" si="446"/>
        <v>-1.0416683593750475E-2</v>
      </c>
      <c r="AE204" s="7">
        <f t="shared" si="447"/>
        <v>-8.7277637454506674E-2</v>
      </c>
      <c r="AF204" s="7">
        <f t="shared" si="448"/>
        <v>-0.14930725936709266</v>
      </c>
    </row>
    <row r="205" spans="2:32" x14ac:dyDescent="0.3">
      <c r="B205" s="12">
        <v>43668</v>
      </c>
      <c r="C205" s="4">
        <v>21500167</v>
      </c>
      <c r="D205" s="4">
        <v>5321291</v>
      </c>
      <c r="E205" s="4">
        <v>2128516</v>
      </c>
      <c r="F205" s="4">
        <v>1553817</v>
      </c>
      <c r="G205" s="4">
        <v>1286871</v>
      </c>
      <c r="H205" s="7">
        <f t="shared" si="418"/>
        <v>5.9854000203812367E-2</v>
      </c>
      <c r="I205" s="7">
        <f t="shared" si="437"/>
        <v>-9.0266927359072824E-3</v>
      </c>
      <c r="J205" s="7">
        <f t="shared" si="438"/>
        <v>0</v>
      </c>
      <c r="K205" s="7">
        <f t="shared" si="439"/>
        <v>-9.0266927359072824E-3</v>
      </c>
      <c r="L205" s="7">
        <f t="shared" si="419"/>
        <v>0.24749998453500385</v>
      </c>
      <c r="M205" s="7">
        <f t="shared" si="420"/>
        <v>0.39999992483027147</v>
      </c>
      <c r="N205" s="7">
        <f t="shared" si="421"/>
        <v>0.7300001503394854</v>
      </c>
      <c r="O205" s="7">
        <f t="shared" si="422"/>
        <v>0.82819984592780227</v>
      </c>
      <c r="P205" s="9">
        <f>'Channel wise traffic'!G205</f>
        <v>21500166</v>
      </c>
      <c r="Q205" s="9">
        <f>'Channel wise traffic'!C205</f>
        <v>7740060</v>
      </c>
      <c r="R205">
        <f>'Channel wise traffic'!D205</f>
        <v>5805045</v>
      </c>
      <c r="S205">
        <f>'Channel wise traffic'!E205</f>
        <v>2365018</v>
      </c>
      <c r="T205">
        <f>'Channel wise traffic'!F205</f>
        <v>5590043</v>
      </c>
      <c r="U205" s="7">
        <f t="shared" ref="U205:W205" si="451">(Q205/Q198)-1</f>
        <v>0</v>
      </c>
      <c r="V205" s="7">
        <f t="shared" si="451"/>
        <v>0</v>
      </c>
      <c r="W205" s="7">
        <f t="shared" si="451"/>
        <v>0</v>
      </c>
      <c r="X205" s="7">
        <f t="shared" si="441"/>
        <v>0</v>
      </c>
      <c r="Y205" s="7">
        <f t="shared" ref="Y205:Z205" si="452">(L205/L198)-1</f>
        <v>-4.8076911036283532E-2</v>
      </c>
      <c r="Z205" s="7">
        <f t="shared" si="452"/>
        <v>-9.8479579824228836E-8</v>
      </c>
      <c r="AA205" s="7">
        <f t="shared" si="443"/>
        <v>2.0408731782935341E-2</v>
      </c>
      <c r="AB205" s="7">
        <f t="shared" si="444"/>
        <v>2.0201534074975935E-2</v>
      </c>
      <c r="AC205" s="7">
        <f t="shared" si="445"/>
        <v>0</v>
      </c>
      <c r="AD205" s="7">
        <f t="shared" si="446"/>
        <v>-4.8076911036283643E-2</v>
      </c>
      <c r="AE205" s="7">
        <f t="shared" si="447"/>
        <v>-4.8077004781269528E-2</v>
      </c>
      <c r="AF205" s="7">
        <f t="shared" si="448"/>
        <v>-2.8649463693842248E-2</v>
      </c>
    </row>
    <row r="206" spans="2:32" x14ac:dyDescent="0.3">
      <c r="B206" s="12">
        <v>43669</v>
      </c>
      <c r="C206" s="4">
        <v>21282993</v>
      </c>
      <c r="D206" s="4">
        <v>5054710</v>
      </c>
      <c r="E206" s="4">
        <v>2001665</v>
      </c>
      <c r="F206" s="4">
        <v>1505052</v>
      </c>
      <c r="G206" s="4">
        <v>1172435</v>
      </c>
      <c r="H206" s="7">
        <f t="shared" si="418"/>
        <v>5.5087881671529941E-2</v>
      </c>
      <c r="I206" s="7">
        <f t="shared" si="437"/>
        <v>1.3503180372102532</v>
      </c>
      <c r="J206" s="7">
        <f t="shared" si="438"/>
        <v>3.1578939205113343E-2</v>
      </c>
      <c r="K206" s="7">
        <f t="shared" si="439"/>
        <v>1.2783695472773182</v>
      </c>
      <c r="L206" s="7">
        <f t="shared" si="419"/>
        <v>0.2374999606493316</v>
      </c>
      <c r="M206" s="7">
        <f t="shared" si="420"/>
        <v>0.3959999683463542</v>
      </c>
      <c r="N206" s="7">
        <f t="shared" si="421"/>
        <v>0.75190004321402437</v>
      </c>
      <c r="O206" s="7">
        <f t="shared" si="422"/>
        <v>0.77899966247013397</v>
      </c>
      <c r="P206" s="9">
        <f>'Channel wise traffic'!G206</f>
        <v>21282992</v>
      </c>
      <c r="Q206" s="9">
        <f>'Channel wise traffic'!C206</f>
        <v>7661877</v>
      </c>
      <c r="R206">
        <f>'Channel wise traffic'!D206</f>
        <v>5746408</v>
      </c>
      <c r="S206">
        <f>'Channel wise traffic'!E206</f>
        <v>2341129</v>
      </c>
      <c r="T206">
        <f>'Channel wise traffic'!F206</f>
        <v>5533578</v>
      </c>
      <c r="U206" s="7">
        <f t="shared" ref="U206:W206" si="453">(Q206/Q199)-1</f>
        <v>3.1578911937398813E-2</v>
      </c>
      <c r="V206" s="7">
        <f t="shared" si="453"/>
        <v>3.1579049409774296E-2</v>
      </c>
      <c r="W206" s="7">
        <f t="shared" si="453"/>
        <v>3.1578849965322231E-2</v>
      </c>
      <c r="X206" s="7">
        <f t="shared" si="441"/>
        <v>3.1578900272418053E-2</v>
      </c>
      <c r="Y206" s="7">
        <f t="shared" ref="Y206:Z206" si="454">(L206/L199)-1</f>
        <v>1.3749999518394702</v>
      </c>
      <c r="Z206" s="7">
        <f t="shared" si="454"/>
        <v>1.7955054865126385E-7</v>
      </c>
      <c r="AA206" s="7">
        <f t="shared" si="443"/>
        <v>3.0000715452885407E-2</v>
      </c>
      <c r="AB206" s="7">
        <f t="shared" si="444"/>
        <v>-6.8628471411807612E-2</v>
      </c>
      <c r="AC206" s="7">
        <f t="shared" si="445"/>
        <v>3.1578937674493712E-2</v>
      </c>
      <c r="AD206" s="7">
        <f t="shared" si="446"/>
        <v>1.4499999272955346</v>
      </c>
      <c r="AE206" s="7">
        <f t="shared" si="447"/>
        <v>1.4500003671943658</v>
      </c>
      <c r="AF206" s="7">
        <f t="shared" si="448"/>
        <v>1.5235021310700287</v>
      </c>
    </row>
    <row r="207" spans="2:32" x14ac:dyDescent="0.3">
      <c r="B207" s="12">
        <v>43670</v>
      </c>
      <c r="C207" s="4">
        <v>21934513</v>
      </c>
      <c r="D207" s="4">
        <v>5593301</v>
      </c>
      <c r="E207" s="4">
        <v>2192574</v>
      </c>
      <c r="F207" s="4">
        <v>1536555</v>
      </c>
      <c r="G207" s="4">
        <v>1297775</v>
      </c>
      <c r="H207" s="7">
        <f t="shared" si="418"/>
        <v>5.9165890758550235E-2</v>
      </c>
      <c r="I207" s="7">
        <f t="shared" si="437"/>
        <v>9.2763758052085699E-3</v>
      </c>
      <c r="J207" s="7">
        <f t="shared" si="438"/>
        <v>2.0201937045509322E-2</v>
      </c>
      <c r="K207" s="7">
        <f t="shared" si="439"/>
        <v>-1.0709258556743761E-2</v>
      </c>
      <c r="L207" s="7">
        <f t="shared" si="419"/>
        <v>0.25500000843419685</v>
      </c>
      <c r="M207" s="7">
        <f t="shared" si="420"/>
        <v>0.39200000143028241</v>
      </c>
      <c r="N207" s="7">
        <f t="shared" si="421"/>
        <v>0.70079960813181219</v>
      </c>
      <c r="O207" s="7">
        <f t="shared" si="422"/>
        <v>0.84460042107181321</v>
      </c>
      <c r="P207" s="9">
        <f>'Channel wise traffic'!G207</f>
        <v>21934511</v>
      </c>
      <c r="Q207" s="9">
        <f>'Channel wise traffic'!C207</f>
        <v>7896424</v>
      </c>
      <c r="R207">
        <f>'Channel wise traffic'!D207</f>
        <v>5922318</v>
      </c>
      <c r="S207">
        <f>'Channel wise traffic'!E207</f>
        <v>2412796</v>
      </c>
      <c r="T207">
        <f>'Channel wise traffic'!F207</f>
        <v>5702973</v>
      </c>
      <c r="U207" s="7">
        <f t="shared" ref="U207:W207" si="455">(Q207/Q200)-1</f>
        <v>2.0201910579504601E-2</v>
      </c>
      <c r="V207" s="7">
        <f t="shared" si="455"/>
        <v>2.0201910579504601E-2</v>
      </c>
      <c r="W207" s="7">
        <f t="shared" si="455"/>
        <v>2.0201960407912223E-2</v>
      </c>
      <c r="X207" s="7">
        <f t="shared" si="441"/>
        <v>2.0201991290585752E-2</v>
      </c>
      <c r="Y207" s="7">
        <f t="shared" ref="Y207:Z207" si="456">(L207/L200)-1</f>
        <v>4.0816541751299562E-2</v>
      </c>
      <c r="Z207" s="7">
        <f t="shared" si="456"/>
        <v>-1.513243071959991E-7</v>
      </c>
      <c r="AA207" s="7">
        <f t="shared" si="443"/>
        <v>-6.7961527495662866E-2</v>
      </c>
      <c r="AB207" s="7">
        <f t="shared" si="444"/>
        <v>1.9802295100175726E-2</v>
      </c>
      <c r="AC207" s="7">
        <f t="shared" si="445"/>
        <v>2.0201982617158221E-2</v>
      </c>
      <c r="AD207" s="7">
        <f t="shared" si="446"/>
        <v>6.1843099435409998E-2</v>
      </c>
      <c r="AE207" s="7">
        <f t="shared" si="447"/>
        <v>6.1842938752738608E-2</v>
      </c>
      <c r="AF207" s="7">
        <f t="shared" si="448"/>
        <v>-1.0321529325380996E-2</v>
      </c>
    </row>
    <row r="208" spans="2:32" x14ac:dyDescent="0.3">
      <c r="B208" s="12">
        <v>43671</v>
      </c>
      <c r="C208" s="4">
        <v>20631473</v>
      </c>
      <c r="D208" s="4">
        <v>5415761</v>
      </c>
      <c r="E208" s="4">
        <v>2122978</v>
      </c>
      <c r="F208" s="4">
        <v>1580769</v>
      </c>
      <c r="G208" s="4">
        <v>1296231</v>
      </c>
      <c r="H208" s="7">
        <f t="shared" si="418"/>
        <v>6.2827845592992801E-2</v>
      </c>
      <c r="I208" s="7">
        <f t="shared" si="437"/>
        <v>-0.10337316478461622</v>
      </c>
      <c r="J208" s="7">
        <f t="shared" si="438"/>
        <v>-6.8627420442282427E-2</v>
      </c>
      <c r="K208" s="7">
        <f t="shared" si="439"/>
        <v>-3.730591560322627E-2</v>
      </c>
      <c r="L208" s="7">
        <f t="shared" si="419"/>
        <v>0.2624999678888657</v>
      </c>
      <c r="M208" s="7">
        <f t="shared" si="420"/>
        <v>0.39199994239036767</v>
      </c>
      <c r="N208" s="7">
        <f t="shared" si="421"/>
        <v>0.74459980272993875</v>
      </c>
      <c r="O208" s="7">
        <f t="shared" si="422"/>
        <v>0.8200002656934694</v>
      </c>
      <c r="P208" s="9">
        <f>'Channel wise traffic'!G208</f>
        <v>20631472</v>
      </c>
      <c r="Q208" s="9">
        <f>'Channel wise traffic'!C208</f>
        <v>7427330</v>
      </c>
      <c r="R208">
        <f>'Channel wise traffic'!D208</f>
        <v>5570497</v>
      </c>
      <c r="S208">
        <f>'Channel wise traffic'!E208</f>
        <v>2269462</v>
      </c>
      <c r="T208">
        <f>'Channel wise traffic'!F208</f>
        <v>5364183</v>
      </c>
      <c r="U208" s="7">
        <f t="shared" ref="U208:W208" si="457">(Q208/Q201)-1</f>
        <v>-6.8627457127354408E-2</v>
      </c>
      <c r="V208" s="7">
        <f t="shared" si="457"/>
        <v>-6.8627501795281876E-2</v>
      </c>
      <c r="W208" s="7">
        <f t="shared" si="457"/>
        <v>-6.8627253830511492E-2</v>
      </c>
      <c r="X208" s="7">
        <f t="shared" si="441"/>
        <v>-6.8627355655187183E-2</v>
      </c>
      <c r="Y208" s="7">
        <f t="shared" ref="Y208:Z208" si="458">(L208/L201)-1</f>
        <v>9.6153697954910466E-3</v>
      </c>
      <c r="Z208" s="7">
        <f t="shared" si="458"/>
        <v>2.0833271930895458E-2</v>
      </c>
      <c r="AA208" s="7">
        <f t="shared" si="443"/>
        <v>-2.8571802836935722E-2</v>
      </c>
      <c r="AB208" s="7">
        <f t="shared" si="444"/>
        <v>-3.8461168377245114E-2</v>
      </c>
      <c r="AC208" s="7">
        <f t="shared" si="445"/>
        <v>-6.8627459389436152E-2</v>
      </c>
      <c r="AD208" s="7">
        <f t="shared" si="446"/>
        <v>-5.9671967994099462E-2</v>
      </c>
      <c r="AE208" s="7">
        <f t="shared" si="447"/>
        <v>-4.0081858399076853E-2</v>
      </c>
      <c r="AF208" s="7">
        <f t="shared" si="448"/>
        <v>-6.7508450280496235E-2</v>
      </c>
    </row>
    <row r="209" spans="2:32" x14ac:dyDescent="0.3">
      <c r="B209" s="12">
        <v>43672</v>
      </c>
      <c r="C209" s="4">
        <v>21065820</v>
      </c>
      <c r="D209" s="4">
        <v>5319119</v>
      </c>
      <c r="E209" s="4">
        <v>2063818</v>
      </c>
      <c r="F209" s="4">
        <v>1566850</v>
      </c>
      <c r="G209" s="4">
        <v>1246273</v>
      </c>
      <c r="H209" s="7">
        <f t="shared" si="418"/>
        <v>5.916090615034212E-2</v>
      </c>
      <c r="I209" s="7">
        <f t="shared" si="437"/>
        <v>-0.16445501347909486</v>
      </c>
      <c r="J209" s="7">
        <f t="shared" si="438"/>
        <v>-6.7307661655664042E-2</v>
      </c>
      <c r="K209" s="7">
        <f t="shared" si="439"/>
        <v>-0.10415794523589839</v>
      </c>
      <c r="L209" s="7">
        <f t="shared" si="419"/>
        <v>0.25249997389135576</v>
      </c>
      <c r="M209" s="7">
        <f t="shared" si="420"/>
        <v>0.387999967663818</v>
      </c>
      <c r="N209" s="7">
        <f t="shared" si="421"/>
        <v>0.75919969687249556</v>
      </c>
      <c r="O209" s="7">
        <f t="shared" si="422"/>
        <v>0.79540032549382522</v>
      </c>
      <c r="P209" s="9">
        <f>'Channel wise traffic'!G209</f>
        <v>21065819</v>
      </c>
      <c r="Q209" s="9">
        <f>'Channel wise traffic'!C209</f>
        <v>7583695</v>
      </c>
      <c r="R209">
        <f>'Channel wise traffic'!D209</f>
        <v>5687771</v>
      </c>
      <c r="S209">
        <f>'Channel wise traffic'!E209</f>
        <v>2317240</v>
      </c>
      <c r="T209">
        <f>'Channel wise traffic'!F209</f>
        <v>5477113</v>
      </c>
      <c r="U209" s="7">
        <f t="shared" ref="U209:W209" si="459">(Q209/Q202)-1</f>
        <v>-6.7307697037943259E-2</v>
      </c>
      <c r="V209" s="7">
        <f t="shared" si="459"/>
        <v>-6.7307738033452025E-2</v>
      </c>
      <c r="W209" s="7">
        <f t="shared" si="459"/>
        <v>-6.7307502667578456E-2</v>
      </c>
      <c r="X209" s="7">
        <f t="shared" si="441"/>
        <v>-6.7307600613585539E-2</v>
      </c>
      <c r="Y209" s="7">
        <f t="shared" ref="Y209:Z209" si="460">(L209/L202)-1</f>
        <v>-2.8846115347458956E-2</v>
      </c>
      <c r="Z209" s="7">
        <f t="shared" si="460"/>
        <v>-6.7307736440819665E-2</v>
      </c>
      <c r="AA209" s="7">
        <f t="shared" si="443"/>
        <v>3.9999963824946638E-2</v>
      </c>
      <c r="AB209" s="7">
        <f t="shared" si="444"/>
        <v>-4.9019315593413104E-2</v>
      </c>
      <c r="AC209" s="7">
        <f t="shared" si="445"/>
        <v>-6.7307699970698742E-2</v>
      </c>
      <c r="AD209" s="7">
        <f t="shared" si="446"/>
        <v>-9.4212249641030699E-2</v>
      </c>
      <c r="AE209" s="7">
        <f t="shared" si="447"/>
        <v>-0.15517877281351511</v>
      </c>
      <c r="AF209" s="7">
        <f t="shared" si="448"/>
        <v>-0.12138595428750865</v>
      </c>
    </row>
    <row r="210" spans="2:32" x14ac:dyDescent="0.3">
      <c r="B210" s="12">
        <v>43673</v>
      </c>
      <c r="C210" s="4">
        <v>44889750</v>
      </c>
      <c r="D210" s="4">
        <v>9615384</v>
      </c>
      <c r="E210" s="4">
        <v>3171153</v>
      </c>
      <c r="F210" s="4">
        <v>2156384</v>
      </c>
      <c r="G210" s="4">
        <v>1698799</v>
      </c>
      <c r="H210" s="7">
        <f t="shared" si="418"/>
        <v>3.7843806214113464E-2</v>
      </c>
      <c r="I210" s="7">
        <f t="shared" si="437"/>
        <v>-1.7555963718715928E-2</v>
      </c>
      <c r="J210" s="7">
        <f t="shared" si="438"/>
        <v>1.0101021692856316E-2</v>
      </c>
      <c r="K210" s="7">
        <f t="shared" si="439"/>
        <v>-2.7380393138674131E-2</v>
      </c>
      <c r="L210" s="7">
        <f t="shared" si="419"/>
        <v>0.21419998997543982</v>
      </c>
      <c r="M210" s="7">
        <f t="shared" si="420"/>
        <v>0.32979993310719574</v>
      </c>
      <c r="N210" s="7">
        <f t="shared" si="421"/>
        <v>0.6799999873862913</v>
      </c>
      <c r="O210" s="7">
        <f t="shared" si="422"/>
        <v>0.78779985382937356</v>
      </c>
      <c r="P210" s="9">
        <f>'Channel wise traffic'!G210</f>
        <v>44889749</v>
      </c>
      <c r="Q210" s="9">
        <f>'Channel wise traffic'!C210</f>
        <v>16160310</v>
      </c>
      <c r="R210">
        <f>'Channel wise traffic'!D210</f>
        <v>12120232</v>
      </c>
      <c r="S210">
        <f>'Channel wise traffic'!E210</f>
        <v>4937872</v>
      </c>
      <c r="T210">
        <f>'Channel wise traffic'!F210</f>
        <v>11671335</v>
      </c>
      <c r="U210" s="7">
        <f t="shared" ref="U210:W210" si="461">(Q210/Q203)-1</f>
        <v>1.0101003787368557E-2</v>
      </c>
      <c r="V210" s="7">
        <f t="shared" si="461"/>
        <v>1.010098316280561E-2</v>
      </c>
      <c r="W210" s="7">
        <f t="shared" si="461"/>
        <v>1.0101067956934884E-2</v>
      </c>
      <c r="X210" s="7">
        <f t="shared" si="441"/>
        <v>1.0101066923787538E-2</v>
      </c>
      <c r="Y210" s="7">
        <f t="shared" ref="Y210:Z210" si="462">(L210/L203)-1</f>
        <v>1.9999966472289632E-2</v>
      </c>
      <c r="Z210" s="7">
        <f t="shared" si="462"/>
        <v>-7.6190468640130016E-2</v>
      </c>
      <c r="AA210" s="7">
        <f t="shared" si="443"/>
        <v>5.2631354010703069E-2</v>
      </c>
      <c r="AB210" s="7">
        <f t="shared" si="444"/>
        <v>-1.941753676518887E-2</v>
      </c>
      <c r="AC210" s="7">
        <f t="shared" si="445"/>
        <v>1.0100998736455313E-2</v>
      </c>
      <c r="AD210" s="7">
        <f t="shared" si="446"/>
        <v>3.0302984844810865E-2</v>
      </c>
      <c r="AE210" s="7">
        <f t="shared" si="447"/>
        <v>-4.8196282411840041E-2</v>
      </c>
      <c r="AF210" s="7">
        <f t="shared" si="448"/>
        <v>1.8984359972458176E-3</v>
      </c>
    </row>
    <row r="211" spans="2:32" x14ac:dyDescent="0.3">
      <c r="B211" s="12">
        <v>43674</v>
      </c>
      <c r="C211" s="4">
        <v>43543058</v>
      </c>
      <c r="D211" s="4">
        <v>8778280</v>
      </c>
      <c r="E211" s="4">
        <v>3074153</v>
      </c>
      <c r="F211" s="4">
        <v>2027711</v>
      </c>
      <c r="G211" s="4">
        <v>1660696</v>
      </c>
      <c r="H211" s="7">
        <f t="shared" si="418"/>
        <v>3.8139167901344917E-2</v>
      </c>
      <c r="I211" s="7">
        <f t="shared" si="437"/>
        <v>7.3212154268398777E-2</v>
      </c>
      <c r="J211" s="7">
        <f t="shared" si="438"/>
        <v>2.1052632319450426E-2</v>
      </c>
      <c r="K211" s="7">
        <f t="shared" si="439"/>
        <v>5.1084068867474519E-2</v>
      </c>
      <c r="L211" s="7">
        <f t="shared" si="419"/>
        <v>0.2015999886824669</v>
      </c>
      <c r="M211" s="7">
        <f t="shared" si="420"/>
        <v>0.35019992527009847</v>
      </c>
      <c r="N211" s="7">
        <f t="shared" si="421"/>
        <v>0.65959989629663851</v>
      </c>
      <c r="O211" s="7">
        <f t="shared" si="422"/>
        <v>0.8190003407783456</v>
      </c>
      <c r="P211" s="9">
        <f>'Channel wise traffic'!G211</f>
        <v>43543056</v>
      </c>
      <c r="Q211" s="9">
        <f>'Channel wise traffic'!C211</f>
        <v>15675500</v>
      </c>
      <c r="R211">
        <f>'Channel wise traffic'!D211</f>
        <v>11756625</v>
      </c>
      <c r="S211">
        <f>'Channel wise traffic'!E211</f>
        <v>4789736</v>
      </c>
      <c r="T211">
        <f>'Channel wise traffic'!F211</f>
        <v>11321195</v>
      </c>
      <c r="U211" s="7">
        <f t="shared" ref="U211:W211" si="463">(Q211/Q204)-1</f>
        <v>2.1052619237229342E-2</v>
      </c>
      <c r="V211" s="7">
        <f t="shared" si="463"/>
        <v>2.1052574898466903E-2</v>
      </c>
      <c r="W211" s="7">
        <f t="shared" si="463"/>
        <v>2.1052752752197978E-2</v>
      </c>
      <c r="X211" s="7">
        <f t="shared" si="441"/>
        <v>2.105265911047205E-2</v>
      </c>
      <c r="Y211" s="7">
        <f t="shared" ref="Y211:Z211" si="464">(L211/L204)-1</f>
        <v>-5.8823547772859142E-2</v>
      </c>
      <c r="Z211" s="7">
        <f t="shared" si="464"/>
        <v>8.421053197144901E-2</v>
      </c>
      <c r="AA211" s="7">
        <f t="shared" si="443"/>
        <v>1.0416688269502927E-2</v>
      </c>
      <c r="AB211" s="7">
        <f t="shared" si="444"/>
        <v>1.9417931652093046E-2</v>
      </c>
      <c r="AC211" s="7">
        <f t="shared" si="445"/>
        <v>2.1052631332113103E-2</v>
      </c>
      <c r="AD211" s="7">
        <f t="shared" si="446"/>
        <v>-3.9009306905655072E-2</v>
      </c>
      <c r="AE211" s="7">
        <f t="shared" si="447"/>
        <v>4.1916230579431168E-2</v>
      </c>
      <c r="AF211" s="7">
        <f t="shared" si="448"/>
        <v>5.2769547156312324E-2</v>
      </c>
    </row>
    <row r="212" spans="2:32" x14ac:dyDescent="0.3">
      <c r="B212" s="12">
        <v>43675</v>
      </c>
      <c r="C212" s="4">
        <v>21500167</v>
      </c>
      <c r="D212" s="4">
        <v>5536293</v>
      </c>
      <c r="E212" s="4">
        <v>2214517</v>
      </c>
      <c r="F212" s="4">
        <v>1551933</v>
      </c>
      <c r="G212" s="4">
        <v>1298037</v>
      </c>
      <c r="H212" s="7">
        <f t="shared" si="418"/>
        <v>6.0373345007041106E-2</v>
      </c>
      <c r="I212" s="7">
        <f t="shared" si="437"/>
        <v>8.6768603846072434E-3</v>
      </c>
      <c r="J212" s="7">
        <f t="shared" si="438"/>
        <v>0</v>
      </c>
      <c r="K212" s="7">
        <f t="shared" si="439"/>
        <v>8.6768603846072434E-3</v>
      </c>
      <c r="L212" s="7">
        <f t="shared" si="419"/>
        <v>0.25749999988372185</v>
      </c>
      <c r="M212" s="7">
        <f t="shared" si="420"/>
        <v>0.39999996387474435</v>
      </c>
      <c r="N212" s="7">
        <f t="shared" si="421"/>
        <v>0.70079976807583777</v>
      </c>
      <c r="O212" s="7">
        <f t="shared" si="422"/>
        <v>0.83640015387262212</v>
      </c>
      <c r="P212" s="9">
        <f>'Channel wise traffic'!G212</f>
        <v>21500166</v>
      </c>
      <c r="Q212" s="9">
        <f>'Channel wise traffic'!C212</f>
        <v>7740060</v>
      </c>
      <c r="R212">
        <f>'Channel wise traffic'!D212</f>
        <v>5805045</v>
      </c>
      <c r="S212">
        <f>'Channel wise traffic'!E212</f>
        <v>2365018</v>
      </c>
      <c r="T212">
        <f>'Channel wise traffic'!F212</f>
        <v>5590043</v>
      </c>
      <c r="U212" s="7">
        <f t="shared" ref="U212:W212" si="465">(Q212/Q205)-1</f>
        <v>0</v>
      </c>
      <c r="V212" s="7">
        <f t="shared" si="465"/>
        <v>0</v>
      </c>
      <c r="W212" s="7">
        <f t="shared" si="465"/>
        <v>0</v>
      </c>
      <c r="X212" s="7">
        <f t="shared" si="441"/>
        <v>0</v>
      </c>
      <c r="Y212" s="7">
        <f t="shared" ref="Y212:Z212" si="466">(L212/L205)-1</f>
        <v>4.0404104943706276E-2</v>
      </c>
      <c r="Z212" s="7">
        <f t="shared" si="466"/>
        <v>9.7611200455816061E-8</v>
      </c>
      <c r="AA212" s="7">
        <f t="shared" si="443"/>
        <v>-4.000051541094618E-2</v>
      </c>
      <c r="AB212" s="7">
        <f t="shared" si="444"/>
        <v>9.9013637652074493E-3</v>
      </c>
      <c r="AC212" s="7">
        <f t="shared" si="445"/>
        <v>0</v>
      </c>
      <c r="AD212" s="7">
        <f t="shared" si="446"/>
        <v>4.0404104943706276E-2</v>
      </c>
      <c r="AE212" s="7">
        <f t="shared" si="447"/>
        <v>4.0404206498800166E-2</v>
      </c>
      <c r="AF212" s="7">
        <f t="shared" si="448"/>
        <v>-1.2124979968684002E-3</v>
      </c>
    </row>
    <row r="213" spans="2:32" x14ac:dyDescent="0.3">
      <c r="B213" s="12">
        <v>43676</v>
      </c>
      <c r="C213" s="4">
        <v>20848646</v>
      </c>
      <c r="D213" s="4">
        <v>5212161</v>
      </c>
      <c r="E213" s="4">
        <v>2043167</v>
      </c>
      <c r="F213" s="4">
        <v>1416936</v>
      </c>
      <c r="G213" s="4">
        <v>1208363</v>
      </c>
      <c r="H213" s="7">
        <f t="shared" si="418"/>
        <v>5.7958823800835793E-2</v>
      </c>
      <c r="I213" s="7">
        <f t="shared" si="437"/>
        <v>3.064391629386698E-2</v>
      </c>
      <c r="J213" s="7">
        <f t="shared" si="438"/>
        <v>-2.0408173813155628E-2</v>
      </c>
      <c r="K213" s="7">
        <f t="shared" si="439"/>
        <v>5.2115674848858706E-2</v>
      </c>
      <c r="L213" s="7">
        <f t="shared" si="419"/>
        <v>0.24999997601762725</v>
      </c>
      <c r="M213" s="7">
        <f t="shared" si="420"/>
        <v>0.39199997851179197</v>
      </c>
      <c r="N213" s="7">
        <f t="shared" si="421"/>
        <v>0.69349984607229853</v>
      </c>
      <c r="O213" s="7">
        <f t="shared" si="422"/>
        <v>0.85279998532043788</v>
      </c>
      <c r="P213" s="9">
        <f>'Channel wise traffic'!G213</f>
        <v>20848645</v>
      </c>
      <c r="Q213" s="9">
        <f>'Channel wise traffic'!C213</f>
        <v>7505512</v>
      </c>
      <c r="R213">
        <f>'Channel wise traffic'!D213</f>
        <v>5629134</v>
      </c>
      <c r="S213">
        <f>'Channel wise traffic'!E213</f>
        <v>2293351</v>
      </c>
      <c r="T213">
        <f>'Channel wise traffic'!F213</f>
        <v>5420648</v>
      </c>
      <c r="U213" s="7">
        <f t="shared" ref="U213:W213" si="467">(Q213/Q206)-1</f>
        <v>-2.0408184574093213E-2</v>
      </c>
      <c r="V213" s="7">
        <f t="shared" si="467"/>
        <v>-2.0408227191664796E-2</v>
      </c>
      <c r="W213" s="7">
        <f t="shared" si="467"/>
        <v>-2.0408102244686255E-2</v>
      </c>
      <c r="X213" s="7">
        <f t="shared" si="441"/>
        <v>-2.0408133760832503E-2</v>
      </c>
      <c r="Y213" s="7">
        <f t="shared" ref="Y213:Z213" si="468">(L213/L206)-1</f>
        <v>5.2631652376363469E-2</v>
      </c>
      <c r="Z213" s="7">
        <f t="shared" si="468"/>
        <v>-1.0100985238119309E-2</v>
      </c>
      <c r="AA213" s="7">
        <f t="shared" si="443"/>
        <v>-7.7670160640092578E-2</v>
      </c>
      <c r="AB213" s="7">
        <f t="shared" si="444"/>
        <v>9.4737297595598458E-2</v>
      </c>
      <c r="AC213" s="7">
        <f t="shared" si="445"/>
        <v>-2.0408172854259776E-2</v>
      </c>
      <c r="AD213" s="7">
        <f t="shared" si="446"/>
        <v>3.1149363662801521E-2</v>
      </c>
      <c r="AE213" s="7">
        <f t="shared" si="447"/>
        <v>2.0733739162147602E-2</v>
      </c>
      <c r="AF213" s="7">
        <f t="shared" si="448"/>
        <v>-5.8546814329338837E-2</v>
      </c>
    </row>
    <row r="214" spans="2:32" x14ac:dyDescent="0.3">
      <c r="B214" s="12">
        <v>43677</v>
      </c>
      <c r="C214" s="4">
        <v>22368860</v>
      </c>
      <c r="D214" s="4">
        <v>5592215</v>
      </c>
      <c r="E214" s="4">
        <v>2214517</v>
      </c>
      <c r="F214" s="4">
        <v>1535767</v>
      </c>
      <c r="G214" s="4">
        <v>1322295</v>
      </c>
      <c r="H214" s="7">
        <f t="shared" si="418"/>
        <v>5.9113204696171373E-2</v>
      </c>
      <c r="I214" s="7">
        <f t="shared" si="437"/>
        <v>1.8893876057097803E-2</v>
      </c>
      <c r="J214" s="7">
        <f t="shared" si="438"/>
        <v>1.980199148273698E-2</v>
      </c>
      <c r="K214" s="7">
        <f t="shared" si="439"/>
        <v>-8.9048033763017287E-4</v>
      </c>
      <c r="L214" s="7">
        <f t="shared" si="419"/>
        <v>0.25</v>
      </c>
      <c r="M214" s="7">
        <f t="shared" si="420"/>
        <v>0.39599997496519718</v>
      </c>
      <c r="N214" s="7">
        <f t="shared" si="421"/>
        <v>0.69349975638028516</v>
      </c>
      <c r="O214" s="7">
        <f t="shared" si="422"/>
        <v>0.86099974800864976</v>
      </c>
      <c r="P214" s="9">
        <f>'Channel wise traffic'!G214</f>
        <v>22368858</v>
      </c>
      <c r="Q214" s="9">
        <f>'Channel wise traffic'!C214</f>
        <v>8052789</v>
      </c>
      <c r="R214">
        <f>'Channel wise traffic'!D214</f>
        <v>6039592</v>
      </c>
      <c r="S214">
        <f>'Channel wise traffic'!E214</f>
        <v>2460574</v>
      </c>
      <c r="T214">
        <f>'Channel wise traffic'!F214</f>
        <v>5815903</v>
      </c>
      <c r="U214" s="7">
        <f t="shared" ref="U214:W214" si="469">(Q214/Q207)-1</f>
        <v>1.9802001513596457E-2</v>
      </c>
      <c r="V214" s="7">
        <f t="shared" si="469"/>
        <v>1.9802043726797613E-2</v>
      </c>
      <c r="W214" s="7">
        <f t="shared" si="469"/>
        <v>1.9801922748545753E-2</v>
      </c>
      <c r="X214" s="7">
        <f t="shared" si="441"/>
        <v>1.9801952420255287E-2</v>
      </c>
      <c r="Y214" s="7">
        <f t="shared" ref="Y214:Z214" si="470">(L214/L207)-1</f>
        <v>-1.9607875564000676E-2</v>
      </c>
      <c r="Z214" s="7">
        <f t="shared" si="470"/>
        <v>1.0204014082449309E-2</v>
      </c>
      <c r="AA214" s="7">
        <f t="shared" si="443"/>
        <v>-1.0416460949495887E-2</v>
      </c>
      <c r="AB214" s="7">
        <f t="shared" si="444"/>
        <v>1.9416669146370413E-2</v>
      </c>
      <c r="AC214" s="7">
        <f t="shared" si="445"/>
        <v>1.9801989677181275E-2</v>
      </c>
      <c r="AD214" s="7">
        <f t="shared" si="446"/>
        <v>-1.9416083632906034E-4</v>
      </c>
      <c r="AE214" s="7">
        <f t="shared" si="447"/>
        <v>1.0007872026212006E-2</v>
      </c>
      <c r="AF214" s="7">
        <f t="shared" si="448"/>
        <v>-5.1283553143233185E-4</v>
      </c>
    </row>
    <row r="215" spans="2:32" x14ac:dyDescent="0.3">
      <c r="B215" s="12">
        <v>43678</v>
      </c>
      <c r="C215" s="4">
        <v>22151687</v>
      </c>
      <c r="D215" s="4">
        <v>5704059</v>
      </c>
      <c r="E215" s="4">
        <v>2327256</v>
      </c>
      <c r="F215" s="4">
        <v>1749863</v>
      </c>
      <c r="G215" s="4">
        <v>1506632</v>
      </c>
      <c r="H215" s="7">
        <f t="shared" si="418"/>
        <v>6.8014323243191371E-2</v>
      </c>
      <c r="I215" s="7">
        <f t="shared" si="437"/>
        <v>0.16231751902245817</v>
      </c>
      <c r="J215" s="7">
        <f t="shared" si="438"/>
        <v>7.3684175322051626E-2</v>
      </c>
      <c r="K215" s="7">
        <f t="shared" si="439"/>
        <v>8.2550620688114362E-2</v>
      </c>
      <c r="L215" s="7">
        <f t="shared" si="419"/>
        <v>0.25749998182982631</v>
      </c>
      <c r="M215" s="7">
        <f t="shared" si="420"/>
        <v>0.40799998737740967</v>
      </c>
      <c r="N215" s="7">
        <f t="shared" si="421"/>
        <v>0.75189966209132131</v>
      </c>
      <c r="O215" s="7">
        <f t="shared" si="422"/>
        <v>0.86099997542664763</v>
      </c>
      <c r="P215" s="9">
        <f>'Channel wise traffic'!G215</f>
        <v>22151685</v>
      </c>
      <c r="Q215" s="9">
        <f>'Channel wise traffic'!C215</f>
        <v>7974607</v>
      </c>
      <c r="R215">
        <f>'Channel wise traffic'!D215</f>
        <v>5980955</v>
      </c>
      <c r="S215">
        <f>'Channel wise traffic'!E215</f>
        <v>2436685</v>
      </c>
      <c r="T215">
        <f>'Channel wise traffic'!F215</f>
        <v>5759438</v>
      </c>
      <c r="U215" s="7">
        <f t="shared" ref="U215:W215" si="471">(Q215/Q208)-1</f>
        <v>7.3684217612520309E-2</v>
      </c>
      <c r="V215" s="7">
        <f t="shared" si="471"/>
        <v>7.3684269105611211E-2</v>
      </c>
      <c r="W215" s="7">
        <f t="shared" si="471"/>
        <v>7.3683983252418317E-2</v>
      </c>
      <c r="X215" s="7">
        <f t="shared" si="441"/>
        <v>7.3684100635641903E-2</v>
      </c>
      <c r="Y215" s="7">
        <f t="shared" ref="Y215:Z215" si="472">(L215/L208)-1</f>
        <v>-1.9047568269251136E-2</v>
      </c>
      <c r="Z215" s="7">
        <f t="shared" si="472"/>
        <v>4.0816447291996294E-2</v>
      </c>
      <c r="AA215" s="7">
        <f t="shared" si="443"/>
        <v>9.8037352878941331E-3</v>
      </c>
      <c r="AB215" s="7">
        <f t="shared" si="444"/>
        <v>4.9999629815369762E-2</v>
      </c>
      <c r="AC215" s="7">
        <f t="shared" si="445"/>
        <v>7.3684220220243013E-2</v>
      </c>
      <c r="AD215" s="7">
        <f t="shared" si="446"/>
        <v>5.3233146735980341E-2</v>
      </c>
      <c r="AE215" s="7">
        <f t="shared" si="447"/>
        <v>9.6222381955912928E-2</v>
      </c>
      <c r="AF215" s="7">
        <f t="shared" si="448"/>
        <v>0.10696945600527341</v>
      </c>
    </row>
    <row r="216" spans="2:32" x14ac:dyDescent="0.3">
      <c r="B216" s="12">
        <v>43679</v>
      </c>
      <c r="C216" s="4">
        <v>22803207</v>
      </c>
      <c r="D216" s="4">
        <v>5814817</v>
      </c>
      <c r="E216" s="4">
        <v>2256149</v>
      </c>
      <c r="F216" s="4">
        <v>1581109</v>
      </c>
      <c r="G216" s="4">
        <v>1322439</v>
      </c>
      <c r="H216" s="7">
        <f t="shared" si="418"/>
        <v>5.7993553275203794E-2</v>
      </c>
      <c r="I216" s="7">
        <f t="shared" si="437"/>
        <v>6.1115020545257748E-2</v>
      </c>
      <c r="J216" s="7">
        <f t="shared" si="438"/>
        <v>8.247417297186499E-2</v>
      </c>
      <c r="K216" s="7">
        <f t="shared" si="439"/>
        <v>-1.9731828856234923E-2</v>
      </c>
      <c r="L216" s="7">
        <f t="shared" si="419"/>
        <v>0.25499996557501758</v>
      </c>
      <c r="M216" s="7">
        <f t="shared" si="420"/>
        <v>0.38800000068789781</v>
      </c>
      <c r="N216" s="7">
        <f t="shared" si="421"/>
        <v>0.7007999028432963</v>
      </c>
      <c r="O216" s="7">
        <f t="shared" si="422"/>
        <v>0.83639964101146724</v>
      </c>
      <c r="P216" s="9">
        <f>'Channel wise traffic'!G216</f>
        <v>22803205</v>
      </c>
      <c r="Q216" s="9">
        <f>'Channel wise traffic'!C216</f>
        <v>8209154</v>
      </c>
      <c r="R216">
        <f>'Channel wise traffic'!D216</f>
        <v>6156866</v>
      </c>
      <c r="S216">
        <f>'Channel wise traffic'!E216</f>
        <v>2508352</v>
      </c>
      <c r="T216">
        <f>'Channel wise traffic'!F216</f>
        <v>5928833</v>
      </c>
      <c r="U216" s="7">
        <f t="shared" ref="U216:W216" si="473">(Q216/Q209)-1</f>
        <v>8.2474176506307284E-2</v>
      </c>
      <c r="V216" s="7">
        <f t="shared" si="473"/>
        <v>8.247431199322186E-2</v>
      </c>
      <c r="W216" s="7">
        <f t="shared" si="473"/>
        <v>8.2473977663081843E-2</v>
      </c>
      <c r="X216" s="7">
        <f t="shared" si="441"/>
        <v>8.2474106340329367E-2</v>
      </c>
      <c r="Y216" s="7">
        <f t="shared" ref="Y216:Z216" si="474">(L216/L209)-1</f>
        <v>9.9009581867819385E-3</v>
      </c>
      <c r="Z216" s="7">
        <f t="shared" si="474"/>
        <v>8.5113614822773798E-8</v>
      </c>
      <c r="AA216" s="7">
        <f t="shared" si="443"/>
        <v>-7.6922836336441924E-2</v>
      </c>
      <c r="AB216" s="7">
        <f t="shared" si="444"/>
        <v>5.1545510107991799E-2</v>
      </c>
      <c r="AC216" s="7">
        <f t="shared" si="445"/>
        <v>8.2474216527056665E-2</v>
      </c>
      <c r="AD216" s="7">
        <f t="shared" si="446"/>
        <v>9.3191748483160364E-2</v>
      </c>
      <c r="AE216" s="7">
        <f t="shared" si="447"/>
        <v>9.319184152866189E-2</v>
      </c>
      <c r="AF216" s="7">
        <f t="shared" si="448"/>
        <v>9.100424418419184E-3</v>
      </c>
    </row>
    <row r="217" spans="2:32" x14ac:dyDescent="0.3">
      <c r="B217" s="12">
        <v>43680</v>
      </c>
      <c r="C217" s="4">
        <v>45338648</v>
      </c>
      <c r="D217" s="4">
        <v>9045060</v>
      </c>
      <c r="E217" s="4">
        <v>3167580</v>
      </c>
      <c r="F217" s="4">
        <v>2240112</v>
      </c>
      <c r="G217" s="4">
        <v>1782233</v>
      </c>
      <c r="H217" s="7">
        <f t="shared" si="418"/>
        <v>3.930935479152356E-2</v>
      </c>
      <c r="I217" s="7">
        <f t="shared" si="437"/>
        <v>4.9113520787332776E-2</v>
      </c>
      <c r="J217" s="7">
        <f t="shared" si="438"/>
        <v>1.0000011361168459E-2</v>
      </c>
      <c r="K217" s="7">
        <f t="shared" si="439"/>
        <v>3.8726246750083293E-2</v>
      </c>
      <c r="L217" s="7">
        <f t="shared" si="419"/>
        <v>0.19949999391247838</v>
      </c>
      <c r="M217" s="7">
        <f t="shared" si="420"/>
        <v>0.35019999867330898</v>
      </c>
      <c r="N217" s="7">
        <f t="shared" si="421"/>
        <v>0.70719981815771027</v>
      </c>
      <c r="O217" s="7">
        <f t="shared" si="422"/>
        <v>0.79559995214524992</v>
      </c>
      <c r="P217" s="9">
        <f>'Channel wise traffic'!G217</f>
        <v>45338647</v>
      </c>
      <c r="Q217" s="9">
        <f>'Channel wise traffic'!C217</f>
        <v>16321913</v>
      </c>
      <c r="R217">
        <f>'Channel wise traffic'!D217</f>
        <v>12241435</v>
      </c>
      <c r="S217">
        <f>'Channel wise traffic'!E217</f>
        <v>4987251</v>
      </c>
      <c r="T217">
        <f>'Channel wise traffic'!F217</f>
        <v>11788048</v>
      </c>
      <c r="U217" s="7">
        <f t="shared" ref="U217:W217" si="475">(Q217/Q210)-1</f>
        <v>9.9999938119998966E-3</v>
      </c>
      <c r="V217" s="7">
        <f t="shared" si="475"/>
        <v>1.0000056104536581E-2</v>
      </c>
      <c r="W217" s="7">
        <f t="shared" si="475"/>
        <v>1.0000056704588589E-2</v>
      </c>
      <c r="X217" s="7">
        <f t="shared" si="441"/>
        <v>9.9999700119994817E-3</v>
      </c>
      <c r="Y217" s="7">
        <f t="shared" ref="Y217:Z217" si="476">(L217/L210)-1</f>
        <v>-6.8627435811957516E-2</v>
      </c>
      <c r="Z217" s="7">
        <f t="shared" si="476"/>
        <v>6.1855881454901729E-2</v>
      </c>
      <c r="AA217" s="7">
        <f t="shared" si="443"/>
        <v>3.9999751876417911E-2</v>
      </c>
      <c r="AB217" s="7">
        <f t="shared" si="444"/>
        <v>9.9011167341060968E-3</v>
      </c>
      <c r="AC217" s="7">
        <f t="shared" si="445"/>
        <v>1.0000011138400211E-2</v>
      </c>
      <c r="AD217" s="7">
        <f t="shared" si="446"/>
        <v>-5.9313699796076813E-2</v>
      </c>
      <c r="AE217" s="7">
        <f t="shared" si="447"/>
        <v>-1.1267195244126782E-3</v>
      </c>
      <c r="AF217" s="7">
        <f t="shared" si="448"/>
        <v>3.8827963850594394E-2</v>
      </c>
    </row>
    <row r="218" spans="2:32" x14ac:dyDescent="0.3">
      <c r="B218" s="12">
        <v>43681</v>
      </c>
      <c r="C218" s="4">
        <v>43991955</v>
      </c>
      <c r="D218" s="4">
        <v>9053544</v>
      </c>
      <c r="E218" s="4">
        <v>2924294</v>
      </c>
      <c r="F218" s="4">
        <v>2068061</v>
      </c>
      <c r="G218" s="4">
        <v>1677611</v>
      </c>
      <c r="H218" s="7">
        <f t="shared" si="418"/>
        <v>3.8134495273056179E-2</v>
      </c>
      <c r="I218" s="7">
        <f t="shared" si="437"/>
        <v>1.0185488493980932E-2</v>
      </c>
      <c r="J218" s="7">
        <f t="shared" si="438"/>
        <v>1.0309313154317934E-2</v>
      </c>
      <c r="K218" s="7">
        <f t="shared" si="439"/>
        <v>-1.2251521325334913E-4</v>
      </c>
      <c r="L218" s="7">
        <f t="shared" si="419"/>
        <v>0.20579999229404558</v>
      </c>
      <c r="M218" s="7">
        <f t="shared" si="420"/>
        <v>0.3229999213567637</v>
      </c>
      <c r="N218" s="7">
        <f t="shared" si="421"/>
        <v>0.70720009684388774</v>
      </c>
      <c r="O218" s="7">
        <f t="shared" si="422"/>
        <v>0.81119995976907833</v>
      </c>
      <c r="P218" s="9">
        <f>'Channel wise traffic'!G218</f>
        <v>43991955</v>
      </c>
      <c r="Q218" s="9">
        <f>'Channel wise traffic'!C218</f>
        <v>15837104</v>
      </c>
      <c r="R218">
        <f>'Channel wise traffic'!D218</f>
        <v>11877828</v>
      </c>
      <c r="S218">
        <f>'Channel wise traffic'!E218</f>
        <v>4839115</v>
      </c>
      <c r="T218">
        <f>'Channel wise traffic'!F218</f>
        <v>11437908</v>
      </c>
      <c r="U218" s="7">
        <f t="shared" ref="U218:W218" si="477">(Q218/Q211)-1</f>
        <v>1.030933622531971E-2</v>
      </c>
      <c r="V218" s="7">
        <f t="shared" si="477"/>
        <v>1.030933622531971E-2</v>
      </c>
      <c r="W218" s="7">
        <f t="shared" si="477"/>
        <v>1.0309336464473295E-2</v>
      </c>
      <c r="X218" s="7">
        <f t="shared" si="441"/>
        <v>1.0309247389520326E-2</v>
      </c>
      <c r="Y218" s="7">
        <f t="shared" ref="Y218:Z218" si="478">(L218/L211)-1</f>
        <v>2.0833352417464424E-2</v>
      </c>
      <c r="Z218" s="7">
        <f t="shared" si="478"/>
        <v>-7.7669930661339315E-2</v>
      </c>
      <c r="AA218" s="7">
        <f t="shared" si="443"/>
        <v>7.2165263843283256E-2</v>
      </c>
      <c r="AB218" s="7">
        <f t="shared" si="444"/>
        <v>-9.524270773628829E-3</v>
      </c>
      <c r="AC218" s="7">
        <f t="shared" si="445"/>
        <v>1.0309266749248591E-2</v>
      </c>
      <c r="AD218" s="7">
        <f t="shared" si="446"/>
        <v>3.135739575406582E-2</v>
      </c>
      <c r="AE218" s="7">
        <f t="shared" si="447"/>
        <v>-4.8748061661212039E-2</v>
      </c>
      <c r="AF218" s="7">
        <f t="shared" si="448"/>
        <v>1.9899285450441395E-2</v>
      </c>
    </row>
    <row r="219" spans="2:32" x14ac:dyDescent="0.3">
      <c r="B219" s="12">
        <v>43682</v>
      </c>
      <c r="C219" s="4">
        <v>22368860</v>
      </c>
      <c r="D219" s="4">
        <v>5592215</v>
      </c>
      <c r="E219" s="4">
        <v>2214517</v>
      </c>
      <c r="F219" s="4">
        <v>1551933</v>
      </c>
      <c r="G219" s="4">
        <v>1208956</v>
      </c>
      <c r="H219" s="7">
        <f t="shared" si="418"/>
        <v>5.4046384125073878E-2</v>
      </c>
      <c r="I219" s="7">
        <f t="shared" si="437"/>
        <v>-6.8627473639041092E-2</v>
      </c>
      <c r="J219" s="7">
        <f t="shared" si="438"/>
        <v>4.0403967113556316E-2</v>
      </c>
      <c r="K219" s="7">
        <f t="shared" si="439"/>
        <v>-0.10479725582919641</v>
      </c>
      <c r="L219" s="7">
        <f t="shared" si="419"/>
        <v>0.25</v>
      </c>
      <c r="M219" s="7">
        <f t="shared" si="420"/>
        <v>0.39599997496519718</v>
      </c>
      <c r="N219" s="7">
        <f t="shared" si="421"/>
        <v>0.70079976807583777</v>
      </c>
      <c r="O219" s="7">
        <f t="shared" si="422"/>
        <v>0.77900012436103883</v>
      </c>
      <c r="P219" s="9">
        <f>'Channel wise traffic'!G219</f>
        <v>22368858</v>
      </c>
      <c r="Q219" s="9">
        <f>'Channel wise traffic'!C219</f>
        <v>8052789</v>
      </c>
      <c r="R219">
        <f>'Channel wise traffic'!D219</f>
        <v>6039592</v>
      </c>
      <c r="S219">
        <f>'Channel wise traffic'!E219</f>
        <v>2460574</v>
      </c>
      <c r="T219">
        <f>'Channel wise traffic'!F219</f>
        <v>5815903</v>
      </c>
      <c r="U219" s="7">
        <f t="shared" ref="U219:W219" si="479">(Q219/Q212)-1</f>
        <v>4.0403950356973972E-2</v>
      </c>
      <c r="V219" s="7">
        <f t="shared" si="479"/>
        <v>4.0403993422962303E-2</v>
      </c>
      <c r="W219" s="7">
        <f t="shared" si="479"/>
        <v>4.0403920815824668E-2</v>
      </c>
      <c r="X219" s="7">
        <f t="shared" si="441"/>
        <v>4.0403982581171505E-2</v>
      </c>
      <c r="Y219" s="7">
        <f t="shared" ref="Y219:Z219" si="480">(L219/L212)-1</f>
        <v>-2.9126213153819802E-2</v>
      </c>
      <c r="Z219" s="7">
        <f t="shared" si="480"/>
        <v>-9.9999731769968569E-3</v>
      </c>
      <c r="AA219" s="7">
        <f t="shared" si="443"/>
        <v>0</v>
      </c>
      <c r="AB219" s="7">
        <f t="shared" si="444"/>
        <v>-6.8627473639041092E-2</v>
      </c>
      <c r="AC219" s="7">
        <f t="shared" si="445"/>
        <v>4.0404011745583279E-2</v>
      </c>
      <c r="AD219" s="7">
        <f t="shared" si="446"/>
        <v>1.0100982733392216E-2</v>
      </c>
      <c r="AE219" s="7">
        <f t="shared" si="447"/>
        <v>0</v>
      </c>
      <c r="AF219" s="7">
        <f t="shared" si="448"/>
        <v>0</v>
      </c>
    </row>
    <row r="220" spans="2:32" x14ac:dyDescent="0.3">
      <c r="B220" s="12">
        <v>43683</v>
      </c>
      <c r="C220" s="4">
        <v>22586034</v>
      </c>
      <c r="D220" s="4">
        <v>5420648</v>
      </c>
      <c r="E220" s="4">
        <v>2124894</v>
      </c>
      <c r="F220" s="4">
        <v>1535660</v>
      </c>
      <c r="G220" s="4">
        <v>1221464</v>
      </c>
      <c r="H220" s="7">
        <f t="shared" si="418"/>
        <v>5.4080499480342589E-2</v>
      </c>
      <c r="I220" s="7">
        <f t="shared" si="437"/>
        <v>1.0841940708214315E-2</v>
      </c>
      <c r="J220" s="7">
        <f t="shared" si="438"/>
        <v>8.3333329336271023E-2</v>
      </c>
      <c r="K220" s="7">
        <f t="shared" si="439"/>
        <v>-6.6915166081014887E-2</v>
      </c>
      <c r="L220" s="7">
        <f t="shared" si="419"/>
        <v>0.23999999291597632</v>
      </c>
      <c r="M220" s="7">
        <f t="shared" si="420"/>
        <v>0.39199999704832339</v>
      </c>
      <c r="N220" s="7">
        <f t="shared" si="421"/>
        <v>0.72269957936725315</v>
      </c>
      <c r="O220" s="7">
        <f t="shared" si="422"/>
        <v>0.79540002344268912</v>
      </c>
      <c r="P220" s="9">
        <f>'Channel wise traffic'!G220</f>
        <v>22586032</v>
      </c>
      <c r="Q220" s="9">
        <f>'Channel wise traffic'!C220</f>
        <v>8130972</v>
      </c>
      <c r="R220">
        <f>'Channel wise traffic'!D220</f>
        <v>6098229</v>
      </c>
      <c r="S220">
        <f>'Channel wise traffic'!E220</f>
        <v>2484463</v>
      </c>
      <c r="T220">
        <f>'Channel wise traffic'!F220</f>
        <v>5872368</v>
      </c>
      <c r="U220" s="7">
        <f t="shared" ref="U220:W220" si="481">(Q220/Q213)-1</f>
        <v>8.3333422156942838E-2</v>
      </c>
      <c r="V220" s="7">
        <f t="shared" si="481"/>
        <v>8.3333422156942838E-2</v>
      </c>
      <c r="W220" s="7">
        <f t="shared" si="481"/>
        <v>8.3333078974827668E-2</v>
      </c>
      <c r="X220" s="7">
        <f t="shared" si="441"/>
        <v>8.3333210346807185E-2</v>
      </c>
      <c r="Y220" s="7">
        <f t="shared" ref="Y220:Z220" si="482">(L220/L213)-1</f>
        <v>-3.999993624377729E-2</v>
      </c>
      <c r="Z220" s="7">
        <f t="shared" si="482"/>
        <v>4.7287072479917924E-8</v>
      </c>
      <c r="AA220" s="7">
        <f t="shared" si="443"/>
        <v>4.2104887925109136E-2</v>
      </c>
      <c r="AB220" s="7">
        <f t="shared" si="444"/>
        <v>-6.7307648763831551E-2</v>
      </c>
      <c r="AC220" s="7">
        <f t="shared" si="445"/>
        <v>8.3333373303954517E-2</v>
      </c>
      <c r="AD220" s="7">
        <f t="shared" si="446"/>
        <v>4.0000107441040322E-2</v>
      </c>
      <c r="AE220" s="7">
        <f t="shared" si="447"/>
        <v>4.000015661960088E-2</v>
      </c>
      <c r="AF220" s="7">
        <f t="shared" si="448"/>
        <v>8.3789246656165162E-2</v>
      </c>
    </row>
    <row r="221" spans="2:32" x14ac:dyDescent="0.3">
      <c r="B221" s="12">
        <v>43684</v>
      </c>
      <c r="C221" s="4">
        <v>22586034</v>
      </c>
      <c r="D221" s="4">
        <v>5364183</v>
      </c>
      <c r="E221" s="4">
        <v>2124216</v>
      </c>
      <c r="F221" s="4">
        <v>1488650</v>
      </c>
      <c r="G221" s="4">
        <v>1184072</v>
      </c>
      <c r="H221" s="7">
        <f t="shared" si="418"/>
        <v>5.2424963143152974E-2</v>
      </c>
      <c r="I221" s="7">
        <f t="shared" si="437"/>
        <v>-0.10453264967348441</v>
      </c>
      <c r="J221" s="7">
        <f t="shared" si="438"/>
        <v>9.7087656419474477E-3</v>
      </c>
      <c r="K221" s="7">
        <f t="shared" si="439"/>
        <v>-0.1131429362930747</v>
      </c>
      <c r="L221" s="7">
        <f t="shared" si="419"/>
        <v>0.23749999667936389</v>
      </c>
      <c r="M221" s="7">
        <f t="shared" si="420"/>
        <v>0.39599991275465435</v>
      </c>
      <c r="N221" s="7">
        <f t="shared" si="421"/>
        <v>0.70079973034757292</v>
      </c>
      <c r="O221" s="7">
        <f t="shared" si="422"/>
        <v>0.79539985893258991</v>
      </c>
      <c r="P221" s="9">
        <f>'Channel wise traffic'!G221</f>
        <v>22586032</v>
      </c>
      <c r="Q221" s="9">
        <f>'Channel wise traffic'!C221</f>
        <v>8130972</v>
      </c>
      <c r="R221">
        <f>'Channel wise traffic'!D221</f>
        <v>6098229</v>
      </c>
      <c r="S221">
        <f>'Channel wise traffic'!E221</f>
        <v>2484463</v>
      </c>
      <c r="T221">
        <f>'Channel wise traffic'!F221</f>
        <v>5872368</v>
      </c>
      <c r="U221" s="7">
        <f t="shared" ref="U221:W221" si="483">(Q221/Q214)-1</f>
        <v>9.7088102022790945E-3</v>
      </c>
      <c r="V221" s="7">
        <f t="shared" si="483"/>
        <v>9.7087684068726254E-3</v>
      </c>
      <c r="W221" s="7">
        <f t="shared" si="483"/>
        <v>9.7087102440325257E-3</v>
      </c>
      <c r="X221" s="7">
        <f t="shared" si="441"/>
        <v>9.708724509332356E-3</v>
      </c>
      <c r="Y221" s="7">
        <f t="shared" ref="Y221:Z221" si="484">(L221/L214)-1</f>
        <v>-5.0000013282544442E-2</v>
      </c>
      <c r="Z221" s="7">
        <f t="shared" si="484"/>
        <v>-1.570973403586251E-7</v>
      </c>
      <c r="AA221" s="7">
        <f t="shared" si="443"/>
        <v>1.0526281949095218E-2</v>
      </c>
      <c r="AB221" s="7">
        <f t="shared" si="444"/>
        <v>-7.6190369657809454E-2</v>
      </c>
      <c r="AC221" s="7">
        <f t="shared" si="445"/>
        <v>9.7087647738864913E-3</v>
      </c>
      <c r="AD221" s="7">
        <f t="shared" si="446"/>
        <v>-4.0776686876309309E-2</v>
      </c>
      <c r="AE221" s="7">
        <f t="shared" si="447"/>
        <v>-4.0776837567740531E-2</v>
      </c>
      <c r="AF221" s="7">
        <f t="shared" si="448"/>
        <v>-3.0679784107875752E-2</v>
      </c>
    </row>
    <row r="222" spans="2:32" x14ac:dyDescent="0.3">
      <c r="B222" s="12">
        <v>43685</v>
      </c>
      <c r="C222" s="4">
        <v>20848646</v>
      </c>
      <c r="D222" s="4">
        <v>5264283</v>
      </c>
      <c r="E222" s="4">
        <v>2168884</v>
      </c>
      <c r="F222" s="4">
        <v>1519954</v>
      </c>
      <c r="G222" s="4">
        <v>1233898</v>
      </c>
      <c r="H222" s="7">
        <f t="shared" si="418"/>
        <v>5.9183603577901416E-2</v>
      </c>
      <c r="I222" s="7">
        <f t="shared" si="437"/>
        <v>-0.18102230670794195</v>
      </c>
      <c r="J222" s="7">
        <f t="shared" si="438"/>
        <v>-5.8823516134325682E-2</v>
      </c>
      <c r="K222" s="7">
        <f t="shared" si="439"/>
        <v>-0.12983617632590294</v>
      </c>
      <c r="L222" s="7">
        <f t="shared" si="419"/>
        <v>0.25249999448405425</v>
      </c>
      <c r="M222" s="7">
        <f t="shared" si="420"/>
        <v>0.41199988678420213</v>
      </c>
      <c r="N222" s="7">
        <f t="shared" si="421"/>
        <v>0.70080004278698171</v>
      </c>
      <c r="O222" s="7">
        <f t="shared" si="422"/>
        <v>0.8117995676184937</v>
      </c>
      <c r="P222" s="9">
        <f>'Channel wise traffic'!G222</f>
        <v>20848645</v>
      </c>
      <c r="Q222" s="9">
        <f>'Channel wise traffic'!C222</f>
        <v>7505512</v>
      </c>
      <c r="R222">
        <f>'Channel wise traffic'!D222</f>
        <v>5629134</v>
      </c>
      <c r="S222">
        <f>'Channel wise traffic'!E222</f>
        <v>2293351</v>
      </c>
      <c r="T222">
        <f>'Channel wise traffic'!F222</f>
        <v>5420648</v>
      </c>
      <c r="U222" s="7">
        <f t="shared" ref="U222:W222" si="485">(Q222/Q215)-1</f>
        <v>-5.8823588422601936E-2</v>
      </c>
      <c r="V222" s="7">
        <f t="shared" si="485"/>
        <v>-5.8823549082044568E-2</v>
      </c>
      <c r="W222" s="7">
        <f t="shared" si="485"/>
        <v>-5.8823360426152771E-2</v>
      </c>
      <c r="X222" s="7">
        <f t="shared" si="441"/>
        <v>-5.8823447704446141E-2</v>
      </c>
      <c r="Y222" s="7">
        <f t="shared" ref="Y222:Z222" si="486">(L222/L215)-1</f>
        <v>-1.9417427955689681E-2</v>
      </c>
      <c r="Z222" s="7">
        <f t="shared" si="486"/>
        <v>9.8036753199515214E-3</v>
      </c>
      <c r="AA222" s="7">
        <f t="shared" si="443"/>
        <v>-6.7960689278955044E-2</v>
      </c>
      <c r="AB222" s="7">
        <f t="shared" si="444"/>
        <v>-5.714333241853331E-2</v>
      </c>
      <c r="AC222" s="7">
        <f t="shared" si="445"/>
        <v>-5.8823555966640351E-2</v>
      </c>
      <c r="AD222" s="7">
        <f t="shared" si="446"/>
        <v>-7.7098781762250379E-2</v>
      </c>
      <c r="AE222" s="7">
        <f t="shared" si="447"/>
        <v>-6.8050957866259698E-2</v>
      </c>
      <c r="AF222" s="7">
        <f t="shared" si="448"/>
        <v>-0.13138685714253062</v>
      </c>
    </row>
    <row r="223" spans="2:32" x14ac:dyDescent="0.3">
      <c r="B223" s="12">
        <v>43686</v>
      </c>
      <c r="C223" s="4">
        <v>22586034</v>
      </c>
      <c r="D223" s="4">
        <v>5590043</v>
      </c>
      <c r="E223" s="4">
        <v>2124216</v>
      </c>
      <c r="F223" s="4">
        <v>1566184</v>
      </c>
      <c r="G223" s="4">
        <v>1322799</v>
      </c>
      <c r="H223" s="7">
        <f t="shared" si="418"/>
        <v>5.8567121611523297E-2</v>
      </c>
      <c r="I223" s="7">
        <f t="shared" si="437"/>
        <v>2.7222427650719361E-4</v>
      </c>
      <c r="J223" s="7">
        <f t="shared" si="438"/>
        <v>-9.5237928177200892E-3</v>
      </c>
      <c r="K223" s="7">
        <f t="shared" si="439"/>
        <v>9.8902085477963197E-3</v>
      </c>
      <c r="L223" s="7">
        <f t="shared" si="419"/>
        <v>0.24749998162581355</v>
      </c>
      <c r="M223" s="7">
        <f t="shared" si="420"/>
        <v>0.37999993917756986</v>
      </c>
      <c r="N223" s="7">
        <f t="shared" si="421"/>
        <v>0.7372997849559555</v>
      </c>
      <c r="O223" s="7">
        <f t="shared" si="422"/>
        <v>0.84459999591363466</v>
      </c>
      <c r="P223" s="9">
        <f>'Channel wise traffic'!G223</f>
        <v>22586032</v>
      </c>
      <c r="Q223" s="9">
        <f>'Channel wise traffic'!C223</f>
        <v>8130972</v>
      </c>
      <c r="R223">
        <f>'Channel wise traffic'!D223</f>
        <v>6098229</v>
      </c>
      <c r="S223">
        <f>'Channel wise traffic'!E223</f>
        <v>2484463</v>
      </c>
      <c r="T223">
        <f>'Channel wise traffic'!F223</f>
        <v>5872368</v>
      </c>
      <c r="U223" s="7">
        <f t="shared" ref="U223:W223" si="487">(Q223/Q216)-1</f>
        <v>-9.5237584774265915E-3</v>
      </c>
      <c r="V223" s="7">
        <f t="shared" si="487"/>
        <v>-9.5238389141488744E-3</v>
      </c>
      <c r="W223" s="7">
        <f t="shared" si="487"/>
        <v>-9.523782945934256E-3</v>
      </c>
      <c r="X223" s="7">
        <f t="shared" si="441"/>
        <v>-9.5237966729708745E-3</v>
      </c>
      <c r="Y223" s="7">
        <f t="shared" ref="Y223:Z223" si="488">(L223/L216)-1</f>
        <v>-2.9411705732162674E-2</v>
      </c>
      <c r="Z223" s="7">
        <f t="shared" si="488"/>
        <v>-2.0618715196248361E-2</v>
      </c>
      <c r="AA223" s="7">
        <f t="shared" si="443"/>
        <v>5.2083172335742889E-2</v>
      </c>
      <c r="AB223" s="7">
        <f t="shared" si="444"/>
        <v>9.8043500978199916E-3</v>
      </c>
      <c r="AC223" s="7">
        <f t="shared" si="445"/>
        <v>-9.5237919824172623E-3</v>
      </c>
      <c r="AD223" s="7">
        <f t="shared" si="446"/>
        <v>-3.8655386747338705E-2</v>
      </c>
      <c r="AE223" s="7">
        <f t="shared" si="447"/>
        <v>-5.8477077533443E-2</v>
      </c>
      <c r="AF223" s="7">
        <f t="shared" si="448"/>
        <v>-9.4395769045650946E-3</v>
      </c>
    </row>
    <row r="224" spans="2:32" x14ac:dyDescent="0.3">
      <c r="B224" s="12">
        <v>43687</v>
      </c>
      <c r="C224" s="4">
        <v>46685340</v>
      </c>
      <c r="D224" s="4">
        <v>9411764</v>
      </c>
      <c r="E224" s="4">
        <v>3328000</v>
      </c>
      <c r="F224" s="4">
        <v>2330931</v>
      </c>
      <c r="G224" s="4">
        <v>1890851</v>
      </c>
      <c r="H224" s="7">
        <f t="shared" si="418"/>
        <v>4.0502029116634898E-2</v>
      </c>
      <c r="I224" s="7">
        <f t="shared" si="437"/>
        <v>6.0944893288363611E-2</v>
      </c>
      <c r="J224" s="7">
        <f t="shared" si="438"/>
        <v>2.9702959596478395E-2</v>
      </c>
      <c r="K224" s="7">
        <f t="shared" si="439"/>
        <v>3.034072503699603E-2</v>
      </c>
      <c r="L224" s="7">
        <f t="shared" si="419"/>
        <v>0.2015999883475198</v>
      </c>
      <c r="M224" s="7">
        <f t="shared" si="420"/>
        <v>0.353600026520002</v>
      </c>
      <c r="N224" s="7">
        <f t="shared" si="421"/>
        <v>0.70039993990384619</v>
      </c>
      <c r="O224" s="7">
        <f t="shared" si="422"/>
        <v>0.81119990252821728</v>
      </c>
      <c r="P224" s="9">
        <f>'Channel wise traffic'!G224</f>
        <v>46685339</v>
      </c>
      <c r="Q224" s="9">
        <f>'Channel wise traffic'!C224</f>
        <v>16806722</v>
      </c>
      <c r="R224">
        <f>'Channel wise traffic'!D224</f>
        <v>12605042</v>
      </c>
      <c r="S224">
        <f>'Channel wise traffic'!E224</f>
        <v>5135387</v>
      </c>
      <c r="T224">
        <f>'Channel wise traffic'!F224</f>
        <v>12138188</v>
      </c>
      <c r="U224" s="7">
        <f t="shared" ref="U224:W224" si="489">(Q224/Q217)-1</f>
        <v>2.9702952098813462E-2</v>
      </c>
      <c r="V224" s="7">
        <f t="shared" si="489"/>
        <v>2.9702971914648879E-2</v>
      </c>
      <c r="W224" s="7">
        <f t="shared" si="489"/>
        <v>2.9702936547609138E-2</v>
      </c>
      <c r="X224" s="7">
        <f t="shared" si="441"/>
        <v>2.9702966937358966E-2</v>
      </c>
      <c r="Y224" s="7">
        <f t="shared" ref="Y224:Z224" si="490">(L224/L217)-1</f>
        <v>1.0526288216142543E-2</v>
      </c>
      <c r="Z224" s="7">
        <f t="shared" si="490"/>
        <v>9.7088174174004838E-3</v>
      </c>
      <c r="AA224" s="7">
        <f t="shared" si="443"/>
        <v>-9.6152149354027383E-3</v>
      </c>
      <c r="AB224" s="7">
        <f t="shared" si="444"/>
        <v>1.9607781952354131E-2</v>
      </c>
      <c r="AC224" s="7">
        <f t="shared" si="445"/>
        <v>2.9702958941342894E-2</v>
      </c>
      <c r="AD224" s="7">
        <f t="shared" si="446"/>
        <v>4.054190906417432E-2</v>
      </c>
      <c r="AE224" s="7">
        <f t="shared" si="447"/>
        <v>5.0644340474431671E-2</v>
      </c>
      <c r="AF224" s="7">
        <f t="shared" si="448"/>
        <v>4.0542169320105348E-2</v>
      </c>
    </row>
    <row r="225" spans="2:32" x14ac:dyDescent="0.3">
      <c r="B225" s="12">
        <v>43688</v>
      </c>
      <c r="C225" s="4">
        <v>43991955</v>
      </c>
      <c r="D225" s="4">
        <v>9700226</v>
      </c>
      <c r="E225" s="4">
        <v>3166153</v>
      </c>
      <c r="F225" s="4">
        <v>1033432</v>
      </c>
      <c r="G225" s="4">
        <v>765773</v>
      </c>
      <c r="H225" s="7">
        <f t="shared" si="418"/>
        <v>1.7407114550830941E-2</v>
      </c>
      <c r="I225" s="7">
        <f t="shared" si="437"/>
        <v>-0.54353363205176886</v>
      </c>
      <c r="J225" s="7">
        <f t="shared" si="438"/>
        <v>0</v>
      </c>
      <c r="K225" s="7">
        <f t="shared" si="439"/>
        <v>-0.54353363205176897</v>
      </c>
      <c r="L225" s="7">
        <f t="shared" si="419"/>
        <v>0.22049999823831426</v>
      </c>
      <c r="M225" s="7">
        <f t="shared" si="420"/>
        <v>0.32639992099153153</v>
      </c>
      <c r="N225" s="7">
        <f t="shared" si="421"/>
        <v>0.32639989286683241</v>
      </c>
      <c r="O225" s="7">
        <f t="shared" si="422"/>
        <v>0.74099989162325142</v>
      </c>
      <c r="P225" s="9">
        <f>'Channel wise traffic'!G225</f>
        <v>43991955</v>
      </c>
      <c r="Q225" s="9">
        <f>'Channel wise traffic'!C225</f>
        <v>15837104</v>
      </c>
      <c r="R225">
        <f>'Channel wise traffic'!D225</f>
        <v>11877828</v>
      </c>
      <c r="S225">
        <f>'Channel wise traffic'!E225</f>
        <v>4839115</v>
      </c>
      <c r="T225">
        <f>'Channel wise traffic'!F225</f>
        <v>11437908</v>
      </c>
      <c r="U225" s="7">
        <f t="shared" ref="U225:W225" si="491">(Q225/Q218)-1</f>
        <v>0</v>
      </c>
      <c r="V225" s="7">
        <f t="shared" si="491"/>
        <v>0</v>
      </c>
      <c r="W225" s="7">
        <f t="shared" si="491"/>
        <v>0</v>
      </c>
      <c r="X225" s="7">
        <f t="shared" si="441"/>
        <v>0</v>
      </c>
      <c r="Y225" s="7">
        <f t="shared" ref="Y225:Z225" si="492">(L225/L218)-1</f>
        <v>7.1428602986852496E-2</v>
      </c>
      <c r="Z225" s="7">
        <f t="shared" si="492"/>
        <v>1.0526317221645431E-2</v>
      </c>
      <c r="AA225" s="7">
        <f t="shared" si="443"/>
        <v>-0.53846175315374123</v>
      </c>
      <c r="AB225" s="7">
        <f t="shared" si="444"/>
        <v>-8.6538549836479906E-2</v>
      </c>
      <c r="AC225" s="7">
        <f t="shared" si="445"/>
        <v>0</v>
      </c>
      <c r="AD225" s="7">
        <f t="shared" si="446"/>
        <v>7.1428602986852496E-2</v>
      </c>
      <c r="AE225" s="7">
        <f t="shared" si="447"/>
        <v>8.2706800342236431E-2</v>
      </c>
      <c r="AF225" s="7">
        <f t="shared" si="448"/>
        <v>-0.50028940152152179</v>
      </c>
    </row>
    <row r="226" spans="2:32" x14ac:dyDescent="0.3">
      <c r="B226" s="12">
        <v>43689</v>
      </c>
      <c r="C226" s="4">
        <v>20631473</v>
      </c>
      <c r="D226" s="4">
        <v>5157868</v>
      </c>
      <c r="E226" s="4">
        <v>2063147</v>
      </c>
      <c r="F226" s="4">
        <v>1445853</v>
      </c>
      <c r="G226" s="4">
        <v>1244880</v>
      </c>
      <c r="H226" s="7">
        <f t="shared" si="418"/>
        <v>6.0338881281040861E-2</v>
      </c>
      <c r="I226" s="7">
        <f t="shared" si="437"/>
        <v>2.971489450401843E-2</v>
      </c>
      <c r="J226" s="7">
        <f t="shared" si="438"/>
        <v>-7.7669856905524637E-2</v>
      </c>
      <c r="K226" s="7">
        <f t="shared" si="439"/>
        <v>0.11642771774342786</v>
      </c>
      <c r="L226" s="7">
        <f t="shared" si="419"/>
        <v>0.24999998788259084</v>
      </c>
      <c r="M226" s="7">
        <f t="shared" si="420"/>
        <v>0.39999996122428877</v>
      </c>
      <c r="N226" s="7">
        <f t="shared" si="421"/>
        <v>0.70079979759076794</v>
      </c>
      <c r="O226" s="7">
        <f t="shared" si="422"/>
        <v>0.86100039215604907</v>
      </c>
      <c r="P226" s="9">
        <f>'Channel wise traffic'!G226</f>
        <v>20631472</v>
      </c>
      <c r="Q226" s="9">
        <f>'Channel wise traffic'!C226</f>
        <v>7427330</v>
      </c>
      <c r="R226">
        <f>'Channel wise traffic'!D226</f>
        <v>5570497</v>
      </c>
      <c r="S226">
        <f>'Channel wise traffic'!E226</f>
        <v>2269462</v>
      </c>
      <c r="T226">
        <f>'Channel wise traffic'!F226</f>
        <v>5364183</v>
      </c>
      <c r="U226" s="7">
        <f t="shared" ref="U226:W226" si="493">(Q226/Q219)-1</f>
        <v>-7.7669860715337213E-2</v>
      </c>
      <c r="V226" s="7">
        <f t="shared" si="493"/>
        <v>-7.7669981680881794E-2</v>
      </c>
      <c r="W226" s="7">
        <f t="shared" si="493"/>
        <v>-7.7669681952259872E-2</v>
      </c>
      <c r="X226" s="7">
        <f t="shared" si="441"/>
        <v>-7.7669796074659403E-2</v>
      </c>
      <c r="Y226" s="7">
        <f t="shared" ref="Y226:Z226" si="494">(L226/L219)-1</f>
        <v>-4.8469636637626934E-8</v>
      </c>
      <c r="Z226" s="7">
        <f t="shared" si="494"/>
        <v>1.0100976040322118E-2</v>
      </c>
      <c r="AA226" s="7">
        <f t="shared" si="443"/>
        <v>4.211606730031292E-8</v>
      </c>
      <c r="AB226" s="7">
        <f t="shared" si="444"/>
        <v>0.10526348485793835</v>
      </c>
      <c r="AC226" s="7">
        <f t="shared" si="445"/>
        <v>-7.7669894666066996E-2</v>
      </c>
      <c r="AD226" s="7">
        <f t="shared" si="446"/>
        <v>-7.7669939371072139E-2</v>
      </c>
      <c r="AE226" s="7">
        <f t="shared" si="447"/>
        <v>-6.835350552739039E-2</v>
      </c>
      <c r="AF226" s="7">
        <f t="shared" si="448"/>
        <v>-6.835346629010397E-2</v>
      </c>
    </row>
    <row r="227" spans="2:32" x14ac:dyDescent="0.3">
      <c r="B227" s="12">
        <v>43690</v>
      </c>
      <c r="C227" s="4">
        <v>20848646</v>
      </c>
      <c r="D227" s="4">
        <v>5316404</v>
      </c>
      <c r="E227" s="4">
        <v>2211624</v>
      </c>
      <c r="F227" s="4">
        <v>1549906</v>
      </c>
      <c r="G227" s="4">
        <v>1334469</v>
      </c>
      <c r="H227" s="7">
        <f t="shared" si="418"/>
        <v>6.4007466000429961E-2</v>
      </c>
      <c r="I227" s="7">
        <f t="shared" si="437"/>
        <v>9.2516029944394562E-2</v>
      </c>
      <c r="J227" s="7">
        <f t="shared" si="438"/>
        <v>-7.6923073517295992E-2</v>
      </c>
      <c r="K227" s="7">
        <f t="shared" si="439"/>
        <v>0.18355907610830524</v>
      </c>
      <c r="L227" s="7">
        <f t="shared" si="419"/>
        <v>0.25499996498573574</v>
      </c>
      <c r="M227" s="7">
        <f t="shared" si="420"/>
        <v>0.41599998796178772</v>
      </c>
      <c r="N227" s="7">
        <f t="shared" si="421"/>
        <v>0.70079995514608273</v>
      </c>
      <c r="O227" s="7">
        <f t="shared" si="422"/>
        <v>0.86099995741677238</v>
      </c>
      <c r="P227" s="9">
        <f>'Channel wise traffic'!G227</f>
        <v>20848645</v>
      </c>
      <c r="Q227" s="9">
        <f>'Channel wise traffic'!C227</f>
        <v>7505512</v>
      </c>
      <c r="R227">
        <f>'Channel wise traffic'!D227</f>
        <v>5629134</v>
      </c>
      <c r="S227">
        <f>'Channel wise traffic'!E227</f>
        <v>2293351</v>
      </c>
      <c r="T227">
        <f>'Channel wise traffic'!F227</f>
        <v>5420648</v>
      </c>
      <c r="U227" s="7">
        <f t="shared" ref="U227:W227" si="495">(Q227/Q220)-1</f>
        <v>-7.6923152607092926E-2</v>
      </c>
      <c r="V227" s="7">
        <f t="shared" si="495"/>
        <v>-7.6923152607092926E-2</v>
      </c>
      <c r="W227" s="7">
        <f t="shared" si="495"/>
        <v>-7.6922860191518283E-2</v>
      </c>
      <c r="X227" s="7">
        <f t="shared" si="441"/>
        <v>-7.6922972129812028E-2</v>
      </c>
      <c r="Y227" s="7">
        <f t="shared" ref="Y227:Z227" si="496">(L227/L220)-1</f>
        <v>6.2499885468792149E-2</v>
      </c>
      <c r="Z227" s="7">
        <f t="shared" si="496"/>
        <v>6.1224467076987699E-2</v>
      </c>
      <c r="AA227" s="7">
        <f t="shared" si="443"/>
        <v>-3.0302527974824911E-2</v>
      </c>
      <c r="AB227" s="7">
        <f t="shared" si="444"/>
        <v>8.247414136367559E-2</v>
      </c>
      <c r="AC227" s="7">
        <f t="shared" si="445"/>
        <v>-7.6923110980883114E-2</v>
      </c>
      <c r="AD227" s="7">
        <f t="shared" si="446"/>
        <v>-1.9230911138299334E-2</v>
      </c>
      <c r="AE227" s="7">
        <f t="shared" si="447"/>
        <v>4.0816153652841081E-2</v>
      </c>
      <c r="AF227" s="7">
        <f t="shared" si="448"/>
        <v>9.2767930401260745E-3</v>
      </c>
    </row>
    <row r="228" spans="2:32" x14ac:dyDescent="0.3">
      <c r="B228" s="12">
        <v>43691</v>
      </c>
      <c r="C228" s="4">
        <v>22586034</v>
      </c>
      <c r="D228" s="4">
        <v>5477113</v>
      </c>
      <c r="E228" s="4">
        <v>2147028</v>
      </c>
      <c r="F228" s="4">
        <v>1551657</v>
      </c>
      <c r="G228" s="4">
        <v>1335977</v>
      </c>
      <c r="H228" s="7">
        <f t="shared" si="418"/>
        <v>5.9150579512985767E-2</v>
      </c>
      <c r="I228" s="7">
        <f t="shared" si="437"/>
        <v>0.12829034045226972</v>
      </c>
      <c r="J228" s="7">
        <f t="shared" si="438"/>
        <v>0</v>
      </c>
      <c r="K228" s="7">
        <f t="shared" si="439"/>
        <v>0.12829034045226972</v>
      </c>
      <c r="L228" s="7">
        <f t="shared" si="419"/>
        <v>0.24249998915258872</v>
      </c>
      <c r="M228" s="7">
        <f t="shared" si="420"/>
        <v>0.39199994595693022</v>
      </c>
      <c r="N228" s="7">
        <f t="shared" si="421"/>
        <v>0.72269993684292888</v>
      </c>
      <c r="O228" s="7">
        <f t="shared" si="422"/>
        <v>0.86100020816456213</v>
      </c>
      <c r="P228" s="9">
        <f>'Channel wise traffic'!G228</f>
        <v>22586032</v>
      </c>
      <c r="Q228" s="9">
        <f>'Channel wise traffic'!C228</f>
        <v>8130972</v>
      </c>
      <c r="R228">
        <f>'Channel wise traffic'!D228</f>
        <v>6098229</v>
      </c>
      <c r="S228">
        <f>'Channel wise traffic'!E228</f>
        <v>2484463</v>
      </c>
      <c r="T228">
        <f>'Channel wise traffic'!F228</f>
        <v>5872368</v>
      </c>
      <c r="U228" s="7">
        <f t="shared" ref="U228:W228" si="497">(Q228/Q221)-1</f>
        <v>0</v>
      </c>
      <c r="V228" s="7">
        <f t="shared" si="497"/>
        <v>0</v>
      </c>
      <c r="W228" s="7">
        <f t="shared" si="497"/>
        <v>0</v>
      </c>
      <c r="X228" s="7">
        <f t="shared" si="441"/>
        <v>0</v>
      </c>
      <c r="Y228" s="7">
        <f t="shared" ref="Y228:Z228" si="498">(L228/L221)-1</f>
        <v>2.1052600181612036E-2</v>
      </c>
      <c r="Z228" s="7">
        <f t="shared" si="498"/>
        <v>-1.0100928482280613E-2</v>
      </c>
      <c r="AA228" s="7">
        <f t="shared" si="443"/>
        <v>3.1250306681045892E-2</v>
      </c>
      <c r="AB228" s="7">
        <f t="shared" si="444"/>
        <v>8.2474680495928876E-2</v>
      </c>
      <c r="AC228" s="7">
        <f t="shared" si="445"/>
        <v>0</v>
      </c>
      <c r="AD228" s="7">
        <f t="shared" si="446"/>
        <v>2.1052600181612036E-2</v>
      </c>
      <c r="AE228" s="7">
        <f t="shared" si="447"/>
        <v>1.0739020890530915E-2</v>
      </c>
      <c r="AF228" s="7">
        <f t="shared" si="448"/>
        <v>4.2324925267860136E-2</v>
      </c>
    </row>
    <row r="229" spans="2:32" x14ac:dyDescent="0.3">
      <c r="B229" s="12">
        <v>43692</v>
      </c>
      <c r="C229" s="4">
        <v>21934513</v>
      </c>
      <c r="D229" s="4">
        <v>5702973</v>
      </c>
      <c r="E229" s="4">
        <v>2235565</v>
      </c>
      <c r="F229" s="4">
        <v>1615643</v>
      </c>
      <c r="G229" s="4">
        <v>1298330</v>
      </c>
      <c r="H229" s="7">
        <f t="shared" si="418"/>
        <v>5.9191193349038565E-2</v>
      </c>
      <c r="I229" s="7">
        <f t="shared" si="437"/>
        <v>5.2218254669348596E-2</v>
      </c>
      <c r="J229" s="7">
        <f t="shared" si="438"/>
        <v>5.2083288866014987E-2</v>
      </c>
      <c r="K229" s="7">
        <f t="shared" si="439"/>
        <v>1.282411120364646E-4</v>
      </c>
      <c r="L229" s="7">
        <f t="shared" si="419"/>
        <v>0.25999998267570379</v>
      </c>
      <c r="M229" s="7">
        <f t="shared" si="420"/>
        <v>0.39199992705559011</v>
      </c>
      <c r="N229" s="7">
        <f t="shared" si="421"/>
        <v>0.7227000780563303</v>
      </c>
      <c r="O229" s="7">
        <f t="shared" si="422"/>
        <v>0.8035995575755287</v>
      </c>
      <c r="P229" s="9">
        <f>'Channel wise traffic'!G229</f>
        <v>21934511</v>
      </c>
      <c r="Q229" s="9">
        <f>'Channel wise traffic'!C229</f>
        <v>7896424</v>
      </c>
      <c r="R229">
        <f>'Channel wise traffic'!D229</f>
        <v>5922318</v>
      </c>
      <c r="S229">
        <f>'Channel wise traffic'!E229</f>
        <v>2412796</v>
      </c>
      <c r="T229">
        <f>'Channel wise traffic'!F229</f>
        <v>5702973</v>
      </c>
      <c r="U229" s="7">
        <f t="shared" ref="U229:W229" si="499">(Q229/Q222)-1</f>
        <v>5.2083322230382256E-2</v>
      </c>
      <c r="V229" s="7">
        <f t="shared" si="499"/>
        <v>5.2083322230382256E-2</v>
      </c>
      <c r="W229" s="7">
        <f t="shared" si="499"/>
        <v>5.2083174359267348E-2</v>
      </c>
      <c r="X229" s="7">
        <f t="shared" si="441"/>
        <v>5.2083256466754602E-2</v>
      </c>
      <c r="Y229" s="7">
        <f t="shared" ref="Y229:Z229" si="500">(L229/L222)-1</f>
        <v>2.970292418015541E-2</v>
      </c>
      <c r="Z229" s="7">
        <f t="shared" si="500"/>
        <v>-4.854360491387133E-2</v>
      </c>
      <c r="AA229" s="7">
        <f t="shared" si="443"/>
        <v>3.1250048419311227E-2</v>
      </c>
      <c r="AB229" s="7">
        <f t="shared" si="444"/>
        <v>-1.0101027852257527E-2</v>
      </c>
      <c r="AC229" s="7">
        <f t="shared" si="445"/>
        <v>5.2083334332598819E-2</v>
      </c>
      <c r="AD229" s="7">
        <f t="shared" si="446"/>
        <v>8.3333285843485205E-2</v>
      </c>
      <c r="AE229" s="7">
        <f t="shared" si="447"/>
        <v>3.0744382825452998E-2</v>
      </c>
      <c r="AF229" s="7">
        <f t="shared" si="448"/>
        <v>6.2955194696681538E-2</v>
      </c>
    </row>
    <row r="230" spans="2:32" x14ac:dyDescent="0.3">
      <c r="B230" s="12">
        <v>43693</v>
      </c>
      <c r="C230" s="4">
        <v>21282993</v>
      </c>
      <c r="D230" s="4">
        <v>5480370</v>
      </c>
      <c r="E230" s="4">
        <v>2279834</v>
      </c>
      <c r="F230" s="4">
        <v>1581065</v>
      </c>
      <c r="G230" s="4">
        <v>1257579</v>
      </c>
      <c r="H230" s="7">
        <f t="shared" si="418"/>
        <v>5.9088446817606902E-2</v>
      </c>
      <c r="I230" s="7">
        <f t="shared" si="437"/>
        <v>-4.9304542867056877E-2</v>
      </c>
      <c r="J230" s="7">
        <f t="shared" si="438"/>
        <v>-5.7692294069183969E-2</v>
      </c>
      <c r="K230" s="7">
        <f t="shared" si="439"/>
        <v>8.9013287957289133E-3</v>
      </c>
      <c r="L230" s="7">
        <f t="shared" si="419"/>
        <v>0.2574999672273538</v>
      </c>
      <c r="M230" s="7">
        <f t="shared" si="420"/>
        <v>0.41600001459755453</v>
      </c>
      <c r="N230" s="7">
        <f t="shared" si="421"/>
        <v>0.69350005307403961</v>
      </c>
      <c r="O230" s="7">
        <f t="shared" si="422"/>
        <v>0.79539993611900839</v>
      </c>
      <c r="P230" s="9">
        <f>'Channel wise traffic'!G230</f>
        <v>21282992</v>
      </c>
      <c r="Q230" s="9">
        <f>'Channel wise traffic'!C230</f>
        <v>7661877</v>
      </c>
      <c r="R230">
        <f>'Channel wise traffic'!D230</f>
        <v>5746408</v>
      </c>
      <c r="S230">
        <f>'Channel wise traffic'!E230</f>
        <v>2341129</v>
      </c>
      <c r="T230">
        <f>'Channel wise traffic'!F230</f>
        <v>5533578</v>
      </c>
      <c r="U230" s="7">
        <f t="shared" ref="U230:W230" si="501">(Q230/Q223)-1</f>
        <v>-5.7692364455319778E-2</v>
      </c>
      <c r="V230" s="7">
        <f t="shared" si="501"/>
        <v>-5.7692323459811012E-2</v>
      </c>
      <c r="W230" s="7">
        <f t="shared" si="501"/>
        <v>-5.769214514363874E-2</v>
      </c>
      <c r="X230" s="7">
        <f t="shared" si="441"/>
        <v>-5.7692229097359049E-2</v>
      </c>
      <c r="Y230" s="7">
        <f t="shared" ref="Y230:Z230" si="502">(L230/L223)-1</f>
        <v>4.0403985228002481E-2</v>
      </c>
      <c r="Z230" s="7">
        <f t="shared" si="502"/>
        <v>9.4737055742428078E-2</v>
      </c>
      <c r="AA230" s="7">
        <f t="shared" si="443"/>
        <v>-5.9405594271985773E-2</v>
      </c>
      <c r="AB230" s="7">
        <f t="shared" si="444"/>
        <v>-5.825249826268919E-2</v>
      </c>
      <c r="AC230" s="7">
        <f t="shared" si="445"/>
        <v>-5.7692333235662363E-2</v>
      </c>
      <c r="AD230" s="7">
        <f t="shared" si="446"/>
        <v>-1.9619348187482677E-2</v>
      </c>
      <c r="AE230" s="7">
        <f t="shared" si="447"/>
        <v>7.3259028272077753E-2</v>
      </c>
      <c r="AF230" s="7">
        <f t="shared" si="448"/>
        <v>9.5014378898008456E-3</v>
      </c>
    </row>
    <row r="231" spans="2:32" x14ac:dyDescent="0.3">
      <c r="B231" s="12">
        <v>43694</v>
      </c>
      <c r="C231" s="4">
        <v>46685340</v>
      </c>
      <c r="D231" s="4">
        <v>10098039</v>
      </c>
      <c r="E231" s="4">
        <v>3399000</v>
      </c>
      <c r="F231" s="4">
        <v>2357546</v>
      </c>
      <c r="G231" s="4">
        <v>1857275</v>
      </c>
      <c r="H231" s="7">
        <f t="shared" si="418"/>
        <v>3.9782831184264698E-2</v>
      </c>
      <c r="I231" s="7">
        <f t="shared" si="437"/>
        <v>-1.7757083979647259E-2</v>
      </c>
      <c r="J231" s="7">
        <f t="shared" si="438"/>
        <v>0</v>
      </c>
      <c r="K231" s="7">
        <f t="shared" si="439"/>
        <v>-1.7757083979647148E-2</v>
      </c>
      <c r="L231" s="7">
        <f t="shared" si="419"/>
        <v>0.21629999910035999</v>
      </c>
      <c r="M231" s="7">
        <f t="shared" si="420"/>
        <v>0.33660000718951472</v>
      </c>
      <c r="N231" s="7">
        <f t="shared" si="421"/>
        <v>0.69359988231832892</v>
      </c>
      <c r="O231" s="7">
        <f t="shared" si="422"/>
        <v>0.78780011079317225</v>
      </c>
      <c r="P231" s="9">
        <f>'Channel wise traffic'!G231</f>
        <v>46685339</v>
      </c>
      <c r="Q231" s="9">
        <f>'Channel wise traffic'!C231</f>
        <v>16806722</v>
      </c>
      <c r="R231">
        <f>'Channel wise traffic'!D231</f>
        <v>12605042</v>
      </c>
      <c r="S231">
        <f>'Channel wise traffic'!E231</f>
        <v>5135387</v>
      </c>
      <c r="T231">
        <f>'Channel wise traffic'!F231</f>
        <v>12138188</v>
      </c>
      <c r="U231" s="7">
        <f t="shared" ref="U231:W231" si="503">(Q231/Q224)-1</f>
        <v>0</v>
      </c>
      <c r="V231" s="7">
        <f t="shared" si="503"/>
        <v>0</v>
      </c>
      <c r="W231" s="7">
        <f t="shared" si="503"/>
        <v>0</v>
      </c>
      <c r="X231" s="7">
        <f t="shared" si="441"/>
        <v>0</v>
      </c>
      <c r="Y231" s="7">
        <f t="shared" ref="Y231:Z231" si="504">(L231/L224)-1</f>
        <v>7.2916724218754281E-2</v>
      </c>
      <c r="Z231" s="7">
        <f t="shared" si="504"/>
        <v>-4.8076974138817397E-2</v>
      </c>
      <c r="AA231" s="7">
        <f t="shared" si="443"/>
        <v>-9.7088209151628968E-3</v>
      </c>
      <c r="AB231" s="7">
        <f t="shared" si="444"/>
        <v>-2.8845900575328431E-2</v>
      </c>
      <c r="AC231" s="7">
        <f t="shared" si="445"/>
        <v>0</v>
      </c>
      <c r="AD231" s="7">
        <f t="shared" si="446"/>
        <v>7.2916724218754281E-2</v>
      </c>
      <c r="AE231" s="7">
        <f t="shared" si="447"/>
        <v>2.1334134615384581E-2</v>
      </c>
      <c r="AF231" s="7">
        <f t="shared" si="448"/>
        <v>1.1418184407861132E-2</v>
      </c>
    </row>
    <row r="232" spans="2:32" x14ac:dyDescent="0.3">
      <c r="B232" s="12">
        <v>43695</v>
      </c>
      <c r="C232" s="4">
        <v>45338648</v>
      </c>
      <c r="D232" s="4">
        <v>9521116</v>
      </c>
      <c r="E232" s="4">
        <v>3140064</v>
      </c>
      <c r="F232" s="4">
        <v>2028481</v>
      </c>
      <c r="G232" s="4">
        <v>1582215</v>
      </c>
      <c r="H232" s="7">
        <f t="shared" si="418"/>
        <v>3.4897710227265712E-2</v>
      </c>
      <c r="I232" s="7">
        <f t="shared" si="437"/>
        <v>1.0661671278564273</v>
      </c>
      <c r="J232" s="7">
        <f t="shared" si="438"/>
        <v>3.0612233532244737E-2</v>
      </c>
      <c r="K232" s="7">
        <f t="shared" si="439"/>
        <v>1.0047958049198824</v>
      </c>
      <c r="L232" s="7">
        <f t="shared" si="419"/>
        <v>0.20999999823550097</v>
      </c>
      <c r="M232" s="7">
        <f t="shared" si="420"/>
        <v>0.32979999403431276</v>
      </c>
      <c r="N232" s="7">
        <f t="shared" si="421"/>
        <v>0.64599989044809281</v>
      </c>
      <c r="O232" s="7">
        <f t="shared" si="422"/>
        <v>0.77999991126364998</v>
      </c>
      <c r="P232" s="9">
        <f>'Channel wise traffic'!G232</f>
        <v>45338647</v>
      </c>
      <c r="Q232" s="9">
        <f>'Channel wise traffic'!C232</f>
        <v>16321913</v>
      </c>
      <c r="R232">
        <f>'Channel wise traffic'!D232</f>
        <v>12241435</v>
      </c>
      <c r="S232">
        <f>'Channel wise traffic'!E232</f>
        <v>4987251</v>
      </c>
      <c r="T232">
        <f>'Channel wise traffic'!F232</f>
        <v>11788048</v>
      </c>
      <c r="U232" s="7">
        <f t="shared" ref="U232:W232" si="505">(Q232/Q225)-1</f>
        <v>3.0612225568513063E-2</v>
      </c>
      <c r="V232" s="7">
        <f t="shared" si="505"/>
        <v>3.0612246616132266E-2</v>
      </c>
      <c r="W232" s="7">
        <f t="shared" si="505"/>
        <v>3.0612209050621786E-2</v>
      </c>
      <c r="X232" s="7">
        <f t="shared" si="441"/>
        <v>3.0612241329445844E-2</v>
      </c>
      <c r="Y232" s="7">
        <f t="shared" ref="Y232:Z232" si="506">(L232/L225)-1</f>
        <v>-4.7619048012258913E-2</v>
      </c>
      <c r="Z232" s="7">
        <f t="shared" si="506"/>
        <v>1.0416892971213176E-2</v>
      </c>
      <c r="AA232" s="7">
        <f t="shared" si="443"/>
        <v>0.97916698064497742</v>
      </c>
      <c r="AB232" s="7">
        <f t="shared" si="444"/>
        <v>5.2631613150393664E-2</v>
      </c>
      <c r="AC232" s="7">
        <f t="shared" si="445"/>
        <v>3.0612256263673698E-2</v>
      </c>
      <c r="AD232" s="7">
        <f t="shared" si="446"/>
        <v>-1.8464518249368678E-2</v>
      </c>
      <c r="AE232" s="7">
        <f t="shared" si="447"/>
        <v>-8.2399681885240161E-3</v>
      </c>
      <c r="AF232" s="7">
        <f t="shared" si="448"/>
        <v>0.96285870768468551</v>
      </c>
    </row>
    <row r="233" spans="2:32" x14ac:dyDescent="0.3">
      <c r="B233" s="12">
        <v>43696</v>
      </c>
      <c r="C233" s="4">
        <v>21065820</v>
      </c>
      <c r="D233" s="4">
        <v>5003132</v>
      </c>
      <c r="E233" s="4">
        <v>2041277</v>
      </c>
      <c r="F233" s="4">
        <v>1534836</v>
      </c>
      <c r="G233" s="4">
        <v>1233394</v>
      </c>
      <c r="H233" s="7">
        <f t="shared" si="418"/>
        <v>5.8549536642770135E-2</v>
      </c>
      <c r="I233" s="7">
        <f t="shared" si="437"/>
        <v>-9.2265921213289248E-3</v>
      </c>
      <c r="J233" s="7">
        <f t="shared" si="438"/>
        <v>2.1052642293288626E-2</v>
      </c>
      <c r="K233" s="7">
        <f t="shared" si="439"/>
        <v>-2.9654919022056192E-2</v>
      </c>
      <c r="L233" s="7">
        <f t="shared" si="419"/>
        <v>0.23749998813243445</v>
      </c>
      <c r="M233" s="7">
        <f t="shared" si="420"/>
        <v>0.40799982890717257</v>
      </c>
      <c r="N233" s="7">
        <f t="shared" si="421"/>
        <v>0.75189991363249575</v>
      </c>
      <c r="O233" s="7">
        <f t="shared" si="422"/>
        <v>0.80359986343817846</v>
      </c>
      <c r="P233" s="9">
        <f>'Channel wise traffic'!G233</f>
        <v>21065819</v>
      </c>
      <c r="Q233" s="9">
        <f>'Channel wise traffic'!C233</f>
        <v>7583695</v>
      </c>
      <c r="R233">
        <f>'Channel wise traffic'!D233</f>
        <v>5687771</v>
      </c>
      <c r="S233">
        <f>'Channel wise traffic'!E233</f>
        <v>2317240</v>
      </c>
      <c r="T233">
        <f>'Channel wise traffic'!F233</f>
        <v>5477113</v>
      </c>
      <c r="U233" s="7">
        <f t="shared" ref="U233:W233" si="507">(Q233/Q226)-1</f>
        <v>2.1052652837560748E-2</v>
      </c>
      <c r="V233" s="7">
        <f t="shared" si="507"/>
        <v>2.1052699606516345E-2</v>
      </c>
      <c r="W233" s="7">
        <f t="shared" si="507"/>
        <v>2.1052566643548154E-2</v>
      </c>
      <c r="X233" s="7">
        <f t="shared" si="441"/>
        <v>2.1052600181612036E-2</v>
      </c>
      <c r="Y233" s="7">
        <f t="shared" ref="Y233:Z233" si="508">(L233/L226)-1</f>
        <v>-5.0000001424107432E-2</v>
      </c>
      <c r="Z233" s="7">
        <f t="shared" si="508"/>
        <v>1.9999671145963127E-2</v>
      </c>
      <c r="AA233" s="7">
        <f t="shared" si="443"/>
        <v>7.2916853311604024E-2</v>
      </c>
      <c r="AB233" s="7">
        <f t="shared" si="444"/>
        <v>-6.6667250376196363E-2</v>
      </c>
      <c r="AC233" s="7">
        <f t="shared" si="445"/>
        <v>2.105264127287465E-2</v>
      </c>
      <c r="AD233" s="7">
        <f t="shared" si="446"/>
        <v>-2.9999992244857721E-2</v>
      </c>
      <c r="AE233" s="7">
        <f t="shared" si="447"/>
        <v>-1.0600311078173275E-2</v>
      </c>
      <c r="AF233" s="7">
        <f t="shared" si="448"/>
        <v>6.1543600905486162E-2</v>
      </c>
    </row>
    <row r="234" spans="2:32" x14ac:dyDescent="0.3">
      <c r="B234" s="12">
        <v>43697</v>
      </c>
      <c r="C234" s="4">
        <v>21934513</v>
      </c>
      <c r="D234" s="4">
        <v>5757809</v>
      </c>
      <c r="E234" s="4">
        <v>2303123</v>
      </c>
      <c r="F234" s="4">
        <v>1714906</v>
      </c>
      <c r="G234" s="4">
        <v>1392160</v>
      </c>
      <c r="H234" s="7">
        <f t="shared" si="418"/>
        <v>6.3468926800426345E-2</v>
      </c>
      <c r="I234" s="7">
        <f t="shared" si="437"/>
        <v>4.3231427631514885E-2</v>
      </c>
      <c r="J234" s="7">
        <f t="shared" si="438"/>
        <v>5.2083288866014987E-2</v>
      </c>
      <c r="K234" s="7">
        <f t="shared" si="439"/>
        <v>-8.4136934900688187E-3</v>
      </c>
      <c r="L234" s="7">
        <f t="shared" si="419"/>
        <v>0.26249996979645729</v>
      </c>
      <c r="M234" s="7">
        <f t="shared" si="420"/>
        <v>0.39999989579369516</v>
      </c>
      <c r="N234" s="7">
        <f t="shared" si="421"/>
        <v>0.74460026668137136</v>
      </c>
      <c r="O234" s="7">
        <f t="shared" si="422"/>
        <v>0.81179959717908734</v>
      </c>
      <c r="P234" s="9">
        <f>'Channel wise traffic'!G234</f>
        <v>21934511</v>
      </c>
      <c r="Q234" s="9">
        <f>'Channel wise traffic'!C234</f>
        <v>7896424</v>
      </c>
      <c r="R234">
        <f>'Channel wise traffic'!D234</f>
        <v>5922318</v>
      </c>
      <c r="S234">
        <f>'Channel wise traffic'!E234</f>
        <v>2412796</v>
      </c>
      <c r="T234">
        <f>'Channel wise traffic'!F234</f>
        <v>5702973</v>
      </c>
      <c r="U234" s="7">
        <f t="shared" ref="U234:W234" si="509">(Q234/Q227)-1</f>
        <v>5.2083322230382256E-2</v>
      </c>
      <c r="V234" s="7">
        <f t="shared" si="509"/>
        <v>5.2083322230382256E-2</v>
      </c>
      <c r="W234" s="7">
        <f t="shared" si="509"/>
        <v>5.2083174359267348E-2</v>
      </c>
      <c r="X234" s="7">
        <f t="shared" si="441"/>
        <v>5.2083256466754602E-2</v>
      </c>
      <c r="Y234" s="7">
        <f t="shared" ref="Y234:Z234" si="510">(L234/L227)-1</f>
        <v>2.9411787610014395E-2</v>
      </c>
      <c r="Z234" s="7">
        <f t="shared" si="510"/>
        <v>-3.8461761132460137E-2</v>
      </c>
      <c r="AA234" s="7">
        <f t="shared" si="443"/>
        <v>6.2500448542635034E-2</v>
      </c>
      <c r="AB234" s="7">
        <f t="shared" si="444"/>
        <v>-5.7143278363565919E-2</v>
      </c>
      <c r="AC234" s="7">
        <f t="shared" si="445"/>
        <v>5.2083334332598819E-2</v>
      </c>
      <c r="AD234" s="7">
        <f t="shared" si="446"/>
        <v>8.3026985910024997E-2</v>
      </c>
      <c r="AE234" s="7">
        <f t="shared" si="447"/>
        <v>4.1371860677945183E-2</v>
      </c>
      <c r="AF234" s="7">
        <f t="shared" si="448"/>
        <v>0.10645806906999522</v>
      </c>
    </row>
    <row r="235" spans="2:32" x14ac:dyDescent="0.3">
      <c r="B235" s="12">
        <v>43698</v>
      </c>
      <c r="C235" s="4">
        <v>22368860</v>
      </c>
      <c r="D235" s="4">
        <v>5592215</v>
      </c>
      <c r="E235" s="4">
        <v>2259254</v>
      </c>
      <c r="F235" s="4">
        <v>1599778</v>
      </c>
      <c r="G235" s="4">
        <v>1351172</v>
      </c>
      <c r="H235" s="7">
        <f t="shared" si="418"/>
        <v>6.0404151127951985E-2</v>
      </c>
      <c r="I235" s="7">
        <f t="shared" si="437"/>
        <v>1.1373698798706755E-2</v>
      </c>
      <c r="J235" s="7">
        <f t="shared" si="438"/>
        <v>-9.6154118616319506E-3</v>
      </c>
      <c r="K235" s="7">
        <f t="shared" si="439"/>
        <v>2.1192888138839239E-2</v>
      </c>
      <c r="L235" s="7">
        <f t="shared" si="419"/>
        <v>0.25</v>
      </c>
      <c r="M235" s="7">
        <f t="shared" si="420"/>
        <v>0.40399984621478252</v>
      </c>
      <c r="N235" s="7">
        <f t="shared" si="421"/>
        <v>0.70810010738057783</v>
      </c>
      <c r="O235" s="7">
        <f t="shared" si="422"/>
        <v>0.8445996882067387</v>
      </c>
      <c r="P235" s="9">
        <f>'Channel wise traffic'!G235</f>
        <v>22368858</v>
      </c>
      <c r="Q235" s="9">
        <f>'Channel wise traffic'!C235</f>
        <v>8052789</v>
      </c>
      <c r="R235">
        <f>'Channel wise traffic'!D235</f>
        <v>6039592</v>
      </c>
      <c r="S235">
        <f>'Channel wise traffic'!E235</f>
        <v>2460574</v>
      </c>
      <c r="T235">
        <f>'Channel wise traffic'!F235</f>
        <v>5815903</v>
      </c>
      <c r="U235" s="7">
        <f t="shared" ref="U235:W235" si="511">(Q235/Q228)-1</f>
        <v>-9.6154555691496668E-3</v>
      </c>
      <c r="V235" s="7">
        <f t="shared" si="511"/>
        <v>-9.6154145736410124E-3</v>
      </c>
      <c r="W235" s="7">
        <f t="shared" si="511"/>
        <v>-9.615357523939827E-3</v>
      </c>
      <c r="X235" s="7">
        <f t="shared" si="441"/>
        <v>-9.6153715162264897E-3</v>
      </c>
      <c r="Y235" s="7">
        <f t="shared" ref="Y235:Z235" si="512">(L235/L228)-1</f>
        <v>3.092788116659273E-2</v>
      </c>
      <c r="Z235" s="7">
        <f t="shared" si="512"/>
        <v>3.0611994674026644E-2</v>
      </c>
      <c r="AA235" s="7">
        <f t="shared" si="443"/>
        <v>-2.0201785994515942E-2</v>
      </c>
      <c r="AB235" s="7">
        <f t="shared" si="444"/>
        <v>-1.9048218342229251E-2</v>
      </c>
      <c r="AC235" s="7">
        <f t="shared" si="445"/>
        <v>-9.6154110101844825E-3</v>
      </c>
      <c r="AD235" s="7">
        <f t="shared" si="446"/>
        <v>2.1015085867317262E-2</v>
      </c>
      <c r="AE235" s="7">
        <f t="shared" si="447"/>
        <v>5.2270394237988516E-2</v>
      </c>
      <c r="AF235" s="7">
        <f t="shared" si="448"/>
        <v>3.1012652925227702E-2</v>
      </c>
    </row>
    <row r="236" spans="2:32" x14ac:dyDescent="0.3">
      <c r="B236" s="12">
        <v>43699</v>
      </c>
      <c r="C236" s="4">
        <v>21934513</v>
      </c>
      <c r="D236" s="4">
        <v>5483628</v>
      </c>
      <c r="E236" s="4">
        <v>2193451</v>
      </c>
      <c r="F236" s="4">
        <v>1617231</v>
      </c>
      <c r="G236" s="4">
        <v>1392436</v>
      </c>
      <c r="H236" s="7">
        <f t="shared" si="418"/>
        <v>6.3481509710290804E-2</v>
      </c>
      <c r="I236" s="7">
        <f t="shared" si="437"/>
        <v>7.2482342701778446E-2</v>
      </c>
      <c r="J236" s="7">
        <f t="shared" si="438"/>
        <v>0</v>
      </c>
      <c r="K236" s="7">
        <f t="shared" si="439"/>
        <v>7.2482342701778446E-2</v>
      </c>
      <c r="L236" s="7">
        <f t="shared" si="419"/>
        <v>0.24999998860243672</v>
      </c>
      <c r="M236" s="7">
        <f t="shared" si="420"/>
        <v>0.39999996352779582</v>
      </c>
      <c r="N236" s="7">
        <f t="shared" si="421"/>
        <v>0.7372998074723347</v>
      </c>
      <c r="O236" s="7">
        <f t="shared" si="422"/>
        <v>0.86100006739915325</v>
      </c>
      <c r="P236" s="9">
        <f>'Channel wise traffic'!G236</f>
        <v>21934511</v>
      </c>
      <c r="Q236" s="9">
        <f>'Channel wise traffic'!C236</f>
        <v>7896424</v>
      </c>
      <c r="R236">
        <f>'Channel wise traffic'!D236</f>
        <v>5922318</v>
      </c>
      <c r="S236">
        <f>'Channel wise traffic'!E236</f>
        <v>2412796</v>
      </c>
      <c r="T236">
        <f>'Channel wise traffic'!F236</f>
        <v>5702973</v>
      </c>
      <c r="U236" s="7">
        <f t="shared" ref="U236:W236" si="513">(Q236/Q229)-1</f>
        <v>0</v>
      </c>
      <c r="V236" s="7">
        <f t="shared" si="513"/>
        <v>0</v>
      </c>
      <c r="W236" s="7">
        <f t="shared" si="513"/>
        <v>0</v>
      </c>
      <c r="X236" s="7">
        <f t="shared" si="441"/>
        <v>0</v>
      </c>
      <c r="Y236" s="7">
        <f t="shared" ref="Y236:Z236" si="514">(L236/L229)-1</f>
        <v>-3.8461518229176206E-2</v>
      </c>
      <c r="Z236" s="7">
        <f t="shared" si="514"/>
        <v>2.0408260104270992E-2</v>
      </c>
      <c r="AA236" s="7">
        <f t="shared" si="443"/>
        <v>2.0201643613032116E-2</v>
      </c>
      <c r="AB236" s="7">
        <f t="shared" si="444"/>
        <v>7.1429245178783685E-2</v>
      </c>
      <c r="AC236" s="7">
        <f t="shared" si="445"/>
        <v>0</v>
      </c>
      <c r="AD236" s="7">
        <f t="shared" si="446"/>
        <v>-3.8461518229176206E-2</v>
      </c>
      <c r="AE236" s="7">
        <f t="shared" si="447"/>
        <v>-1.8838190792931586E-2</v>
      </c>
      <c r="AF236" s="7">
        <f t="shared" si="448"/>
        <v>9.8289040338728206E-4</v>
      </c>
    </row>
    <row r="237" spans="2:32" x14ac:dyDescent="0.3">
      <c r="B237" s="12">
        <v>43700</v>
      </c>
      <c r="C237" s="4">
        <v>20848646</v>
      </c>
      <c r="D237" s="4">
        <v>5420648</v>
      </c>
      <c r="E237" s="4">
        <v>2146576</v>
      </c>
      <c r="F237" s="4">
        <v>1519990</v>
      </c>
      <c r="G237" s="4">
        <v>1296248</v>
      </c>
      <c r="H237" s="7">
        <f t="shared" si="418"/>
        <v>6.2174205461592087E-2</v>
      </c>
      <c r="I237" s="7">
        <f t="shared" si="437"/>
        <v>3.0748764093547987E-2</v>
      </c>
      <c r="J237" s="7">
        <f t="shared" si="438"/>
        <v>-2.0408173813155628E-2</v>
      </c>
      <c r="K237" s="7">
        <f t="shared" si="439"/>
        <v>5.2222706978747313E-2</v>
      </c>
      <c r="L237" s="7">
        <f t="shared" si="419"/>
        <v>0.2600000019185898</v>
      </c>
      <c r="M237" s="7">
        <f t="shared" si="420"/>
        <v>0.3959998878362882</v>
      </c>
      <c r="N237" s="7">
        <f t="shared" si="421"/>
        <v>0.70809978309642896</v>
      </c>
      <c r="O237" s="7">
        <f t="shared" si="422"/>
        <v>0.85280034737070642</v>
      </c>
      <c r="P237" s="9">
        <f>'Channel wise traffic'!G237</f>
        <v>20848645</v>
      </c>
      <c r="Q237" s="9">
        <f>'Channel wise traffic'!C237</f>
        <v>7505512</v>
      </c>
      <c r="R237">
        <f>'Channel wise traffic'!D237</f>
        <v>5629134</v>
      </c>
      <c r="S237">
        <f>'Channel wise traffic'!E237</f>
        <v>2293351</v>
      </c>
      <c r="T237">
        <f>'Channel wise traffic'!F237</f>
        <v>5420648</v>
      </c>
      <c r="U237" s="7">
        <f t="shared" ref="U237:W237" si="515">(Q237/Q230)-1</f>
        <v>-2.0408184574093213E-2</v>
      </c>
      <c r="V237" s="7">
        <f t="shared" si="515"/>
        <v>-2.0408227191664796E-2</v>
      </c>
      <c r="W237" s="7">
        <f t="shared" si="515"/>
        <v>-2.0408102244686255E-2</v>
      </c>
      <c r="X237" s="7">
        <f t="shared" si="441"/>
        <v>-2.0408133760832503E-2</v>
      </c>
      <c r="Y237" s="7">
        <f t="shared" ref="Y237:Z237" si="516">(L237/L230)-1</f>
        <v>9.7088738229960114E-3</v>
      </c>
      <c r="Z237" s="7">
        <f t="shared" si="516"/>
        <v>-4.8077226104462523E-2</v>
      </c>
      <c r="AA237" s="7">
        <f t="shared" si="443"/>
        <v>2.1052240670601075E-2</v>
      </c>
      <c r="AB237" s="7">
        <f t="shared" si="444"/>
        <v>7.2165471287025218E-2</v>
      </c>
      <c r="AC237" s="7">
        <f t="shared" si="445"/>
        <v>-2.0408172854259776E-2</v>
      </c>
      <c r="AD237" s="7">
        <f t="shared" si="446"/>
        <v>-1.0897439406463483E-2</v>
      </c>
      <c r="AE237" s="7">
        <f t="shared" si="447"/>
        <v>-5.8450746852621749E-2</v>
      </c>
      <c r="AF237" s="7">
        <f t="shared" si="448"/>
        <v>-3.8629025372138415E-2</v>
      </c>
    </row>
    <row r="238" spans="2:32" x14ac:dyDescent="0.3">
      <c r="B238" s="12">
        <v>43701</v>
      </c>
      <c r="C238" s="4">
        <v>43094160</v>
      </c>
      <c r="D238" s="4">
        <v>9321266</v>
      </c>
      <c r="E238" s="4">
        <v>3264307</v>
      </c>
      <c r="F238" s="4">
        <v>2108742</v>
      </c>
      <c r="G238" s="4">
        <v>1628371</v>
      </c>
      <c r="H238" s="7">
        <f t="shared" si="418"/>
        <v>3.7786349704925212E-2</v>
      </c>
      <c r="I238" s="7">
        <f t="shared" si="437"/>
        <v>-0.12324723048552311</v>
      </c>
      <c r="J238" s="7">
        <f t="shared" si="438"/>
        <v>-7.6923099990770072E-2</v>
      </c>
      <c r="K238" s="7">
        <f t="shared" si="439"/>
        <v>-5.0184499692650153E-2</v>
      </c>
      <c r="L238" s="7">
        <f t="shared" si="419"/>
        <v>0.21629998125035968</v>
      </c>
      <c r="M238" s="7">
        <f t="shared" si="420"/>
        <v>0.35019996210815141</v>
      </c>
      <c r="N238" s="7">
        <f t="shared" si="421"/>
        <v>0.64599990135731722</v>
      </c>
      <c r="O238" s="7">
        <f t="shared" si="422"/>
        <v>0.77220020277492463</v>
      </c>
      <c r="P238" s="9">
        <f>'Channel wise traffic'!G238</f>
        <v>43094158</v>
      </c>
      <c r="Q238" s="9">
        <f>'Channel wise traffic'!C238</f>
        <v>15513897</v>
      </c>
      <c r="R238">
        <f>'Channel wise traffic'!D238</f>
        <v>11635423</v>
      </c>
      <c r="S238">
        <f>'Channel wise traffic'!E238</f>
        <v>4740357</v>
      </c>
      <c r="T238">
        <f>'Channel wise traffic'!F238</f>
        <v>11204481</v>
      </c>
      <c r="U238" s="7">
        <f t="shared" ref="U238:W238" si="517">(Q238/Q231)-1</f>
        <v>-7.6923090653846726E-2</v>
      </c>
      <c r="V238" s="7">
        <f t="shared" si="517"/>
        <v>-7.6923107435897475E-2</v>
      </c>
      <c r="W238" s="7">
        <f t="shared" si="517"/>
        <v>-7.6923121860144161E-2</v>
      </c>
      <c r="X238" s="7">
        <f t="shared" si="441"/>
        <v>-7.69230959349122E-2</v>
      </c>
      <c r="Y238" s="7">
        <f t="shared" ref="Y238:Z238" si="518">(L238/L231)-1</f>
        <v>-8.2524273636863654E-8</v>
      </c>
      <c r="Z238" s="7">
        <f t="shared" si="518"/>
        <v>4.0403905609483814E-2</v>
      </c>
      <c r="AA238" s="7">
        <f t="shared" si="443"/>
        <v>-6.8627435174744789E-2</v>
      </c>
      <c r="AB238" s="7">
        <f t="shared" si="444"/>
        <v>-1.9801860655415893E-2</v>
      </c>
      <c r="AC238" s="7">
        <f t="shared" si="445"/>
        <v>-7.6923076923076872E-2</v>
      </c>
      <c r="AD238" s="7">
        <f t="shared" si="446"/>
        <v>-7.6923153099329511E-2</v>
      </c>
      <c r="AE238" s="7">
        <f t="shared" si="447"/>
        <v>-3.9627243306854965E-2</v>
      </c>
      <c r="AF238" s="7">
        <f t="shared" si="448"/>
        <v>-0.10553516241040473</v>
      </c>
    </row>
    <row r="239" spans="2:32" x14ac:dyDescent="0.3">
      <c r="B239" s="12">
        <v>43702</v>
      </c>
      <c r="C239" s="4">
        <v>44440853</v>
      </c>
      <c r="D239" s="4">
        <v>9332579</v>
      </c>
      <c r="E239" s="4">
        <v>3331730</v>
      </c>
      <c r="F239" s="4">
        <v>2288232</v>
      </c>
      <c r="G239" s="4">
        <v>1784821</v>
      </c>
      <c r="H239" s="7">
        <f t="shared" si="418"/>
        <v>4.0161717868016616E-2</v>
      </c>
      <c r="I239" s="7">
        <f t="shared" si="437"/>
        <v>0.12805212945143363</v>
      </c>
      <c r="J239" s="7">
        <f t="shared" si="438"/>
        <v>-1.9802002472636637E-2</v>
      </c>
      <c r="K239" s="7">
        <f t="shared" si="439"/>
        <v>0.15084106110314699</v>
      </c>
      <c r="L239" s="7">
        <f t="shared" si="419"/>
        <v>0.20999999707476361</v>
      </c>
      <c r="M239" s="7">
        <f t="shared" si="420"/>
        <v>0.35699992467248337</v>
      </c>
      <c r="N239" s="7">
        <f t="shared" si="421"/>
        <v>0.68679995077632339</v>
      </c>
      <c r="O239" s="7">
        <f t="shared" si="422"/>
        <v>0.78000001748074499</v>
      </c>
      <c r="P239" s="9">
        <f>'Channel wise traffic'!G239</f>
        <v>44440851</v>
      </c>
      <c r="Q239" s="9">
        <f>'Channel wise traffic'!C239</f>
        <v>15998707</v>
      </c>
      <c r="R239">
        <f>'Channel wise traffic'!D239</f>
        <v>11999030</v>
      </c>
      <c r="S239">
        <f>'Channel wise traffic'!E239</f>
        <v>4888493</v>
      </c>
      <c r="T239">
        <f>'Channel wise traffic'!F239</f>
        <v>11554621</v>
      </c>
      <c r="U239" s="7">
        <f t="shared" ref="U239:W239" si="519">(Q239/Q232)-1</f>
        <v>-1.9801968065875641E-2</v>
      </c>
      <c r="V239" s="7">
        <f t="shared" si="519"/>
        <v>-1.9802008506355717E-2</v>
      </c>
      <c r="W239" s="7">
        <f t="shared" si="519"/>
        <v>-1.980209137258182E-2</v>
      </c>
      <c r="X239" s="7">
        <f t="shared" si="441"/>
        <v>-1.980200623546835E-2</v>
      </c>
      <c r="Y239" s="7">
        <f t="shared" ref="Y239:Z239" si="520">(L239/L232)-1</f>
        <v>-5.5273208232620163E-9</v>
      </c>
      <c r="Z239" s="7">
        <f t="shared" si="520"/>
        <v>8.2474017981154724E-2</v>
      </c>
      <c r="AA239" s="7">
        <f t="shared" si="443"/>
        <v>6.3157998834844964E-2</v>
      </c>
      <c r="AB239" s="7">
        <f t="shared" si="444"/>
        <v>1.3617577843128004E-7</v>
      </c>
      <c r="AC239" s="7">
        <f t="shared" si="445"/>
        <v>-1.9801979979641171E-2</v>
      </c>
      <c r="AD239" s="7">
        <f t="shared" si="446"/>
        <v>-1.9801985397510102E-2</v>
      </c>
      <c r="AE239" s="7">
        <f t="shared" si="447"/>
        <v>6.1038883283907497E-2</v>
      </c>
      <c r="AF239" s="7">
        <f t="shared" si="448"/>
        <v>0.12805197583807781</v>
      </c>
    </row>
    <row r="240" spans="2:32" x14ac:dyDescent="0.3">
      <c r="B240" s="12">
        <v>43703</v>
      </c>
      <c r="C240" s="4">
        <v>22368860</v>
      </c>
      <c r="D240" s="4">
        <v>5424448</v>
      </c>
      <c r="E240" s="4">
        <v>2169779</v>
      </c>
      <c r="F240" s="4">
        <v>1568099</v>
      </c>
      <c r="G240" s="4">
        <v>1260124</v>
      </c>
      <c r="H240" s="7">
        <f t="shared" si="418"/>
        <v>5.6333849825158724E-2</v>
      </c>
      <c r="I240" s="7">
        <f t="shared" si="437"/>
        <v>2.1671906949441988E-2</v>
      </c>
      <c r="J240" s="7">
        <f t="shared" si="438"/>
        <v>6.1855605993766494E-2</v>
      </c>
      <c r="K240" s="7">
        <f t="shared" si="439"/>
        <v>-3.7842943679128327E-2</v>
      </c>
      <c r="L240" s="7">
        <f t="shared" si="419"/>
        <v>0.24249997541224722</v>
      </c>
      <c r="M240" s="7">
        <f t="shared" si="420"/>
        <v>0.399999963129889</v>
      </c>
      <c r="N240" s="7">
        <f t="shared" si="421"/>
        <v>0.72269986943370734</v>
      </c>
      <c r="O240" s="7">
        <f t="shared" si="422"/>
        <v>0.80359977271843164</v>
      </c>
      <c r="P240" s="9">
        <f>'Channel wise traffic'!G240</f>
        <v>22368858</v>
      </c>
      <c r="Q240" s="9">
        <f>'Channel wise traffic'!C240</f>
        <v>8052789</v>
      </c>
      <c r="R240">
        <f>'Channel wise traffic'!D240</f>
        <v>6039592</v>
      </c>
      <c r="S240">
        <f>'Channel wise traffic'!E240</f>
        <v>2460574</v>
      </c>
      <c r="T240">
        <f>'Channel wise traffic'!F240</f>
        <v>5815903</v>
      </c>
      <c r="U240" s="7">
        <f t="shared" ref="U240:W240" si="521">(Q240/Q233)-1</f>
        <v>6.1855599414269768E-2</v>
      </c>
      <c r="V240" s="7">
        <f t="shared" si="521"/>
        <v>6.1855690040966804E-2</v>
      </c>
      <c r="W240" s="7">
        <f t="shared" si="521"/>
        <v>6.1855483247311493E-2</v>
      </c>
      <c r="X240" s="7">
        <f t="shared" si="441"/>
        <v>6.1855579755246914E-2</v>
      </c>
      <c r="Y240" s="7">
        <f t="shared" ref="Y240:Z240" si="522">(L240/L233)-1</f>
        <v>2.1052579072234234E-2</v>
      </c>
      <c r="Z240" s="7">
        <f t="shared" si="522"/>
        <v>-1.9607522382328435E-2</v>
      </c>
      <c r="AA240" s="7">
        <f t="shared" si="443"/>
        <v>-3.8835014699922454E-2</v>
      </c>
      <c r="AB240" s="7">
        <f t="shared" si="444"/>
        <v>-1.1289169021821976E-7</v>
      </c>
      <c r="AC240" s="7">
        <f t="shared" si="445"/>
        <v>6.1855650527727013E-2</v>
      </c>
      <c r="AD240" s="7">
        <f t="shared" si="446"/>
        <v>8.4210450573760642E-2</v>
      </c>
      <c r="AE240" s="7">
        <f t="shared" si="447"/>
        <v>6.2951769896981258E-2</v>
      </c>
      <c r="AF240" s="7">
        <f t="shared" si="448"/>
        <v>2.1672022287723358E-2</v>
      </c>
    </row>
    <row r="241" spans="2:32" x14ac:dyDescent="0.3">
      <c r="B241" s="12">
        <v>43704</v>
      </c>
      <c r="C241" s="4">
        <v>20848646</v>
      </c>
      <c r="D241" s="4">
        <v>5003675</v>
      </c>
      <c r="E241" s="4">
        <v>1961440</v>
      </c>
      <c r="F241" s="4">
        <v>1446170</v>
      </c>
      <c r="G241" s="4">
        <v>1150283</v>
      </c>
      <c r="H241" s="7">
        <f t="shared" si="418"/>
        <v>5.5173031380551046E-2</v>
      </c>
      <c r="I241" s="7">
        <f t="shared" si="437"/>
        <v>-0.17374224227100332</v>
      </c>
      <c r="J241" s="7">
        <f t="shared" si="438"/>
        <v>-4.950491032145643E-2</v>
      </c>
      <c r="K241" s="7">
        <f t="shared" si="439"/>
        <v>-0.13070798323030053</v>
      </c>
      <c r="L241" s="7">
        <f t="shared" si="419"/>
        <v>0.23999999808141018</v>
      </c>
      <c r="M241" s="7">
        <f t="shared" si="420"/>
        <v>0.39199988008813524</v>
      </c>
      <c r="N241" s="7">
        <f t="shared" si="421"/>
        <v>0.73730014683089973</v>
      </c>
      <c r="O241" s="7">
        <f t="shared" si="422"/>
        <v>0.79539957266434791</v>
      </c>
      <c r="P241" s="9">
        <f>'Channel wise traffic'!G241</f>
        <v>20848645</v>
      </c>
      <c r="Q241" s="9">
        <f>'Channel wise traffic'!C241</f>
        <v>7505512</v>
      </c>
      <c r="R241">
        <f>'Channel wise traffic'!D241</f>
        <v>5629134</v>
      </c>
      <c r="S241">
        <f>'Channel wise traffic'!E241</f>
        <v>2293351</v>
      </c>
      <c r="T241">
        <f>'Channel wise traffic'!F241</f>
        <v>5420648</v>
      </c>
      <c r="U241" s="7">
        <f t="shared" ref="U241:W241" si="523">(Q241/Q234)-1</f>
        <v>-4.9504940464189851E-2</v>
      </c>
      <c r="V241" s="7">
        <f t="shared" si="523"/>
        <v>-4.9504940464189851E-2</v>
      </c>
      <c r="W241" s="7">
        <f t="shared" si="523"/>
        <v>-4.950480687136416E-2</v>
      </c>
      <c r="X241" s="7">
        <f t="shared" si="441"/>
        <v>-4.9504881050637994E-2</v>
      </c>
      <c r="Y241" s="7">
        <f t="shared" ref="Y241:Z241" si="524">(L241/L234)-1</f>
        <v>-8.571418782445428E-2</v>
      </c>
      <c r="Z241" s="7">
        <f t="shared" si="524"/>
        <v>-2.0000044474226653E-2</v>
      </c>
      <c r="AA241" s="7">
        <f t="shared" si="443"/>
        <v>-9.8040790167961411E-3</v>
      </c>
      <c r="AB241" s="7">
        <f t="shared" si="444"/>
        <v>-2.0202060424429513E-2</v>
      </c>
      <c r="AC241" s="7">
        <f t="shared" si="445"/>
        <v>-4.9504951397826846E-2</v>
      </c>
      <c r="AD241" s="7">
        <f t="shared" si="446"/>
        <v>-0.13097586251992732</v>
      </c>
      <c r="AE241" s="7">
        <f t="shared" si="447"/>
        <v>-0.1483563839187052</v>
      </c>
      <c r="AF241" s="7">
        <f t="shared" si="448"/>
        <v>-0.15670596522491609</v>
      </c>
    </row>
    <row r="242" spans="2:32" x14ac:dyDescent="0.3">
      <c r="B242" s="12">
        <v>43705</v>
      </c>
      <c r="C242" s="4">
        <v>21934513</v>
      </c>
      <c r="D242" s="4">
        <v>5593301</v>
      </c>
      <c r="E242" s="4">
        <v>2304440</v>
      </c>
      <c r="F242" s="4">
        <v>1699063</v>
      </c>
      <c r="G242" s="4">
        <v>1421096</v>
      </c>
      <c r="H242" s="7">
        <f t="shared" si="418"/>
        <v>6.4788126365057666E-2</v>
      </c>
      <c r="I242" s="7">
        <f t="shared" si="437"/>
        <v>5.1750628343393723E-2</v>
      </c>
      <c r="J242" s="7">
        <f t="shared" si="438"/>
        <v>-1.9417486578885645E-2</v>
      </c>
      <c r="K242" s="7">
        <f t="shared" si="439"/>
        <v>7.2577383428818587E-2</v>
      </c>
      <c r="L242" s="7">
        <f t="shared" si="419"/>
        <v>0.25500000843419685</v>
      </c>
      <c r="M242" s="7">
        <f t="shared" si="420"/>
        <v>0.41199999785457642</v>
      </c>
      <c r="N242" s="7">
        <f t="shared" si="421"/>
        <v>0.73729973442571728</v>
      </c>
      <c r="O242" s="7">
        <f t="shared" si="422"/>
        <v>0.83639982743429764</v>
      </c>
      <c r="P242" s="9">
        <f>'Channel wise traffic'!G242</f>
        <v>21934511</v>
      </c>
      <c r="Q242" s="9">
        <f>'Channel wise traffic'!C242</f>
        <v>7896424</v>
      </c>
      <c r="R242">
        <f>'Channel wise traffic'!D242</f>
        <v>5922318</v>
      </c>
      <c r="S242">
        <f>'Channel wise traffic'!E242</f>
        <v>2412796</v>
      </c>
      <c r="T242">
        <f>'Channel wise traffic'!F242</f>
        <v>5702973</v>
      </c>
      <c r="U242" s="7">
        <f t="shared" ref="U242:W242" si="525">(Q242/Q235)-1</f>
        <v>-1.9417496223979036E-2</v>
      </c>
      <c r="V242" s="7">
        <f t="shared" si="525"/>
        <v>-1.9417536813745029E-2</v>
      </c>
      <c r="W242" s="7">
        <f t="shared" si="525"/>
        <v>-1.941742048806494E-2</v>
      </c>
      <c r="X242" s="7">
        <f t="shared" si="441"/>
        <v>-1.9417449018664823E-2</v>
      </c>
      <c r="Y242" s="7">
        <f t="shared" ref="Y242:Z242" si="526">(L242/L235)-1</f>
        <v>2.0000033736787381E-2</v>
      </c>
      <c r="Z242" s="7">
        <f t="shared" si="526"/>
        <v>1.9802363081942165E-2</v>
      </c>
      <c r="AA242" s="7">
        <f t="shared" si="443"/>
        <v>4.1236580450687121E-2</v>
      </c>
      <c r="AB242" s="7">
        <f t="shared" si="444"/>
        <v>-9.7085766037293686E-3</v>
      </c>
      <c r="AC242" s="7">
        <f t="shared" si="445"/>
        <v>-1.9417484842768062E-2</v>
      </c>
      <c r="AD242" s="7">
        <f t="shared" si="446"/>
        <v>1.9419854208035936E-4</v>
      </c>
      <c r="AE242" s="7">
        <f t="shared" si="447"/>
        <v>2.000040721406271E-2</v>
      </c>
      <c r="AF242" s="7">
        <f t="shared" si="448"/>
        <v>6.2061736065879058E-2</v>
      </c>
    </row>
    <row r="243" spans="2:32" x14ac:dyDescent="0.3">
      <c r="B243" s="12">
        <v>43706</v>
      </c>
      <c r="C243" s="4">
        <v>21282993</v>
      </c>
      <c r="D243" s="4">
        <v>5214333</v>
      </c>
      <c r="E243" s="4">
        <v>2044018</v>
      </c>
      <c r="F243" s="4">
        <v>1566740</v>
      </c>
      <c r="G243" s="4">
        <v>1310421</v>
      </c>
      <c r="H243" s="7">
        <f t="shared" si="418"/>
        <v>6.1571274303383924E-2</v>
      </c>
      <c r="I243" s="7">
        <f t="shared" si="437"/>
        <v>-5.8900373158981778E-2</v>
      </c>
      <c r="J243" s="7">
        <f t="shared" si="438"/>
        <v>-2.970291883871945E-2</v>
      </c>
      <c r="K243" s="7">
        <f t="shared" si="439"/>
        <v>-3.0091209481699188E-2</v>
      </c>
      <c r="L243" s="7">
        <f t="shared" si="419"/>
        <v>0.24499998660902628</v>
      </c>
      <c r="M243" s="7">
        <f t="shared" si="420"/>
        <v>0.39199989720641165</v>
      </c>
      <c r="N243" s="7">
        <f t="shared" si="421"/>
        <v>0.76650009931419394</v>
      </c>
      <c r="O243" s="7">
        <f t="shared" si="422"/>
        <v>0.83639978554195338</v>
      </c>
      <c r="P243" s="9">
        <f>'Channel wise traffic'!G243</f>
        <v>21282992</v>
      </c>
      <c r="Q243" s="9">
        <f>'Channel wise traffic'!C243</f>
        <v>7661877</v>
      </c>
      <c r="R243">
        <f>'Channel wise traffic'!D243</f>
        <v>5746408</v>
      </c>
      <c r="S243">
        <f>'Channel wise traffic'!E243</f>
        <v>2341129</v>
      </c>
      <c r="T243">
        <f>'Channel wise traffic'!F243</f>
        <v>5533578</v>
      </c>
      <c r="U243" s="7">
        <f t="shared" ref="U243:W243" si="527">(Q243/Q236)-1</f>
        <v>-2.9702938950593283E-2</v>
      </c>
      <c r="V243" s="7">
        <f t="shared" si="527"/>
        <v>-2.9702896737392348E-2</v>
      </c>
      <c r="W243" s="7">
        <f t="shared" si="527"/>
        <v>-2.9702884122818518E-2</v>
      </c>
      <c r="X243" s="7">
        <f t="shared" si="441"/>
        <v>-2.9702928630382819E-2</v>
      </c>
      <c r="Y243" s="7">
        <f t="shared" ref="Y243:Z243" si="528">(L243/L236)-1</f>
        <v>-2.0000008885447285E-2</v>
      </c>
      <c r="Z243" s="7">
        <f t="shared" si="528"/>
        <v>-2.0000167627085896E-2</v>
      </c>
      <c r="AA243" s="7">
        <f t="shared" si="443"/>
        <v>3.9604366562858262E-2</v>
      </c>
      <c r="AB243" s="7">
        <f t="shared" si="444"/>
        <v>-2.8571753695107893E-2</v>
      </c>
      <c r="AC243" s="7">
        <f t="shared" si="445"/>
        <v>-2.970296172064546E-2</v>
      </c>
      <c r="AD243" s="7">
        <f t="shared" si="446"/>
        <v>-4.9108911107755615E-2</v>
      </c>
      <c r="AE243" s="7">
        <f t="shared" si="447"/>
        <v>-6.81268922807029E-2</v>
      </c>
      <c r="AF243" s="7">
        <f t="shared" si="448"/>
        <v>-3.1220648132517903E-2</v>
      </c>
    </row>
    <row r="244" spans="2:32" x14ac:dyDescent="0.3">
      <c r="B244" s="12">
        <v>43707</v>
      </c>
      <c r="C244" s="4">
        <v>21934513</v>
      </c>
      <c r="D244" s="4">
        <v>5319119</v>
      </c>
      <c r="E244" s="4">
        <v>2127647</v>
      </c>
      <c r="F244" s="4">
        <v>1522119</v>
      </c>
      <c r="G244" s="4">
        <v>1210693</v>
      </c>
      <c r="H244" s="7">
        <f t="shared" si="418"/>
        <v>5.5195800335298077E-2</v>
      </c>
      <c r="I244" s="7">
        <f t="shared" si="437"/>
        <v>-6.6002030475649676E-2</v>
      </c>
      <c r="J244" s="7">
        <f t="shared" si="438"/>
        <v>5.2083288866014987E-2</v>
      </c>
      <c r="K244" s="7">
        <f t="shared" si="439"/>
        <v>-0.11223955456262158</v>
      </c>
      <c r="L244" s="7">
        <f t="shared" si="419"/>
        <v>0.24249998164992312</v>
      </c>
      <c r="M244" s="7">
        <f t="shared" si="420"/>
        <v>0.39999988719936513</v>
      </c>
      <c r="N244" s="7">
        <f t="shared" si="421"/>
        <v>0.71540015801493384</v>
      </c>
      <c r="O244" s="7">
        <f t="shared" si="422"/>
        <v>0.79539970265136961</v>
      </c>
      <c r="P244" s="9">
        <f>'Channel wise traffic'!G244</f>
        <v>21934511</v>
      </c>
      <c r="Q244" s="9">
        <f>'Channel wise traffic'!C244</f>
        <v>7896424</v>
      </c>
      <c r="R244">
        <f>'Channel wise traffic'!D244</f>
        <v>5922318</v>
      </c>
      <c r="S244">
        <f>'Channel wise traffic'!E244</f>
        <v>2412796</v>
      </c>
      <c r="T244">
        <f>'Channel wise traffic'!F244</f>
        <v>5702973</v>
      </c>
      <c r="U244" s="7">
        <f t="shared" ref="U244:W244" si="529">(Q244/Q237)-1</f>
        <v>5.2083322230382256E-2</v>
      </c>
      <c r="V244" s="7">
        <f t="shared" si="529"/>
        <v>5.2083322230382256E-2</v>
      </c>
      <c r="W244" s="7">
        <f t="shared" si="529"/>
        <v>5.2083174359267348E-2</v>
      </c>
      <c r="X244" s="7">
        <f t="shared" si="441"/>
        <v>5.2083256466754602E-2</v>
      </c>
      <c r="Y244" s="7">
        <f t="shared" ref="Y244:Z244" si="530">(L244/L237)-1</f>
        <v>-6.7307769767425696E-2</v>
      </c>
      <c r="Z244" s="7">
        <f t="shared" si="530"/>
        <v>1.0101011353646161E-2</v>
      </c>
      <c r="AA244" s="7">
        <f t="shared" si="443"/>
        <v>1.0309810979719947E-2</v>
      </c>
      <c r="AB244" s="7">
        <f t="shared" si="444"/>
        <v>-6.7308420893952947E-2</v>
      </c>
      <c r="AC244" s="7">
        <f t="shared" si="445"/>
        <v>5.2083334332598819E-2</v>
      </c>
      <c r="AD244" s="7">
        <f t="shared" si="446"/>
        <v>-1.8730048510805397E-2</v>
      </c>
      <c r="AE244" s="7">
        <f t="shared" si="447"/>
        <v>-8.8182295898211471E-3</v>
      </c>
      <c r="AF244" s="7">
        <f t="shared" si="448"/>
        <v>1.4006671096520318E-3</v>
      </c>
    </row>
    <row r="245" spans="2:32" x14ac:dyDescent="0.3">
      <c r="B245" s="12">
        <v>43708</v>
      </c>
      <c r="C245" s="4">
        <v>45338648</v>
      </c>
      <c r="D245" s="4">
        <v>9235482</v>
      </c>
      <c r="E245" s="4">
        <v>3265666</v>
      </c>
      <c r="F245" s="4">
        <v>2176240</v>
      </c>
      <c r="G245" s="4">
        <v>1663518</v>
      </c>
      <c r="H245" s="7">
        <f t="shared" si="418"/>
        <v>3.6690948525858115E-2</v>
      </c>
      <c r="I245" s="7">
        <f t="shared" si="437"/>
        <v>2.158414759290106E-2</v>
      </c>
      <c r="J245" s="7">
        <f t="shared" si="438"/>
        <v>5.2083370558023256E-2</v>
      </c>
      <c r="K245" s="7">
        <f t="shared" si="439"/>
        <v>-2.8989335768633939E-2</v>
      </c>
      <c r="L245" s="7">
        <f t="shared" si="419"/>
        <v>0.20369998681919232</v>
      </c>
      <c r="M245" s="7">
        <f t="shared" si="420"/>
        <v>0.35359995287739177</v>
      </c>
      <c r="N245" s="7">
        <f t="shared" si="421"/>
        <v>0.66640005438400618</v>
      </c>
      <c r="O245" s="7">
        <f t="shared" si="422"/>
        <v>0.76440006616917255</v>
      </c>
      <c r="P245" s="9">
        <f>'Channel wise traffic'!G245</f>
        <v>45338647</v>
      </c>
      <c r="Q245" s="9">
        <f>'Channel wise traffic'!C245</f>
        <v>16321913</v>
      </c>
      <c r="R245">
        <f>'Channel wise traffic'!D245</f>
        <v>12241435</v>
      </c>
      <c r="S245">
        <f>'Channel wise traffic'!E245</f>
        <v>4987251</v>
      </c>
      <c r="T245">
        <f>'Channel wise traffic'!F245</f>
        <v>11788048</v>
      </c>
      <c r="U245" s="7">
        <f t="shared" ref="U245:W245" si="531">(Q245/Q238)-1</f>
        <v>5.2083367576824857E-2</v>
      </c>
      <c r="V245" s="7">
        <f t="shared" si="531"/>
        <v>5.2083366457755798E-2</v>
      </c>
      <c r="W245" s="7">
        <f t="shared" si="531"/>
        <v>5.2083419033629674E-2</v>
      </c>
      <c r="X245" s="7">
        <f t="shared" si="441"/>
        <v>5.2083358434897642E-2</v>
      </c>
      <c r="Y245" s="7">
        <f t="shared" ref="Y245:Z245" si="532">(L245/L238)-1</f>
        <v>-5.8252406488113806E-2</v>
      </c>
      <c r="Z245" s="7">
        <f t="shared" si="532"/>
        <v>9.7087125560291199E-3</v>
      </c>
      <c r="AA245" s="7">
        <f t="shared" si="443"/>
        <v>3.1579189073908553E-2</v>
      </c>
      <c r="AB245" s="7">
        <f t="shared" si="444"/>
        <v>-1.0101184353127679E-2</v>
      </c>
      <c r="AC245" s="7">
        <f t="shared" si="445"/>
        <v>5.2083344935833553E-2</v>
      </c>
      <c r="AD245" s="7">
        <f t="shared" si="446"/>
        <v>-9.2030417327432223E-3</v>
      </c>
      <c r="AE245" s="7">
        <f t="shared" si="447"/>
        <v>4.163211364618391E-4</v>
      </c>
      <c r="AF245" s="7">
        <f t="shared" si="448"/>
        <v>3.2008657294254172E-2</v>
      </c>
    </row>
    <row r="246" spans="2:32" x14ac:dyDescent="0.3">
      <c r="B246" s="12">
        <v>43709</v>
      </c>
      <c r="C246" s="4">
        <v>42645263</v>
      </c>
      <c r="D246" s="4">
        <v>9224170</v>
      </c>
      <c r="E246" s="4">
        <v>3261666</v>
      </c>
      <c r="F246" s="4">
        <v>2217933</v>
      </c>
      <c r="G246" s="4">
        <v>1660788</v>
      </c>
      <c r="H246" s="7">
        <f t="shared" si="418"/>
        <v>3.8944255074707827E-2</v>
      </c>
      <c r="I246" s="7">
        <f t="shared" si="437"/>
        <v>-6.9493243300028373E-2</v>
      </c>
      <c r="J246" s="7">
        <f t="shared" si="438"/>
        <v>-4.0404041767787002E-2</v>
      </c>
      <c r="K246" s="7">
        <f t="shared" si="439"/>
        <v>-3.0314011898338933E-2</v>
      </c>
      <c r="L246" s="7">
        <f t="shared" si="419"/>
        <v>0.21629999092748003</v>
      </c>
      <c r="M246" s="7">
        <f t="shared" si="420"/>
        <v>0.3535999444936509</v>
      </c>
      <c r="N246" s="7">
        <f t="shared" si="421"/>
        <v>0.68000003679101417</v>
      </c>
      <c r="O246" s="7">
        <f t="shared" si="422"/>
        <v>0.74879989611949505</v>
      </c>
      <c r="P246" s="9">
        <f>'Channel wise traffic'!G246</f>
        <v>42645261</v>
      </c>
      <c r="Q246" s="9">
        <f>'Channel wise traffic'!C246</f>
        <v>15352294</v>
      </c>
      <c r="R246">
        <f>'Channel wise traffic'!D246</f>
        <v>11514221</v>
      </c>
      <c r="S246">
        <f>'Channel wise traffic'!E246</f>
        <v>4690978</v>
      </c>
      <c r="T246">
        <f>'Channel wise traffic'!F246</f>
        <v>11087768</v>
      </c>
      <c r="U246" s="7">
        <f t="shared" ref="U246:W246" si="533">(Q246/Q239)-1</f>
        <v>-4.0404077654525472E-2</v>
      </c>
      <c r="V246" s="7">
        <f t="shared" si="533"/>
        <v>-4.0404015991292619E-2</v>
      </c>
      <c r="W246" s="7">
        <f t="shared" si="533"/>
        <v>-4.0404067265719767E-2</v>
      </c>
      <c r="X246" s="7">
        <f t="shared" si="441"/>
        <v>-4.0404008058767094E-2</v>
      </c>
      <c r="Y246" s="7">
        <f t="shared" ref="Y246:Z246" si="534">(L246/L239)-1</f>
        <v>2.9999971145111548E-2</v>
      </c>
      <c r="Z246" s="7">
        <f t="shared" si="534"/>
        <v>-9.5237560118581754E-3</v>
      </c>
      <c r="AA246" s="7">
        <f t="shared" si="443"/>
        <v>-9.9008655688209712E-3</v>
      </c>
      <c r="AB246" s="7">
        <f t="shared" si="444"/>
        <v>-4.0000154694894152E-2</v>
      </c>
      <c r="AC246" s="7">
        <f t="shared" si="445"/>
        <v>-4.0404039949458181E-2</v>
      </c>
      <c r="AD246" s="7">
        <f t="shared" si="446"/>
        <v>-1.1616188836976349E-2</v>
      </c>
      <c r="AE246" s="7">
        <f t="shared" si="447"/>
        <v>-2.1029315100563384E-2</v>
      </c>
      <c r="AF246" s="7">
        <f t="shared" si="448"/>
        <v>-3.072197224756934E-2</v>
      </c>
    </row>
    <row r="247" spans="2:32" x14ac:dyDescent="0.3">
      <c r="B247" s="12">
        <v>43710</v>
      </c>
      <c r="C247" s="4">
        <v>22803207</v>
      </c>
      <c r="D247" s="4">
        <v>5529777</v>
      </c>
      <c r="E247" s="4">
        <v>2278268</v>
      </c>
      <c r="F247" s="4">
        <v>1696398</v>
      </c>
      <c r="G247" s="4">
        <v>1335405</v>
      </c>
      <c r="H247" s="7">
        <f t="shared" si="418"/>
        <v>5.8562157507055915E-2</v>
      </c>
      <c r="I247" s="7">
        <f t="shared" si="437"/>
        <v>5.9740946129111183E-2</v>
      </c>
      <c r="J247" s="7">
        <f t="shared" si="438"/>
        <v>1.9417486578885645E-2</v>
      </c>
      <c r="K247" s="7">
        <f t="shared" si="439"/>
        <v>3.9555395003414651E-2</v>
      </c>
      <c r="L247" s="7">
        <f t="shared" si="419"/>
        <v>0.24249996941219715</v>
      </c>
      <c r="M247" s="7">
        <f t="shared" si="420"/>
        <v>0.41199997757594925</v>
      </c>
      <c r="N247" s="7">
        <f t="shared" si="421"/>
        <v>0.7445998451455228</v>
      </c>
      <c r="O247" s="7">
        <f t="shared" si="422"/>
        <v>0.78720029144104153</v>
      </c>
      <c r="P247" s="9">
        <f>'Channel wise traffic'!G247</f>
        <v>22803205</v>
      </c>
      <c r="Q247" s="9">
        <f>'Channel wise traffic'!C247</f>
        <v>8209154</v>
      </c>
      <c r="R247">
        <f>'Channel wise traffic'!D247</f>
        <v>6156866</v>
      </c>
      <c r="S247">
        <f>'Channel wise traffic'!E247</f>
        <v>2508352</v>
      </c>
      <c r="T247">
        <f>'Channel wise traffic'!F247</f>
        <v>5928833</v>
      </c>
      <c r="U247" s="7">
        <f t="shared" ref="U247:W247" si="535">(Q247/Q240)-1</f>
        <v>1.9417496223979036E-2</v>
      </c>
      <c r="V247" s="7">
        <f t="shared" si="535"/>
        <v>1.9417536813745029E-2</v>
      </c>
      <c r="W247" s="7">
        <f t="shared" si="535"/>
        <v>1.9417420488065051E-2</v>
      </c>
      <c r="X247" s="7">
        <f t="shared" si="441"/>
        <v>1.9417449018664934E-2</v>
      </c>
      <c r="Y247" s="7">
        <f t="shared" ref="Y247:Z247" si="536">(L247/L240)-1</f>
        <v>-2.4742477067185575E-8</v>
      </c>
      <c r="Z247" s="7">
        <f t="shared" si="536"/>
        <v>3.0000038880412472E-2</v>
      </c>
      <c r="AA247" s="7">
        <f t="shared" si="443"/>
        <v>3.0303002170148252E-2</v>
      </c>
      <c r="AB247" s="7">
        <f t="shared" si="444"/>
        <v>-2.0407523538631289E-2</v>
      </c>
      <c r="AC247" s="7">
        <f t="shared" si="445"/>
        <v>1.9417484842767951E-2</v>
      </c>
      <c r="AD247" s="7">
        <f t="shared" si="446"/>
        <v>1.9417459619854416E-2</v>
      </c>
      <c r="AE247" s="7">
        <f t="shared" si="447"/>
        <v>5.0000023043821562E-2</v>
      </c>
      <c r="AF247" s="7">
        <f t="shared" si="448"/>
        <v>8.1818176020774125E-2</v>
      </c>
    </row>
    <row r="248" spans="2:32" x14ac:dyDescent="0.3">
      <c r="B248" s="12">
        <v>43711</v>
      </c>
      <c r="C248" s="4">
        <v>22586034</v>
      </c>
      <c r="D248" s="4">
        <v>5702973</v>
      </c>
      <c r="E248" s="4">
        <v>2167129</v>
      </c>
      <c r="F248" s="4">
        <v>1502904</v>
      </c>
      <c r="G248" s="4">
        <v>1170762</v>
      </c>
      <c r="H248" s="7">
        <f t="shared" si="418"/>
        <v>5.1835660922143305E-2</v>
      </c>
      <c r="I248" s="7">
        <f t="shared" si="437"/>
        <v>1.7803444891387521E-2</v>
      </c>
      <c r="J248" s="7">
        <f t="shared" si="438"/>
        <v>8.3333329336271023E-2</v>
      </c>
      <c r="K248" s="7">
        <f t="shared" si="439"/>
        <v>-6.048916245671776E-2</v>
      </c>
      <c r="L248" s="7">
        <f t="shared" si="419"/>
        <v>0.25249997409903835</v>
      </c>
      <c r="M248" s="7">
        <f t="shared" si="420"/>
        <v>0.37999987024311704</v>
      </c>
      <c r="N248" s="7">
        <f t="shared" si="421"/>
        <v>0.6935000177654399</v>
      </c>
      <c r="O248" s="7">
        <f t="shared" si="422"/>
        <v>0.77899985627824531</v>
      </c>
      <c r="P248" s="9">
        <f>'Channel wise traffic'!G248</f>
        <v>22586032</v>
      </c>
      <c r="Q248" s="9">
        <f>'Channel wise traffic'!C248</f>
        <v>8130972</v>
      </c>
      <c r="R248">
        <f>'Channel wise traffic'!D248</f>
        <v>6098229</v>
      </c>
      <c r="S248">
        <f>'Channel wise traffic'!E248</f>
        <v>2484463</v>
      </c>
      <c r="T248">
        <f>'Channel wise traffic'!F248</f>
        <v>5872368</v>
      </c>
      <c r="U248" s="7">
        <f t="shared" ref="U248:W248" si="537">(Q248/Q241)-1</f>
        <v>8.3333422156942838E-2</v>
      </c>
      <c r="V248" s="7">
        <f t="shared" si="537"/>
        <v>8.3333422156942838E-2</v>
      </c>
      <c r="W248" s="7">
        <f t="shared" si="537"/>
        <v>8.3333078974827668E-2</v>
      </c>
      <c r="X248" s="7">
        <f t="shared" si="441"/>
        <v>8.3333210346807185E-2</v>
      </c>
      <c r="Y248" s="7">
        <f t="shared" ref="Y248:Z248" si="538">(L248/L241)-1</f>
        <v>5.2083233823143837E-2</v>
      </c>
      <c r="Z248" s="7">
        <f t="shared" si="538"/>
        <v>-3.0612279377024709E-2</v>
      </c>
      <c r="AA248" s="7">
        <f t="shared" si="443"/>
        <v>-5.9406103815011768E-2</v>
      </c>
      <c r="AB248" s="7">
        <f t="shared" si="444"/>
        <v>-2.0618211210710724E-2</v>
      </c>
      <c r="AC248" s="7">
        <f t="shared" si="445"/>
        <v>8.3333373303954517E-2</v>
      </c>
      <c r="AD248" s="7">
        <f t="shared" si="446"/>
        <v>0.13975687869415987</v>
      </c>
      <c r="AE248" s="7">
        <f t="shared" si="447"/>
        <v>0.10486632270168861</v>
      </c>
      <c r="AF248" s="7">
        <f t="shared" si="448"/>
        <v>3.92305192335618E-2</v>
      </c>
    </row>
    <row r="249" spans="2:32" x14ac:dyDescent="0.3">
      <c r="B249" s="12">
        <v>43712</v>
      </c>
      <c r="C249" s="4">
        <v>22368860</v>
      </c>
      <c r="D249" s="4">
        <v>5592215</v>
      </c>
      <c r="E249" s="4">
        <v>2259254</v>
      </c>
      <c r="F249" s="4">
        <v>1566793</v>
      </c>
      <c r="G249" s="4">
        <v>1310465</v>
      </c>
      <c r="H249" s="7">
        <f t="shared" si="418"/>
        <v>5.8584344486039969E-2</v>
      </c>
      <c r="I249" s="7">
        <f t="shared" si="437"/>
        <v>-7.7849068606202554E-2</v>
      </c>
      <c r="J249" s="7">
        <f t="shared" si="438"/>
        <v>1.980199148273698E-2</v>
      </c>
      <c r="K249" s="7">
        <f t="shared" si="439"/>
        <v>-9.575492033928612E-2</v>
      </c>
      <c r="L249" s="7">
        <f t="shared" si="419"/>
        <v>0.25</v>
      </c>
      <c r="M249" s="7">
        <f t="shared" si="420"/>
        <v>0.40399984621478252</v>
      </c>
      <c r="N249" s="7">
        <f t="shared" si="421"/>
        <v>0.69350015536101739</v>
      </c>
      <c r="O249" s="7">
        <f t="shared" si="422"/>
        <v>0.83639957543849119</v>
      </c>
      <c r="P249" s="9">
        <f>'Channel wise traffic'!G249</f>
        <v>22368858</v>
      </c>
      <c r="Q249" s="9">
        <f>'Channel wise traffic'!C249</f>
        <v>8052789</v>
      </c>
      <c r="R249">
        <f>'Channel wise traffic'!D249</f>
        <v>6039592</v>
      </c>
      <c r="S249">
        <f>'Channel wise traffic'!E249</f>
        <v>2460574</v>
      </c>
      <c r="T249">
        <f>'Channel wise traffic'!F249</f>
        <v>5815903</v>
      </c>
      <c r="U249" s="7">
        <f t="shared" ref="U249:W249" si="539">(Q249/Q242)-1</f>
        <v>1.9802001513596457E-2</v>
      </c>
      <c r="V249" s="7">
        <f t="shared" si="539"/>
        <v>1.9802043726797613E-2</v>
      </c>
      <c r="W249" s="7">
        <f t="shared" si="539"/>
        <v>1.9801922748545753E-2</v>
      </c>
      <c r="X249" s="7">
        <f t="shared" si="441"/>
        <v>1.9801952420255287E-2</v>
      </c>
      <c r="Y249" s="7">
        <f t="shared" ref="Y249:Z249" si="540">(L249/L242)-1</f>
        <v>-1.9607875564000676E-2</v>
      </c>
      <c r="Z249" s="7">
        <f t="shared" si="540"/>
        <v>-1.9417843887022834E-2</v>
      </c>
      <c r="AA249" s="7">
        <f t="shared" si="443"/>
        <v>-5.9405391077233194E-2</v>
      </c>
      <c r="AB249" s="7">
        <f t="shared" si="444"/>
        <v>-3.0128629657788508E-7</v>
      </c>
      <c r="AC249" s="7">
        <f t="shared" si="445"/>
        <v>1.9801989677181275E-2</v>
      </c>
      <c r="AD249" s="7">
        <f t="shared" si="446"/>
        <v>-1.9416083632906034E-4</v>
      </c>
      <c r="AE249" s="7">
        <f t="shared" si="447"/>
        <v>-1.960823453854299E-2</v>
      </c>
      <c r="AF249" s="7">
        <f t="shared" si="448"/>
        <v>-7.7848790774679877E-2</v>
      </c>
    </row>
    <row r="250" spans="2:32" x14ac:dyDescent="0.3">
      <c r="B250" s="12">
        <v>43713</v>
      </c>
      <c r="C250" s="4">
        <v>20631473</v>
      </c>
      <c r="D250" s="4">
        <v>5261025</v>
      </c>
      <c r="E250" s="4">
        <v>2146498</v>
      </c>
      <c r="F250" s="4">
        <v>1598282</v>
      </c>
      <c r="G250" s="4">
        <v>1284380</v>
      </c>
      <c r="H250" s="7">
        <f t="shared" si="418"/>
        <v>6.22534319289757E-2</v>
      </c>
      <c r="I250" s="7">
        <f t="shared" si="437"/>
        <v>-1.9872239532180869E-2</v>
      </c>
      <c r="J250" s="7">
        <f t="shared" si="438"/>
        <v>-3.0612237226795957E-2</v>
      </c>
      <c r="K250" s="7">
        <f t="shared" si="439"/>
        <v>1.1079153928673646E-2</v>
      </c>
      <c r="L250" s="7">
        <f t="shared" si="419"/>
        <v>0.25499997019117343</v>
      </c>
      <c r="M250" s="7">
        <f t="shared" si="420"/>
        <v>0.40799996198459426</v>
      </c>
      <c r="N250" s="7">
        <f t="shared" si="421"/>
        <v>0.74459980861850328</v>
      </c>
      <c r="O250" s="7">
        <f t="shared" si="422"/>
        <v>0.80360036589287742</v>
      </c>
      <c r="P250" s="9">
        <f>'Channel wise traffic'!G250</f>
        <v>20631472</v>
      </c>
      <c r="Q250" s="9">
        <f>'Channel wise traffic'!C250</f>
        <v>7427330</v>
      </c>
      <c r="R250">
        <f>'Channel wise traffic'!D250</f>
        <v>5570497</v>
      </c>
      <c r="S250">
        <f>'Channel wise traffic'!E250</f>
        <v>2269462</v>
      </c>
      <c r="T250">
        <f>'Channel wise traffic'!F250</f>
        <v>5364183</v>
      </c>
      <c r="U250" s="7">
        <f t="shared" ref="U250:W250" si="541">(Q250/Q243)-1</f>
        <v>-3.0612211602979222E-2</v>
      </c>
      <c r="V250" s="7">
        <f t="shared" si="541"/>
        <v>-3.0612340787497194E-2</v>
      </c>
      <c r="W250" s="7">
        <f t="shared" si="541"/>
        <v>-3.0612153367029271E-2</v>
      </c>
      <c r="X250" s="7">
        <f t="shared" si="441"/>
        <v>-3.0612200641248699E-2</v>
      </c>
      <c r="Y250" s="7">
        <f t="shared" ref="Y250:Z250" si="542">(L250/L243)-1</f>
        <v>4.0816261749863747E-2</v>
      </c>
      <c r="Z250" s="7">
        <f t="shared" si="542"/>
        <v>4.0816502484330108E-2</v>
      </c>
      <c r="AA250" s="7">
        <f t="shared" si="443"/>
        <v>-2.8571804120163025E-2</v>
      </c>
      <c r="AB250" s="7">
        <f t="shared" si="444"/>
        <v>-3.9215002461799098E-2</v>
      </c>
      <c r="AC250" s="7">
        <f t="shared" si="445"/>
        <v>-3.061223578845329E-2</v>
      </c>
      <c r="AD250" s="7">
        <f t="shared" si="446"/>
        <v>8.9545489327207406E-3</v>
      </c>
      <c r="AE250" s="7">
        <f t="shared" si="447"/>
        <v>5.013654478580909E-2</v>
      </c>
      <c r="AF250" s="7">
        <f t="shared" si="448"/>
        <v>2.0132249128764101E-2</v>
      </c>
    </row>
    <row r="251" spans="2:32" x14ac:dyDescent="0.3">
      <c r="B251" s="12">
        <v>43714</v>
      </c>
      <c r="C251" s="4">
        <v>20848646</v>
      </c>
      <c r="D251" s="4">
        <v>5264283</v>
      </c>
      <c r="E251" s="4">
        <v>2084656</v>
      </c>
      <c r="F251" s="4">
        <v>1460927</v>
      </c>
      <c r="G251" s="4">
        <v>1233898</v>
      </c>
      <c r="H251" s="7">
        <f t="shared" si="418"/>
        <v>5.9183603577901416E-2</v>
      </c>
      <c r="I251" s="7">
        <f t="shared" si="437"/>
        <v>1.9166708653638898E-2</v>
      </c>
      <c r="J251" s="7">
        <f t="shared" si="438"/>
        <v>-4.950491032145643E-2</v>
      </c>
      <c r="K251" s="7">
        <f t="shared" si="439"/>
        <v>7.2248309081100803E-2</v>
      </c>
      <c r="L251" s="7">
        <f t="shared" si="419"/>
        <v>0.25249999448405425</v>
      </c>
      <c r="M251" s="7">
        <f t="shared" si="420"/>
        <v>0.3959999870827613</v>
      </c>
      <c r="N251" s="7">
        <f t="shared" si="421"/>
        <v>0.70080003607309793</v>
      </c>
      <c r="O251" s="7">
        <f t="shared" si="422"/>
        <v>0.84459935369802874</v>
      </c>
      <c r="P251" s="9">
        <f>'Channel wise traffic'!G251</f>
        <v>20848645</v>
      </c>
      <c r="Q251" s="9">
        <f>'Channel wise traffic'!C251</f>
        <v>7505512</v>
      </c>
      <c r="R251">
        <f>'Channel wise traffic'!D251</f>
        <v>5629134</v>
      </c>
      <c r="S251">
        <f>'Channel wise traffic'!E251</f>
        <v>2293351</v>
      </c>
      <c r="T251">
        <f>'Channel wise traffic'!F251</f>
        <v>5420648</v>
      </c>
      <c r="U251" s="7">
        <f t="shared" ref="U251:W251" si="543">(Q251/Q244)-1</f>
        <v>-4.9504940464189851E-2</v>
      </c>
      <c r="V251" s="7">
        <f t="shared" si="543"/>
        <v>-4.9504940464189851E-2</v>
      </c>
      <c r="W251" s="7">
        <f t="shared" si="543"/>
        <v>-4.950480687136416E-2</v>
      </c>
      <c r="X251" s="7">
        <f t="shared" si="441"/>
        <v>-4.9504881050637994E-2</v>
      </c>
      <c r="Y251" s="7">
        <f t="shared" ref="Y251:Z251" si="544">(L251/L244)-1</f>
        <v>4.1237169446747934E-2</v>
      </c>
      <c r="Z251" s="7">
        <f t="shared" si="544"/>
        <v>-9.9997531114558447E-3</v>
      </c>
      <c r="AA251" s="7">
        <f t="shared" si="443"/>
        <v>-2.0408329210253151E-2</v>
      </c>
      <c r="AB251" s="7">
        <f t="shared" si="444"/>
        <v>6.1855254512489743E-2</v>
      </c>
      <c r="AC251" s="7">
        <f t="shared" si="445"/>
        <v>-4.9504951397826846E-2</v>
      </c>
      <c r="AD251" s="7">
        <f t="shared" si="446"/>
        <v>-1.0309226020324025E-2</v>
      </c>
      <c r="AE251" s="7">
        <f t="shared" si="447"/>
        <v>-2.0205889416806455E-2</v>
      </c>
      <c r="AF251" s="7">
        <f t="shared" si="448"/>
        <v>-4.0201850183855581E-2</v>
      </c>
    </row>
    <row r="252" spans="2:32" x14ac:dyDescent="0.3">
      <c r="B252" s="12">
        <v>43715</v>
      </c>
      <c r="C252" s="4">
        <v>46685340</v>
      </c>
      <c r="D252" s="4">
        <v>9313725</v>
      </c>
      <c r="E252" s="4">
        <v>3135000</v>
      </c>
      <c r="F252" s="4">
        <v>2025210</v>
      </c>
      <c r="G252" s="4">
        <v>1500680</v>
      </c>
      <c r="H252" s="7">
        <f t="shared" si="418"/>
        <v>3.2144566152886536E-2</v>
      </c>
      <c r="I252" s="7">
        <f t="shared" si="437"/>
        <v>-9.7887729498568721E-2</v>
      </c>
      <c r="J252" s="7">
        <f t="shared" si="438"/>
        <v>2.9702959596478395E-2</v>
      </c>
      <c r="K252" s="7">
        <f t="shared" si="439"/>
        <v>-0.12391018917833363</v>
      </c>
      <c r="L252" s="7">
        <f t="shared" si="419"/>
        <v>0.19949999293139989</v>
      </c>
      <c r="M252" s="7">
        <f t="shared" si="420"/>
        <v>0.3366000177157904</v>
      </c>
      <c r="N252" s="7">
        <f t="shared" si="421"/>
        <v>0.64600000000000002</v>
      </c>
      <c r="O252" s="7">
        <f t="shared" si="422"/>
        <v>0.74099969879666805</v>
      </c>
      <c r="P252" s="9">
        <f>'Channel wise traffic'!G252</f>
        <v>46685339</v>
      </c>
      <c r="Q252" s="9">
        <f>'Channel wise traffic'!C252</f>
        <v>16806722</v>
      </c>
      <c r="R252">
        <f>'Channel wise traffic'!D252</f>
        <v>12605042</v>
      </c>
      <c r="S252">
        <f>'Channel wise traffic'!E252</f>
        <v>5135387</v>
      </c>
      <c r="T252">
        <f>'Channel wise traffic'!F252</f>
        <v>12138188</v>
      </c>
      <c r="U252" s="7">
        <f t="shared" ref="U252:W252" si="545">(Q252/Q245)-1</f>
        <v>2.9702952098813462E-2</v>
      </c>
      <c r="V252" s="7">
        <f t="shared" si="545"/>
        <v>2.9702971914648879E-2</v>
      </c>
      <c r="W252" s="7">
        <f t="shared" si="545"/>
        <v>2.9702936547609138E-2</v>
      </c>
      <c r="X252" s="7">
        <f t="shared" si="441"/>
        <v>2.9702966937358966E-2</v>
      </c>
      <c r="Y252" s="7">
        <f t="shared" ref="Y252:Z252" si="546">(L252/L245)-1</f>
        <v>-2.0618528029265004E-2</v>
      </c>
      <c r="Z252" s="7">
        <f t="shared" si="546"/>
        <v>-4.8076746117372893E-2</v>
      </c>
      <c r="AA252" s="7">
        <f t="shared" si="443"/>
        <v>-3.061232400838132E-2</v>
      </c>
      <c r="AB252" s="7">
        <f t="shared" si="444"/>
        <v>-3.0612722850452578E-2</v>
      </c>
      <c r="AC252" s="7">
        <f t="shared" si="445"/>
        <v>2.9702958941342894E-2</v>
      </c>
      <c r="AD252" s="7">
        <f t="shared" si="446"/>
        <v>8.4719996205937509E-3</v>
      </c>
      <c r="AE252" s="7">
        <f t="shared" si="447"/>
        <v>-4.0012052671644871E-2</v>
      </c>
      <c r="AF252" s="7">
        <f t="shared" si="448"/>
        <v>-6.9399514759401537E-2</v>
      </c>
    </row>
    <row r="253" spans="2:32" x14ac:dyDescent="0.3">
      <c r="B253" s="12">
        <v>43716</v>
      </c>
      <c r="C253" s="4">
        <v>43094160</v>
      </c>
      <c r="D253" s="4">
        <v>9230769</v>
      </c>
      <c r="E253" s="4">
        <v>3169846</v>
      </c>
      <c r="F253" s="4">
        <v>2133940</v>
      </c>
      <c r="G253" s="4">
        <v>1697763</v>
      </c>
      <c r="H253" s="7">
        <f t="shared" si="418"/>
        <v>3.9396591092621364E-2</v>
      </c>
      <c r="I253" s="7">
        <f t="shared" si="437"/>
        <v>2.2263527915664216E-2</v>
      </c>
      <c r="J253" s="7">
        <f t="shared" si="438"/>
        <v>1.0526304435092948E-2</v>
      </c>
      <c r="K253" s="7">
        <f t="shared" si="439"/>
        <v>1.1614961360688625E-2</v>
      </c>
      <c r="L253" s="7">
        <f t="shared" si="419"/>
        <v>0.21419999832923997</v>
      </c>
      <c r="M253" s="7">
        <f t="shared" si="420"/>
        <v>0.34339999191833315</v>
      </c>
      <c r="N253" s="7">
        <f t="shared" si="421"/>
        <v>0.67319989677731973</v>
      </c>
      <c r="O253" s="7">
        <f t="shared" si="422"/>
        <v>0.79560015745522372</v>
      </c>
      <c r="P253" s="9">
        <f>'Channel wise traffic'!G253</f>
        <v>43094158</v>
      </c>
      <c r="Q253" s="9">
        <f>'Channel wise traffic'!C253</f>
        <v>15513897</v>
      </c>
      <c r="R253">
        <f>'Channel wise traffic'!D253</f>
        <v>11635423</v>
      </c>
      <c r="S253">
        <f>'Channel wise traffic'!E253</f>
        <v>4740357</v>
      </c>
      <c r="T253">
        <f>'Channel wise traffic'!F253</f>
        <v>11204481</v>
      </c>
      <c r="U253" s="7">
        <f t="shared" ref="U253:W253" si="547">(Q253/Q246)-1</f>
        <v>1.052630961861456E-2</v>
      </c>
      <c r="V253" s="7">
        <f t="shared" si="547"/>
        <v>1.052628744923334E-2</v>
      </c>
      <c r="W253" s="7">
        <f t="shared" si="547"/>
        <v>1.0526376376098989E-2</v>
      </c>
      <c r="X253" s="7">
        <f t="shared" si="441"/>
        <v>1.0526284460497415E-2</v>
      </c>
      <c r="Y253" s="7">
        <f t="shared" ref="Y253:Z253" si="548">(L253/L246)-1</f>
        <v>-9.7087040514215461E-3</v>
      </c>
      <c r="Z253" s="7">
        <f t="shared" si="548"/>
        <v>-2.884602425468108E-2</v>
      </c>
      <c r="AA253" s="7">
        <f t="shared" si="443"/>
        <v>-1.0000205361436421E-2</v>
      </c>
      <c r="AB253" s="7">
        <f t="shared" si="444"/>
        <v>6.2500357676679164E-2</v>
      </c>
      <c r="AC253" s="7">
        <f t="shared" si="445"/>
        <v>1.0526303941424953E-2</v>
      </c>
      <c r="AD253" s="7">
        <f t="shared" si="446"/>
        <v>7.1540312028073316E-4</v>
      </c>
      <c r="AE253" s="7">
        <f t="shared" si="447"/>
        <v>-2.8151257670160024E-2</v>
      </c>
      <c r="AF253" s="7">
        <f t="shared" si="448"/>
        <v>-3.7869944673711964E-2</v>
      </c>
    </row>
    <row r="254" spans="2:32" x14ac:dyDescent="0.3">
      <c r="B254" s="12">
        <v>43717</v>
      </c>
      <c r="C254" s="4">
        <v>21717340</v>
      </c>
      <c r="D254" s="4">
        <v>5375041</v>
      </c>
      <c r="E254" s="4">
        <v>2257517</v>
      </c>
      <c r="F254" s="4">
        <v>1697427</v>
      </c>
      <c r="G254" s="4">
        <v>1419728</v>
      </c>
      <c r="H254" s="7">
        <f t="shared" si="418"/>
        <v>6.5373015295611708E-2</v>
      </c>
      <c r="I254" s="7">
        <f t="shared" si="437"/>
        <v>6.3144139792796983E-2</v>
      </c>
      <c r="J254" s="7">
        <f t="shared" si="438"/>
        <v>-4.7619051795569911E-2</v>
      </c>
      <c r="K254" s="7">
        <f t="shared" si="439"/>
        <v>0.11630134678243675</v>
      </c>
      <c r="L254" s="7">
        <f t="shared" si="419"/>
        <v>0.24749997006999935</v>
      </c>
      <c r="M254" s="7">
        <f t="shared" si="420"/>
        <v>0.41999995907007964</v>
      </c>
      <c r="N254" s="7">
        <f t="shared" si="421"/>
        <v>0.75189998569224503</v>
      </c>
      <c r="O254" s="7">
        <f t="shared" si="422"/>
        <v>0.83640003369806182</v>
      </c>
      <c r="P254" s="9">
        <f>'Channel wise traffic'!G254</f>
        <v>21717338</v>
      </c>
      <c r="Q254" s="9">
        <f>'Channel wise traffic'!C254</f>
        <v>7818242</v>
      </c>
      <c r="R254">
        <f>'Channel wise traffic'!D254</f>
        <v>5863681</v>
      </c>
      <c r="S254">
        <f>'Channel wise traffic'!E254</f>
        <v>2388907</v>
      </c>
      <c r="T254">
        <f>'Channel wise traffic'!F254</f>
        <v>5646508</v>
      </c>
      <c r="U254" s="7">
        <f t="shared" ref="U254:W254" si="549">(Q254/Q247)-1</f>
        <v>-4.7619036017596983E-2</v>
      </c>
      <c r="V254" s="7">
        <f t="shared" si="549"/>
        <v>-4.7619194570744261E-2</v>
      </c>
      <c r="W254" s="7">
        <f t="shared" si="549"/>
        <v>-4.7618914729671169E-2</v>
      </c>
      <c r="X254" s="7">
        <f t="shared" si="441"/>
        <v>-4.7618983364854484E-2</v>
      </c>
      <c r="Y254" s="7">
        <f t="shared" ref="Y254:Z254" si="550">(L254/L247)-1</f>
        <v>2.061856201434531E-2</v>
      </c>
      <c r="Z254" s="7">
        <f t="shared" si="550"/>
        <v>1.9417431867834622E-2</v>
      </c>
      <c r="AA254" s="7">
        <f t="shared" si="443"/>
        <v>9.8041123622520931E-3</v>
      </c>
      <c r="AB254" s="7">
        <f t="shared" si="444"/>
        <v>6.249964944367048E-2</v>
      </c>
      <c r="AC254" s="7">
        <f t="shared" si="445"/>
        <v>-4.7619047619047672E-2</v>
      </c>
      <c r="AD254" s="7">
        <f t="shared" si="446"/>
        <v>-2.7982321891099726E-2</v>
      </c>
      <c r="AE254" s="7">
        <f t="shared" si="447"/>
        <v>-9.1082348520894474E-3</v>
      </c>
      <c r="AF254" s="7">
        <f t="shared" si="448"/>
        <v>6.0657935225116866E-4</v>
      </c>
    </row>
    <row r="255" spans="2:32" x14ac:dyDescent="0.3">
      <c r="B255" s="12">
        <v>43718</v>
      </c>
      <c r="C255" s="4">
        <v>22368860</v>
      </c>
      <c r="D255" s="4">
        <v>5480370</v>
      </c>
      <c r="E255" s="4">
        <v>2126383</v>
      </c>
      <c r="F255" s="4">
        <v>1505692</v>
      </c>
      <c r="G255" s="4">
        <v>1185281</v>
      </c>
      <c r="H255" s="7">
        <f t="shared" si="418"/>
        <v>5.2987993129734817E-2</v>
      </c>
      <c r="I255" s="7">
        <f t="shared" si="437"/>
        <v>1.2401324949050219E-2</v>
      </c>
      <c r="J255" s="7">
        <f t="shared" si="438"/>
        <v>-9.6154118616319506E-3</v>
      </c>
      <c r="K255" s="7">
        <f t="shared" si="439"/>
        <v>2.2230491269751518E-2</v>
      </c>
      <c r="L255" s="7">
        <f t="shared" si="419"/>
        <v>0.24499996870649643</v>
      </c>
      <c r="M255" s="7">
        <f t="shared" si="420"/>
        <v>0.38799989781711819</v>
      </c>
      <c r="N255" s="7">
        <f t="shared" si="421"/>
        <v>0.70810009297478393</v>
      </c>
      <c r="O255" s="7">
        <f t="shared" si="422"/>
        <v>0.7872001710841261</v>
      </c>
      <c r="P255" s="9">
        <f>'Channel wise traffic'!G255</f>
        <v>22368858</v>
      </c>
      <c r="Q255" s="9">
        <f>'Channel wise traffic'!C255</f>
        <v>8052789</v>
      </c>
      <c r="R255">
        <f>'Channel wise traffic'!D255</f>
        <v>6039592</v>
      </c>
      <c r="S255">
        <f>'Channel wise traffic'!E255</f>
        <v>2460574</v>
      </c>
      <c r="T255">
        <f>'Channel wise traffic'!F255</f>
        <v>5815903</v>
      </c>
      <c r="U255" s="7">
        <f t="shared" ref="U255:W255" si="551">(Q255/Q248)-1</f>
        <v>-9.6154555691496668E-3</v>
      </c>
      <c r="V255" s="7">
        <f t="shared" si="551"/>
        <v>-9.6154145736410124E-3</v>
      </c>
      <c r="W255" s="7">
        <f t="shared" si="551"/>
        <v>-9.615357523939827E-3</v>
      </c>
      <c r="X255" s="7">
        <f t="shared" si="441"/>
        <v>-9.6153715162264897E-3</v>
      </c>
      <c r="Y255" s="7">
        <f t="shared" ref="Y255:Z255" si="552">(L255/L248)-1</f>
        <v>-2.9702994700507079E-2</v>
      </c>
      <c r="Z255" s="7">
        <f t="shared" si="552"/>
        <v>2.105271133088249E-2</v>
      </c>
      <c r="AA255" s="7">
        <f t="shared" si="443"/>
        <v>2.1052739488583772E-2</v>
      </c>
      <c r="AB255" s="7">
        <f t="shared" si="444"/>
        <v>1.0526721846982889E-2</v>
      </c>
      <c r="AC255" s="7">
        <f t="shared" si="445"/>
        <v>-9.6154110101844825E-3</v>
      </c>
      <c r="AD255" s="7">
        <f t="shared" si="446"/>
        <v>-3.9032799208412849E-2</v>
      </c>
      <c r="AE255" s="7">
        <f t="shared" si="447"/>
        <v>-1.8801834131701445E-2</v>
      </c>
      <c r="AF255" s="7">
        <f t="shared" si="448"/>
        <v>1.8550752410000371E-3</v>
      </c>
    </row>
    <row r="256" spans="2:32" x14ac:dyDescent="0.3">
      <c r="B256" s="12">
        <v>43719</v>
      </c>
      <c r="C256" s="4">
        <v>21065820</v>
      </c>
      <c r="D256" s="4">
        <v>5055796</v>
      </c>
      <c r="E256" s="4">
        <v>1981872</v>
      </c>
      <c r="F256" s="4">
        <v>1504637</v>
      </c>
      <c r="G256" s="4">
        <v>1246140</v>
      </c>
      <c r="H256" s="7">
        <f t="shared" si="418"/>
        <v>5.9154592605462311E-2</v>
      </c>
      <c r="I256" s="7">
        <f t="shared" si="437"/>
        <v>-4.9085629909993767E-2</v>
      </c>
      <c r="J256" s="7">
        <f t="shared" si="438"/>
        <v>-5.8252370326638991E-2</v>
      </c>
      <c r="K256" s="7">
        <f t="shared" si="439"/>
        <v>9.7337970480873004E-3</v>
      </c>
      <c r="L256" s="7">
        <f t="shared" si="419"/>
        <v>0.2399999620237902</v>
      </c>
      <c r="M256" s="7">
        <f t="shared" si="420"/>
        <v>0.39199999367063071</v>
      </c>
      <c r="N256" s="7">
        <f t="shared" si="421"/>
        <v>0.75919988778286385</v>
      </c>
      <c r="O256" s="7">
        <f t="shared" si="422"/>
        <v>0.82819975847995231</v>
      </c>
      <c r="P256" s="9">
        <f>'Channel wise traffic'!G256</f>
        <v>21065819</v>
      </c>
      <c r="Q256" s="9">
        <f>'Channel wise traffic'!C256</f>
        <v>7583695</v>
      </c>
      <c r="R256">
        <f>'Channel wise traffic'!D256</f>
        <v>5687771</v>
      </c>
      <c r="S256">
        <f>'Channel wise traffic'!E256</f>
        <v>2317240</v>
      </c>
      <c r="T256">
        <f>'Channel wise traffic'!F256</f>
        <v>5477113</v>
      </c>
      <c r="U256" s="7">
        <f t="shared" ref="U256:W256" si="553">(Q256/Q249)-1</f>
        <v>-5.8252364491358177E-2</v>
      </c>
      <c r="V256" s="7">
        <f t="shared" si="553"/>
        <v>-5.8252444867136766E-2</v>
      </c>
      <c r="W256" s="7">
        <f t="shared" si="553"/>
        <v>-5.8252261464194932E-2</v>
      </c>
      <c r="X256" s="7">
        <f t="shared" si="441"/>
        <v>-5.825234705599458E-2</v>
      </c>
      <c r="Y256" s="7">
        <f t="shared" ref="Y256:Z256" si="554">(L256/L249)-1</f>
        <v>-4.0000151904839187E-2</v>
      </c>
      <c r="Z256" s="7">
        <f t="shared" si="554"/>
        <v>-2.9702616613799915E-2</v>
      </c>
      <c r="AA256" s="7">
        <f t="shared" si="443"/>
        <v>9.4736435044697309E-2</v>
      </c>
      <c r="AB256" s="7">
        <f t="shared" si="444"/>
        <v>-9.8037077006406514E-3</v>
      </c>
      <c r="AC256" s="7">
        <f t="shared" si="445"/>
        <v>-5.8252409823299045E-2</v>
      </c>
      <c r="AD256" s="7">
        <f t="shared" si="446"/>
        <v>-9.5922456486383312E-2</v>
      </c>
      <c r="AE256" s="7">
        <f t="shared" si="447"/>
        <v>-0.12277592515051428</v>
      </c>
      <c r="AF256" s="7">
        <f t="shared" si="448"/>
        <v>-3.9670843563891389E-2</v>
      </c>
    </row>
    <row r="257" spans="2:32" x14ac:dyDescent="0.3">
      <c r="B257" s="12">
        <v>43720</v>
      </c>
      <c r="C257" s="4">
        <v>20848646</v>
      </c>
      <c r="D257" s="4">
        <v>5160040</v>
      </c>
      <c r="E257" s="4">
        <v>2022735</v>
      </c>
      <c r="F257" s="4">
        <v>1535660</v>
      </c>
      <c r="G257" s="4">
        <v>1309611</v>
      </c>
      <c r="H257" s="7">
        <f t="shared" si="418"/>
        <v>6.2815158356087003E-2</v>
      </c>
      <c r="I257" s="7">
        <f t="shared" si="437"/>
        <v>1.9644497734315314E-2</v>
      </c>
      <c r="J257" s="7">
        <f t="shared" si="438"/>
        <v>1.0526296911824717E-2</v>
      </c>
      <c r="K257" s="7">
        <f t="shared" si="439"/>
        <v>9.0232202419324725E-3</v>
      </c>
      <c r="L257" s="7">
        <f t="shared" si="419"/>
        <v>0.24750000551594573</v>
      </c>
      <c r="M257" s="7">
        <f t="shared" si="420"/>
        <v>0.39199986821807581</v>
      </c>
      <c r="N257" s="7">
        <f t="shared" si="421"/>
        <v>0.75919979631538481</v>
      </c>
      <c r="O257" s="7">
        <f t="shared" si="422"/>
        <v>0.852800098980243</v>
      </c>
      <c r="P257" s="9">
        <f>'Channel wise traffic'!G257</f>
        <v>20848645</v>
      </c>
      <c r="Q257" s="9">
        <f>'Channel wise traffic'!C257</f>
        <v>7505512</v>
      </c>
      <c r="R257">
        <f>'Channel wise traffic'!D257</f>
        <v>5629134</v>
      </c>
      <c r="S257">
        <f>'Channel wise traffic'!E257</f>
        <v>2293351</v>
      </c>
      <c r="T257">
        <f>'Channel wise traffic'!F257</f>
        <v>5420648</v>
      </c>
      <c r="U257" s="7">
        <f t="shared" ref="U257:W257" si="555">(Q257/Q250)-1</f>
        <v>1.0526259099838065E-2</v>
      </c>
      <c r="V257" s="7">
        <f t="shared" si="555"/>
        <v>1.0526349803258173E-2</v>
      </c>
      <c r="W257" s="7">
        <f t="shared" si="555"/>
        <v>1.0526283321774077E-2</v>
      </c>
      <c r="X257" s="7">
        <f t="shared" si="441"/>
        <v>1.0526300090806018E-2</v>
      </c>
      <c r="Y257" s="7">
        <f t="shared" ref="Y257:Z257" si="556">(L257/L250)-1</f>
        <v>-2.9411629615505364E-2</v>
      </c>
      <c r="Z257" s="7">
        <f t="shared" si="556"/>
        <v>-3.9215919748351813E-2</v>
      </c>
      <c r="AA257" s="7">
        <f t="shared" si="443"/>
        <v>1.9607831653851271E-2</v>
      </c>
      <c r="AB257" s="7">
        <f t="shared" si="444"/>
        <v>6.1224129773385538E-2</v>
      </c>
      <c r="AC257" s="7">
        <f t="shared" si="445"/>
        <v>1.0526296401619062E-2</v>
      </c>
      <c r="AD257" s="7">
        <f t="shared" si="446"/>
        <v>-1.9194928744873829E-2</v>
      </c>
      <c r="AE257" s="7">
        <f t="shared" si="447"/>
        <v>-5.7658101707991349E-2</v>
      </c>
      <c r="AF257" s="7">
        <f t="shared" si="448"/>
        <v>-3.9180820405910866E-2</v>
      </c>
    </row>
    <row r="258" spans="2:32" x14ac:dyDescent="0.3">
      <c r="B258" s="12">
        <v>43721</v>
      </c>
      <c r="C258" s="4">
        <v>22803207</v>
      </c>
      <c r="D258" s="4">
        <v>5985841</v>
      </c>
      <c r="E258" s="4">
        <v>2322506</v>
      </c>
      <c r="F258" s="4">
        <v>1610658</v>
      </c>
      <c r="G258" s="4">
        <v>1360362</v>
      </c>
      <c r="H258" s="7">
        <f t="shared" si="418"/>
        <v>5.9656608826995257E-2</v>
      </c>
      <c r="I258" s="7">
        <f t="shared" si="437"/>
        <v>0.10249145391272219</v>
      </c>
      <c r="J258" s="7">
        <f t="shared" si="438"/>
        <v>9.3749977516524474E-2</v>
      </c>
      <c r="K258" s="7">
        <f t="shared" si="439"/>
        <v>7.9921670952536328E-3</v>
      </c>
      <c r="L258" s="7">
        <f t="shared" si="419"/>
        <v>0.26249996327270986</v>
      </c>
      <c r="M258" s="7">
        <f t="shared" si="420"/>
        <v>0.387999948545242</v>
      </c>
      <c r="N258" s="7">
        <f t="shared" si="421"/>
        <v>0.69350003832067608</v>
      </c>
      <c r="O258" s="7">
        <f t="shared" si="422"/>
        <v>0.84460015720283266</v>
      </c>
      <c r="P258" s="9">
        <f>'Channel wise traffic'!G258</f>
        <v>22803205</v>
      </c>
      <c r="Q258" s="9">
        <f>'Channel wise traffic'!C258</f>
        <v>8209154</v>
      </c>
      <c r="R258">
        <f>'Channel wise traffic'!D258</f>
        <v>6156866</v>
      </c>
      <c r="S258">
        <f>'Channel wise traffic'!E258</f>
        <v>2508352</v>
      </c>
      <c r="T258">
        <f>'Channel wise traffic'!F258</f>
        <v>5928833</v>
      </c>
      <c r="U258" s="7">
        <f t="shared" ref="U258:W258" si="557">(Q258/Q251)-1</f>
        <v>9.3750033308853453E-2</v>
      </c>
      <c r="V258" s="7">
        <f t="shared" si="557"/>
        <v>9.3750122132463032E-2</v>
      </c>
      <c r="W258" s="7">
        <f t="shared" si="557"/>
        <v>9.3749713846681182E-2</v>
      </c>
      <c r="X258" s="7">
        <f t="shared" si="441"/>
        <v>9.3749861640158194E-2</v>
      </c>
      <c r="Y258" s="7">
        <f t="shared" ref="Y258:Z258" si="558">(L258/L251)-1</f>
        <v>3.9603837651913887E-2</v>
      </c>
      <c r="Z258" s="7">
        <f t="shared" si="558"/>
        <v>-2.020211817796691E-2</v>
      </c>
      <c r="AA258" s="7">
        <f t="shared" si="443"/>
        <v>-1.0416662923316999E-2</v>
      </c>
      <c r="AB258" s="7">
        <f t="shared" si="444"/>
        <v>9.5134432731569518E-7</v>
      </c>
      <c r="AC258" s="7">
        <f t="shared" si="445"/>
        <v>9.3750020984576077E-2</v>
      </c>
      <c r="AD258" s="7">
        <f t="shared" si="446"/>
        <v>0.13706671924742642</v>
      </c>
      <c r="AE258" s="7">
        <f t="shared" si="447"/>
        <v>0.11409556300895685</v>
      </c>
      <c r="AF258" s="7">
        <f t="shared" si="448"/>
        <v>0.10249040506472951</v>
      </c>
    </row>
    <row r="259" spans="2:32" x14ac:dyDescent="0.3">
      <c r="B259" s="12">
        <v>43722</v>
      </c>
      <c r="C259" s="4">
        <v>44440853</v>
      </c>
      <c r="D259" s="4">
        <v>9332579</v>
      </c>
      <c r="E259" s="4">
        <v>1396153</v>
      </c>
      <c r="F259" s="4">
        <v>939890</v>
      </c>
      <c r="G259" s="4">
        <v>696459</v>
      </c>
      <c r="H259" s="7">
        <f t="shared" si="418"/>
        <v>1.5671593882322647E-2</v>
      </c>
      <c r="I259" s="7">
        <f t="shared" si="437"/>
        <v>-0.53590439000986212</v>
      </c>
      <c r="J259" s="7">
        <f t="shared" si="438"/>
        <v>-4.8076934816731254E-2</v>
      </c>
      <c r="K259" s="7">
        <f t="shared" si="439"/>
        <v>-0.51246522327334754</v>
      </c>
      <c r="L259" s="7">
        <f t="shared" si="419"/>
        <v>0.20999999707476361</v>
      </c>
      <c r="M259" s="7">
        <f t="shared" si="420"/>
        <v>0.14959991230719827</v>
      </c>
      <c r="N259" s="7">
        <f t="shared" si="421"/>
        <v>0.67319985703572605</v>
      </c>
      <c r="O259" s="7">
        <f t="shared" si="422"/>
        <v>0.74100054261668924</v>
      </c>
      <c r="P259" s="9">
        <f>'Channel wise traffic'!G259</f>
        <v>44440851</v>
      </c>
      <c r="Q259" s="9">
        <f>'Channel wise traffic'!C259</f>
        <v>15998707</v>
      </c>
      <c r="R259">
        <f>'Channel wise traffic'!D259</f>
        <v>11999030</v>
      </c>
      <c r="S259">
        <f>'Channel wise traffic'!E259</f>
        <v>4888493</v>
      </c>
      <c r="T259">
        <f>'Channel wise traffic'!F259</f>
        <v>11554621</v>
      </c>
      <c r="U259" s="7">
        <f t="shared" ref="U259:W259" si="559">(Q259/Q252)-1</f>
        <v>-4.8076894471152709E-2</v>
      </c>
      <c r="V259" s="7">
        <f t="shared" si="559"/>
        <v>-4.8076952064102563E-2</v>
      </c>
      <c r="W259" s="7">
        <f t="shared" si="559"/>
        <v>-4.8076999844412938E-2</v>
      </c>
      <c r="X259" s="7">
        <f t="shared" si="441"/>
        <v>-4.8076945257397585E-2</v>
      </c>
      <c r="Y259" s="7">
        <f t="shared" ref="Y259:Z259" si="560">(L259/L252)-1</f>
        <v>5.263160158092961E-2</v>
      </c>
      <c r="Z259" s="7">
        <f t="shared" si="560"/>
        <v>-0.55555583947261233</v>
      </c>
      <c r="AA259" s="7">
        <f t="shared" si="443"/>
        <v>4.2105041850968972E-2</v>
      </c>
      <c r="AB259" s="7">
        <f t="shared" si="444"/>
        <v>1.1387589260447584E-6</v>
      </c>
      <c r="AC259" s="7">
        <f t="shared" si="445"/>
        <v>-4.8076912366922908E-2</v>
      </c>
      <c r="AD259" s="7">
        <f t="shared" si="446"/>
        <v>2.0243243170696701E-3</v>
      </c>
      <c r="AE259" s="7">
        <f t="shared" si="447"/>
        <v>-0.55465614035087718</v>
      </c>
      <c r="AF259" s="7">
        <f t="shared" si="448"/>
        <v>-0.53590491850227884</v>
      </c>
    </row>
    <row r="260" spans="2:32" x14ac:dyDescent="0.3">
      <c r="B260" s="12">
        <v>43723</v>
      </c>
      <c r="C260" s="4">
        <v>46236443</v>
      </c>
      <c r="D260" s="4">
        <v>9515460</v>
      </c>
      <c r="E260" s="4">
        <v>3364666</v>
      </c>
      <c r="F260" s="4">
        <v>2333732</v>
      </c>
      <c r="G260" s="4">
        <v>1856717</v>
      </c>
      <c r="H260" s="7">
        <f t="shared" ref="H260:H323" si="561">G260/C260</f>
        <v>4.0157003426928843E-2</v>
      </c>
      <c r="I260" s="7">
        <f t="shared" si="437"/>
        <v>9.3625553154356611E-2</v>
      </c>
      <c r="J260" s="7">
        <f t="shared" si="438"/>
        <v>7.2916681653230064E-2</v>
      </c>
      <c r="K260" s="7">
        <f t="shared" si="439"/>
        <v>1.9301475412422109E-2</v>
      </c>
      <c r="L260" s="7">
        <f t="shared" ref="L260:L323" si="562">D260/C260</f>
        <v>0.20580000066181561</v>
      </c>
      <c r="M260" s="7">
        <f t="shared" ref="M260:M323" si="563">E260/D260</f>
        <v>0.35359993105955989</v>
      </c>
      <c r="N260" s="7">
        <f t="shared" ref="N260:N323" si="564">F260/E260</f>
        <v>0.69359989966314639</v>
      </c>
      <c r="O260" s="7">
        <f t="shared" ref="O260:O323" si="565">G260/F260</f>
        <v>0.79559992321311956</v>
      </c>
      <c r="P260" s="9">
        <f>'Channel wise traffic'!G260</f>
        <v>46236441</v>
      </c>
      <c r="Q260" s="9">
        <f>'Channel wise traffic'!C260</f>
        <v>16645119</v>
      </c>
      <c r="R260">
        <f>'Channel wise traffic'!D260</f>
        <v>12483839</v>
      </c>
      <c r="S260">
        <f>'Channel wise traffic'!E260</f>
        <v>5086008</v>
      </c>
      <c r="T260">
        <f>'Channel wise traffic'!F260</f>
        <v>12021475</v>
      </c>
      <c r="U260" s="7">
        <f t="shared" ref="U260:W260" si="566">(Q260/Q253)-1</f>
        <v>7.2916688824220088E-2</v>
      </c>
      <c r="V260" s="7">
        <f t="shared" si="566"/>
        <v>7.2916644285300203E-2</v>
      </c>
      <c r="W260" s="7">
        <f t="shared" si="566"/>
        <v>7.2916660074336281E-2</v>
      </c>
      <c r="X260" s="7">
        <f t="shared" si="441"/>
        <v>7.291671965885782E-2</v>
      </c>
      <c r="Y260" s="7">
        <f t="shared" ref="Y260:Z260" si="567">(L260/L253)-1</f>
        <v>-3.9215675690683183E-2</v>
      </c>
      <c r="Z260" s="7">
        <f t="shared" si="567"/>
        <v>2.9702793771912761E-2</v>
      </c>
      <c r="AA260" s="7">
        <f t="shared" si="443"/>
        <v>3.0303039236166951E-2</v>
      </c>
      <c r="AB260" s="7">
        <f t="shared" si="444"/>
        <v>-2.9442189264372587E-7</v>
      </c>
      <c r="AC260" s="7">
        <f t="shared" si="445"/>
        <v>7.2916678269166812E-2</v>
      </c>
      <c r="AD260" s="7">
        <f t="shared" si="446"/>
        <v>3.0841525771038159E-2</v>
      </c>
      <c r="AE260" s="7">
        <f t="shared" si="447"/>
        <v>6.1460399022539303E-2</v>
      </c>
      <c r="AF260" s="7">
        <f t="shared" si="448"/>
        <v>9.3625875141756465E-2</v>
      </c>
    </row>
    <row r="261" spans="2:32" x14ac:dyDescent="0.3">
      <c r="B261" s="12">
        <v>43724</v>
      </c>
      <c r="C261" s="4">
        <v>20631473</v>
      </c>
      <c r="D261" s="4">
        <v>5106289</v>
      </c>
      <c r="E261" s="4">
        <v>1960815</v>
      </c>
      <c r="F261" s="4">
        <v>1445709</v>
      </c>
      <c r="G261" s="4">
        <v>1161771</v>
      </c>
      <c r="H261" s="7">
        <f t="shared" si="561"/>
        <v>5.631061824814932E-2</v>
      </c>
      <c r="I261" s="7">
        <f t="shared" si="437"/>
        <v>-0.18169466263960421</v>
      </c>
      <c r="J261" s="7">
        <f t="shared" si="438"/>
        <v>-4.9999958558456847E-2</v>
      </c>
      <c r="K261" s="7">
        <f t="shared" si="439"/>
        <v>-0.1386259606732676</v>
      </c>
      <c r="L261" s="7">
        <f t="shared" si="562"/>
        <v>0.24749997249348119</v>
      </c>
      <c r="M261" s="7">
        <f t="shared" si="563"/>
        <v>0.38400000470008649</v>
      </c>
      <c r="N261" s="7">
        <f t="shared" si="564"/>
        <v>0.73730005125419784</v>
      </c>
      <c r="O261" s="7">
        <f t="shared" si="565"/>
        <v>0.80359947956331457</v>
      </c>
      <c r="P261" s="9">
        <f>'Channel wise traffic'!G261</f>
        <v>20631472</v>
      </c>
      <c r="Q261" s="9">
        <f>'Channel wise traffic'!C261</f>
        <v>7427330</v>
      </c>
      <c r="R261">
        <f>'Channel wise traffic'!D261</f>
        <v>5570497</v>
      </c>
      <c r="S261">
        <f>'Channel wise traffic'!E261</f>
        <v>2269462</v>
      </c>
      <c r="T261">
        <f>'Channel wise traffic'!F261</f>
        <v>5364183</v>
      </c>
      <c r="U261" s="7">
        <f t="shared" ref="U261:W261" si="568">(Q261/Q254)-1</f>
        <v>-4.9999987209400798E-2</v>
      </c>
      <c r="V261" s="7">
        <f t="shared" si="568"/>
        <v>-4.9999991472933103E-2</v>
      </c>
      <c r="W261" s="7">
        <f t="shared" si="568"/>
        <v>-4.9999853489482882E-2</v>
      </c>
      <c r="X261" s="7">
        <f t="shared" si="441"/>
        <v>-4.9999929159756817E-2</v>
      </c>
      <c r="Y261" s="7">
        <f t="shared" ref="Y261:Z261" si="569">(L261/L254)-1</f>
        <v>9.7918468888735788E-9</v>
      </c>
      <c r="Z261" s="7">
        <f t="shared" si="569"/>
        <v>-8.571418542444742E-2</v>
      </c>
      <c r="AA261" s="7">
        <f t="shared" si="443"/>
        <v>-1.9417388902602029E-2</v>
      </c>
      <c r="AB261" s="7">
        <f t="shared" si="444"/>
        <v>-3.9216347218116177E-2</v>
      </c>
      <c r="AC261" s="7">
        <f t="shared" si="445"/>
        <v>-5.0000000000000044E-2</v>
      </c>
      <c r="AD261" s="7">
        <f t="shared" si="446"/>
        <v>-4.9999990697745411E-2</v>
      </c>
      <c r="AE261" s="7">
        <f t="shared" si="447"/>
        <v>-0.13142846764830562</v>
      </c>
      <c r="AF261" s="7">
        <f t="shared" si="448"/>
        <v>-0.14829385888170743</v>
      </c>
    </row>
    <row r="262" spans="2:32" x14ac:dyDescent="0.3">
      <c r="B262" s="12">
        <v>43725</v>
      </c>
      <c r="C262" s="4">
        <v>22368860</v>
      </c>
      <c r="D262" s="4">
        <v>5312604</v>
      </c>
      <c r="E262" s="4">
        <v>2188793</v>
      </c>
      <c r="F262" s="4">
        <v>1581840</v>
      </c>
      <c r="G262" s="4">
        <v>1361964</v>
      </c>
      <c r="H262" s="7">
        <f t="shared" si="561"/>
        <v>6.0886607542807281E-2</v>
      </c>
      <c r="I262" s="7">
        <f t="shared" si="437"/>
        <v>0.14906423033862848</v>
      </c>
      <c r="J262" s="7">
        <f t="shared" si="438"/>
        <v>0</v>
      </c>
      <c r="K262" s="7">
        <f t="shared" si="439"/>
        <v>0.1490642303386287</v>
      </c>
      <c r="L262" s="7">
        <f t="shared" si="562"/>
        <v>0.23749998882374873</v>
      </c>
      <c r="M262" s="7">
        <f t="shared" si="563"/>
        <v>0.41200002861120461</v>
      </c>
      <c r="N262" s="7">
        <f t="shared" si="564"/>
        <v>0.72269967968647564</v>
      </c>
      <c r="O262" s="7">
        <f t="shared" si="565"/>
        <v>0.86099984827795484</v>
      </c>
      <c r="P262" s="9">
        <f>'Channel wise traffic'!G262</f>
        <v>22368858</v>
      </c>
      <c r="Q262" s="9">
        <f>'Channel wise traffic'!C262</f>
        <v>8052789</v>
      </c>
      <c r="R262">
        <f>'Channel wise traffic'!D262</f>
        <v>6039592</v>
      </c>
      <c r="S262">
        <f>'Channel wise traffic'!E262</f>
        <v>2460574</v>
      </c>
      <c r="T262">
        <f>'Channel wise traffic'!F262</f>
        <v>5815903</v>
      </c>
      <c r="U262" s="7">
        <f t="shared" ref="U262:W262" si="570">(Q262/Q255)-1</f>
        <v>0</v>
      </c>
      <c r="V262" s="7">
        <f t="shared" si="570"/>
        <v>0</v>
      </c>
      <c r="W262" s="7">
        <f t="shared" si="570"/>
        <v>0</v>
      </c>
      <c r="X262" s="7">
        <f t="shared" si="441"/>
        <v>0</v>
      </c>
      <c r="Y262" s="7">
        <f t="shared" ref="Y262:Z262" si="571">(L262/L255)-1</f>
        <v>-3.0612166696774024E-2</v>
      </c>
      <c r="Z262" s="7">
        <f t="shared" si="571"/>
        <v>6.1856023491528855E-2</v>
      </c>
      <c r="AA262" s="7">
        <f t="shared" si="443"/>
        <v>2.0617970335744085E-2</v>
      </c>
      <c r="AB262" s="7">
        <f t="shared" si="444"/>
        <v>9.3749569556358603E-2</v>
      </c>
      <c r="AC262" s="7">
        <f t="shared" si="445"/>
        <v>0</v>
      </c>
      <c r="AD262" s="7">
        <f t="shared" si="446"/>
        <v>-3.0612166696774135E-2</v>
      </c>
      <c r="AE262" s="7">
        <f t="shared" si="447"/>
        <v>2.9350309892432369E-2</v>
      </c>
      <c r="AF262" s="7">
        <f t="shared" si="448"/>
        <v>5.0573424046883364E-2</v>
      </c>
    </row>
    <row r="263" spans="2:32" x14ac:dyDescent="0.3">
      <c r="B263" s="12">
        <v>43726</v>
      </c>
      <c r="C263" s="4">
        <v>21500167</v>
      </c>
      <c r="D263" s="4">
        <v>5643793</v>
      </c>
      <c r="E263" s="4">
        <v>2144641</v>
      </c>
      <c r="F263" s="4">
        <v>1502964</v>
      </c>
      <c r="G263" s="4">
        <v>1195458</v>
      </c>
      <c r="H263" s="7">
        <f t="shared" si="561"/>
        <v>5.5602265787051797E-2</v>
      </c>
      <c r="I263" s="7">
        <f t="shared" si="437"/>
        <v>-4.0671192642881215E-2</v>
      </c>
      <c r="J263" s="7">
        <f t="shared" si="438"/>
        <v>2.0618566978098496E-2</v>
      </c>
      <c r="K263" s="7">
        <f t="shared" si="439"/>
        <v>-6.0051581152846811E-2</v>
      </c>
      <c r="L263" s="7">
        <f t="shared" si="562"/>
        <v>0.26249996104681417</v>
      </c>
      <c r="M263" s="7">
        <f t="shared" si="563"/>
        <v>0.37999993975682667</v>
      </c>
      <c r="N263" s="7">
        <f t="shared" si="564"/>
        <v>0.70079980752023296</v>
      </c>
      <c r="O263" s="7">
        <f t="shared" si="565"/>
        <v>0.79540028902887894</v>
      </c>
      <c r="P263" s="9">
        <f>'Channel wise traffic'!G263</f>
        <v>21500166</v>
      </c>
      <c r="Q263" s="9">
        <f>'Channel wise traffic'!C263</f>
        <v>7740060</v>
      </c>
      <c r="R263">
        <f>'Channel wise traffic'!D263</f>
        <v>5805045</v>
      </c>
      <c r="S263">
        <f>'Channel wise traffic'!E263</f>
        <v>2365018</v>
      </c>
      <c r="T263">
        <f>'Channel wise traffic'!F263</f>
        <v>5590043</v>
      </c>
      <c r="U263" s="7">
        <f t="shared" ref="U263:W263" si="572">(Q263/Q256)-1</f>
        <v>2.0618577092037516E-2</v>
      </c>
      <c r="V263" s="7">
        <f t="shared" si="572"/>
        <v>2.0618621952255056E-2</v>
      </c>
      <c r="W263" s="7">
        <f t="shared" si="572"/>
        <v>2.0618494415770572E-2</v>
      </c>
      <c r="X263" s="7">
        <f t="shared" si="441"/>
        <v>2.0618526585082231E-2</v>
      </c>
      <c r="Y263" s="7">
        <f t="shared" ref="Y263:Z263" si="573">(L263/L256)-1</f>
        <v>9.3750010763725244E-2</v>
      </c>
      <c r="Z263" s="7">
        <f t="shared" si="573"/>
        <v>-3.0612382927451831E-2</v>
      </c>
      <c r="AA263" s="7">
        <f t="shared" si="443"/>
        <v>-7.6923194013081453E-2</v>
      </c>
      <c r="AB263" s="7">
        <f t="shared" si="444"/>
        <v>-3.9603331340342773E-2</v>
      </c>
      <c r="AC263" s="7">
        <f t="shared" si="445"/>
        <v>2.0618565999329652E-2</v>
      </c>
      <c r="AD263" s="7">
        <f t="shared" si="446"/>
        <v>0.11630156754742482</v>
      </c>
      <c r="AE263" s="7">
        <f t="shared" si="447"/>
        <v>8.212891649914833E-2</v>
      </c>
      <c r="AF263" s="7">
        <f t="shared" si="448"/>
        <v>-1.111896091881337E-3</v>
      </c>
    </row>
    <row r="264" spans="2:32" x14ac:dyDescent="0.3">
      <c r="B264" s="12">
        <v>43727</v>
      </c>
      <c r="C264" s="4">
        <v>21282993</v>
      </c>
      <c r="D264" s="4">
        <v>5054710</v>
      </c>
      <c r="E264" s="4">
        <v>2062322</v>
      </c>
      <c r="F264" s="4">
        <v>1535605</v>
      </c>
      <c r="G264" s="4">
        <v>1259196</v>
      </c>
      <c r="H264" s="7">
        <f t="shared" si="561"/>
        <v>5.9164422973780051E-2</v>
      </c>
      <c r="I264" s="7">
        <f t="shared" si="437"/>
        <v>-3.849616412812662E-2</v>
      </c>
      <c r="J264" s="7">
        <f t="shared" si="438"/>
        <v>2.0833344325254632E-2</v>
      </c>
      <c r="K264" s="7">
        <f t="shared" si="439"/>
        <v>-5.8118700610633511E-2</v>
      </c>
      <c r="L264" s="7">
        <f t="shared" si="562"/>
        <v>0.2374999606493316</v>
      </c>
      <c r="M264" s="7">
        <f t="shared" si="563"/>
        <v>0.4080000633072916</v>
      </c>
      <c r="N264" s="7">
        <f t="shared" si="564"/>
        <v>0.74460001881374493</v>
      </c>
      <c r="O264" s="7">
        <f t="shared" si="565"/>
        <v>0.81999993487908673</v>
      </c>
      <c r="P264" s="9">
        <f>'Channel wise traffic'!G264</f>
        <v>21282992</v>
      </c>
      <c r="Q264" s="9">
        <f>'Channel wise traffic'!C264</f>
        <v>7661877</v>
      </c>
      <c r="R264">
        <f>'Channel wise traffic'!D264</f>
        <v>5746408</v>
      </c>
      <c r="S264">
        <f>'Channel wise traffic'!E264</f>
        <v>2341129</v>
      </c>
      <c r="T264">
        <f>'Channel wise traffic'!F264</f>
        <v>5533578</v>
      </c>
      <c r="U264" s="7">
        <f t="shared" ref="U264:W264" si="574">(Q264/Q257)-1</f>
        <v>2.0833355539235709E-2</v>
      </c>
      <c r="V264" s="7">
        <f t="shared" si="574"/>
        <v>2.0833399951040388E-2</v>
      </c>
      <c r="W264" s="7">
        <f t="shared" si="574"/>
        <v>2.0833269743706806E-2</v>
      </c>
      <c r="X264" s="7">
        <f t="shared" si="441"/>
        <v>2.0833302586701796E-2</v>
      </c>
      <c r="Y264" s="7">
        <f t="shared" ref="Y264:Z264" si="575">(L264/L257)-1</f>
        <v>-4.0404220782814693E-2</v>
      </c>
      <c r="Z264" s="7">
        <f t="shared" si="575"/>
        <v>4.0816837928921545E-2</v>
      </c>
      <c r="AA264" s="7">
        <f t="shared" si="443"/>
        <v>-1.9230481320591464E-2</v>
      </c>
      <c r="AB264" s="7">
        <f t="shared" si="444"/>
        <v>-3.8461726423786646E-2</v>
      </c>
      <c r="AC264" s="7">
        <f t="shared" si="445"/>
        <v>2.0833343325988629E-2</v>
      </c>
      <c r="AD264" s="7">
        <f t="shared" si="446"/>
        <v>-2.041263246021352E-2</v>
      </c>
      <c r="AE264" s="7">
        <f t="shared" si="447"/>
        <v>1.9571026357876775E-2</v>
      </c>
      <c r="AF264" s="7">
        <f t="shared" si="448"/>
        <v>-3.5815219514789831E-5</v>
      </c>
    </row>
    <row r="265" spans="2:32" x14ac:dyDescent="0.3">
      <c r="B265" s="12">
        <v>43728</v>
      </c>
      <c r="C265" s="4">
        <v>21282993</v>
      </c>
      <c r="D265" s="4">
        <v>5107918</v>
      </c>
      <c r="E265" s="4">
        <v>2043167</v>
      </c>
      <c r="F265" s="4">
        <v>1506427</v>
      </c>
      <c r="G265" s="4">
        <v>1235270</v>
      </c>
      <c r="H265" s="7">
        <f t="shared" si="561"/>
        <v>5.8040238983304654E-2</v>
      </c>
      <c r="I265" s="7">
        <f t="shared" si="437"/>
        <v>-9.1954935524514836E-2</v>
      </c>
      <c r="J265" s="7">
        <f t="shared" si="438"/>
        <v>-6.6666637431010201E-2</v>
      </c>
      <c r="K265" s="7">
        <f t="shared" si="439"/>
        <v>-2.7094564633703744E-2</v>
      </c>
      <c r="L265" s="7">
        <f t="shared" si="562"/>
        <v>0.23999998496452074</v>
      </c>
      <c r="M265" s="7">
        <f t="shared" si="563"/>
        <v>0.39999996084510364</v>
      </c>
      <c r="N265" s="7">
        <f t="shared" si="564"/>
        <v>0.73729998575740507</v>
      </c>
      <c r="O265" s="7">
        <f t="shared" si="565"/>
        <v>0.8199999070648627</v>
      </c>
      <c r="P265" s="9">
        <f>'Channel wise traffic'!G265</f>
        <v>21282992</v>
      </c>
      <c r="Q265" s="9">
        <f>'Channel wise traffic'!C265</f>
        <v>7661877</v>
      </c>
      <c r="R265">
        <f>'Channel wise traffic'!D265</f>
        <v>5746408</v>
      </c>
      <c r="S265">
        <f>'Channel wise traffic'!E265</f>
        <v>2341129</v>
      </c>
      <c r="T265">
        <f>'Channel wise traffic'!F265</f>
        <v>5533578</v>
      </c>
      <c r="U265" s="7">
        <f t="shared" ref="U265:W265" si="576">(Q265/Q258)-1</f>
        <v>-6.6666674787682179E-2</v>
      </c>
      <c r="V265" s="7">
        <f t="shared" si="576"/>
        <v>-6.6666709978745686E-2</v>
      </c>
      <c r="W265" s="7">
        <f t="shared" si="576"/>
        <v>-6.666648062153957E-2</v>
      </c>
      <c r="X265" s="7">
        <f t="shared" si="441"/>
        <v>-6.6666576710796233E-2</v>
      </c>
      <c r="Y265" s="7">
        <f t="shared" ref="Y265:Z265" si="577">(L265/L258)-1</f>
        <v>-8.5714215071390321E-2</v>
      </c>
      <c r="Z265" s="7">
        <f t="shared" si="577"/>
        <v>3.0927870853731276E-2</v>
      </c>
      <c r="AA265" s="7">
        <f t="shared" si="443"/>
        <v>6.3157815452745236E-2</v>
      </c>
      <c r="AB265" s="7">
        <f t="shared" si="444"/>
        <v>-2.9126504332466219E-2</v>
      </c>
      <c r="AC265" s="7">
        <f t="shared" si="445"/>
        <v>-6.6666675437362821E-2</v>
      </c>
      <c r="AD265" s="7">
        <f t="shared" si="446"/>
        <v>-0.14666660875222048</v>
      </c>
      <c r="AE265" s="7">
        <f t="shared" si="447"/>
        <v>-0.12027482383253263</v>
      </c>
      <c r="AF265" s="7">
        <f t="shared" si="448"/>
        <v>-6.4713303507013875E-2</v>
      </c>
    </row>
    <row r="266" spans="2:32" x14ac:dyDescent="0.3">
      <c r="B266" s="12">
        <v>43729</v>
      </c>
      <c r="C266" s="4">
        <v>43991955</v>
      </c>
      <c r="D266" s="4">
        <v>8868778</v>
      </c>
      <c r="E266" s="4">
        <v>3045538</v>
      </c>
      <c r="F266" s="4">
        <v>1967417</v>
      </c>
      <c r="G266" s="4">
        <v>1473202</v>
      </c>
      <c r="H266" s="7">
        <f t="shared" si="561"/>
        <v>3.3487986610279082E-2</v>
      </c>
      <c r="I266" s="7">
        <f t="shared" si="437"/>
        <v>1.1152745531323451</v>
      </c>
      <c r="J266" s="7">
        <f t="shared" si="438"/>
        <v>-1.0100976689217722E-2</v>
      </c>
      <c r="K266" s="7">
        <f t="shared" si="439"/>
        <v>1.1368590113895878</v>
      </c>
      <c r="L266" s="7">
        <f t="shared" si="562"/>
        <v>0.2015999970903771</v>
      </c>
      <c r="M266" s="7">
        <f t="shared" si="563"/>
        <v>0.34339995882183544</v>
      </c>
      <c r="N266" s="7">
        <f t="shared" si="564"/>
        <v>0.6459998200646323</v>
      </c>
      <c r="O266" s="7">
        <f t="shared" si="565"/>
        <v>0.74880007644541036</v>
      </c>
      <c r="P266" s="9">
        <f>'Channel wise traffic'!G266</f>
        <v>43991955</v>
      </c>
      <c r="Q266" s="9">
        <f>'Channel wise traffic'!C266</f>
        <v>15837104</v>
      </c>
      <c r="R266">
        <f>'Channel wise traffic'!D266</f>
        <v>11877828</v>
      </c>
      <c r="S266">
        <f>'Channel wise traffic'!E266</f>
        <v>4839115</v>
      </c>
      <c r="T266">
        <f>'Channel wise traffic'!F266</f>
        <v>11437908</v>
      </c>
      <c r="U266" s="7">
        <f t="shared" ref="U266:W266" si="578">(Q266/Q259)-1</f>
        <v>-1.0101003787368557E-2</v>
      </c>
      <c r="V266" s="7">
        <f t="shared" si="578"/>
        <v>-1.010098316280561E-2</v>
      </c>
      <c r="W266" s="7">
        <f t="shared" si="578"/>
        <v>-1.0100863394915338E-2</v>
      </c>
      <c r="X266" s="7">
        <f t="shared" si="441"/>
        <v>-1.0100980378326518E-2</v>
      </c>
      <c r="Y266" s="7">
        <f t="shared" ref="Y266:Z266" si="579">(L266/L259)-1</f>
        <v>-4.0000000482837916E-2</v>
      </c>
      <c r="Z266" s="7">
        <f t="shared" si="579"/>
        <v>1.2954556157538075</v>
      </c>
      <c r="AA266" s="7">
        <f t="shared" si="443"/>
        <v>-4.0404103902907162E-2</v>
      </c>
      <c r="AB266" s="7">
        <f t="shared" si="444"/>
        <v>1.0525678970731533E-2</v>
      </c>
      <c r="AC266" s="7">
        <f t="shared" si="445"/>
        <v>-1.0101021238273722E-2</v>
      </c>
      <c r="AD266" s="7">
        <f t="shared" si="446"/>
        <v>-4.9696980866703599E-2</v>
      </c>
      <c r="AE266" s="7">
        <f t="shared" si="447"/>
        <v>1.1813784019373235</v>
      </c>
      <c r="AF266" s="7">
        <f t="shared" si="448"/>
        <v>1.0932417623338901</v>
      </c>
    </row>
    <row r="267" spans="2:32" x14ac:dyDescent="0.3">
      <c r="B267" s="12">
        <v>43730</v>
      </c>
      <c r="C267" s="4">
        <v>45787545</v>
      </c>
      <c r="D267" s="4">
        <v>9423076</v>
      </c>
      <c r="E267" s="4">
        <v>3364038</v>
      </c>
      <c r="F267" s="4">
        <v>2401923</v>
      </c>
      <c r="G267" s="4">
        <v>1892235</v>
      </c>
      <c r="H267" s="7">
        <f t="shared" si="561"/>
        <v>4.1326413110814308E-2</v>
      </c>
      <c r="I267" s="7">
        <f t="shared" ref="I267:I330" si="580">(G267/G260)-1</f>
        <v>1.9129463456197149E-2</v>
      </c>
      <c r="J267" s="7">
        <f t="shared" ref="J267:J330" si="581">(P267/P260)-1</f>
        <v>-9.7087273650668937E-3</v>
      </c>
      <c r="K267" s="7">
        <f t="shared" ref="K267:K330" si="582">(H267/H260)-1</f>
        <v>2.9120939913092947E-2</v>
      </c>
      <c r="L267" s="7">
        <f t="shared" si="562"/>
        <v>0.20579998337975972</v>
      </c>
      <c r="M267" s="7">
        <f t="shared" si="563"/>
        <v>0.35699998599183536</v>
      </c>
      <c r="N267" s="7">
        <f t="shared" si="564"/>
        <v>0.71399996076144201</v>
      </c>
      <c r="O267" s="7">
        <f t="shared" si="565"/>
        <v>0.78780002522978465</v>
      </c>
      <c r="P267" s="9">
        <f>'Channel wise traffic'!G267</f>
        <v>45787544</v>
      </c>
      <c r="Q267" s="9">
        <f>'Channel wise traffic'!C267</f>
        <v>16483516</v>
      </c>
      <c r="R267">
        <f>'Channel wise traffic'!D267</f>
        <v>12362637</v>
      </c>
      <c r="S267">
        <f>'Channel wise traffic'!E267</f>
        <v>5036630</v>
      </c>
      <c r="T267">
        <f>'Channel wise traffic'!F267</f>
        <v>11904761</v>
      </c>
      <c r="U267" s="7">
        <f t="shared" ref="U267:W267" si="583">(Q267/Q260)-1</f>
        <v>-9.7087320312939651E-3</v>
      </c>
      <c r="V267" s="7">
        <f t="shared" si="583"/>
        <v>-9.7087121998289394E-3</v>
      </c>
      <c r="W267" s="7">
        <f t="shared" si="583"/>
        <v>-9.7085966046455141E-3</v>
      </c>
      <c r="X267" s="7">
        <f t="shared" ref="X267:X330" si="584">(T267/T260)-1</f>
        <v>-9.708791974362585E-3</v>
      </c>
      <c r="Y267" s="7">
        <f t="shared" ref="Y267:Z267" si="585">(L267/L260)-1</f>
        <v>-8.3975004061542791E-8</v>
      </c>
      <c r="Z267" s="7">
        <f t="shared" si="585"/>
        <v>9.6155418415586613E-3</v>
      </c>
      <c r="AA267" s="7">
        <f t="shared" ref="AA267:AA330" si="586">(N267/N260)-1</f>
        <v>2.9411857049291834E-2</v>
      </c>
      <c r="AB267" s="7">
        <f t="shared" ref="AB267:AB330" si="587">(O267/O260)-1</f>
        <v>-9.8037942887603258E-3</v>
      </c>
      <c r="AC267" s="7">
        <f t="shared" ref="AC267:AC330" si="588">(C267/C260)-1</f>
        <v>-9.7087485730682488E-3</v>
      </c>
      <c r="AD267" s="7">
        <f t="shared" ref="AD267:AD330" si="589">(D267/D260)-1</f>
        <v>-9.7088317327801432E-3</v>
      </c>
      <c r="AE267" s="7">
        <f t="shared" ref="AE267:AE330" si="590">(E267/E260)-1</f>
        <v>-1.866455689807367E-4</v>
      </c>
      <c r="AF267" s="7">
        <f t="shared" ref="AF267:AF330" si="591">(F267/F260)-1</f>
        <v>2.9219721887517425E-2</v>
      </c>
    </row>
    <row r="268" spans="2:32" x14ac:dyDescent="0.3">
      <c r="B268" s="12">
        <v>43731</v>
      </c>
      <c r="C268" s="4">
        <v>20848646</v>
      </c>
      <c r="D268" s="4">
        <v>5264283</v>
      </c>
      <c r="E268" s="4">
        <v>2189941</v>
      </c>
      <c r="F268" s="4">
        <v>1518724</v>
      </c>
      <c r="G268" s="4">
        <v>1220447</v>
      </c>
      <c r="H268" s="7">
        <f t="shared" si="561"/>
        <v>5.8538429785799997E-2</v>
      </c>
      <c r="I268" s="7">
        <f t="shared" si="580"/>
        <v>5.0505650425083815E-2</v>
      </c>
      <c r="J268" s="7">
        <f t="shared" si="581"/>
        <v>1.0526296911824717E-2</v>
      </c>
      <c r="K268" s="7">
        <f t="shared" si="582"/>
        <v>3.9562903178103515E-2</v>
      </c>
      <c r="L268" s="7">
        <f t="shared" si="562"/>
        <v>0.25249999448405425</v>
      </c>
      <c r="M268" s="7">
        <f t="shared" si="563"/>
        <v>0.41599986170956232</v>
      </c>
      <c r="N268" s="7">
        <f t="shared" si="564"/>
        <v>0.69349996187111895</v>
      </c>
      <c r="O268" s="7">
        <f t="shared" si="565"/>
        <v>0.80360025916493061</v>
      </c>
      <c r="P268" s="9">
        <f>'Channel wise traffic'!G268</f>
        <v>20848645</v>
      </c>
      <c r="Q268" s="9">
        <f>'Channel wise traffic'!C268</f>
        <v>7505512</v>
      </c>
      <c r="R268">
        <f>'Channel wise traffic'!D268</f>
        <v>5629134</v>
      </c>
      <c r="S268">
        <f>'Channel wise traffic'!E268</f>
        <v>2293351</v>
      </c>
      <c r="T268">
        <f>'Channel wise traffic'!F268</f>
        <v>5420648</v>
      </c>
      <c r="U268" s="7">
        <f t="shared" ref="U268:W268" si="592">(Q268/Q261)-1</f>
        <v>1.0526259099838065E-2</v>
      </c>
      <c r="V268" s="7">
        <f t="shared" si="592"/>
        <v>1.0526349803258173E-2</v>
      </c>
      <c r="W268" s="7">
        <f t="shared" si="592"/>
        <v>1.0526283321774077E-2</v>
      </c>
      <c r="X268" s="7">
        <f t="shared" si="584"/>
        <v>1.0526300090806018E-2</v>
      </c>
      <c r="Y268" s="7">
        <f t="shared" ref="Y268:Z268" si="593">(L268/L261)-1</f>
        <v>2.0202111298031511E-2</v>
      </c>
      <c r="Z268" s="7">
        <f t="shared" si="593"/>
        <v>8.3332959942197249E-2</v>
      </c>
      <c r="AA268" s="7">
        <f t="shared" si="586"/>
        <v>-5.9406057694654901E-2</v>
      </c>
      <c r="AB268" s="7">
        <f t="shared" si="587"/>
        <v>9.7013703448389776E-7</v>
      </c>
      <c r="AC268" s="7">
        <f t="shared" si="588"/>
        <v>1.0526296401619062E-2</v>
      </c>
      <c r="AD268" s="7">
        <f t="shared" si="589"/>
        <v>3.0941061111112278E-2</v>
      </c>
      <c r="AE268" s="7">
        <f t="shared" si="590"/>
        <v>0.11685243125945077</v>
      </c>
      <c r="AF268" s="7">
        <f t="shared" si="591"/>
        <v>5.0504631291636182E-2</v>
      </c>
    </row>
    <row r="269" spans="2:32" x14ac:dyDescent="0.3">
      <c r="B269" s="12">
        <v>43732</v>
      </c>
      <c r="C269" s="4">
        <v>21934513</v>
      </c>
      <c r="D269" s="4">
        <v>5702973</v>
      </c>
      <c r="E269" s="4">
        <v>2235565</v>
      </c>
      <c r="F269" s="4">
        <v>1615643</v>
      </c>
      <c r="G269" s="4">
        <v>1338075</v>
      </c>
      <c r="H269" s="7">
        <f t="shared" si="561"/>
        <v>6.1003177959775085E-2</v>
      </c>
      <c r="I269" s="7">
        <f t="shared" si="580"/>
        <v>-1.7540111192366314E-2</v>
      </c>
      <c r="J269" s="7">
        <f t="shared" si="581"/>
        <v>-1.9417486578885645E-2</v>
      </c>
      <c r="K269" s="7">
        <f t="shared" si="582"/>
        <v>1.9145493840471151E-3</v>
      </c>
      <c r="L269" s="7">
        <f t="shared" si="562"/>
        <v>0.25999998267570379</v>
      </c>
      <c r="M269" s="7">
        <f t="shared" si="563"/>
        <v>0.39199992705559011</v>
      </c>
      <c r="N269" s="7">
        <f t="shared" si="564"/>
        <v>0.7227000780563303</v>
      </c>
      <c r="O269" s="7">
        <f t="shared" si="565"/>
        <v>0.82819967034796671</v>
      </c>
      <c r="P269" s="9">
        <f>'Channel wise traffic'!G269</f>
        <v>21934511</v>
      </c>
      <c r="Q269" s="9">
        <f>'Channel wise traffic'!C269</f>
        <v>7896424</v>
      </c>
      <c r="R269">
        <f>'Channel wise traffic'!D269</f>
        <v>5922318</v>
      </c>
      <c r="S269">
        <f>'Channel wise traffic'!E269</f>
        <v>2412796</v>
      </c>
      <c r="T269">
        <f>'Channel wise traffic'!F269</f>
        <v>5702973</v>
      </c>
      <c r="U269" s="7">
        <f t="shared" ref="U269:W269" si="594">(Q269/Q262)-1</f>
        <v>-1.9417496223979036E-2</v>
      </c>
      <c r="V269" s="7">
        <f t="shared" si="594"/>
        <v>-1.9417536813745029E-2</v>
      </c>
      <c r="W269" s="7">
        <f t="shared" si="594"/>
        <v>-1.941742048806494E-2</v>
      </c>
      <c r="X269" s="7">
        <f t="shared" si="584"/>
        <v>-1.9417449018664823E-2</v>
      </c>
      <c r="Y269" s="7">
        <f t="shared" ref="Y269:Z269" si="595">(L269/L262)-1</f>
        <v>9.4736820676873945E-2</v>
      </c>
      <c r="Z269" s="7">
        <f t="shared" si="595"/>
        <v>-4.8543932443480875E-2</v>
      </c>
      <c r="AA269" s="7">
        <f t="shared" si="586"/>
        <v>5.5122461772860731E-7</v>
      </c>
      <c r="AB269" s="7">
        <f t="shared" si="587"/>
        <v>-3.8095451463307728E-2</v>
      </c>
      <c r="AC269" s="7">
        <f t="shared" si="588"/>
        <v>-1.9417484842768062E-2</v>
      </c>
      <c r="AD269" s="7">
        <f t="shared" si="589"/>
        <v>7.3479785054560764E-2</v>
      </c>
      <c r="AE269" s="7">
        <f t="shared" si="590"/>
        <v>2.1368854889429967E-2</v>
      </c>
      <c r="AF269" s="7">
        <f t="shared" si="591"/>
        <v>2.1369417893086551E-2</v>
      </c>
    </row>
    <row r="270" spans="2:32" x14ac:dyDescent="0.3">
      <c r="B270" s="12">
        <v>43733</v>
      </c>
      <c r="C270" s="4">
        <v>21282993</v>
      </c>
      <c r="D270" s="4">
        <v>5586785</v>
      </c>
      <c r="E270" s="4">
        <v>2279408</v>
      </c>
      <c r="F270" s="4">
        <v>1747166</v>
      </c>
      <c r="G270" s="4">
        <v>1404023</v>
      </c>
      <c r="H270" s="7">
        <f t="shared" si="561"/>
        <v>6.5969245960847703E-2</v>
      </c>
      <c r="I270" s="7">
        <f t="shared" si="580"/>
        <v>0.17446451485539427</v>
      </c>
      <c r="J270" s="7">
        <f t="shared" si="581"/>
        <v>-1.0101038289657804E-2</v>
      </c>
      <c r="K270" s="7">
        <f t="shared" si="582"/>
        <v>0.18644887986219594</v>
      </c>
      <c r="L270" s="7">
        <f t="shared" si="562"/>
        <v>0.26249996887185933</v>
      </c>
      <c r="M270" s="7">
        <f t="shared" si="563"/>
        <v>0.40799994988172983</v>
      </c>
      <c r="N270" s="7">
        <f t="shared" si="564"/>
        <v>0.76649989821918674</v>
      </c>
      <c r="O270" s="7">
        <f t="shared" si="565"/>
        <v>0.80360023031583716</v>
      </c>
      <c r="P270" s="9">
        <f>'Channel wise traffic'!G270</f>
        <v>21282992</v>
      </c>
      <c r="Q270" s="9">
        <f>'Channel wise traffic'!C270</f>
        <v>7661877</v>
      </c>
      <c r="R270">
        <f>'Channel wise traffic'!D270</f>
        <v>5746408</v>
      </c>
      <c r="S270">
        <f>'Channel wise traffic'!E270</f>
        <v>2341129</v>
      </c>
      <c r="T270">
        <f>'Channel wise traffic'!F270</f>
        <v>5533578</v>
      </c>
      <c r="U270" s="7">
        <f t="shared" ref="U270:W270" si="596">(Q270/Q263)-1</f>
        <v>-1.0101084487717182E-2</v>
      </c>
      <c r="V270" s="7">
        <f t="shared" si="596"/>
        <v>-1.0101041421728851E-2</v>
      </c>
      <c r="W270" s="7">
        <f t="shared" si="596"/>
        <v>-1.0100980203956111E-2</v>
      </c>
      <c r="X270" s="7">
        <f t="shared" si="584"/>
        <v>-1.0100995645292876E-2</v>
      </c>
      <c r="Y270" s="7">
        <f t="shared" ref="Y270:Z270" si="597">(L270/L263)-1</f>
        <v>2.9809700263783157E-8</v>
      </c>
      <c r="Z270" s="7">
        <f t="shared" si="597"/>
        <v>7.3684248852305734E-2</v>
      </c>
      <c r="AA270" s="7">
        <f t="shared" si="586"/>
        <v>9.3750155171178351E-2</v>
      </c>
      <c r="AB270" s="7">
        <f t="shared" si="587"/>
        <v>1.0309200788661599E-2</v>
      </c>
      <c r="AC270" s="7">
        <f t="shared" si="588"/>
        <v>-1.0101037819845726E-2</v>
      </c>
      <c r="AD270" s="7">
        <f t="shared" si="589"/>
        <v>-1.0101008311254489E-2</v>
      </c>
      <c r="AE270" s="7">
        <f t="shared" si="590"/>
        <v>6.283895533098538E-2</v>
      </c>
      <c r="AF270" s="7">
        <f t="shared" si="591"/>
        <v>0.16248027231523832</v>
      </c>
    </row>
    <row r="271" spans="2:32" x14ac:dyDescent="0.3">
      <c r="B271" s="12">
        <v>43734</v>
      </c>
      <c r="C271" s="4">
        <v>22368860</v>
      </c>
      <c r="D271" s="4">
        <v>5424448</v>
      </c>
      <c r="E271" s="4">
        <v>2213175</v>
      </c>
      <c r="F271" s="4">
        <v>1647930</v>
      </c>
      <c r="G271" s="4">
        <v>1337789</v>
      </c>
      <c r="H271" s="7">
        <f t="shared" si="561"/>
        <v>5.9805864044926743E-2</v>
      </c>
      <c r="I271" s="7">
        <f t="shared" si="580"/>
        <v>6.2415223682413146E-2</v>
      </c>
      <c r="J271" s="7">
        <f t="shared" si="581"/>
        <v>5.1020364054076506E-2</v>
      </c>
      <c r="K271" s="7">
        <f t="shared" si="582"/>
        <v>1.0841668673604143E-2</v>
      </c>
      <c r="L271" s="7">
        <f t="shared" si="562"/>
        <v>0.24249997541224722</v>
      </c>
      <c r="M271" s="7">
        <f t="shared" si="563"/>
        <v>0.40800003981971988</v>
      </c>
      <c r="N271" s="7">
        <f t="shared" si="564"/>
        <v>0.74459995255684708</v>
      </c>
      <c r="O271" s="7">
        <f t="shared" si="565"/>
        <v>0.81179965168423418</v>
      </c>
      <c r="P271" s="9">
        <f>'Channel wise traffic'!G271</f>
        <v>22368858</v>
      </c>
      <c r="Q271" s="9">
        <f>'Channel wise traffic'!C271</f>
        <v>8052789</v>
      </c>
      <c r="R271">
        <f>'Channel wise traffic'!D271</f>
        <v>6039592</v>
      </c>
      <c r="S271">
        <f>'Channel wise traffic'!E271</f>
        <v>2460574</v>
      </c>
      <c r="T271">
        <f>'Channel wise traffic'!F271</f>
        <v>5815903</v>
      </c>
      <c r="U271" s="7">
        <f t="shared" ref="U271:W271" si="598">(Q271/Q264)-1</f>
        <v>5.1020396177072547E-2</v>
      </c>
      <c r="V271" s="7">
        <f t="shared" si="598"/>
        <v>5.1020393957407872E-2</v>
      </c>
      <c r="W271" s="7">
        <f t="shared" si="598"/>
        <v>5.1020255611715637E-2</v>
      </c>
      <c r="X271" s="7">
        <f t="shared" si="584"/>
        <v>5.1020334402081202E-2</v>
      </c>
      <c r="Y271" s="7">
        <f t="shared" ref="Y271:Z271" si="599">(L271/L264)-1</f>
        <v>2.1052697226750849E-2</v>
      </c>
      <c r="Z271" s="7">
        <f t="shared" si="599"/>
        <v>-5.7567568823024828E-8</v>
      </c>
      <c r="AA271" s="7">
        <f t="shared" si="586"/>
        <v>-8.8983207358062089E-8</v>
      </c>
      <c r="AB271" s="7">
        <f t="shared" si="587"/>
        <v>-1.0000346153761219E-2</v>
      </c>
      <c r="AC271" s="7">
        <f t="shared" si="588"/>
        <v>5.1020408642713067E-2</v>
      </c>
      <c r="AD271" s="7">
        <f t="shared" si="589"/>
        <v>7.3147223085003876E-2</v>
      </c>
      <c r="AE271" s="7">
        <f t="shared" si="590"/>
        <v>7.314716130652732E-2</v>
      </c>
      <c r="AF271" s="7">
        <f t="shared" si="591"/>
        <v>7.3147065814451073E-2</v>
      </c>
    </row>
    <row r="272" spans="2:32" x14ac:dyDescent="0.3">
      <c r="B272" s="12">
        <v>43735</v>
      </c>
      <c r="C272" s="4">
        <v>20848646</v>
      </c>
      <c r="D272" s="4">
        <v>5055796</v>
      </c>
      <c r="E272" s="4">
        <v>1961649</v>
      </c>
      <c r="F272" s="4">
        <v>1474964</v>
      </c>
      <c r="G272" s="4">
        <v>1197375</v>
      </c>
      <c r="H272" s="7">
        <f t="shared" si="561"/>
        <v>5.7431787176970631E-2</v>
      </c>
      <c r="I272" s="7">
        <f t="shared" si="580"/>
        <v>-3.0677503703643749E-2</v>
      </c>
      <c r="J272" s="7">
        <f t="shared" si="581"/>
        <v>-2.0408173813155628E-2</v>
      </c>
      <c r="K272" s="7">
        <f t="shared" si="582"/>
        <v>-1.0483275344697396E-2</v>
      </c>
      <c r="L272" s="7">
        <f t="shared" si="562"/>
        <v>0.24249996858309167</v>
      </c>
      <c r="M272" s="7">
        <f t="shared" si="563"/>
        <v>0.38800003006450418</v>
      </c>
      <c r="N272" s="7">
        <f t="shared" si="564"/>
        <v>0.75190005959272022</v>
      </c>
      <c r="O272" s="7">
        <f t="shared" si="565"/>
        <v>0.81179947442785039</v>
      </c>
      <c r="P272" s="9">
        <f>'Channel wise traffic'!G272</f>
        <v>20848645</v>
      </c>
      <c r="Q272" s="9">
        <f>'Channel wise traffic'!C272</f>
        <v>7505512</v>
      </c>
      <c r="R272">
        <f>'Channel wise traffic'!D272</f>
        <v>5629134</v>
      </c>
      <c r="S272">
        <f>'Channel wise traffic'!E272</f>
        <v>2293351</v>
      </c>
      <c r="T272">
        <f>'Channel wise traffic'!F272</f>
        <v>5420648</v>
      </c>
      <c r="U272" s="7">
        <f t="shared" ref="U272:W272" si="600">(Q272/Q265)-1</f>
        <v>-2.0408184574093213E-2</v>
      </c>
      <c r="V272" s="7">
        <f t="shared" si="600"/>
        <v>-2.0408227191664796E-2</v>
      </c>
      <c r="W272" s="7">
        <f t="shared" si="600"/>
        <v>-2.0408102244686255E-2</v>
      </c>
      <c r="X272" s="7">
        <f t="shared" si="584"/>
        <v>-2.0408133760832503E-2</v>
      </c>
      <c r="Y272" s="7">
        <f t="shared" ref="Y272:Z272" si="601">(L272/L265)-1</f>
        <v>1.0416599063289622E-2</v>
      </c>
      <c r="Z272" s="7">
        <f t="shared" si="601"/>
        <v>-2.9999829888099239E-2</v>
      </c>
      <c r="AA272" s="7">
        <f t="shared" si="586"/>
        <v>1.9802080723380078E-2</v>
      </c>
      <c r="AB272" s="7">
        <f t="shared" si="587"/>
        <v>-1.0000528739527836E-2</v>
      </c>
      <c r="AC272" s="7">
        <f t="shared" si="588"/>
        <v>-2.0408172854259776E-2</v>
      </c>
      <c r="AD272" s="7">
        <f t="shared" si="589"/>
        <v>-1.0204157545207315E-2</v>
      </c>
      <c r="AE272" s="7">
        <f t="shared" si="590"/>
        <v>-3.9897864442798858E-2</v>
      </c>
      <c r="AF272" s="7">
        <f t="shared" si="591"/>
        <v>-2.0885844451805524E-2</v>
      </c>
    </row>
    <row r="273" spans="2:32" x14ac:dyDescent="0.3">
      <c r="B273" s="12">
        <v>43736</v>
      </c>
      <c r="C273" s="4">
        <v>43991955</v>
      </c>
      <c r="D273" s="4">
        <v>9238310</v>
      </c>
      <c r="E273" s="4">
        <v>3141025</v>
      </c>
      <c r="F273" s="4">
        <v>2135897</v>
      </c>
      <c r="G273" s="4">
        <v>1582700</v>
      </c>
      <c r="H273" s="7">
        <f t="shared" si="561"/>
        <v>3.5977032618804958E-2</v>
      </c>
      <c r="I273" s="7">
        <f t="shared" si="580"/>
        <v>7.4326534989770598E-2</v>
      </c>
      <c r="J273" s="7">
        <f t="shared" si="581"/>
        <v>0</v>
      </c>
      <c r="K273" s="7">
        <f t="shared" si="582"/>
        <v>7.4326534989770598E-2</v>
      </c>
      <c r="L273" s="7">
        <f t="shared" si="562"/>
        <v>0.20999998749771406</v>
      </c>
      <c r="M273" s="7">
        <f t="shared" si="563"/>
        <v>0.33999995670203748</v>
      </c>
      <c r="N273" s="7">
        <f t="shared" si="564"/>
        <v>0.68</v>
      </c>
      <c r="O273" s="7">
        <f t="shared" si="565"/>
        <v>0.74100015122452068</v>
      </c>
      <c r="P273" s="9">
        <f>'Channel wise traffic'!G273</f>
        <v>43991955</v>
      </c>
      <c r="Q273" s="9">
        <f>'Channel wise traffic'!C273</f>
        <v>15837104</v>
      </c>
      <c r="R273">
        <f>'Channel wise traffic'!D273</f>
        <v>11877828</v>
      </c>
      <c r="S273">
        <f>'Channel wise traffic'!E273</f>
        <v>4839115</v>
      </c>
      <c r="T273">
        <f>'Channel wise traffic'!F273</f>
        <v>11437908</v>
      </c>
      <c r="U273" s="7">
        <f t="shared" ref="U273:W273" si="602">(Q273/Q266)-1</f>
        <v>0</v>
      </c>
      <c r="V273" s="7">
        <f t="shared" si="602"/>
        <v>0</v>
      </c>
      <c r="W273" s="7">
        <f t="shared" si="602"/>
        <v>0</v>
      </c>
      <c r="X273" s="7">
        <f t="shared" si="584"/>
        <v>0</v>
      </c>
      <c r="Y273" s="7">
        <f t="shared" ref="Y273:Z273" si="603">(L273/L266)-1</f>
        <v>4.1666619685372552E-2</v>
      </c>
      <c r="Z273" s="7">
        <f t="shared" si="603"/>
        <v>-9.9009974592395578E-3</v>
      </c>
      <c r="AA273" s="7">
        <f t="shared" si="586"/>
        <v>5.2631872145051162E-2</v>
      </c>
      <c r="AB273" s="7">
        <f t="shared" si="587"/>
        <v>-1.0416565737968786E-2</v>
      </c>
      <c r="AC273" s="7">
        <f t="shared" si="588"/>
        <v>0</v>
      </c>
      <c r="AD273" s="7">
        <f t="shared" si="589"/>
        <v>4.1666619685372774E-2</v>
      </c>
      <c r="AE273" s="7">
        <f t="shared" si="590"/>
        <v>3.1353081130493177E-2</v>
      </c>
      <c r="AF273" s="7">
        <f t="shared" si="591"/>
        <v>8.563512463295786E-2</v>
      </c>
    </row>
    <row r="274" spans="2:32" x14ac:dyDescent="0.3">
      <c r="B274" s="12">
        <v>43737</v>
      </c>
      <c r="C274" s="4">
        <v>42645263</v>
      </c>
      <c r="D274" s="4">
        <v>8865950</v>
      </c>
      <c r="E274" s="4">
        <v>2984278</v>
      </c>
      <c r="F274" s="4">
        <v>1948137</v>
      </c>
      <c r="G274" s="4">
        <v>1565133</v>
      </c>
      <c r="H274" s="7">
        <f t="shared" si="561"/>
        <v>3.6701215795057938E-2</v>
      </c>
      <c r="I274" s="7">
        <f t="shared" si="580"/>
        <v>-0.17286542104971103</v>
      </c>
      <c r="J274" s="7">
        <f t="shared" si="581"/>
        <v>-6.8627463399216215E-2</v>
      </c>
      <c r="K274" s="7">
        <f t="shared" si="582"/>
        <v>-0.11191867301316905</v>
      </c>
      <c r="L274" s="7">
        <f t="shared" si="562"/>
        <v>0.20789999583306593</v>
      </c>
      <c r="M274" s="7">
        <f t="shared" si="563"/>
        <v>0.33659991315087495</v>
      </c>
      <c r="N274" s="7">
        <f t="shared" si="564"/>
        <v>0.65280010776475916</v>
      </c>
      <c r="O274" s="7">
        <f t="shared" si="565"/>
        <v>0.80339986356195692</v>
      </c>
      <c r="P274" s="9">
        <f>'Channel wise traffic'!G274</f>
        <v>42645261</v>
      </c>
      <c r="Q274" s="9">
        <f>'Channel wise traffic'!C274</f>
        <v>15352294</v>
      </c>
      <c r="R274">
        <f>'Channel wise traffic'!D274</f>
        <v>11514221</v>
      </c>
      <c r="S274">
        <f>'Channel wise traffic'!E274</f>
        <v>4690978</v>
      </c>
      <c r="T274">
        <f>'Channel wise traffic'!F274</f>
        <v>11087768</v>
      </c>
      <c r="U274" s="7">
        <f t="shared" ref="U274:W274" si="604">(Q274/Q267)-1</f>
        <v>-6.8627470013072456E-2</v>
      </c>
      <c r="V274" s="7">
        <f t="shared" si="604"/>
        <v>-6.8627429568626774E-2</v>
      </c>
      <c r="W274" s="7">
        <f t="shared" si="604"/>
        <v>-6.8627633953655565E-2</v>
      </c>
      <c r="X274" s="7">
        <f t="shared" si="584"/>
        <v>-6.8627417215683661E-2</v>
      </c>
      <c r="Y274" s="7">
        <f t="shared" ref="Y274:Z274" si="605">(L274/L267)-1</f>
        <v>1.0204142968423424E-2</v>
      </c>
      <c r="Z274" s="7">
        <f t="shared" si="605"/>
        <v>-5.7143063421372098E-2</v>
      </c>
      <c r="AA274" s="7">
        <f t="shared" si="586"/>
        <v>-8.5714084537787061E-2</v>
      </c>
      <c r="AB274" s="7">
        <f t="shared" si="587"/>
        <v>1.9801774349552881E-2</v>
      </c>
      <c r="AC274" s="7">
        <f t="shared" si="588"/>
        <v>-6.8627440060392009E-2</v>
      </c>
      <c r="AD274" s="7">
        <f t="shared" si="589"/>
        <v>-5.9123581301901873E-2</v>
      </c>
      <c r="AE274" s="7">
        <f t="shared" si="590"/>
        <v>-0.11288814216724063</v>
      </c>
      <c r="AF274" s="7">
        <f t="shared" si="591"/>
        <v>-0.18892612294399114</v>
      </c>
    </row>
    <row r="275" spans="2:32" x14ac:dyDescent="0.3">
      <c r="B275" s="12">
        <v>43738</v>
      </c>
      <c r="C275" s="4">
        <v>21717340</v>
      </c>
      <c r="D275" s="4">
        <v>5375041</v>
      </c>
      <c r="E275" s="4">
        <v>2150016</v>
      </c>
      <c r="F275" s="4">
        <v>1553817</v>
      </c>
      <c r="G275" s="4">
        <v>1235906</v>
      </c>
      <c r="H275" s="7">
        <f t="shared" si="561"/>
        <v>5.6908719023600493E-2</v>
      </c>
      <c r="I275" s="7">
        <f t="shared" si="580"/>
        <v>1.2666670490402376E-2</v>
      </c>
      <c r="J275" s="7">
        <f t="shared" si="581"/>
        <v>4.1666640685761536E-2</v>
      </c>
      <c r="K275" s="7">
        <f t="shared" si="582"/>
        <v>-2.7840014980976324E-2</v>
      </c>
      <c r="L275" s="7">
        <f t="shared" si="562"/>
        <v>0.24749997006999935</v>
      </c>
      <c r="M275" s="7">
        <f t="shared" si="563"/>
        <v>0.39999992558196301</v>
      </c>
      <c r="N275" s="7">
        <f t="shared" si="564"/>
        <v>0.72270020316127881</v>
      </c>
      <c r="O275" s="7">
        <f t="shared" si="565"/>
        <v>0.79539997309850519</v>
      </c>
      <c r="P275" s="9">
        <f>'Channel wise traffic'!G275</f>
        <v>21717338</v>
      </c>
      <c r="Q275" s="9">
        <f>'Channel wise traffic'!C275</f>
        <v>7818242</v>
      </c>
      <c r="R275">
        <f>'Channel wise traffic'!D275</f>
        <v>5863681</v>
      </c>
      <c r="S275">
        <f>'Channel wise traffic'!E275</f>
        <v>2388907</v>
      </c>
      <c r="T275">
        <f>'Channel wise traffic'!F275</f>
        <v>5646508</v>
      </c>
      <c r="U275" s="7">
        <f t="shared" ref="U275:W275" si="606">(Q275/Q268)-1</f>
        <v>4.1666711078471419E-2</v>
      </c>
      <c r="V275" s="7">
        <f t="shared" si="606"/>
        <v>4.166662225486184E-2</v>
      </c>
      <c r="W275" s="7">
        <f t="shared" si="606"/>
        <v>4.1666539487413834E-2</v>
      </c>
      <c r="X275" s="7">
        <f t="shared" si="584"/>
        <v>4.1666605173403592E-2</v>
      </c>
      <c r="Y275" s="7">
        <f t="shared" ref="Y275:Z275" si="607">(L275/L268)-1</f>
        <v>-1.9802077319929001E-2</v>
      </c>
      <c r="Z275" s="7">
        <f t="shared" si="607"/>
        <v>-3.8461397707795331E-2</v>
      </c>
      <c r="AA275" s="7">
        <f t="shared" si="586"/>
        <v>4.2105613403893072E-2</v>
      </c>
      <c r="AB275" s="7">
        <f t="shared" si="587"/>
        <v>-1.0204434322789835E-2</v>
      </c>
      <c r="AC275" s="7">
        <f t="shared" si="588"/>
        <v>4.1666686651977258E-2</v>
      </c>
      <c r="AD275" s="7">
        <f t="shared" si="589"/>
        <v>2.1039522381300468E-2</v>
      </c>
      <c r="AE275" s="7">
        <f t="shared" si="590"/>
        <v>-1.8231084764384065E-2</v>
      </c>
      <c r="AF275" s="7">
        <f t="shared" si="591"/>
        <v>2.310689763248619E-2</v>
      </c>
    </row>
    <row r="276" spans="2:32" x14ac:dyDescent="0.3">
      <c r="B276" s="12">
        <v>43739</v>
      </c>
      <c r="C276" s="4">
        <v>21934513</v>
      </c>
      <c r="D276" s="4">
        <v>5319119</v>
      </c>
      <c r="E276" s="4">
        <v>2085094</v>
      </c>
      <c r="F276" s="4">
        <v>1476455</v>
      </c>
      <c r="G276" s="4">
        <v>1174372</v>
      </c>
      <c r="H276" s="7">
        <f t="shared" si="561"/>
        <v>5.3539916751285978E-2</v>
      </c>
      <c r="I276" s="7">
        <f t="shared" si="580"/>
        <v>-0.12234217065560604</v>
      </c>
      <c r="J276" s="7">
        <f t="shared" si="581"/>
        <v>0</v>
      </c>
      <c r="K276" s="7">
        <f t="shared" si="582"/>
        <v>-0.12234217065560604</v>
      </c>
      <c r="L276" s="7">
        <f t="shared" si="562"/>
        <v>0.24249998164992312</v>
      </c>
      <c r="M276" s="7">
        <f t="shared" si="563"/>
        <v>0.3919998781753144</v>
      </c>
      <c r="N276" s="7">
        <f t="shared" si="564"/>
        <v>0.70809997055288632</v>
      </c>
      <c r="O276" s="7">
        <f t="shared" si="565"/>
        <v>0.79539979206951783</v>
      </c>
      <c r="P276" s="9">
        <f>'Channel wise traffic'!G276</f>
        <v>21934511</v>
      </c>
      <c r="Q276" s="9">
        <f>'Channel wise traffic'!C276</f>
        <v>7896424</v>
      </c>
      <c r="R276">
        <f>'Channel wise traffic'!D276</f>
        <v>5922318</v>
      </c>
      <c r="S276">
        <f>'Channel wise traffic'!E276</f>
        <v>2412796</v>
      </c>
      <c r="T276">
        <f>'Channel wise traffic'!F276</f>
        <v>5702973</v>
      </c>
      <c r="U276" s="7">
        <f t="shared" ref="U276:W276" si="608">(Q276/Q269)-1</f>
        <v>0</v>
      </c>
      <c r="V276" s="7">
        <f t="shared" si="608"/>
        <v>0</v>
      </c>
      <c r="W276" s="7">
        <f t="shared" si="608"/>
        <v>0</v>
      </c>
      <c r="X276" s="7">
        <f t="shared" si="584"/>
        <v>0</v>
      </c>
      <c r="Y276" s="7">
        <f t="shared" ref="Y276:Z276" si="609">(L276/L269)-1</f>
        <v>-6.730770073784309E-2</v>
      </c>
      <c r="Z276" s="7">
        <f t="shared" si="609"/>
        <v>-1.2469460408670585E-7</v>
      </c>
      <c r="AA276" s="7">
        <f t="shared" si="586"/>
        <v>-2.0202166772570918E-2</v>
      </c>
      <c r="AB276" s="7">
        <f t="shared" si="587"/>
        <v>-3.9603829188519346E-2</v>
      </c>
      <c r="AC276" s="7">
        <f t="shared" si="588"/>
        <v>0</v>
      </c>
      <c r="AD276" s="7">
        <f t="shared" si="589"/>
        <v>-6.7307700737843201E-2</v>
      </c>
      <c r="AE276" s="7">
        <f t="shared" si="590"/>
        <v>-6.7307817039540363E-2</v>
      </c>
      <c r="AF276" s="7">
        <f t="shared" si="591"/>
        <v>-8.615022006718065E-2</v>
      </c>
    </row>
    <row r="277" spans="2:32" x14ac:dyDescent="0.3">
      <c r="B277" s="12">
        <v>43740</v>
      </c>
      <c r="C277" s="4">
        <v>21500167</v>
      </c>
      <c r="D277" s="4">
        <v>5267540</v>
      </c>
      <c r="E277" s="4">
        <v>2085946</v>
      </c>
      <c r="F277" s="4">
        <v>1461831</v>
      </c>
      <c r="G277" s="4">
        <v>1150753</v>
      </c>
      <c r="H277" s="7">
        <f t="shared" si="561"/>
        <v>5.3522979612204875E-2</v>
      </c>
      <c r="I277" s="7">
        <f t="shared" si="580"/>
        <v>-0.18038878280484005</v>
      </c>
      <c r="J277" s="7">
        <f t="shared" si="581"/>
        <v>1.0204110399515187E-2</v>
      </c>
      <c r="K277" s="7">
        <f t="shared" si="582"/>
        <v>-0.18866770670729816</v>
      </c>
      <c r="L277" s="7">
        <f t="shared" si="562"/>
        <v>0.24499995744219102</v>
      </c>
      <c r="M277" s="7">
        <f t="shared" si="563"/>
        <v>0.39600003037471004</v>
      </c>
      <c r="N277" s="7">
        <f t="shared" si="564"/>
        <v>0.700800020710028</v>
      </c>
      <c r="O277" s="7">
        <f t="shared" si="565"/>
        <v>0.7871997515444672</v>
      </c>
      <c r="P277" s="9">
        <f>'Channel wise traffic'!G277</f>
        <v>21500166</v>
      </c>
      <c r="Q277" s="9">
        <f>'Channel wise traffic'!C277</f>
        <v>7740060</v>
      </c>
      <c r="R277">
        <f>'Channel wise traffic'!D277</f>
        <v>5805045</v>
      </c>
      <c r="S277">
        <f>'Channel wise traffic'!E277</f>
        <v>2365018</v>
      </c>
      <c r="T277">
        <f>'Channel wise traffic'!F277</f>
        <v>5590043</v>
      </c>
      <c r="U277" s="7">
        <f t="shared" ref="U277:W277" si="610">(Q277/Q270)-1</f>
        <v>1.0204157545207204E-2</v>
      </c>
      <c r="V277" s="7">
        <f t="shared" si="610"/>
        <v>1.0204113595832398E-2</v>
      </c>
      <c r="W277" s="7">
        <f t="shared" si="610"/>
        <v>1.0204051122343127E-2</v>
      </c>
      <c r="X277" s="7">
        <f t="shared" si="584"/>
        <v>1.0204066880416196E-2</v>
      </c>
      <c r="Y277" s="7">
        <f t="shared" ref="Y277:Z277" si="611">(L277/L270)-1</f>
        <v>-6.6666718113825851E-2</v>
      </c>
      <c r="Z277" s="7">
        <f t="shared" si="611"/>
        <v>-2.9411571032051054E-2</v>
      </c>
      <c r="AA277" s="7">
        <f t="shared" si="586"/>
        <v>-8.5714137290558767E-2</v>
      </c>
      <c r="AB277" s="7">
        <f t="shared" si="587"/>
        <v>-2.0408753199242069E-2</v>
      </c>
      <c r="AC277" s="7">
        <f t="shared" si="588"/>
        <v>1.0204109920066262E-2</v>
      </c>
      <c r="AD277" s="7">
        <f t="shared" si="589"/>
        <v>-5.7142882713403176E-2</v>
      </c>
      <c r="AE277" s="7">
        <f t="shared" si="590"/>
        <v>-8.4873791791552855E-2</v>
      </c>
      <c r="AF277" s="7">
        <f t="shared" si="591"/>
        <v>-0.16331304524012025</v>
      </c>
    </row>
    <row r="278" spans="2:32" x14ac:dyDescent="0.3">
      <c r="B278" s="12">
        <v>43741</v>
      </c>
      <c r="C278" s="4">
        <v>21282993</v>
      </c>
      <c r="D278" s="4">
        <v>5480370</v>
      </c>
      <c r="E278" s="4">
        <v>2126383</v>
      </c>
      <c r="F278" s="4">
        <v>1567782</v>
      </c>
      <c r="G278" s="4">
        <v>1311293</v>
      </c>
      <c r="H278" s="7">
        <f t="shared" si="561"/>
        <v>6.161224598438763E-2</v>
      </c>
      <c r="I278" s="7">
        <f t="shared" si="580"/>
        <v>-1.9805813921328408E-2</v>
      </c>
      <c r="J278" s="7">
        <f t="shared" si="581"/>
        <v>-4.8543649389700683E-2</v>
      </c>
      <c r="K278" s="7">
        <f t="shared" si="582"/>
        <v>3.0204094001616832E-2</v>
      </c>
      <c r="L278" s="7">
        <f t="shared" si="562"/>
        <v>0.2574999672273538</v>
      </c>
      <c r="M278" s="7">
        <f t="shared" si="563"/>
        <v>0.38799989781711819</v>
      </c>
      <c r="N278" s="7">
        <f t="shared" si="564"/>
        <v>0.73729991257454564</v>
      </c>
      <c r="O278" s="7">
        <f t="shared" si="565"/>
        <v>0.83640008623647932</v>
      </c>
      <c r="P278" s="9">
        <f>'Channel wise traffic'!G278</f>
        <v>21282992</v>
      </c>
      <c r="Q278" s="9">
        <f>'Channel wise traffic'!C278</f>
        <v>7661877</v>
      </c>
      <c r="R278">
        <f>'Channel wise traffic'!D278</f>
        <v>5746408</v>
      </c>
      <c r="S278">
        <f>'Channel wise traffic'!E278</f>
        <v>2341129</v>
      </c>
      <c r="T278">
        <f>'Channel wise traffic'!F278</f>
        <v>5533578</v>
      </c>
      <c r="U278" s="7">
        <f t="shared" ref="U278:W278" si="612">(Q278/Q271)-1</f>
        <v>-4.8543678469658125E-2</v>
      </c>
      <c r="V278" s="7">
        <f t="shared" si="612"/>
        <v>-4.8543676460264251E-2</v>
      </c>
      <c r="W278" s="7">
        <f t="shared" si="612"/>
        <v>-4.8543551220162406E-2</v>
      </c>
      <c r="X278" s="7">
        <f t="shared" si="584"/>
        <v>-4.8543622546662113E-2</v>
      </c>
      <c r="Y278" s="7">
        <f t="shared" ref="Y278:Z278" si="613">(L278/L271)-1</f>
        <v>6.1855642622671514E-2</v>
      </c>
      <c r="Z278" s="7">
        <f t="shared" si="613"/>
        <v>-4.9019951104512183E-2</v>
      </c>
      <c r="AA278" s="7">
        <f t="shared" si="586"/>
        <v>-9.80397588964943E-3</v>
      </c>
      <c r="AB278" s="7">
        <f t="shared" si="587"/>
        <v>3.0303578599974568E-2</v>
      </c>
      <c r="AC278" s="7">
        <f t="shared" si="588"/>
        <v>-4.8543689754417474E-2</v>
      </c>
      <c r="AD278" s="7">
        <f t="shared" si="589"/>
        <v>1.0309251743218839E-2</v>
      </c>
      <c r="AE278" s="7">
        <f t="shared" si="590"/>
        <v>-3.921605837767006E-2</v>
      </c>
      <c r="AF278" s="7">
        <f t="shared" si="591"/>
        <v>-4.8635560976497794E-2</v>
      </c>
    </row>
    <row r="279" spans="2:32" x14ac:dyDescent="0.3">
      <c r="B279" s="12">
        <v>43742</v>
      </c>
      <c r="C279" s="4">
        <v>21065820</v>
      </c>
      <c r="D279" s="4">
        <v>5213790</v>
      </c>
      <c r="E279" s="4">
        <v>2064661</v>
      </c>
      <c r="F279" s="4">
        <v>1431842</v>
      </c>
      <c r="G279" s="4">
        <v>1127146</v>
      </c>
      <c r="H279" s="7">
        <f t="shared" si="561"/>
        <v>5.3505916218784741E-2</v>
      </c>
      <c r="I279" s="7">
        <f t="shared" si="580"/>
        <v>-5.8652468942478331E-2</v>
      </c>
      <c r="J279" s="7">
        <f t="shared" si="581"/>
        <v>1.0416696145001181E-2</v>
      </c>
      <c r="K279" s="7">
        <f t="shared" si="582"/>
        <v>-6.835710938419326E-2</v>
      </c>
      <c r="L279" s="7">
        <f t="shared" si="562"/>
        <v>0.247499978638382</v>
      </c>
      <c r="M279" s="7">
        <f t="shared" si="563"/>
        <v>0.39600003068784895</v>
      </c>
      <c r="N279" s="7">
        <f t="shared" si="564"/>
        <v>0.69349980456840132</v>
      </c>
      <c r="O279" s="7">
        <f t="shared" si="565"/>
        <v>0.78719998435581584</v>
      </c>
      <c r="P279" s="9">
        <f>'Channel wise traffic'!G279</f>
        <v>21065819</v>
      </c>
      <c r="Q279" s="9">
        <f>'Channel wise traffic'!C279</f>
        <v>7583695</v>
      </c>
      <c r="R279">
        <f>'Channel wise traffic'!D279</f>
        <v>5687771</v>
      </c>
      <c r="S279">
        <f>'Channel wise traffic'!E279</f>
        <v>2317240</v>
      </c>
      <c r="T279">
        <f>'Channel wise traffic'!F279</f>
        <v>5477113</v>
      </c>
      <c r="U279" s="7">
        <f t="shared" ref="U279:W279" si="614">(Q279/Q272)-1</f>
        <v>1.0416744387324872E-2</v>
      </c>
      <c r="V279" s="7">
        <f t="shared" si="614"/>
        <v>1.0416699975520194E-2</v>
      </c>
      <c r="W279" s="7">
        <f t="shared" si="614"/>
        <v>1.0416634871853514E-2</v>
      </c>
      <c r="X279" s="7">
        <f t="shared" si="584"/>
        <v>1.0416651293351009E-2</v>
      </c>
      <c r="Y279" s="7">
        <f t="shared" ref="Y279:Z279" si="615">(L279/L272)-1</f>
        <v>2.0618600837373213E-2</v>
      </c>
      <c r="Z279" s="7">
        <f t="shared" si="615"/>
        <v>2.0618556709943503E-2</v>
      </c>
      <c r="AA279" s="7">
        <f t="shared" si="586"/>
        <v>-7.7670235929961806E-2</v>
      </c>
      <c r="AB279" s="7">
        <f t="shared" si="587"/>
        <v>-3.0302421776476351E-2</v>
      </c>
      <c r="AC279" s="7">
        <f t="shared" si="588"/>
        <v>1.0416695645367069E-2</v>
      </c>
      <c r="AD279" s="7">
        <f t="shared" si="589"/>
        <v>3.1250074172296527E-2</v>
      </c>
      <c r="AE279" s="7">
        <f t="shared" si="590"/>
        <v>5.2512962308751465E-2</v>
      </c>
      <c r="AF279" s="7">
        <f t="shared" si="591"/>
        <v>-2.9235967793112216E-2</v>
      </c>
    </row>
    <row r="280" spans="2:32" x14ac:dyDescent="0.3">
      <c r="B280" s="12">
        <v>43743</v>
      </c>
      <c r="C280" s="4">
        <v>46236443</v>
      </c>
      <c r="D280" s="4">
        <v>9612556</v>
      </c>
      <c r="E280" s="4">
        <v>3235586</v>
      </c>
      <c r="F280" s="4">
        <v>2178196</v>
      </c>
      <c r="G280" s="4">
        <v>1648023</v>
      </c>
      <c r="H280" s="7">
        <f t="shared" si="561"/>
        <v>3.5643377670726097E-2</v>
      </c>
      <c r="I280" s="7">
        <f t="shared" si="580"/>
        <v>4.1273140835281552E-2</v>
      </c>
      <c r="J280" s="7">
        <f t="shared" si="581"/>
        <v>5.1020374066121921E-2</v>
      </c>
      <c r="K280" s="7">
        <f t="shared" si="582"/>
        <v>-9.2741097247820425E-3</v>
      </c>
      <c r="L280" s="7">
        <f t="shared" si="562"/>
        <v>0.20789998919250774</v>
      </c>
      <c r="M280" s="7">
        <f t="shared" si="563"/>
        <v>0.33659996363090111</v>
      </c>
      <c r="N280" s="7">
        <f t="shared" si="564"/>
        <v>0.67319984695198953</v>
      </c>
      <c r="O280" s="7">
        <f t="shared" si="565"/>
        <v>0.75659995702866045</v>
      </c>
      <c r="P280" s="9">
        <f>'Channel wise traffic'!G280</f>
        <v>46236441</v>
      </c>
      <c r="Q280" s="9">
        <f>'Channel wise traffic'!C280</f>
        <v>16645119</v>
      </c>
      <c r="R280">
        <f>'Channel wise traffic'!D280</f>
        <v>12483839</v>
      </c>
      <c r="S280">
        <f>'Channel wise traffic'!E280</f>
        <v>5086008</v>
      </c>
      <c r="T280">
        <f>'Channel wise traffic'!F280</f>
        <v>12021475</v>
      </c>
      <c r="U280" s="7">
        <f t="shared" ref="U280:W280" si="616">(Q280/Q273)-1</f>
        <v>5.1020375947521623E-2</v>
      </c>
      <c r="V280" s="7">
        <f t="shared" si="616"/>
        <v>5.1020354899902642E-2</v>
      </c>
      <c r="W280" s="7">
        <f t="shared" si="616"/>
        <v>5.1020279534584212E-2</v>
      </c>
      <c r="X280" s="7">
        <f t="shared" si="584"/>
        <v>5.102043135860157E-2</v>
      </c>
      <c r="Y280" s="7">
        <f t="shared" ref="Y280:Z280" si="617">(L280/L273)-1</f>
        <v>-9.9999925249004695E-3</v>
      </c>
      <c r="Z280" s="7">
        <f t="shared" si="617"/>
        <v>-9.9999808944563062E-3</v>
      </c>
      <c r="AA280" s="7">
        <f t="shared" si="586"/>
        <v>-1.0000225070603719E-2</v>
      </c>
      <c r="AB280" s="7">
        <f t="shared" si="587"/>
        <v>2.1052365209859536E-2</v>
      </c>
      <c r="AC280" s="7">
        <f t="shared" si="588"/>
        <v>5.1020419528979843E-2</v>
      </c>
      <c r="AD280" s="7">
        <f t="shared" si="589"/>
        <v>4.0510223190172168E-2</v>
      </c>
      <c r="AE280" s="7">
        <f t="shared" si="590"/>
        <v>3.0105140837783928E-2</v>
      </c>
      <c r="AF280" s="7">
        <f t="shared" si="591"/>
        <v>1.9803857583020168E-2</v>
      </c>
    </row>
    <row r="281" spans="2:32" x14ac:dyDescent="0.3">
      <c r="B281" s="12">
        <v>43744</v>
      </c>
      <c r="C281" s="4">
        <v>43543058</v>
      </c>
      <c r="D281" s="4">
        <v>9144042</v>
      </c>
      <c r="E281" s="4">
        <v>3140064</v>
      </c>
      <c r="F281" s="4">
        <v>2135243</v>
      </c>
      <c r="G281" s="4">
        <v>1698799</v>
      </c>
      <c r="H281" s="7">
        <f t="shared" si="561"/>
        <v>3.9014232762430233E-2</v>
      </c>
      <c r="I281" s="7">
        <f t="shared" si="580"/>
        <v>8.5402326831010456E-2</v>
      </c>
      <c r="J281" s="7">
        <f t="shared" si="581"/>
        <v>2.1052632319450426E-2</v>
      </c>
      <c r="K281" s="7">
        <f t="shared" si="582"/>
        <v>6.3022897668794764E-2</v>
      </c>
      <c r="L281" s="7">
        <f t="shared" si="562"/>
        <v>0.2099999958661608</v>
      </c>
      <c r="M281" s="7">
        <f t="shared" si="563"/>
        <v>0.34339999750657313</v>
      </c>
      <c r="N281" s="7">
        <f t="shared" si="564"/>
        <v>0.67999983439827982</v>
      </c>
      <c r="O281" s="7">
        <f t="shared" si="565"/>
        <v>0.79559984507618098</v>
      </c>
      <c r="P281" s="9">
        <f>'Channel wise traffic'!G281</f>
        <v>43543056</v>
      </c>
      <c r="Q281" s="9">
        <f>'Channel wise traffic'!C281</f>
        <v>15675500</v>
      </c>
      <c r="R281">
        <f>'Channel wise traffic'!D281</f>
        <v>11756625</v>
      </c>
      <c r="S281">
        <f>'Channel wise traffic'!E281</f>
        <v>4789736</v>
      </c>
      <c r="T281">
        <f>'Channel wise traffic'!F281</f>
        <v>11321195</v>
      </c>
      <c r="U281" s="7">
        <f t="shared" ref="U281:W281" si="618">(Q281/Q274)-1</f>
        <v>2.1052619237229342E-2</v>
      </c>
      <c r="V281" s="7">
        <f t="shared" si="618"/>
        <v>2.1052574898466903E-2</v>
      </c>
      <c r="W281" s="7">
        <f t="shared" si="618"/>
        <v>2.1052752752197978E-2</v>
      </c>
      <c r="X281" s="7">
        <f t="shared" si="584"/>
        <v>2.105265911047205E-2</v>
      </c>
      <c r="Y281" s="7">
        <f t="shared" ref="Y281:Z281" si="619">(L281/L274)-1</f>
        <v>1.0101010462650883E-2</v>
      </c>
      <c r="Z281" s="7">
        <f t="shared" si="619"/>
        <v>2.02022760256928E-2</v>
      </c>
      <c r="AA281" s="7">
        <f t="shared" si="586"/>
        <v>4.1666241028444073E-2</v>
      </c>
      <c r="AB281" s="7">
        <f t="shared" si="587"/>
        <v>-9.7087625223057916E-3</v>
      </c>
      <c r="AC281" s="7">
        <f t="shared" si="588"/>
        <v>2.1052631332113103E-2</v>
      </c>
      <c r="AD281" s="7">
        <f t="shared" si="589"/>
        <v>3.1366294644116E-2</v>
      </c>
      <c r="AE281" s="7">
        <f t="shared" si="590"/>
        <v>5.2202241212112366E-2</v>
      </c>
      <c r="AF281" s="7">
        <f t="shared" si="591"/>
        <v>9.6043553405124937E-2</v>
      </c>
    </row>
    <row r="282" spans="2:32" x14ac:dyDescent="0.3">
      <c r="B282" s="12">
        <v>43745</v>
      </c>
      <c r="C282" s="4">
        <v>21500167</v>
      </c>
      <c r="D282" s="4">
        <v>5643793</v>
      </c>
      <c r="E282" s="4">
        <v>2234942</v>
      </c>
      <c r="F282" s="4">
        <v>1631507</v>
      </c>
      <c r="G282" s="4">
        <v>1377971</v>
      </c>
      <c r="H282" s="7">
        <f t="shared" si="561"/>
        <v>6.4091176594116686E-2</v>
      </c>
      <c r="I282" s="7">
        <f t="shared" si="580"/>
        <v>0.11494806239309452</v>
      </c>
      <c r="J282" s="7">
        <f t="shared" si="581"/>
        <v>-9.9999364563004844E-3</v>
      </c>
      <c r="K282" s="7">
        <f t="shared" si="582"/>
        <v>0.12621014308084444</v>
      </c>
      <c r="L282" s="7">
        <f t="shared" si="562"/>
        <v>0.26249996104681417</v>
      </c>
      <c r="M282" s="7">
        <f t="shared" si="563"/>
        <v>0.39599999503879751</v>
      </c>
      <c r="N282" s="7">
        <f t="shared" si="564"/>
        <v>0.72999970469032305</v>
      </c>
      <c r="O282" s="7">
        <f t="shared" si="565"/>
        <v>0.84460011510830169</v>
      </c>
      <c r="P282" s="9">
        <f>'Channel wise traffic'!G282</f>
        <v>21500166</v>
      </c>
      <c r="Q282" s="9">
        <f>'Channel wise traffic'!C282</f>
        <v>7740060</v>
      </c>
      <c r="R282">
        <f>'Channel wise traffic'!D282</f>
        <v>5805045</v>
      </c>
      <c r="S282">
        <f>'Channel wise traffic'!E282</f>
        <v>2365018</v>
      </c>
      <c r="T282">
        <f>'Channel wise traffic'!F282</f>
        <v>5590043</v>
      </c>
      <c r="U282" s="7">
        <f t="shared" ref="U282:W282" si="620">(Q282/Q275)-1</f>
        <v>-9.9999462794833072E-3</v>
      </c>
      <c r="V282" s="7">
        <f t="shared" si="620"/>
        <v>-9.9998618615166901E-3</v>
      </c>
      <c r="W282" s="7">
        <f t="shared" si="620"/>
        <v>-9.9999706978965985E-3</v>
      </c>
      <c r="X282" s="7">
        <f t="shared" si="584"/>
        <v>-9.9999858319513857E-3</v>
      </c>
      <c r="Y282" s="7">
        <f t="shared" ref="Y282:Z282" si="621">(L282/L275)-1</f>
        <v>6.0606031477791422E-2</v>
      </c>
      <c r="Z282" s="7">
        <f t="shared" si="621"/>
        <v>-9.9998282183326737E-3</v>
      </c>
      <c r="AA282" s="7">
        <f t="shared" si="586"/>
        <v>1.0100317527398373E-2</v>
      </c>
      <c r="AB282" s="7">
        <f t="shared" si="587"/>
        <v>6.1855850733984585E-2</v>
      </c>
      <c r="AC282" s="7">
        <f t="shared" si="588"/>
        <v>-9.9999815815380311E-3</v>
      </c>
      <c r="AD282" s="7">
        <f t="shared" si="589"/>
        <v>4.99999906977453E-2</v>
      </c>
      <c r="AE282" s="7">
        <f t="shared" si="590"/>
        <v>3.9500171161516828E-2</v>
      </c>
      <c r="AF282" s="7">
        <f t="shared" si="591"/>
        <v>4.9999452960033164E-2</v>
      </c>
    </row>
    <row r="283" spans="2:32" x14ac:dyDescent="0.3">
      <c r="B283" s="12">
        <v>43746</v>
      </c>
      <c r="C283" s="4">
        <v>22368860</v>
      </c>
      <c r="D283" s="4">
        <v>5536293</v>
      </c>
      <c r="E283" s="4">
        <v>2303097</v>
      </c>
      <c r="F283" s="4">
        <v>1630823</v>
      </c>
      <c r="G283" s="4">
        <v>1270411</v>
      </c>
      <c r="H283" s="7">
        <f t="shared" si="561"/>
        <v>5.6793730212447123E-2</v>
      </c>
      <c r="I283" s="7">
        <f t="shared" si="580"/>
        <v>8.1779027429128126E-2</v>
      </c>
      <c r="J283" s="7">
        <f t="shared" si="581"/>
        <v>1.980199148273698E-2</v>
      </c>
      <c r="K283" s="7">
        <f t="shared" si="582"/>
        <v>6.077359956079853E-2</v>
      </c>
      <c r="L283" s="7">
        <f t="shared" si="562"/>
        <v>0.24750000670575076</v>
      </c>
      <c r="M283" s="7">
        <f t="shared" si="563"/>
        <v>0.41599983960386488</v>
      </c>
      <c r="N283" s="7">
        <f t="shared" si="564"/>
        <v>0.70810000620903069</v>
      </c>
      <c r="O283" s="7">
        <f t="shared" si="565"/>
        <v>0.77899992825708242</v>
      </c>
      <c r="P283" s="9">
        <f>'Channel wise traffic'!G283</f>
        <v>22368858</v>
      </c>
      <c r="Q283" s="9">
        <f>'Channel wise traffic'!C283</f>
        <v>8052789</v>
      </c>
      <c r="R283">
        <f>'Channel wise traffic'!D283</f>
        <v>6039592</v>
      </c>
      <c r="S283">
        <f>'Channel wise traffic'!E283</f>
        <v>2460574</v>
      </c>
      <c r="T283">
        <f>'Channel wise traffic'!F283</f>
        <v>5815903</v>
      </c>
      <c r="U283" s="7">
        <f t="shared" ref="U283:W283" si="622">(Q283/Q276)-1</f>
        <v>1.9802001513596457E-2</v>
      </c>
      <c r="V283" s="7">
        <f t="shared" si="622"/>
        <v>1.9802043726797613E-2</v>
      </c>
      <c r="W283" s="7">
        <f t="shared" si="622"/>
        <v>1.9801922748545753E-2</v>
      </c>
      <c r="X283" s="7">
        <f t="shared" si="584"/>
        <v>1.9801952420255287E-2</v>
      </c>
      <c r="Y283" s="7">
        <f t="shared" ref="Y283:Z283" si="623">(L283/L276)-1</f>
        <v>2.0618661584254294E-2</v>
      </c>
      <c r="Z283" s="7">
        <f t="shared" si="623"/>
        <v>6.122441042651805E-2</v>
      </c>
      <c r="AA283" s="7">
        <f t="shared" si="586"/>
        <v>5.0354675762420698E-8</v>
      </c>
      <c r="AB283" s="7">
        <f t="shared" si="587"/>
        <v>-2.0618390872048531E-2</v>
      </c>
      <c r="AC283" s="7">
        <f t="shared" si="588"/>
        <v>1.9801989677181275E-2</v>
      </c>
      <c r="AD283" s="7">
        <f t="shared" si="589"/>
        <v>4.082894178528429E-2</v>
      </c>
      <c r="AE283" s="7">
        <f t="shared" si="590"/>
        <v>0.10455308010094511</v>
      </c>
      <c r="AF283" s="7">
        <f t="shared" si="591"/>
        <v>0.10455313572035729</v>
      </c>
    </row>
    <row r="284" spans="2:32" x14ac:dyDescent="0.3">
      <c r="B284" s="12">
        <v>43747</v>
      </c>
      <c r="C284" s="4">
        <v>20631473</v>
      </c>
      <c r="D284" s="4">
        <v>5415761</v>
      </c>
      <c r="E284" s="4">
        <v>2166304</v>
      </c>
      <c r="F284" s="4">
        <v>1660472</v>
      </c>
      <c r="G284" s="4">
        <v>1402435</v>
      </c>
      <c r="H284" s="7">
        <f t="shared" si="561"/>
        <v>6.7975514884468013E-2</v>
      </c>
      <c r="I284" s="7">
        <f t="shared" si="580"/>
        <v>0.21871070507745793</v>
      </c>
      <c r="J284" s="7">
        <f t="shared" si="581"/>
        <v>-4.0404060136093878E-2</v>
      </c>
      <c r="K284" s="7">
        <f t="shared" si="582"/>
        <v>0.27002486365627365</v>
      </c>
      <c r="L284" s="7">
        <f t="shared" si="562"/>
        <v>0.2624999678888657</v>
      </c>
      <c r="M284" s="7">
        <f t="shared" si="563"/>
        <v>0.39999992614149699</v>
      </c>
      <c r="N284" s="7">
        <f t="shared" si="564"/>
        <v>0.76649999261414836</v>
      </c>
      <c r="O284" s="7">
        <f t="shared" si="565"/>
        <v>0.84460021006075381</v>
      </c>
      <c r="P284" s="9">
        <f>'Channel wise traffic'!G284</f>
        <v>20631472</v>
      </c>
      <c r="Q284" s="9">
        <f>'Channel wise traffic'!C284</f>
        <v>7427330</v>
      </c>
      <c r="R284">
        <f>'Channel wise traffic'!D284</f>
        <v>5570497</v>
      </c>
      <c r="S284">
        <f>'Channel wise traffic'!E284</f>
        <v>2269462</v>
      </c>
      <c r="T284">
        <f>'Channel wise traffic'!F284</f>
        <v>5364183</v>
      </c>
      <c r="U284" s="7">
        <f t="shared" ref="U284:W284" si="624">(Q284/Q277)-1</f>
        <v>-4.0404079554938854E-2</v>
      </c>
      <c r="V284" s="7">
        <f t="shared" si="624"/>
        <v>-4.0404165686915405E-2</v>
      </c>
      <c r="W284" s="7">
        <f t="shared" si="624"/>
        <v>-4.0403920815824668E-2</v>
      </c>
      <c r="X284" s="7">
        <f t="shared" si="584"/>
        <v>-4.0403982581171505E-2</v>
      </c>
      <c r="Y284" s="7">
        <f t="shared" ref="Y284:Z284" si="625">(L284/L277)-1</f>
        <v>7.1428626475593893E-2</v>
      </c>
      <c r="Z284" s="7">
        <f t="shared" si="625"/>
        <v>1.0100746111059822E-2</v>
      </c>
      <c r="AA284" s="7">
        <f t="shared" si="586"/>
        <v>9.3749957138350659E-2</v>
      </c>
      <c r="AB284" s="7">
        <f t="shared" si="587"/>
        <v>7.2917272145561984E-2</v>
      </c>
      <c r="AC284" s="7">
        <f t="shared" si="588"/>
        <v>-4.0404058256849784E-2</v>
      </c>
      <c r="AD284" s="7">
        <f t="shared" si="589"/>
        <v>2.8138561833417564E-2</v>
      </c>
      <c r="AE284" s="7">
        <f t="shared" si="590"/>
        <v>3.8523528413487274E-2</v>
      </c>
      <c r="AF284" s="7">
        <f t="shared" si="591"/>
        <v>0.1358850646894203</v>
      </c>
    </row>
    <row r="285" spans="2:32" x14ac:dyDescent="0.3">
      <c r="B285" s="12">
        <v>43748</v>
      </c>
      <c r="C285" s="4">
        <v>21282993</v>
      </c>
      <c r="D285" s="4">
        <v>5267540</v>
      </c>
      <c r="E285" s="4">
        <v>2022735</v>
      </c>
      <c r="F285" s="4">
        <v>1402767</v>
      </c>
      <c r="G285" s="4">
        <v>1127263</v>
      </c>
      <c r="H285" s="7">
        <f t="shared" si="561"/>
        <v>5.2965435829443727E-2</v>
      </c>
      <c r="I285" s="7">
        <f t="shared" si="580"/>
        <v>-0.14034239487284683</v>
      </c>
      <c r="J285" s="7">
        <f t="shared" si="581"/>
        <v>0</v>
      </c>
      <c r="K285" s="7">
        <f t="shared" si="582"/>
        <v>-0.14034239487284683</v>
      </c>
      <c r="L285" s="7">
        <f t="shared" si="562"/>
        <v>0.2474999639383427</v>
      </c>
      <c r="M285" s="7">
        <f t="shared" si="563"/>
        <v>0.38399993165690244</v>
      </c>
      <c r="N285" s="7">
        <f t="shared" si="564"/>
        <v>0.69350013719048709</v>
      </c>
      <c r="O285" s="7">
        <f t="shared" si="565"/>
        <v>0.80359959993355989</v>
      </c>
      <c r="P285" s="9">
        <f>'Channel wise traffic'!G285</f>
        <v>21282992</v>
      </c>
      <c r="Q285" s="9">
        <f>'Channel wise traffic'!C285</f>
        <v>7661877</v>
      </c>
      <c r="R285">
        <f>'Channel wise traffic'!D285</f>
        <v>5746408</v>
      </c>
      <c r="S285">
        <f>'Channel wise traffic'!E285</f>
        <v>2341129</v>
      </c>
      <c r="T285">
        <f>'Channel wise traffic'!F285</f>
        <v>5533578</v>
      </c>
      <c r="U285" s="7">
        <f t="shared" ref="U285:W285" si="626">(Q285/Q278)-1</f>
        <v>0</v>
      </c>
      <c r="V285" s="7">
        <f t="shared" si="626"/>
        <v>0</v>
      </c>
      <c r="W285" s="7">
        <f t="shared" si="626"/>
        <v>0</v>
      </c>
      <c r="X285" s="7">
        <f t="shared" si="584"/>
        <v>0</v>
      </c>
      <c r="Y285" s="7">
        <f t="shared" ref="Y285:Z285" si="627">(L285/L278)-1</f>
        <v>-3.8834969171789524E-2</v>
      </c>
      <c r="Z285" s="7">
        <f t="shared" si="627"/>
        <v>-1.030919384958473E-2</v>
      </c>
      <c r="AA285" s="7">
        <f t="shared" si="586"/>
        <v>-5.940564299148765E-2</v>
      </c>
      <c r="AB285" s="7">
        <f t="shared" si="587"/>
        <v>-3.9216263655005856E-2</v>
      </c>
      <c r="AC285" s="7">
        <f t="shared" si="588"/>
        <v>0</v>
      </c>
      <c r="AD285" s="7">
        <f t="shared" si="589"/>
        <v>-3.8834969171789524E-2</v>
      </c>
      <c r="AE285" s="7">
        <f t="shared" si="590"/>
        <v>-4.8743805796039541E-2</v>
      </c>
      <c r="AF285" s="7">
        <f t="shared" si="591"/>
        <v>-0.10525379166236126</v>
      </c>
    </row>
    <row r="286" spans="2:32" x14ac:dyDescent="0.3">
      <c r="B286" s="12">
        <v>43749</v>
      </c>
      <c r="C286" s="4">
        <v>21282993</v>
      </c>
      <c r="D286" s="4">
        <v>5267540</v>
      </c>
      <c r="E286" s="4">
        <v>2043805</v>
      </c>
      <c r="F286" s="4">
        <v>1536737</v>
      </c>
      <c r="G286" s="4">
        <v>1234922</v>
      </c>
      <c r="H286" s="7">
        <f t="shared" si="561"/>
        <v>5.8023887899601341E-2</v>
      </c>
      <c r="I286" s="7">
        <f t="shared" si="580"/>
        <v>9.5618491304586994E-2</v>
      </c>
      <c r="J286" s="7">
        <f t="shared" si="581"/>
        <v>1.0309259753916944E-2</v>
      </c>
      <c r="K286" s="7">
        <f t="shared" si="582"/>
        <v>8.443873126744883E-2</v>
      </c>
      <c r="L286" s="7">
        <f t="shared" si="562"/>
        <v>0.2474999639383427</v>
      </c>
      <c r="M286" s="7">
        <f t="shared" si="563"/>
        <v>0.38799990128219247</v>
      </c>
      <c r="N286" s="7">
        <f t="shared" si="564"/>
        <v>0.75190001003031115</v>
      </c>
      <c r="O286" s="7">
        <f t="shared" si="565"/>
        <v>0.80360009552708112</v>
      </c>
      <c r="P286" s="9">
        <f>'Channel wise traffic'!G286</f>
        <v>21282992</v>
      </c>
      <c r="Q286" s="9">
        <f>'Channel wise traffic'!C286</f>
        <v>7661877</v>
      </c>
      <c r="R286">
        <f>'Channel wise traffic'!D286</f>
        <v>5746408</v>
      </c>
      <c r="S286">
        <f>'Channel wise traffic'!E286</f>
        <v>2341129</v>
      </c>
      <c r="T286">
        <f>'Channel wise traffic'!F286</f>
        <v>5533578</v>
      </c>
      <c r="U286" s="7">
        <f t="shared" ref="U286:W286" si="628">(Q286/Q279)-1</f>
        <v>1.0309222615097369E-2</v>
      </c>
      <c r="V286" s="7">
        <f t="shared" si="628"/>
        <v>1.0309310976127639E-2</v>
      </c>
      <c r="W286" s="7">
        <f t="shared" si="628"/>
        <v>1.0309247207885175E-2</v>
      </c>
      <c r="X286" s="7">
        <f t="shared" si="584"/>
        <v>1.0309263292541226E-2</v>
      </c>
      <c r="Y286" s="7">
        <f t="shared" ref="Y286:Z286" si="629">(L286/L279)-1</f>
        <v>-5.9394103302246037E-8</v>
      </c>
      <c r="Z286" s="7">
        <f t="shared" si="629"/>
        <v>-2.0202345418408929E-2</v>
      </c>
      <c r="AA286" s="7">
        <f t="shared" si="586"/>
        <v>8.4210846314881183E-2</v>
      </c>
      <c r="AB286" s="7">
        <f t="shared" si="587"/>
        <v>2.0833474971021282E-2</v>
      </c>
      <c r="AC286" s="7">
        <f t="shared" si="588"/>
        <v>1.0309259264533743E-2</v>
      </c>
      <c r="AD286" s="7">
        <f t="shared" si="589"/>
        <v>1.0309199258121238E-2</v>
      </c>
      <c r="AE286" s="7">
        <f t="shared" si="590"/>
        <v>-1.0101416164687516E-2</v>
      </c>
      <c r="AF286" s="7">
        <f t="shared" si="591"/>
        <v>7.3258781345986401E-2</v>
      </c>
    </row>
    <row r="287" spans="2:32" x14ac:dyDescent="0.3">
      <c r="B287" s="12">
        <v>43750</v>
      </c>
      <c r="C287" s="4">
        <v>45338648</v>
      </c>
      <c r="D287" s="4">
        <v>9045060</v>
      </c>
      <c r="E287" s="4">
        <v>2983060</v>
      </c>
      <c r="F287" s="4">
        <v>2028481</v>
      </c>
      <c r="G287" s="4">
        <v>1645504</v>
      </c>
      <c r="H287" s="7">
        <f t="shared" si="561"/>
        <v>3.6293627458851445E-2</v>
      </c>
      <c r="I287" s="7">
        <f t="shared" si="580"/>
        <v>-1.5284980852815488E-3</v>
      </c>
      <c r="J287" s="7">
        <f t="shared" si="581"/>
        <v>-1.9417454730133787E-2</v>
      </c>
      <c r="K287" s="7">
        <f t="shared" si="582"/>
        <v>1.824321460587619E-2</v>
      </c>
      <c r="L287" s="7">
        <f t="shared" si="562"/>
        <v>0.19949999391247838</v>
      </c>
      <c r="M287" s="7">
        <f t="shared" si="563"/>
        <v>0.3297999128806221</v>
      </c>
      <c r="N287" s="7">
        <f t="shared" si="564"/>
        <v>0.68000006704524885</v>
      </c>
      <c r="O287" s="7">
        <f t="shared" si="565"/>
        <v>0.81120010490608485</v>
      </c>
      <c r="P287" s="9">
        <f>'Channel wise traffic'!G287</f>
        <v>45338647</v>
      </c>
      <c r="Q287" s="9">
        <f>'Channel wise traffic'!C287</f>
        <v>16321913</v>
      </c>
      <c r="R287">
        <f>'Channel wise traffic'!D287</f>
        <v>12241435</v>
      </c>
      <c r="S287">
        <f>'Channel wise traffic'!E287</f>
        <v>4987251</v>
      </c>
      <c r="T287">
        <f>'Channel wise traffic'!F287</f>
        <v>11788048</v>
      </c>
      <c r="U287" s="7">
        <f t="shared" ref="U287:W287" si="630">(Q287/Q280)-1</f>
        <v>-1.941746406258793E-2</v>
      </c>
      <c r="V287" s="7">
        <f t="shared" si="630"/>
        <v>-1.9417424399657879E-2</v>
      </c>
      <c r="W287" s="7">
        <f t="shared" si="630"/>
        <v>-1.9417389827149356E-2</v>
      </c>
      <c r="X287" s="7">
        <f t="shared" si="584"/>
        <v>-1.9417500764257301E-2</v>
      </c>
      <c r="Y287" s="7">
        <f t="shared" ref="Y287:Z287" si="631">(L287/L280)-1</f>
        <v>-4.0404019801325131E-2</v>
      </c>
      <c r="Z287" s="7">
        <f t="shared" si="631"/>
        <v>-2.0202173158092251E-2</v>
      </c>
      <c r="AA287" s="7">
        <f t="shared" si="586"/>
        <v>1.0101339333406401E-2</v>
      </c>
      <c r="AB287" s="7">
        <f t="shared" si="587"/>
        <v>7.216514800219076E-2</v>
      </c>
      <c r="AC287" s="7">
        <f t="shared" si="588"/>
        <v>-1.9417475518175187E-2</v>
      </c>
      <c r="AD287" s="7">
        <f t="shared" si="589"/>
        <v>-5.9036951254172187E-2</v>
      </c>
      <c r="AE287" s="7">
        <f t="shared" si="590"/>
        <v>-7.8046449700301612E-2</v>
      </c>
      <c r="AF287" s="7">
        <f t="shared" si="591"/>
        <v>-6.8733484039085524E-2</v>
      </c>
    </row>
    <row r="288" spans="2:32" x14ac:dyDescent="0.3">
      <c r="B288" s="12">
        <v>43751</v>
      </c>
      <c r="C288" s="4">
        <v>43543058</v>
      </c>
      <c r="D288" s="4">
        <v>9509803</v>
      </c>
      <c r="E288" s="4">
        <v>3104000</v>
      </c>
      <c r="F288" s="4">
        <v>2089612</v>
      </c>
      <c r="G288" s="4">
        <v>1678794</v>
      </c>
      <c r="H288" s="7">
        <f t="shared" si="561"/>
        <v>3.8554802467020116E-2</v>
      </c>
      <c r="I288" s="7">
        <f t="shared" si="580"/>
        <v>-1.1775966432756357E-2</v>
      </c>
      <c r="J288" s="7">
        <f t="shared" si="581"/>
        <v>0</v>
      </c>
      <c r="K288" s="7">
        <f t="shared" si="582"/>
        <v>-1.1775966432756246E-2</v>
      </c>
      <c r="L288" s="7">
        <f t="shared" si="562"/>
        <v>0.21839998008408137</v>
      </c>
      <c r="M288" s="7">
        <f t="shared" si="563"/>
        <v>0.32640003163051851</v>
      </c>
      <c r="N288" s="7">
        <f t="shared" si="564"/>
        <v>0.67319974226804125</v>
      </c>
      <c r="O288" s="7">
        <f t="shared" si="565"/>
        <v>0.80339986562098609</v>
      </c>
      <c r="P288" s="9">
        <f>'Channel wise traffic'!G288</f>
        <v>43543056</v>
      </c>
      <c r="Q288" s="9">
        <f>'Channel wise traffic'!C288</f>
        <v>15675500</v>
      </c>
      <c r="R288">
        <f>'Channel wise traffic'!D288</f>
        <v>11756625</v>
      </c>
      <c r="S288">
        <f>'Channel wise traffic'!E288</f>
        <v>4789736</v>
      </c>
      <c r="T288">
        <f>'Channel wise traffic'!F288</f>
        <v>11321195</v>
      </c>
      <c r="U288" s="7">
        <f t="shared" ref="U288:W288" si="632">(Q288/Q281)-1</f>
        <v>0</v>
      </c>
      <c r="V288" s="7">
        <f t="shared" si="632"/>
        <v>0</v>
      </c>
      <c r="W288" s="7">
        <f t="shared" si="632"/>
        <v>0</v>
      </c>
      <c r="X288" s="7">
        <f t="shared" si="584"/>
        <v>0</v>
      </c>
      <c r="Y288" s="7">
        <f t="shared" ref="Y288:Z288" si="633">(L288/L281)-1</f>
        <v>3.9999925634637279E-2</v>
      </c>
      <c r="Z288" s="7">
        <f t="shared" si="633"/>
        <v>-4.9504851483667345E-2</v>
      </c>
      <c r="AA288" s="7">
        <f t="shared" si="586"/>
        <v>-1.0000137920997965E-2</v>
      </c>
      <c r="AB288" s="7">
        <f t="shared" si="587"/>
        <v>9.8039493007420209E-3</v>
      </c>
      <c r="AC288" s="7">
        <f t="shared" si="588"/>
        <v>0</v>
      </c>
      <c r="AD288" s="7">
        <f t="shared" si="589"/>
        <v>3.9999925634637279E-2</v>
      </c>
      <c r="AE288" s="7">
        <f t="shared" si="590"/>
        <v>-1.1485116226930381E-2</v>
      </c>
      <c r="AF288" s="7">
        <f t="shared" si="591"/>
        <v>-2.1370401401620276E-2</v>
      </c>
    </row>
    <row r="289" spans="2:32" x14ac:dyDescent="0.3">
      <c r="B289" s="12">
        <v>43752</v>
      </c>
      <c r="C289" s="4">
        <v>20848646</v>
      </c>
      <c r="D289" s="4">
        <v>5107918</v>
      </c>
      <c r="E289" s="4">
        <v>1981872</v>
      </c>
      <c r="F289" s="4">
        <v>1403363</v>
      </c>
      <c r="G289" s="4">
        <v>1104728</v>
      </c>
      <c r="H289" s="7">
        <f t="shared" si="561"/>
        <v>5.2987997398008482E-2</v>
      </c>
      <c r="I289" s="7">
        <f t="shared" si="580"/>
        <v>-0.19829372316253391</v>
      </c>
      <c r="J289" s="7">
        <f t="shared" si="581"/>
        <v>-3.0303068357704799E-2</v>
      </c>
      <c r="K289" s="7">
        <f t="shared" si="582"/>
        <v>-0.17324037076778254</v>
      </c>
      <c r="L289" s="7">
        <f t="shared" si="562"/>
        <v>0.2449999870495187</v>
      </c>
      <c r="M289" s="7">
        <f t="shared" si="563"/>
        <v>0.38799996397749531</v>
      </c>
      <c r="N289" s="7">
        <f t="shared" si="564"/>
        <v>0.70809971582423081</v>
      </c>
      <c r="O289" s="7">
        <f t="shared" si="565"/>
        <v>0.78720046060783988</v>
      </c>
      <c r="P289" s="9">
        <f>'Channel wise traffic'!G289</f>
        <v>20848645</v>
      </c>
      <c r="Q289" s="9">
        <f>'Channel wise traffic'!C289</f>
        <v>7505512</v>
      </c>
      <c r="R289">
        <f>'Channel wise traffic'!D289</f>
        <v>5629134</v>
      </c>
      <c r="S289">
        <f>'Channel wise traffic'!E289</f>
        <v>2293351</v>
      </c>
      <c r="T289">
        <f>'Channel wise traffic'!F289</f>
        <v>5420648</v>
      </c>
      <c r="U289" s="7">
        <f t="shared" ref="U289:W289" si="634">(Q289/Q282)-1</f>
        <v>-3.0303124265186554E-2</v>
      </c>
      <c r="V289" s="7">
        <f t="shared" si="634"/>
        <v>-3.0303124265186554E-2</v>
      </c>
      <c r="W289" s="7">
        <f t="shared" si="634"/>
        <v>-3.0302940611868445E-2</v>
      </c>
      <c r="X289" s="7">
        <f t="shared" si="584"/>
        <v>-3.0302986935878629E-2</v>
      </c>
      <c r="Y289" s="7">
        <f t="shared" ref="Y289:Z289" si="635">(L289/L282)-1</f>
        <v>-6.6666577501603985E-2</v>
      </c>
      <c r="Z289" s="7">
        <f t="shared" si="635"/>
        <v>-2.020209889274982E-2</v>
      </c>
      <c r="AA289" s="7">
        <f t="shared" si="586"/>
        <v>-2.999999688408439E-2</v>
      </c>
      <c r="AB289" s="7">
        <f t="shared" si="587"/>
        <v>-6.796074671751795E-2</v>
      </c>
      <c r="AC289" s="7">
        <f t="shared" si="588"/>
        <v>-3.0303066948270674E-2</v>
      </c>
      <c r="AD289" s="7">
        <f t="shared" si="589"/>
        <v>-9.4949442688631591E-2</v>
      </c>
      <c r="AE289" s="7">
        <f t="shared" si="590"/>
        <v>-0.11323336355037406</v>
      </c>
      <c r="AF289" s="7">
        <f t="shared" si="591"/>
        <v>-0.13983635988077281</v>
      </c>
    </row>
    <row r="290" spans="2:32" x14ac:dyDescent="0.3">
      <c r="B290" s="12">
        <v>43753</v>
      </c>
      <c r="C290" s="4">
        <v>21934513</v>
      </c>
      <c r="D290" s="4">
        <v>5209447</v>
      </c>
      <c r="E290" s="4">
        <v>2000427</v>
      </c>
      <c r="F290" s="4">
        <v>1416502</v>
      </c>
      <c r="G290" s="4">
        <v>1126686</v>
      </c>
      <c r="H290" s="7">
        <f t="shared" si="561"/>
        <v>5.1365899940427215E-2</v>
      </c>
      <c r="I290" s="7">
        <f t="shared" si="580"/>
        <v>-0.11313267910935909</v>
      </c>
      <c r="J290" s="7">
        <f t="shared" si="581"/>
        <v>-1.9417486578885645E-2</v>
      </c>
      <c r="K290" s="7">
        <f t="shared" si="582"/>
        <v>-9.557094157605317E-2</v>
      </c>
      <c r="L290" s="7">
        <f t="shared" si="562"/>
        <v>0.23750000740841615</v>
      </c>
      <c r="M290" s="7">
        <f t="shared" si="563"/>
        <v>0.38399987561059745</v>
      </c>
      <c r="N290" s="7">
        <f t="shared" si="564"/>
        <v>0.70809982068828303</v>
      </c>
      <c r="O290" s="7">
        <f t="shared" si="565"/>
        <v>0.79540021828419583</v>
      </c>
      <c r="P290" s="9">
        <f>'Channel wise traffic'!G290</f>
        <v>21934511</v>
      </c>
      <c r="Q290" s="9">
        <f>'Channel wise traffic'!C290</f>
        <v>7896424</v>
      </c>
      <c r="R290">
        <f>'Channel wise traffic'!D290</f>
        <v>5922318</v>
      </c>
      <c r="S290">
        <f>'Channel wise traffic'!E290</f>
        <v>2412796</v>
      </c>
      <c r="T290">
        <f>'Channel wise traffic'!F290</f>
        <v>5702973</v>
      </c>
      <c r="U290" s="7">
        <f t="shared" ref="U290:W290" si="636">(Q290/Q283)-1</f>
        <v>-1.9417496223979036E-2</v>
      </c>
      <c r="V290" s="7">
        <f t="shared" si="636"/>
        <v>-1.9417536813745029E-2</v>
      </c>
      <c r="W290" s="7">
        <f t="shared" si="636"/>
        <v>-1.941742048806494E-2</v>
      </c>
      <c r="X290" s="7">
        <f t="shared" si="584"/>
        <v>-1.9417449018664823E-2</v>
      </c>
      <c r="Y290" s="7">
        <f t="shared" ref="Y290:Z290" si="637">(L290/L283)-1</f>
        <v>-4.0404036470283677E-2</v>
      </c>
      <c r="Z290" s="7">
        <f t="shared" si="637"/>
        <v>-7.69230200274581E-2</v>
      </c>
      <c r="AA290" s="7">
        <f t="shared" si="586"/>
        <v>-2.6199794667114418E-7</v>
      </c>
      <c r="AB290" s="7">
        <f t="shared" si="587"/>
        <v>2.1053005824797744E-2</v>
      </c>
      <c r="AC290" s="7">
        <f t="shared" si="588"/>
        <v>-1.9417484842768062E-2</v>
      </c>
      <c r="AD290" s="7">
        <f t="shared" si="589"/>
        <v>-5.9036976547303444E-2</v>
      </c>
      <c r="AE290" s="7">
        <f t="shared" si="590"/>
        <v>-0.1314186940454527</v>
      </c>
      <c r="AF290" s="7">
        <f t="shared" si="591"/>
        <v>-0.13141892161197133</v>
      </c>
    </row>
    <row r="291" spans="2:32" x14ac:dyDescent="0.3">
      <c r="B291" s="12">
        <v>43754</v>
      </c>
      <c r="C291" s="4">
        <v>20631473</v>
      </c>
      <c r="D291" s="4">
        <v>5364183</v>
      </c>
      <c r="E291" s="4">
        <v>2252956</v>
      </c>
      <c r="F291" s="4">
        <v>1644658</v>
      </c>
      <c r="G291" s="4">
        <v>1308161</v>
      </c>
      <c r="H291" s="7">
        <f t="shared" si="561"/>
        <v>6.3406088358305773E-2</v>
      </c>
      <c r="I291" s="7">
        <f t="shared" si="580"/>
        <v>-6.7221653766484701E-2</v>
      </c>
      <c r="J291" s="7">
        <f t="shared" si="581"/>
        <v>0</v>
      </c>
      <c r="K291" s="7">
        <f t="shared" si="582"/>
        <v>-6.7221653766484812E-2</v>
      </c>
      <c r="L291" s="7">
        <f t="shared" si="562"/>
        <v>0.26000000096939274</v>
      </c>
      <c r="M291" s="7">
        <f t="shared" si="563"/>
        <v>0.41999983967735627</v>
      </c>
      <c r="N291" s="7">
        <f t="shared" si="564"/>
        <v>0.73000005326335715</v>
      </c>
      <c r="O291" s="7">
        <f t="shared" si="565"/>
        <v>0.79540001629518109</v>
      </c>
      <c r="P291" s="9">
        <f>'Channel wise traffic'!G291</f>
        <v>20631472</v>
      </c>
      <c r="Q291" s="9">
        <f>'Channel wise traffic'!C291</f>
        <v>7427330</v>
      </c>
      <c r="R291">
        <f>'Channel wise traffic'!D291</f>
        <v>5570497</v>
      </c>
      <c r="S291">
        <f>'Channel wise traffic'!E291</f>
        <v>2269462</v>
      </c>
      <c r="T291">
        <f>'Channel wise traffic'!F291</f>
        <v>5364183</v>
      </c>
      <c r="U291" s="7">
        <f t="shared" ref="U291:W291" si="638">(Q291/Q284)-1</f>
        <v>0</v>
      </c>
      <c r="V291" s="7">
        <f t="shared" si="638"/>
        <v>0</v>
      </c>
      <c r="W291" s="7">
        <f t="shared" si="638"/>
        <v>0</v>
      </c>
      <c r="X291" s="7">
        <f t="shared" si="584"/>
        <v>0</v>
      </c>
      <c r="Y291" s="7">
        <f t="shared" ref="Y291:Z291" si="639">(L291/L284)-1</f>
        <v>-9.5236846677686504E-3</v>
      </c>
      <c r="Z291" s="7">
        <f t="shared" si="639"/>
        <v>4.9999793071922927E-2</v>
      </c>
      <c r="AA291" s="7">
        <f t="shared" si="586"/>
        <v>-4.7618968953030416E-2</v>
      </c>
      <c r="AB291" s="7">
        <f t="shared" si="587"/>
        <v>-5.8252642113401421E-2</v>
      </c>
      <c r="AC291" s="7">
        <f t="shared" si="588"/>
        <v>0</v>
      </c>
      <c r="AD291" s="7">
        <f t="shared" si="589"/>
        <v>-9.5236846677687614E-3</v>
      </c>
      <c r="AE291" s="7">
        <f t="shared" si="590"/>
        <v>3.99999261414834E-2</v>
      </c>
      <c r="AF291" s="7">
        <f t="shared" si="591"/>
        <v>-9.5237980526019506E-3</v>
      </c>
    </row>
    <row r="292" spans="2:32" x14ac:dyDescent="0.3">
      <c r="B292" s="12">
        <v>43755</v>
      </c>
      <c r="C292" s="4">
        <v>22151687</v>
      </c>
      <c r="D292" s="4">
        <v>5648680</v>
      </c>
      <c r="E292" s="4">
        <v>2146498</v>
      </c>
      <c r="F292" s="4">
        <v>1504266</v>
      </c>
      <c r="G292" s="4">
        <v>1196493</v>
      </c>
      <c r="H292" s="7">
        <f t="shared" si="561"/>
        <v>5.4013628849125576E-2</v>
      </c>
      <c r="I292" s="7">
        <f t="shared" si="580"/>
        <v>6.1414239622874067E-2</v>
      </c>
      <c r="J292" s="7">
        <f t="shared" si="581"/>
        <v>4.0816300640436287E-2</v>
      </c>
      <c r="K292" s="7">
        <f t="shared" si="582"/>
        <v>1.9790133004043975E-2</v>
      </c>
      <c r="L292" s="7">
        <f t="shared" si="562"/>
        <v>0.25499999164849158</v>
      </c>
      <c r="M292" s="7">
        <f t="shared" si="563"/>
        <v>0.37999992918699588</v>
      </c>
      <c r="N292" s="7">
        <f t="shared" si="564"/>
        <v>0.70080009392042297</v>
      </c>
      <c r="O292" s="7">
        <f t="shared" si="565"/>
        <v>0.79539988273350593</v>
      </c>
      <c r="P292" s="9">
        <f>'Channel wise traffic'!G292</f>
        <v>22151685</v>
      </c>
      <c r="Q292" s="9">
        <f>'Channel wise traffic'!C292</f>
        <v>7974607</v>
      </c>
      <c r="R292">
        <f>'Channel wise traffic'!D292</f>
        <v>5980955</v>
      </c>
      <c r="S292">
        <f>'Channel wise traffic'!E292</f>
        <v>2436685</v>
      </c>
      <c r="T292">
        <f>'Channel wise traffic'!F292</f>
        <v>5759438</v>
      </c>
      <c r="U292" s="7">
        <f t="shared" ref="U292:W292" si="640">(Q292/Q285)-1</f>
        <v>4.0816369148186427E-2</v>
      </c>
      <c r="V292" s="7">
        <f t="shared" si="640"/>
        <v>4.0816280361575474E-2</v>
      </c>
      <c r="W292" s="7">
        <f t="shared" si="640"/>
        <v>4.081620448937251E-2</v>
      </c>
      <c r="X292" s="7">
        <f t="shared" si="584"/>
        <v>4.0816267521665006E-2</v>
      </c>
      <c r="Y292" s="7">
        <f t="shared" ref="Y292:Z292" si="641">(L292/L285)-1</f>
        <v>3.0303146678507309E-2</v>
      </c>
      <c r="Z292" s="7">
        <f t="shared" si="641"/>
        <v>-1.0416674952641647E-2</v>
      </c>
      <c r="AA292" s="7">
        <f t="shared" si="586"/>
        <v>1.0526251313387691E-2</v>
      </c>
      <c r="AB292" s="7">
        <f t="shared" si="587"/>
        <v>-1.0203734796199404E-2</v>
      </c>
      <c r="AC292" s="7">
        <f t="shared" si="588"/>
        <v>4.0816345708519552E-2</v>
      </c>
      <c r="AD292" s="7">
        <f t="shared" si="589"/>
        <v>7.23563560979128E-2</v>
      </c>
      <c r="AE292" s="7">
        <f t="shared" si="590"/>
        <v>6.1185968503041588E-2</v>
      </c>
      <c r="AF292" s="7">
        <f t="shared" si="591"/>
        <v>7.2356278697745191E-2</v>
      </c>
    </row>
    <row r="293" spans="2:32" x14ac:dyDescent="0.3">
      <c r="B293" s="12">
        <v>43756</v>
      </c>
      <c r="C293" s="4">
        <v>20848646</v>
      </c>
      <c r="D293" s="4">
        <v>5316404</v>
      </c>
      <c r="E293" s="4">
        <v>2190358</v>
      </c>
      <c r="F293" s="4">
        <v>1566982</v>
      </c>
      <c r="G293" s="4">
        <v>1323473</v>
      </c>
      <c r="H293" s="7">
        <f t="shared" si="561"/>
        <v>6.3480045658600562E-2</v>
      </c>
      <c r="I293" s="7">
        <f t="shared" si="580"/>
        <v>7.1705743358689844E-2</v>
      </c>
      <c r="J293" s="7">
        <f t="shared" si="581"/>
        <v>-2.0408173813155628E-2</v>
      </c>
      <c r="K293" s="7">
        <f t="shared" si="582"/>
        <v>9.4032957054515309E-2</v>
      </c>
      <c r="L293" s="7">
        <f t="shared" si="562"/>
        <v>0.25499996498573574</v>
      </c>
      <c r="M293" s="7">
        <f t="shared" si="563"/>
        <v>0.41199991573251393</v>
      </c>
      <c r="N293" s="7">
        <f t="shared" si="564"/>
        <v>0.7153999483189506</v>
      </c>
      <c r="O293" s="7">
        <f t="shared" si="565"/>
        <v>0.84460000178687433</v>
      </c>
      <c r="P293" s="9">
        <f>'Channel wise traffic'!G293</f>
        <v>20848645</v>
      </c>
      <c r="Q293" s="9">
        <f>'Channel wise traffic'!C293</f>
        <v>7505512</v>
      </c>
      <c r="R293">
        <f>'Channel wise traffic'!D293</f>
        <v>5629134</v>
      </c>
      <c r="S293">
        <f>'Channel wise traffic'!E293</f>
        <v>2293351</v>
      </c>
      <c r="T293">
        <f>'Channel wise traffic'!F293</f>
        <v>5420648</v>
      </c>
      <c r="U293" s="7">
        <f t="shared" ref="U293:W293" si="642">(Q293/Q286)-1</f>
        <v>-2.0408184574093213E-2</v>
      </c>
      <c r="V293" s="7">
        <f t="shared" si="642"/>
        <v>-2.0408227191664796E-2</v>
      </c>
      <c r="W293" s="7">
        <f t="shared" si="642"/>
        <v>-2.0408102244686255E-2</v>
      </c>
      <c r="X293" s="7">
        <f t="shared" si="584"/>
        <v>-2.0408133760832503E-2</v>
      </c>
      <c r="Y293" s="7">
        <f t="shared" ref="Y293:Z293" si="643">(L293/L286)-1</f>
        <v>3.0303038950185268E-2</v>
      </c>
      <c r="Z293" s="7">
        <f t="shared" si="643"/>
        <v>6.1855723083976466E-2</v>
      </c>
      <c r="AA293" s="7">
        <f t="shared" si="586"/>
        <v>-4.8543770746710235E-2</v>
      </c>
      <c r="AB293" s="7">
        <f t="shared" si="587"/>
        <v>5.1020285447952007E-2</v>
      </c>
      <c r="AC293" s="7">
        <f t="shared" si="588"/>
        <v>-2.0408172854259776E-2</v>
      </c>
      <c r="AD293" s="7">
        <f t="shared" si="589"/>
        <v>9.2764364390207632E-3</v>
      </c>
      <c r="AE293" s="7">
        <f t="shared" si="590"/>
        <v>7.1705960206575492E-2</v>
      </c>
      <c r="AF293" s="7">
        <f t="shared" si="591"/>
        <v>1.9681311766424514E-2</v>
      </c>
    </row>
    <row r="294" spans="2:32" x14ac:dyDescent="0.3">
      <c r="B294" s="12">
        <v>43757</v>
      </c>
      <c r="C294" s="4">
        <v>46236443</v>
      </c>
      <c r="D294" s="4">
        <v>9418363</v>
      </c>
      <c r="E294" s="4">
        <v>3202243</v>
      </c>
      <c r="F294" s="4">
        <v>2221076</v>
      </c>
      <c r="G294" s="4">
        <v>1697790</v>
      </c>
      <c r="H294" s="7">
        <f t="shared" si="561"/>
        <v>3.671973642090072E-2</v>
      </c>
      <c r="I294" s="7">
        <f t="shared" si="580"/>
        <v>3.177506709190614E-2</v>
      </c>
      <c r="J294" s="7">
        <f t="shared" si="581"/>
        <v>1.9801958360160077E-2</v>
      </c>
      <c r="K294" s="7">
        <f t="shared" si="582"/>
        <v>1.1740599986385547E-2</v>
      </c>
      <c r="L294" s="7">
        <f t="shared" si="562"/>
        <v>0.2036999905031622</v>
      </c>
      <c r="M294" s="7">
        <f t="shared" si="563"/>
        <v>0.33999995540626327</v>
      </c>
      <c r="N294" s="7">
        <f t="shared" si="564"/>
        <v>0.69360007969413939</v>
      </c>
      <c r="O294" s="7">
        <f t="shared" si="565"/>
        <v>0.76439977740518561</v>
      </c>
      <c r="P294" s="9">
        <f>'Channel wise traffic'!G294</f>
        <v>46236441</v>
      </c>
      <c r="Q294" s="9">
        <f>'Channel wise traffic'!C294</f>
        <v>16645119</v>
      </c>
      <c r="R294">
        <f>'Channel wise traffic'!D294</f>
        <v>12483839</v>
      </c>
      <c r="S294">
        <f>'Channel wise traffic'!E294</f>
        <v>5086008</v>
      </c>
      <c r="T294">
        <f>'Channel wise traffic'!F294</f>
        <v>12021475</v>
      </c>
      <c r="U294" s="7">
        <f t="shared" ref="U294:W294" si="644">(Q294/Q287)-1</f>
        <v>1.9801968065875641E-2</v>
      </c>
      <c r="V294" s="7">
        <f t="shared" si="644"/>
        <v>1.9801926816586546E-2</v>
      </c>
      <c r="W294" s="7">
        <f t="shared" si="644"/>
        <v>1.9801890861318228E-2</v>
      </c>
      <c r="X294" s="7">
        <f t="shared" si="584"/>
        <v>1.9802006235468239E-2</v>
      </c>
      <c r="Y294" s="7">
        <f t="shared" ref="Y294:Z294" si="645">(L294/L287)-1</f>
        <v>2.1052615132040486E-2</v>
      </c>
      <c r="Z294" s="7">
        <f t="shared" si="645"/>
        <v>3.0927972165151196E-2</v>
      </c>
      <c r="AA294" s="7">
        <f t="shared" si="586"/>
        <v>2.0000016629388995E-2</v>
      </c>
      <c r="AB294" s="7">
        <f t="shared" si="587"/>
        <v>-5.7692703955354419E-2</v>
      </c>
      <c r="AC294" s="7">
        <f t="shared" si="588"/>
        <v>1.9801979979641171E-2</v>
      </c>
      <c r="AD294" s="7">
        <f t="shared" si="589"/>
        <v>4.1271478575045428E-2</v>
      </c>
      <c r="AE294" s="7">
        <f t="shared" si="590"/>
        <v>7.3475893880780241E-2</v>
      </c>
      <c r="AF294" s="7">
        <f t="shared" si="591"/>
        <v>9.4945429609643917E-2</v>
      </c>
    </row>
    <row r="295" spans="2:32" x14ac:dyDescent="0.3">
      <c r="B295" s="12">
        <v>43758</v>
      </c>
      <c r="C295" s="4">
        <v>43094160</v>
      </c>
      <c r="D295" s="4">
        <v>9140271</v>
      </c>
      <c r="E295" s="4">
        <v>3169846</v>
      </c>
      <c r="F295" s="4">
        <v>2069275</v>
      </c>
      <c r="G295" s="4">
        <v>1694736</v>
      </c>
      <c r="H295" s="7">
        <f t="shared" si="561"/>
        <v>3.9326349556413211E-2</v>
      </c>
      <c r="I295" s="7">
        <f t="shared" si="580"/>
        <v>9.4961025593371939E-3</v>
      </c>
      <c r="J295" s="7">
        <f t="shared" si="581"/>
        <v>-1.0309290188543541E-2</v>
      </c>
      <c r="K295" s="7">
        <f t="shared" si="582"/>
        <v>2.0011698673675582E-2</v>
      </c>
      <c r="L295" s="7">
        <f t="shared" si="562"/>
        <v>0.21209999220311987</v>
      </c>
      <c r="M295" s="7">
        <f t="shared" si="563"/>
        <v>0.34680000188178228</v>
      </c>
      <c r="N295" s="7">
        <f t="shared" si="564"/>
        <v>0.65279985210637992</v>
      </c>
      <c r="O295" s="7">
        <f t="shared" si="565"/>
        <v>0.81899989126626471</v>
      </c>
      <c r="P295" s="9">
        <f>'Channel wise traffic'!G295</f>
        <v>43094158</v>
      </c>
      <c r="Q295" s="9">
        <f>'Channel wise traffic'!C295</f>
        <v>15513897</v>
      </c>
      <c r="R295">
        <f>'Channel wise traffic'!D295</f>
        <v>11635423</v>
      </c>
      <c r="S295">
        <f>'Channel wise traffic'!E295</f>
        <v>4740357</v>
      </c>
      <c r="T295">
        <f>'Channel wise traffic'!F295</f>
        <v>11204481</v>
      </c>
      <c r="U295" s="7">
        <f t="shared" ref="U295:W295" si="646">(Q295/Q288)-1</f>
        <v>-1.0309272431501371E-2</v>
      </c>
      <c r="V295" s="7">
        <f t="shared" si="646"/>
        <v>-1.0309251166895295E-2</v>
      </c>
      <c r="W295" s="7">
        <f t="shared" si="646"/>
        <v>-1.0309336464473184E-2</v>
      </c>
      <c r="X295" s="7">
        <f t="shared" si="584"/>
        <v>-1.0309335719418278E-2</v>
      </c>
      <c r="Y295" s="7">
        <f t="shared" ref="Y295:Z295" si="647">(L295/L288)-1</f>
        <v>-2.8846100986529732E-2</v>
      </c>
      <c r="Z295" s="7">
        <f t="shared" si="647"/>
        <v>6.249990280134643E-2</v>
      </c>
      <c r="AA295" s="7">
        <f t="shared" si="586"/>
        <v>-3.03028787458135E-2</v>
      </c>
      <c r="AB295" s="7">
        <f t="shared" si="587"/>
        <v>1.9417510896918788E-2</v>
      </c>
      <c r="AC295" s="7">
        <f t="shared" si="588"/>
        <v>-1.0309289715021874E-2</v>
      </c>
      <c r="AD295" s="7">
        <f t="shared" si="589"/>
        <v>-3.8858007889332691E-2</v>
      </c>
      <c r="AE295" s="7">
        <f t="shared" si="590"/>
        <v>2.1213273195876292E-2</v>
      </c>
      <c r="AF295" s="7">
        <f t="shared" si="591"/>
        <v>-9.7324287953935995E-3</v>
      </c>
    </row>
    <row r="296" spans="2:32" x14ac:dyDescent="0.3">
      <c r="B296" s="12">
        <v>43759</v>
      </c>
      <c r="C296" s="4">
        <v>22803207</v>
      </c>
      <c r="D296" s="4">
        <v>5700801</v>
      </c>
      <c r="E296" s="4">
        <v>2371533</v>
      </c>
      <c r="F296" s="4">
        <v>1748531</v>
      </c>
      <c r="G296" s="4">
        <v>1462471</v>
      </c>
      <c r="H296" s="7">
        <f t="shared" si="561"/>
        <v>6.4134443896422116E-2</v>
      </c>
      <c r="I296" s="7">
        <f t="shared" si="580"/>
        <v>0.32382903302894461</v>
      </c>
      <c r="J296" s="7">
        <f t="shared" si="581"/>
        <v>9.3749977516524474E-2</v>
      </c>
      <c r="K296" s="7">
        <f t="shared" si="582"/>
        <v>0.21035794983323086</v>
      </c>
      <c r="L296" s="7">
        <f t="shared" si="562"/>
        <v>0.24999996710988942</v>
      </c>
      <c r="M296" s="7">
        <f t="shared" si="563"/>
        <v>0.4159999621105876</v>
      </c>
      <c r="N296" s="7">
        <f t="shared" si="564"/>
        <v>0.73729988155340875</v>
      </c>
      <c r="O296" s="7">
        <f t="shared" si="565"/>
        <v>0.83639981218519999</v>
      </c>
      <c r="P296" s="9">
        <f>'Channel wise traffic'!G296</f>
        <v>22803205</v>
      </c>
      <c r="Q296" s="9">
        <f>'Channel wise traffic'!C296</f>
        <v>8209154</v>
      </c>
      <c r="R296">
        <f>'Channel wise traffic'!D296</f>
        <v>6156866</v>
      </c>
      <c r="S296">
        <f>'Channel wise traffic'!E296</f>
        <v>2508352</v>
      </c>
      <c r="T296">
        <f>'Channel wise traffic'!F296</f>
        <v>5928833</v>
      </c>
      <c r="U296" s="7">
        <f t="shared" ref="U296:W296" si="648">(Q296/Q289)-1</f>
        <v>9.3750033308853453E-2</v>
      </c>
      <c r="V296" s="7">
        <f t="shared" si="648"/>
        <v>9.3750122132463032E-2</v>
      </c>
      <c r="W296" s="7">
        <f t="shared" si="648"/>
        <v>9.3749713846681182E-2</v>
      </c>
      <c r="X296" s="7">
        <f t="shared" si="584"/>
        <v>9.3749861640158194E-2</v>
      </c>
      <c r="Y296" s="7">
        <f t="shared" ref="Y296:Z296" si="649">(L296/L289)-1</f>
        <v>2.0408082957817264E-2</v>
      </c>
      <c r="Z296" s="7">
        <f t="shared" si="649"/>
        <v>7.2164950341893075E-2</v>
      </c>
      <c r="AA296" s="7">
        <f t="shared" si="586"/>
        <v>4.1237363999205634E-2</v>
      </c>
      <c r="AB296" s="7">
        <f t="shared" si="587"/>
        <v>6.2499139722772323E-2</v>
      </c>
      <c r="AC296" s="7">
        <f t="shared" si="588"/>
        <v>9.3750020984576077E-2</v>
      </c>
      <c r="AD296" s="7">
        <f t="shared" si="589"/>
        <v>0.11607136214794367</v>
      </c>
      <c r="AE296" s="7">
        <f t="shared" si="590"/>
        <v>0.19661259657535912</v>
      </c>
      <c r="AF296" s="7">
        <f t="shared" si="591"/>
        <v>0.24595774578637175</v>
      </c>
    </row>
    <row r="297" spans="2:32" x14ac:dyDescent="0.3">
      <c r="B297" s="12">
        <v>43760</v>
      </c>
      <c r="C297" s="4">
        <v>21717340</v>
      </c>
      <c r="D297" s="4">
        <v>5429335</v>
      </c>
      <c r="E297" s="4">
        <v>2106582</v>
      </c>
      <c r="F297" s="4">
        <v>1568560</v>
      </c>
      <c r="G297" s="4">
        <v>1350531</v>
      </c>
      <c r="H297" s="7">
        <f t="shared" si="561"/>
        <v>6.2186759520272743E-2</v>
      </c>
      <c r="I297" s="7">
        <f t="shared" si="580"/>
        <v>0.19867558485682779</v>
      </c>
      <c r="J297" s="7">
        <f t="shared" si="581"/>
        <v>-9.9009729462398166E-3</v>
      </c>
      <c r="K297" s="7">
        <f t="shared" si="582"/>
        <v>0.21066231862763574</v>
      </c>
      <c r="L297" s="7">
        <f t="shared" si="562"/>
        <v>0.25</v>
      </c>
      <c r="M297" s="7">
        <f t="shared" si="563"/>
        <v>0.38800000368369236</v>
      </c>
      <c r="N297" s="7">
        <f t="shared" si="564"/>
        <v>0.74459954561464969</v>
      </c>
      <c r="O297" s="7">
        <f t="shared" si="565"/>
        <v>0.86100053552302747</v>
      </c>
      <c r="P297" s="9">
        <f>'Channel wise traffic'!G297</f>
        <v>21717338</v>
      </c>
      <c r="Q297" s="9">
        <f>'Channel wise traffic'!C297</f>
        <v>7818242</v>
      </c>
      <c r="R297">
        <f>'Channel wise traffic'!D297</f>
        <v>5863681</v>
      </c>
      <c r="S297">
        <f>'Channel wise traffic'!E297</f>
        <v>2388907</v>
      </c>
      <c r="T297">
        <f>'Channel wise traffic'!F297</f>
        <v>5646508</v>
      </c>
      <c r="U297" s="7">
        <f t="shared" ref="U297:W297" si="650">(Q297/Q290)-1</f>
        <v>-9.9009374369968262E-3</v>
      </c>
      <c r="V297" s="7">
        <f t="shared" si="650"/>
        <v>-9.9010218633988067E-3</v>
      </c>
      <c r="W297" s="7">
        <f t="shared" si="650"/>
        <v>-9.9009613742728764E-3</v>
      </c>
      <c r="X297" s="7">
        <f t="shared" si="584"/>
        <v>-9.9009762101276433E-3</v>
      </c>
      <c r="Y297" s="7">
        <f t="shared" ref="Y297:Z297" si="651">(L297/L290)-1</f>
        <v>5.2631546112283933E-2</v>
      </c>
      <c r="Z297" s="7">
        <f t="shared" si="651"/>
        <v>1.0417003564739069E-2</v>
      </c>
      <c r="AA297" s="7">
        <f t="shared" si="586"/>
        <v>5.1546016338329892E-2</v>
      </c>
      <c r="AB297" s="7">
        <f t="shared" si="587"/>
        <v>8.2474603012231862E-2</v>
      </c>
      <c r="AC297" s="7">
        <f t="shared" si="588"/>
        <v>-9.9009720434640736E-3</v>
      </c>
      <c r="AD297" s="7">
        <f t="shared" si="589"/>
        <v>4.2209470602158072E-2</v>
      </c>
      <c r="AE297" s="7">
        <f t="shared" si="590"/>
        <v>5.3066170372625399E-2</v>
      </c>
      <c r="AF297" s="7">
        <f t="shared" si="591"/>
        <v>0.10734753639599526</v>
      </c>
    </row>
    <row r="298" spans="2:32" x14ac:dyDescent="0.3">
      <c r="B298" s="12">
        <v>43761</v>
      </c>
      <c r="C298" s="4">
        <v>21717340</v>
      </c>
      <c r="D298" s="4">
        <v>5320748</v>
      </c>
      <c r="E298" s="4">
        <v>2085733</v>
      </c>
      <c r="F298" s="4">
        <v>1568262</v>
      </c>
      <c r="G298" s="4">
        <v>1324554</v>
      </c>
      <c r="H298" s="7">
        <f t="shared" si="561"/>
        <v>6.0990618556416208E-2</v>
      </c>
      <c r="I298" s="7">
        <f t="shared" si="580"/>
        <v>1.2531332152540875E-2</v>
      </c>
      <c r="J298" s="7">
        <f t="shared" si="581"/>
        <v>5.2631533028763E-2</v>
      </c>
      <c r="K298" s="7">
        <f t="shared" si="582"/>
        <v>-3.8095234455086113E-2</v>
      </c>
      <c r="L298" s="7">
        <f t="shared" si="562"/>
        <v>0.24499998618615354</v>
      </c>
      <c r="M298" s="7">
        <f t="shared" si="563"/>
        <v>0.39199995940420407</v>
      </c>
      <c r="N298" s="7">
        <f t="shared" si="564"/>
        <v>0.75189969185892924</v>
      </c>
      <c r="O298" s="7">
        <f t="shared" si="565"/>
        <v>0.84459994567234298</v>
      </c>
      <c r="P298" s="9">
        <f>'Channel wise traffic'!G298</f>
        <v>21717338</v>
      </c>
      <c r="Q298" s="9">
        <f>'Channel wise traffic'!C298</f>
        <v>7818242</v>
      </c>
      <c r="R298">
        <f>'Channel wise traffic'!D298</f>
        <v>5863681</v>
      </c>
      <c r="S298">
        <f>'Channel wise traffic'!E298</f>
        <v>2388907</v>
      </c>
      <c r="T298">
        <f>'Channel wise traffic'!F298</f>
        <v>5646508</v>
      </c>
      <c r="U298" s="7">
        <f t="shared" ref="U298:W298" si="652">(Q298/Q291)-1</f>
        <v>5.2631564774959561E-2</v>
      </c>
      <c r="V298" s="7">
        <f t="shared" si="652"/>
        <v>5.2631569499094866E-2</v>
      </c>
      <c r="W298" s="7">
        <f t="shared" si="652"/>
        <v>5.2631416608870385E-2</v>
      </c>
      <c r="X298" s="7">
        <f t="shared" si="584"/>
        <v>5.2631500454030089E-2</v>
      </c>
      <c r="Y298" s="7">
        <f t="shared" ref="Y298:Z298" si="653">(L298/L291)-1</f>
        <v>-5.7692364335817814E-2</v>
      </c>
      <c r="Z298" s="7">
        <f t="shared" si="653"/>
        <v>-6.6666407050682941E-2</v>
      </c>
      <c r="AA298" s="7">
        <f t="shared" si="586"/>
        <v>2.9999502736572481E-2</v>
      </c>
      <c r="AB298" s="7">
        <f t="shared" si="587"/>
        <v>6.1855580046786596E-2</v>
      </c>
      <c r="AC298" s="7">
        <f t="shared" si="588"/>
        <v>5.2631578947368363E-2</v>
      </c>
      <c r="AD298" s="7">
        <f t="shared" si="589"/>
        <v>-8.0972256166502721E-3</v>
      </c>
      <c r="AE298" s="7">
        <f t="shared" si="590"/>
        <v>-7.4223819728392426E-2</v>
      </c>
      <c r="AF298" s="7">
        <f t="shared" si="591"/>
        <v>-4.6450994674880786E-2</v>
      </c>
    </row>
    <row r="299" spans="2:32" x14ac:dyDescent="0.3">
      <c r="B299" s="12">
        <v>43762</v>
      </c>
      <c r="C299" s="4">
        <v>21065820</v>
      </c>
      <c r="D299" s="4">
        <v>5319119</v>
      </c>
      <c r="E299" s="4">
        <v>2234030</v>
      </c>
      <c r="F299" s="4">
        <v>1663458</v>
      </c>
      <c r="G299" s="4">
        <v>1309474</v>
      </c>
      <c r="H299" s="7">
        <f t="shared" si="561"/>
        <v>6.2161074195070498E-2</v>
      </c>
      <c r="I299" s="7">
        <f t="shared" si="580"/>
        <v>9.4426795643601791E-2</v>
      </c>
      <c r="J299" s="7">
        <f t="shared" si="581"/>
        <v>-4.9019566683076277E-2</v>
      </c>
      <c r="K299" s="7">
        <f t="shared" si="582"/>
        <v>0.15084054746076969</v>
      </c>
      <c r="L299" s="7">
        <f t="shared" si="562"/>
        <v>0.25249997389135576</v>
      </c>
      <c r="M299" s="7">
        <f t="shared" si="563"/>
        <v>0.42000000376002117</v>
      </c>
      <c r="N299" s="7">
        <f t="shared" si="564"/>
        <v>0.74459966965528668</v>
      </c>
      <c r="O299" s="7">
        <f t="shared" si="565"/>
        <v>0.7871999172807489</v>
      </c>
      <c r="P299" s="9">
        <f>'Channel wise traffic'!G299</f>
        <v>21065819</v>
      </c>
      <c r="Q299" s="9">
        <f>'Channel wise traffic'!C299</f>
        <v>7583695</v>
      </c>
      <c r="R299">
        <f>'Channel wise traffic'!D299</f>
        <v>5687771</v>
      </c>
      <c r="S299">
        <f>'Channel wise traffic'!E299</f>
        <v>2317240</v>
      </c>
      <c r="T299">
        <f>'Channel wise traffic'!F299</f>
        <v>5477113</v>
      </c>
      <c r="U299" s="7">
        <f t="shared" ref="U299:W299" si="654">(Q299/Q292)-1</f>
        <v>-4.9019594319820392E-2</v>
      </c>
      <c r="V299" s="7">
        <f t="shared" si="654"/>
        <v>-4.9019596368807372E-2</v>
      </c>
      <c r="W299" s="7">
        <f t="shared" si="654"/>
        <v>-4.9019467021793939E-2</v>
      </c>
      <c r="X299" s="7">
        <f t="shared" si="584"/>
        <v>-4.9019539753705099E-2</v>
      </c>
      <c r="Y299" s="7">
        <f t="shared" ref="Y299:Z299" si="655">(L299/L292)-1</f>
        <v>-9.8039915255448973E-3</v>
      </c>
      <c r="Z299" s="7">
        <f t="shared" si="655"/>
        <v>0.10526337375537098</v>
      </c>
      <c r="AA299" s="7">
        <f t="shared" si="586"/>
        <v>6.2499386222738096E-2</v>
      </c>
      <c r="AB299" s="7">
        <f t="shared" si="587"/>
        <v>-1.0309236436616853E-2</v>
      </c>
      <c r="AC299" s="7">
        <f t="shared" si="588"/>
        <v>-4.9019607400555998E-2</v>
      </c>
      <c r="AD299" s="7">
        <f t="shared" si="589"/>
        <v>-5.8343011110560394E-2</v>
      </c>
      <c r="AE299" s="7">
        <f t="shared" si="590"/>
        <v>4.0778980460266068E-2</v>
      </c>
      <c r="AF299" s="7">
        <f t="shared" si="591"/>
        <v>0.10582702793255971</v>
      </c>
    </row>
    <row r="300" spans="2:32" x14ac:dyDescent="0.3">
      <c r="B300" s="12">
        <v>43763</v>
      </c>
      <c r="C300" s="4">
        <v>21500167</v>
      </c>
      <c r="D300" s="4">
        <v>5321291</v>
      </c>
      <c r="E300" s="4">
        <v>2107231</v>
      </c>
      <c r="F300" s="4">
        <v>1507513</v>
      </c>
      <c r="G300" s="4">
        <v>1186714</v>
      </c>
      <c r="H300" s="7">
        <f t="shared" si="561"/>
        <v>5.5195571271609192E-2</v>
      </c>
      <c r="I300" s="7">
        <f t="shared" si="580"/>
        <v>-0.10333342652249045</v>
      </c>
      <c r="J300" s="7">
        <f t="shared" si="581"/>
        <v>3.1250040470256035E-2</v>
      </c>
      <c r="K300" s="7">
        <f t="shared" si="582"/>
        <v>-0.13050517372885584</v>
      </c>
      <c r="L300" s="7">
        <f t="shared" si="562"/>
        <v>0.24749998453500385</v>
      </c>
      <c r="M300" s="7">
        <f t="shared" si="563"/>
        <v>0.39599995564986018</v>
      </c>
      <c r="N300" s="7">
        <f t="shared" si="564"/>
        <v>0.71539997276046152</v>
      </c>
      <c r="O300" s="7">
        <f t="shared" si="565"/>
        <v>0.78719984504279561</v>
      </c>
      <c r="P300" s="9">
        <f>'Channel wise traffic'!G300</f>
        <v>21500166</v>
      </c>
      <c r="Q300" s="9">
        <f>'Channel wise traffic'!C300</f>
        <v>7740060</v>
      </c>
      <c r="R300">
        <f>'Channel wise traffic'!D300</f>
        <v>5805045</v>
      </c>
      <c r="S300">
        <f>'Channel wise traffic'!E300</f>
        <v>2365018</v>
      </c>
      <c r="T300">
        <f>'Channel wise traffic'!F300</f>
        <v>5590043</v>
      </c>
      <c r="U300" s="7">
        <f t="shared" ref="U300:W300" si="656">(Q300/Q293)-1</f>
        <v>3.1250099926560582E-2</v>
      </c>
      <c r="V300" s="7">
        <f t="shared" si="656"/>
        <v>3.1250099926560582E-2</v>
      </c>
      <c r="W300" s="7">
        <f t="shared" si="656"/>
        <v>3.124990461556032E-2</v>
      </c>
      <c r="X300" s="7">
        <f t="shared" si="584"/>
        <v>3.1249953880052805E-2</v>
      </c>
      <c r="Y300" s="7">
        <f t="shared" ref="Y300:Z300" si="657">(L300/L293)-1</f>
        <v>-2.9411692080629992E-2</v>
      </c>
      <c r="Z300" s="7">
        <f t="shared" si="657"/>
        <v>-3.8834862512548529E-2</v>
      </c>
      <c r="AA300" s="7">
        <f t="shared" si="586"/>
        <v>3.4164820750248737E-8</v>
      </c>
      <c r="AB300" s="7">
        <f t="shared" si="587"/>
        <v>-6.7961350488562999E-2</v>
      </c>
      <c r="AC300" s="7">
        <f t="shared" si="588"/>
        <v>3.1250038971355698E-2</v>
      </c>
      <c r="AD300" s="7">
        <f t="shared" si="589"/>
        <v>9.1923036699248506E-4</v>
      </c>
      <c r="AE300" s="7">
        <f t="shared" si="590"/>
        <v>-3.7951330330475708E-2</v>
      </c>
      <c r="AF300" s="7">
        <f t="shared" si="591"/>
        <v>-3.7951297462255451E-2</v>
      </c>
    </row>
    <row r="301" spans="2:32" x14ac:dyDescent="0.3">
      <c r="B301" s="12">
        <v>43764</v>
      </c>
      <c r="C301" s="4">
        <v>43991955</v>
      </c>
      <c r="D301" s="4">
        <v>9330693</v>
      </c>
      <c r="E301" s="4">
        <v>3204160</v>
      </c>
      <c r="F301" s="4">
        <v>2069887</v>
      </c>
      <c r="G301" s="4">
        <v>1582222</v>
      </c>
      <c r="H301" s="7">
        <f t="shared" si="561"/>
        <v>3.5966166995760933E-2</v>
      </c>
      <c r="I301" s="7">
        <f t="shared" si="580"/>
        <v>-6.8069667037737314E-2</v>
      </c>
      <c r="J301" s="7">
        <f t="shared" si="581"/>
        <v>-4.8543658453296556E-2</v>
      </c>
      <c r="K301" s="7">
        <f t="shared" si="582"/>
        <v>-2.0522190478220792E-2</v>
      </c>
      <c r="L301" s="7">
        <f t="shared" si="562"/>
        <v>0.2120999850995483</v>
      </c>
      <c r="M301" s="7">
        <f t="shared" si="563"/>
        <v>0.34340000255072156</v>
      </c>
      <c r="N301" s="7">
        <f t="shared" si="564"/>
        <v>0.64599988764606009</v>
      </c>
      <c r="O301" s="7">
        <f t="shared" si="565"/>
        <v>0.76440018223217021</v>
      </c>
      <c r="P301" s="9">
        <f>'Channel wise traffic'!G301</f>
        <v>43991955</v>
      </c>
      <c r="Q301" s="9">
        <f>'Channel wise traffic'!C301</f>
        <v>15837104</v>
      </c>
      <c r="R301">
        <f>'Channel wise traffic'!D301</f>
        <v>11877828</v>
      </c>
      <c r="S301">
        <f>'Channel wise traffic'!E301</f>
        <v>4839115</v>
      </c>
      <c r="T301">
        <f>'Channel wise traffic'!F301</f>
        <v>11437908</v>
      </c>
      <c r="U301" s="7">
        <f t="shared" ref="U301:W301" si="658">(Q301/Q294)-1</f>
        <v>-4.8543660156469937E-2</v>
      </c>
      <c r="V301" s="7">
        <f t="shared" si="658"/>
        <v>-4.8543641102708923E-2</v>
      </c>
      <c r="W301" s="7">
        <f t="shared" si="658"/>
        <v>-4.8543572876802443E-2</v>
      </c>
      <c r="X301" s="7">
        <f t="shared" si="584"/>
        <v>-4.8543710318409317E-2</v>
      </c>
      <c r="Y301" s="7">
        <f t="shared" ref="Y301:Z301" si="659">(L301/L294)-1</f>
        <v>4.1237088797290378E-2</v>
      </c>
      <c r="Z301" s="7">
        <f t="shared" si="659"/>
        <v>1.0000139971770405E-2</v>
      </c>
      <c r="AA301" s="7">
        <f t="shared" si="586"/>
        <v>-6.8627719981044111E-2</v>
      </c>
      <c r="AB301" s="7">
        <f t="shared" si="587"/>
        <v>5.2960112828515093E-7</v>
      </c>
      <c r="AC301" s="7">
        <f t="shared" si="588"/>
        <v>-4.8543699609418511E-2</v>
      </c>
      <c r="AD301" s="7">
        <f t="shared" si="589"/>
        <v>-9.3084116634706282E-3</v>
      </c>
      <c r="AE301" s="7">
        <f t="shared" si="590"/>
        <v>5.9864288875011162E-4</v>
      </c>
      <c r="AF301" s="7">
        <f t="shared" si="591"/>
        <v>-6.8070160588831752E-2</v>
      </c>
    </row>
    <row r="302" spans="2:32" x14ac:dyDescent="0.3">
      <c r="B302" s="12">
        <v>43765</v>
      </c>
      <c r="C302" s="4">
        <v>43094160</v>
      </c>
      <c r="D302" s="4">
        <v>9321266</v>
      </c>
      <c r="E302" s="4">
        <v>3137538</v>
      </c>
      <c r="F302" s="4">
        <v>2154861</v>
      </c>
      <c r="G302" s="4">
        <v>1613560</v>
      </c>
      <c r="H302" s="7">
        <f t="shared" si="561"/>
        <v>3.7442660444013759E-2</v>
      </c>
      <c r="I302" s="7">
        <f t="shared" si="580"/>
        <v>-4.7898905788276158E-2</v>
      </c>
      <c r="J302" s="7">
        <f t="shared" si="581"/>
        <v>0</v>
      </c>
      <c r="K302" s="7">
        <f t="shared" si="582"/>
        <v>-4.7898905788276158E-2</v>
      </c>
      <c r="L302" s="7">
        <f t="shared" si="562"/>
        <v>0.21629998125035968</v>
      </c>
      <c r="M302" s="7">
        <f t="shared" si="563"/>
        <v>0.33659998545261982</v>
      </c>
      <c r="N302" s="7">
        <f t="shared" si="564"/>
        <v>0.68679996863782999</v>
      </c>
      <c r="O302" s="7">
        <f t="shared" si="565"/>
        <v>0.74880003861037903</v>
      </c>
      <c r="P302" s="9">
        <f>'Channel wise traffic'!G302</f>
        <v>43094158</v>
      </c>
      <c r="Q302" s="9">
        <f>'Channel wise traffic'!C302</f>
        <v>15513897</v>
      </c>
      <c r="R302">
        <f>'Channel wise traffic'!D302</f>
        <v>11635423</v>
      </c>
      <c r="S302">
        <f>'Channel wise traffic'!E302</f>
        <v>4740357</v>
      </c>
      <c r="T302">
        <f>'Channel wise traffic'!F302</f>
        <v>11204481</v>
      </c>
      <c r="U302" s="7">
        <f t="shared" ref="U302:W302" si="660">(Q302/Q295)-1</f>
        <v>0</v>
      </c>
      <c r="V302" s="7">
        <f t="shared" si="660"/>
        <v>0</v>
      </c>
      <c r="W302" s="7">
        <f t="shared" si="660"/>
        <v>0</v>
      </c>
      <c r="X302" s="7">
        <f t="shared" si="584"/>
        <v>0</v>
      </c>
      <c r="Y302" s="7">
        <f t="shared" ref="Y302:Z302" si="661">(L302/L295)-1</f>
        <v>1.9801929286341613E-2</v>
      </c>
      <c r="Z302" s="7">
        <f t="shared" si="661"/>
        <v>-2.9411811919884179E-2</v>
      </c>
      <c r="AA302" s="7">
        <f t="shared" si="586"/>
        <v>5.2083523643184693E-2</v>
      </c>
      <c r="AB302" s="7">
        <f t="shared" si="587"/>
        <v>-8.5714117186693306E-2</v>
      </c>
      <c r="AC302" s="7">
        <f t="shared" si="588"/>
        <v>0</v>
      </c>
      <c r="AD302" s="7">
        <f t="shared" si="589"/>
        <v>1.9801929286341835E-2</v>
      </c>
      <c r="AE302" s="7">
        <f t="shared" si="590"/>
        <v>-1.0192293253363127E-2</v>
      </c>
      <c r="AF302" s="7">
        <f t="shared" si="591"/>
        <v>4.136037984318186E-2</v>
      </c>
    </row>
    <row r="303" spans="2:32" x14ac:dyDescent="0.3">
      <c r="B303" s="12">
        <v>43766</v>
      </c>
      <c r="C303" s="4">
        <v>21065820</v>
      </c>
      <c r="D303" s="4">
        <v>5424448</v>
      </c>
      <c r="E303" s="4">
        <v>2104686</v>
      </c>
      <c r="F303" s="4">
        <v>1490328</v>
      </c>
      <c r="G303" s="4">
        <v>1222069</v>
      </c>
      <c r="H303" s="7">
        <f t="shared" si="561"/>
        <v>5.8011935922741197E-2</v>
      </c>
      <c r="I303" s="7">
        <f t="shared" si="580"/>
        <v>-0.16438069541208</v>
      </c>
      <c r="J303" s="7">
        <f t="shared" si="581"/>
        <v>-7.6190430248730401E-2</v>
      </c>
      <c r="K303" s="7">
        <f t="shared" si="582"/>
        <v>-9.5463647951307462E-2</v>
      </c>
      <c r="L303" s="7">
        <f t="shared" si="562"/>
        <v>0.25749996914432954</v>
      </c>
      <c r="M303" s="7">
        <f t="shared" si="563"/>
        <v>0.3880000324456977</v>
      </c>
      <c r="N303" s="7">
        <f t="shared" si="564"/>
        <v>0.70809992559460178</v>
      </c>
      <c r="O303" s="7">
        <f t="shared" si="565"/>
        <v>0.82000002683972928</v>
      </c>
      <c r="P303" s="9">
        <f>'Channel wise traffic'!G303</f>
        <v>21065819</v>
      </c>
      <c r="Q303" s="9">
        <f>'Channel wise traffic'!C303</f>
        <v>7583695</v>
      </c>
      <c r="R303">
        <f>'Channel wise traffic'!D303</f>
        <v>5687771</v>
      </c>
      <c r="S303">
        <f>'Channel wise traffic'!E303</f>
        <v>2317240</v>
      </c>
      <c r="T303">
        <f>'Channel wise traffic'!F303</f>
        <v>5477113</v>
      </c>
      <c r="U303" s="7">
        <f t="shared" ref="U303:W303" si="662">(Q303/Q296)-1</f>
        <v>-7.6190433265108659E-2</v>
      </c>
      <c r="V303" s="7">
        <f t="shared" si="662"/>
        <v>-7.6190548892894561E-2</v>
      </c>
      <c r="W303" s="7">
        <f t="shared" si="662"/>
        <v>-7.6190263567473826E-2</v>
      </c>
      <c r="X303" s="7">
        <f t="shared" si="584"/>
        <v>-7.6190373383767107E-2</v>
      </c>
      <c r="Y303" s="7">
        <f t="shared" ref="Y303:Z303" si="663">(L303/L296)-1</f>
        <v>3.0000012084575367E-2</v>
      </c>
      <c r="Z303" s="7">
        <f t="shared" si="663"/>
        <v>-6.7307529363299645E-2</v>
      </c>
      <c r="AA303" s="7">
        <f t="shared" si="586"/>
        <v>-3.9603907025301477E-2</v>
      </c>
      <c r="AB303" s="7">
        <f t="shared" si="587"/>
        <v>-1.9607590899170857E-2</v>
      </c>
      <c r="AC303" s="7">
        <f t="shared" si="588"/>
        <v>-7.6190467419780084E-2</v>
      </c>
      <c r="AD303" s="7">
        <f t="shared" si="589"/>
        <v>-4.8476170278527575E-2</v>
      </c>
      <c r="AE303" s="7">
        <f t="shared" si="590"/>
        <v>-0.11252088838738483</v>
      </c>
      <c r="AF303" s="7">
        <f t="shared" si="591"/>
        <v>-0.14766852861058799</v>
      </c>
    </row>
    <row r="304" spans="2:32" x14ac:dyDescent="0.3">
      <c r="B304" s="12">
        <v>43767</v>
      </c>
      <c r="C304" s="4">
        <v>22151687</v>
      </c>
      <c r="D304" s="4">
        <v>5261025</v>
      </c>
      <c r="E304" s="4">
        <v>2020233</v>
      </c>
      <c r="F304" s="4">
        <v>1430527</v>
      </c>
      <c r="G304" s="4">
        <v>1173032</v>
      </c>
      <c r="H304" s="7">
        <f t="shared" si="561"/>
        <v>5.2954522154452614E-2</v>
      </c>
      <c r="I304" s="7">
        <f t="shared" si="580"/>
        <v>-0.13142904531624966</v>
      </c>
      <c r="J304" s="7">
        <f t="shared" si="581"/>
        <v>2.000001105107807E-2</v>
      </c>
      <c r="K304" s="7">
        <f t="shared" si="582"/>
        <v>-0.14845985603752898</v>
      </c>
      <c r="L304" s="7">
        <f t="shared" si="562"/>
        <v>0.23749997009257129</v>
      </c>
      <c r="M304" s="7">
        <f t="shared" si="563"/>
        <v>0.38399988595378276</v>
      </c>
      <c r="N304" s="7">
        <f t="shared" si="564"/>
        <v>0.70810000628640357</v>
      </c>
      <c r="O304" s="7">
        <f t="shared" si="565"/>
        <v>0.81999990213396878</v>
      </c>
      <c r="P304" s="9">
        <f>'Channel wise traffic'!G304</f>
        <v>22151685</v>
      </c>
      <c r="Q304" s="9">
        <f>'Channel wise traffic'!C304</f>
        <v>7974607</v>
      </c>
      <c r="R304">
        <f>'Channel wise traffic'!D304</f>
        <v>5980955</v>
      </c>
      <c r="S304">
        <f>'Channel wise traffic'!E304</f>
        <v>2436685</v>
      </c>
      <c r="T304">
        <f>'Channel wise traffic'!F304</f>
        <v>5759438</v>
      </c>
      <c r="U304" s="7">
        <f t="shared" ref="U304:W304" si="664">(Q304/Q297)-1</f>
        <v>2.0000020464958856E-2</v>
      </c>
      <c r="V304" s="7">
        <f t="shared" si="664"/>
        <v>2.0000064805708151E-2</v>
      </c>
      <c r="W304" s="7">
        <f t="shared" si="664"/>
        <v>1.9999941395793197E-2</v>
      </c>
      <c r="X304" s="7">
        <f t="shared" si="584"/>
        <v>1.9999971663902771E-2</v>
      </c>
      <c r="Y304" s="7">
        <f t="shared" ref="Y304:Z304" si="665">(L304/L297)-1</f>
        <v>-5.0000119629714845E-2</v>
      </c>
      <c r="Z304" s="7">
        <f t="shared" si="665"/>
        <v>-1.0309581680237767E-2</v>
      </c>
      <c r="AA304" s="7">
        <f t="shared" si="586"/>
        <v>-4.9019019073019421E-2</v>
      </c>
      <c r="AB304" s="7">
        <f t="shared" si="587"/>
        <v>-4.7619753644116192E-2</v>
      </c>
      <c r="AC304" s="7">
        <f t="shared" si="588"/>
        <v>2.0000009209230951E-2</v>
      </c>
      <c r="AD304" s="7">
        <f t="shared" si="589"/>
        <v>-3.1000113273540908E-2</v>
      </c>
      <c r="AE304" s="7">
        <f t="shared" si="590"/>
        <v>-4.0990096753888539E-2</v>
      </c>
      <c r="AF304" s="7">
        <f t="shared" si="591"/>
        <v>-8.7999821492324215E-2</v>
      </c>
    </row>
    <row r="305" spans="2:32" x14ac:dyDescent="0.3">
      <c r="B305" s="12">
        <v>43768</v>
      </c>
      <c r="C305" s="4">
        <v>21500167</v>
      </c>
      <c r="D305" s="4">
        <v>5643793</v>
      </c>
      <c r="E305" s="4">
        <v>2325243</v>
      </c>
      <c r="F305" s="4">
        <v>1629530</v>
      </c>
      <c r="G305" s="4">
        <v>1376301</v>
      </c>
      <c r="H305" s="7">
        <f t="shared" si="561"/>
        <v>6.4013502778838882E-2</v>
      </c>
      <c r="I305" s="7">
        <f t="shared" si="580"/>
        <v>3.906748988716191E-2</v>
      </c>
      <c r="J305" s="7">
        <f t="shared" si="581"/>
        <v>-9.9999364563004844E-3</v>
      </c>
      <c r="K305" s="7">
        <f t="shared" si="582"/>
        <v>4.9563101571539425E-2</v>
      </c>
      <c r="L305" s="7">
        <f t="shared" si="562"/>
        <v>0.26249996104681417</v>
      </c>
      <c r="M305" s="7">
        <f t="shared" si="563"/>
        <v>0.41200005032076831</v>
      </c>
      <c r="N305" s="7">
        <f t="shared" si="564"/>
        <v>0.70079987338957694</v>
      </c>
      <c r="O305" s="7">
        <f t="shared" si="565"/>
        <v>0.84459997668039255</v>
      </c>
      <c r="P305" s="9">
        <f>'Channel wise traffic'!G305</f>
        <v>21500166</v>
      </c>
      <c r="Q305" s="9">
        <f>'Channel wise traffic'!C305</f>
        <v>7740060</v>
      </c>
      <c r="R305">
        <f>'Channel wise traffic'!D305</f>
        <v>5805045</v>
      </c>
      <c r="S305">
        <f>'Channel wise traffic'!E305</f>
        <v>2365018</v>
      </c>
      <c r="T305">
        <f>'Channel wise traffic'!F305</f>
        <v>5590043</v>
      </c>
      <c r="U305" s="7">
        <f t="shared" ref="U305:W305" si="666">(Q305/Q298)-1</f>
        <v>-9.9999462794833072E-3</v>
      </c>
      <c r="V305" s="7">
        <f t="shared" si="666"/>
        <v>-9.9998618615166901E-3</v>
      </c>
      <c r="W305" s="7">
        <f t="shared" si="666"/>
        <v>-9.9999706978965985E-3</v>
      </c>
      <c r="X305" s="7">
        <f t="shared" si="584"/>
        <v>-9.9999858319513857E-3</v>
      </c>
      <c r="Y305" s="7">
        <f t="shared" ref="Y305:Z305" si="667">(L305/L298)-1</f>
        <v>7.1428472846377877E-2</v>
      </c>
      <c r="Z305" s="7">
        <f t="shared" si="667"/>
        <v>5.1020645377010121E-2</v>
      </c>
      <c r="AA305" s="7">
        <f t="shared" si="586"/>
        <v>-6.7960951470824149E-2</v>
      </c>
      <c r="AB305" s="7">
        <f t="shared" si="587"/>
        <v>3.6713298179336107E-8</v>
      </c>
      <c r="AC305" s="7">
        <f t="shared" si="588"/>
        <v>-9.9999815815380311E-3</v>
      </c>
      <c r="AD305" s="7">
        <f t="shared" si="589"/>
        <v>6.0714207851978674E-2</v>
      </c>
      <c r="AE305" s="7">
        <f t="shared" si="590"/>
        <v>0.11483253129715076</v>
      </c>
      <c r="AF305" s="7">
        <f t="shared" si="591"/>
        <v>3.9067451739569048E-2</v>
      </c>
    </row>
    <row r="306" spans="2:32" x14ac:dyDescent="0.3">
      <c r="B306" s="12">
        <v>43769</v>
      </c>
      <c r="C306" s="4">
        <v>20631473</v>
      </c>
      <c r="D306" s="4">
        <v>5003132</v>
      </c>
      <c r="E306" s="4">
        <v>1921202</v>
      </c>
      <c r="F306" s="4">
        <v>1332354</v>
      </c>
      <c r="G306" s="4">
        <v>1070679</v>
      </c>
      <c r="H306" s="7">
        <f t="shared" si="561"/>
        <v>5.1895422105828315E-2</v>
      </c>
      <c r="I306" s="7">
        <f t="shared" si="580"/>
        <v>-0.18235948174610572</v>
      </c>
      <c r="J306" s="7">
        <f t="shared" si="581"/>
        <v>-2.0618566978098496E-2</v>
      </c>
      <c r="K306" s="7">
        <f t="shared" si="582"/>
        <v>-0.16514598922513912</v>
      </c>
      <c r="L306" s="7">
        <f t="shared" si="562"/>
        <v>0.24249999018489857</v>
      </c>
      <c r="M306" s="7">
        <f t="shared" si="563"/>
        <v>0.38399986248613871</v>
      </c>
      <c r="N306" s="7">
        <f t="shared" si="564"/>
        <v>0.6935002149695868</v>
      </c>
      <c r="O306" s="7">
        <f t="shared" si="565"/>
        <v>0.80359949382821683</v>
      </c>
      <c r="P306" s="9">
        <f>'Channel wise traffic'!G306</f>
        <v>20631472</v>
      </c>
      <c r="Q306" s="9">
        <f>'Channel wise traffic'!C306</f>
        <v>7427330</v>
      </c>
      <c r="R306">
        <f>'Channel wise traffic'!D306</f>
        <v>5570497</v>
      </c>
      <c r="S306">
        <f>'Channel wise traffic'!E306</f>
        <v>2269462</v>
      </c>
      <c r="T306">
        <f>'Channel wise traffic'!F306</f>
        <v>5364183</v>
      </c>
      <c r="U306" s="7">
        <f t="shared" ref="U306:W306" si="668">(Q306/Q299)-1</f>
        <v>-2.0618577092037627E-2</v>
      </c>
      <c r="V306" s="7">
        <f t="shared" si="668"/>
        <v>-2.0618621952255056E-2</v>
      </c>
      <c r="W306" s="7">
        <f t="shared" si="668"/>
        <v>-2.0618494415770461E-2</v>
      </c>
      <c r="X306" s="7">
        <f t="shared" si="584"/>
        <v>-2.0618526585082342E-2</v>
      </c>
      <c r="Y306" s="7">
        <f t="shared" ref="Y306:Z306" si="669">(L306/L299)-1</f>
        <v>-3.9603899962223021E-2</v>
      </c>
      <c r="Z306" s="7">
        <f t="shared" si="669"/>
        <v>-8.5714621313318307E-2</v>
      </c>
      <c r="AA306" s="7">
        <f t="shared" si="586"/>
        <v>-6.8626749068202542E-2</v>
      </c>
      <c r="AB306" s="7">
        <f t="shared" si="587"/>
        <v>2.0832797600027098E-2</v>
      </c>
      <c r="AC306" s="7">
        <f t="shared" si="588"/>
        <v>-2.0618565999329763E-2</v>
      </c>
      <c r="AD306" s="7">
        <f t="shared" si="589"/>
        <v>-5.9405890336350797E-2</v>
      </c>
      <c r="AE306" s="7">
        <f t="shared" si="590"/>
        <v>-0.14002855825570826</v>
      </c>
      <c r="AF306" s="7">
        <f t="shared" si="591"/>
        <v>-0.19904560259411419</v>
      </c>
    </row>
    <row r="307" spans="2:32" x14ac:dyDescent="0.3">
      <c r="B307" s="12">
        <v>43770</v>
      </c>
      <c r="C307" s="4">
        <v>21065820</v>
      </c>
      <c r="D307" s="4">
        <v>5055796</v>
      </c>
      <c r="E307" s="4">
        <v>2103211</v>
      </c>
      <c r="F307" s="4">
        <v>1581404</v>
      </c>
      <c r="G307" s="4">
        <v>1270816</v>
      </c>
      <c r="H307" s="7">
        <f t="shared" si="561"/>
        <v>6.0325968796847214E-2</v>
      </c>
      <c r="I307" s="7">
        <f t="shared" si="580"/>
        <v>7.0869645087190403E-2</v>
      </c>
      <c r="J307" s="7">
        <f t="shared" si="581"/>
        <v>-2.0202030068046883E-2</v>
      </c>
      <c r="K307" s="7">
        <f t="shared" si="582"/>
        <v>9.2949441541099409E-2</v>
      </c>
      <c r="L307" s="7">
        <f t="shared" si="562"/>
        <v>0.2399999620237902</v>
      </c>
      <c r="M307" s="7">
        <f t="shared" si="563"/>
        <v>0.41599997310018044</v>
      </c>
      <c r="N307" s="7">
        <f t="shared" si="564"/>
        <v>0.75189983315986841</v>
      </c>
      <c r="O307" s="7">
        <f t="shared" si="565"/>
        <v>0.80359983913029187</v>
      </c>
      <c r="P307" s="9">
        <f>'Channel wise traffic'!G307</f>
        <v>21065819</v>
      </c>
      <c r="Q307" s="9">
        <f>'Channel wise traffic'!C307</f>
        <v>7583695</v>
      </c>
      <c r="R307">
        <f>'Channel wise traffic'!D307</f>
        <v>5687771</v>
      </c>
      <c r="S307">
        <f>'Channel wise traffic'!E307</f>
        <v>2317240</v>
      </c>
      <c r="T307">
        <f>'Channel wise traffic'!F307</f>
        <v>5477113</v>
      </c>
      <c r="U307" s="7">
        <f t="shared" ref="U307:W307" si="670">(Q307/Q300)-1</f>
        <v>-2.0202039777469372E-2</v>
      </c>
      <c r="V307" s="7">
        <f t="shared" si="670"/>
        <v>-2.0202082843457703E-2</v>
      </c>
      <c r="W307" s="7">
        <f t="shared" si="670"/>
        <v>-2.0201960407912334E-2</v>
      </c>
      <c r="X307" s="7">
        <f t="shared" si="584"/>
        <v>-2.0201991290585752E-2</v>
      </c>
      <c r="Y307" s="7">
        <f t="shared" ref="Y307:Z307" si="671">(L307/L300)-1</f>
        <v>-3.0303123150914435E-2</v>
      </c>
      <c r="Z307" s="7">
        <f t="shared" si="671"/>
        <v>5.050510022784982E-2</v>
      </c>
      <c r="AA307" s="7">
        <f t="shared" si="586"/>
        <v>5.1020214969491162E-2</v>
      </c>
      <c r="AB307" s="7">
        <f t="shared" si="587"/>
        <v>2.0833329923489297E-2</v>
      </c>
      <c r="AC307" s="7">
        <f t="shared" si="588"/>
        <v>-2.0202029128424948E-2</v>
      </c>
      <c r="AD307" s="7">
        <f t="shared" si="589"/>
        <v>-4.9892967702762303E-2</v>
      </c>
      <c r="AE307" s="7">
        <f t="shared" si="590"/>
        <v>-1.9077168094053798E-3</v>
      </c>
      <c r="AF307" s="7">
        <f t="shared" si="591"/>
        <v>4.9015166038369085E-2</v>
      </c>
    </row>
    <row r="308" spans="2:32" x14ac:dyDescent="0.3">
      <c r="B308" s="12">
        <v>43771</v>
      </c>
      <c r="C308" s="4">
        <v>42645263</v>
      </c>
      <c r="D308" s="4">
        <v>9134615</v>
      </c>
      <c r="E308" s="4">
        <v>2981538</v>
      </c>
      <c r="F308" s="4">
        <v>1926073</v>
      </c>
      <c r="G308" s="4">
        <v>1457267</v>
      </c>
      <c r="H308" s="7">
        <f t="shared" si="561"/>
        <v>3.4171837561419192E-2</v>
      </c>
      <c r="I308" s="7">
        <f t="shared" si="580"/>
        <v>-7.8974379069435274E-2</v>
      </c>
      <c r="J308" s="7">
        <f t="shared" si="581"/>
        <v>-3.061227899510266E-2</v>
      </c>
      <c r="K308" s="7">
        <f t="shared" si="582"/>
        <v>-4.9889370600798899E-2</v>
      </c>
      <c r="L308" s="7">
        <f t="shared" si="562"/>
        <v>0.2141999921538765</v>
      </c>
      <c r="M308" s="7">
        <f t="shared" si="563"/>
        <v>0.32639996321684056</v>
      </c>
      <c r="N308" s="7">
        <f t="shared" si="564"/>
        <v>0.64599981620224189</v>
      </c>
      <c r="O308" s="7">
        <f t="shared" si="565"/>
        <v>0.75660008732794659</v>
      </c>
      <c r="P308" s="9">
        <f>'Channel wise traffic'!G308</f>
        <v>42645261</v>
      </c>
      <c r="Q308" s="9">
        <f>'Channel wise traffic'!C308</f>
        <v>15352294</v>
      </c>
      <c r="R308">
        <f>'Channel wise traffic'!D308</f>
        <v>11514221</v>
      </c>
      <c r="S308">
        <f>'Channel wise traffic'!E308</f>
        <v>4690978</v>
      </c>
      <c r="T308">
        <f>'Channel wise traffic'!F308</f>
        <v>11087768</v>
      </c>
      <c r="U308" s="7">
        <f t="shared" ref="U308:W308" si="672">(Q308/Q301)-1</f>
        <v>-3.061228871137045E-2</v>
      </c>
      <c r="V308" s="7">
        <f t="shared" si="672"/>
        <v>-3.0612246616132155E-2</v>
      </c>
      <c r="W308" s="7">
        <f t="shared" si="672"/>
        <v>-3.061241569997819E-2</v>
      </c>
      <c r="X308" s="7">
        <f t="shared" si="584"/>
        <v>-3.0612241329445955E-2</v>
      </c>
      <c r="Y308" s="7">
        <f t="shared" ref="Y308:Z308" si="673">(L308/L301)-1</f>
        <v>9.901024054021379E-3</v>
      </c>
      <c r="Z308" s="7">
        <f t="shared" si="673"/>
        <v>-4.9505064669794319E-2</v>
      </c>
      <c r="AA308" s="7">
        <f t="shared" si="586"/>
        <v>-1.1059416504810571E-7</v>
      </c>
      <c r="AB308" s="7">
        <f t="shared" si="587"/>
        <v>-1.0204203355166808E-2</v>
      </c>
      <c r="AC308" s="7">
        <f t="shared" si="588"/>
        <v>-3.0612233532244737E-2</v>
      </c>
      <c r="AD308" s="7">
        <f t="shared" si="589"/>
        <v>-2.1014301938773516E-2</v>
      </c>
      <c r="AE308" s="7">
        <f t="shared" si="590"/>
        <v>-6.9479052232098271E-2</v>
      </c>
      <c r="AF308" s="7">
        <f t="shared" si="591"/>
        <v>-6.9479155142285531E-2</v>
      </c>
    </row>
    <row r="309" spans="2:32" x14ac:dyDescent="0.3">
      <c r="B309" s="12">
        <v>43772</v>
      </c>
      <c r="C309" s="4">
        <v>45787545</v>
      </c>
      <c r="D309" s="4">
        <v>9711538</v>
      </c>
      <c r="E309" s="4">
        <v>3268903</v>
      </c>
      <c r="F309" s="4">
        <v>2156168</v>
      </c>
      <c r="G309" s="4">
        <v>1648175</v>
      </c>
      <c r="H309" s="7">
        <f t="shared" si="561"/>
        <v>3.5996142619133656E-2</v>
      </c>
      <c r="I309" s="7">
        <f t="shared" si="580"/>
        <v>2.14525645157293E-2</v>
      </c>
      <c r="J309" s="7">
        <f t="shared" si="581"/>
        <v>6.2500026105626771E-2</v>
      </c>
      <c r="K309" s="7">
        <f t="shared" si="582"/>
        <v>-3.8632880455784169E-2</v>
      </c>
      <c r="L309" s="7">
        <f t="shared" si="562"/>
        <v>0.2120999935681199</v>
      </c>
      <c r="M309" s="7">
        <f t="shared" si="563"/>
        <v>0.33659992886811541</v>
      </c>
      <c r="N309" s="7">
        <f t="shared" si="564"/>
        <v>0.65959987188362579</v>
      </c>
      <c r="O309" s="7">
        <f t="shared" si="565"/>
        <v>0.76440008385246416</v>
      </c>
      <c r="P309" s="9">
        <f>'Channel wise traffic'!G309</f>
        <v>45787544</v>
      </c>
      <c r="Q309" s="9">
        <f>'Channel wise traffic'!C309</f>
        <v>16483516</v>
      </c>
      <c r="R309">
        <f>'Channel wise traffic'!D309</f>
        <v>12362637</v>
      </c>
      <c r="S309">
        <f>'Channel wise traffic'!E309</f>
        <v>5036630</v>
      </c>
      <c r="T309">
        <f>'Channel wise traffic'!F309</f>
        <v>11904761</v>
      </c>
      <c r="U309" s="7">
        <f t="shared" ref="U309:W309" si="674">(Q309/Q302)-1</f>
        <v>6.2500028200522362E-2</v>
      </c>
      <c r="V309" s="7">
        <f t="shared" si="674"/>
        <v>6.2500005371527889E-2</v>
      </c>
      <c r="W309" s="7">
        <f t="shared" si="674"/>
        <v>6.2500145031270771E-2</v>
      </c>
      <c r="X309" s="7">
        <f t="shared" si="584"/>
        <v>6.2499994421874705E-2</v>
      </c>
      <c r="Y309" s="7">
        <f t="shared" ref="Y309:Z309" si="675">(L309/L302)-1</f>
        <v>-1.9417420463751389E-2</v>
      </c>
      <c r="Z309" s="7">
        <f t="shared" si="675"/>
        <v>-1.6810608094441903E-7</v>
      </c>
      <c r="AA309" s="7">
        <f t="shared" si="586"/>
        <v>-3.9604103081355313E-2</v>
      </c>
      <c r="AB309" s="7">
        <f t="shared" si="587"/>
        <v>2.0833392678552221E-2</v>
      </c>
      <c r="AC309" s="7">
        <f t="shared" si="588"/>
        <v>6.25E-2</v>
      </c>
      <c r="AD309" s="7">
        <f t="shared" si="589"/>
        <v>4.1868990757264024E-2</v>
      </c>
      <c r="AE309" s="7">
        <f t="shared" si="590"/>
        <v>4.1868815612751131E-2</v>
      </c>
      <c r="AF309" s="7">
        <f t="shared" si="591"/>
        <v>6.0653564197421517E-4</v>
      </c>
    </row>
    <row r="310" spans="2:32" x14ac:dyDescent="0.3">
      <c r="B310" s="12">
        <v>43773</v>
      </c>
      <c r="C310" s="4">
        <v>21282993</v>
      </c>
      <c r="D310" s="4">
        <v>5107918</v>
      </c>
      <c r="E310" s="4">
        <v>1941009</v>
      </c>
      <c r="F310" s="4">
        <v>1360259</v>
      </c>
      <c r="G310" s="4">
        <v>1070795</v>
      </c>
      <c r="H310" s="7">
        <f t="shared" si="561"/>
        <v>5.0312237569217828E-2</v>
      </c>
      <c r="I310" s="7">
        <f t="shared" si="580"/>
        <v>-0.12378515452073491</v>
      </c>
      <c r="J310" s="7">
        <f t="shared" si="581"/>
        <v>1.0309259753916944E-2</v>
      </c>
      <c r="K310" s="7">
        <f t="shared" si="582"/>
        <v>-0.13272610594787992</v>
      </c>
      <c r="L310" s="7">
        <f t="shared" si="562"/>
        <v>0.23999998496452074</v>
      </c>
      <c r="M310" s="7">
        <f t="shared" si="563"/>
        <v>0.38000003132391708</v>
      </c>
      <c r="N310" s="7">
        <f t="shared" si="564"/>
        <v>0.70079994477099283</v>
      </c>
      <c r="O310" s="7">
        <f t="shared" si="565"/>
        <v>0.78719934953563986</v>
      </c>
      <c r="P310" s="9">
        <f>'Channel wise traffic'!G310</f>
        <v>21282992</v>
      </c>
      <c r="Q310" s="9">
        <f>'Channel wise traffic'!C310</f>
        <v>7661877</v>
      </c>
      <c r="R310">
        <f>'Channel wise traffic'!D310</f>
        <v>5746408</v>
      </c>
      <c r="S310">
        <f>'Channel wise traffic'!E310</f>
        <v>2341129</v>
      </c>
      <c r="T310">
        <f>'Channel wise traffic'!F310</f>
        <v>5533578</v>
      </c>
      <c r="U310" s="7">
        <f t="shared" ref="U310:W310" si="676">(Q310/Q303)-1</f>
        <v>1.0309222615097369E-2</v>
      </c>
      <c r="V310" s="7">
        <f t="shared" si="676"/>
        <v>1.0309310976127639E-2</v>
      </c>
      <c r="W310" s="7">
        <f t="shared" si="676"/>
        <v>1.0309247207885175E-2</v>
      </c>
      <c r="X310" s="7">
        <f t="shared" si="584"/>
        <v>1.0309263292541226E-2</v>
      </c>
      <c r="Y310" s="7">
        <f t="shared" ref="Y310:Z310" si="677">(L310/L303)-1</f>
        <v>-6.796111175454167E-2</v>
      </c>
      <c r="Z310" s="7">
        <f t="shared" si="677"/>
        <v>-2.0618557868033793E-2</v>
      </c>
      <c r="AA310" s="7">
        <f t="shared" si="586"/>
        <v>-1.030925235231317E-2</v>
      </c>
      <c r="AB310" s="7">
        <f t="shared" si="587"/>
        <v>-4.0000824671314827E-2</v>
      </c>
      <c r="AC310" s="7">
        <f t="shared" si="588"/>
        <v>1.0309259264533743E-2</v>
      </c>
      <c r="AD310" s="7">
        <f t="shared" si="589"/>
        <v>-5.8352481210991458E-2</v>
      </c>
      <c r="AE310" s="7">
        <f t="shared" si="590"/>
        <v>-7.7767895068432957E-2</v>
      </c>
      <c r="AF310" s="7">
        <f t="shared" si="591"/>
        <v>-8.7275418565577523E-2</v>
      </c>
    </row>
    <row r="311" spans="2:32" x14ac:dyDescent="0.3">
      <c r="B311" s="12">
        <v>43774</v>
      </c>
      <c r="C311" s="4">
        <v>20848646</v>
      </c>
      <c r="D311" s="4">
        <v>5420648</v>
      </c>
      <c r="E311" s="4">
        <v>2168259</v>
      </c>
      <c r="F311" s="4">
        <v>1567000</v>
      </c>
      <c r="G311" s="4">
        <v>1259241</v>
      </c>
      <c r="H311" s="7">
        <f t="shared" si="561"/>
        <v>6.0399174123825596E-2</v>
      </c>
      <c r="I311" s="7">
        <f t="shared" si="580"/>
        <v>7.3492453743802422E-2</v>
      </c>
      <c r="J311" s="7">
        <f t="shared" si="581"/>
        <v>-5.8823516134325682E-2</v>
      </c>
      <c r="K311" s="7">
        <f t="shared" si="582"/>
        <v>0.14058576428391034</v>
      </c>
      <c r="L311" s="7">
        <f t="shared" si="562"/>
        <v>0.2600000019185898</v>
      </c>
      <c r="M311" s="7">
        <f t="shared" si="563"/>
        <v>0.39999996310404218</v>
      </c>
      <c r="N311" s="7">
        <f t="shared" si="564"/>
        <v>0.7226996405872177</v>
      </c>
      <c r="O311" s="7">
        <f t="shared" si="565"/>
        <v>0.80359987236758135</v>
      </c>
      <c r="P311" s="9">
        <f>'Channel wise traffic'!G311</f>
        <v>20848645</v>
      </c>
      <c r="Q311" s="9">
        <f>'Channel wise traffic'!C311</f>
        <v>7505512</v>
      </c>
      <c r="R311">
        <f>'Channel wise traffic'!D311</f>
        <v>5629134</v>
      </c>
      <c r="S311">
        <f>'Channel wise traffic'!E311</f>
        <v>2293351</v>
      </c>
      <c r="T311">
        <f>'Channel wise traffic'!F311</f>
        <v>5420648</v>
      </c>
      <c r="U311" s="7">
        <f t="shared" ref="U311:W311" si="678">(Q311/Q304)-1</f>
        <v>-5.8823588422601936E-2</v>
      </c>
      <c r="V311" s="7">
        <f t="shared" si="678"/>
        <v>-5.8823549082044568E-2</v>
      </c>
      <c r="W311" s="7">
        <f t="shared" si="678"/>
        <v>-5.8823360426152771E-2</v>
      </c>
      <c r="X311" s="7">
        <f t="shared" si="584"/>
        <v>-5.8823447704446141E-2</v>
      </c>
      <c r="Y311" s="7">
        <f t="shared" ref="Y311:Z311" si="679">(L311/L304)-1</f>
        <v>9.4736988039403114E-2</v>
      </c>
      <c r="Z311" s="7">
        <f t="shared" si="679"/>
        <v>4.1666879953670577E-2</v>
      </c>
      <c r="AA311" s="7">
        <f t="shared" si="586"/>
        <v>2.0618040066658461E-2</v>
      </c>
      <c r="AB311" s="7">
        <f t="shared" si="587"/>
        <v>-2.0000038687453481E-2</v>
      </c>
      <c r="AC311" s="7">
        <f t="shared" si="588"/>
        <v>-5.8823555966640351E-2</v>
      </c>
      <c r="AD311" s="7">
        <f t="shared" si="589"/>
        <v>3.034066555471604E-2</v>
      </c>
      <c r="AE311" s="7">
        <f t="shared" si="590"/>
        <v>7.3271746377769231E-2</v>
      </c>
      <c r="AF311" s="7">
        <f t="shared" si="591"/>
        <v>9.5400506246998473E-2</v>
      </c>
    </row>
    <row r="312" spans="2:32" x14ac:dyDescent="0.3">
      <c r="B312" s="12">
        <v>43775</v>
      </c>
      <c r="C312" s="4">
        <v>21500167</v>
      </c>
      <c r="D312" s="4">
        <v>5106289</v>
      </c>
      <c r="E312" s="4">
        <v>2022090</v>
      </c>
      <c r="F312" s="4">
        <v>1461364</v>
      </c>
      <c r="G312" s="4">
        <v>1162369</v>
      </c>
      <c r="H312" s="7">
        <f t="shared" si="561"/>
        <v>5.4063254485418648E-2</v>
      </c>
      <c r="I312" s="7">
        <f t="shared" si="580"/>
        <v>-0.15543983474545175</v>
      </c>
      <c r="J312" s="7">
        <f t="shared" si="581"/>
        <v>0</v>
      </c>
      <c r="K312" s="7">
        <f t="shared" si="582"/>
        <v>-0.15543983474545175</v>
      </c>
      <c r="L312" s="7">
        <f t="shared" si="562"/>
        <v>0.23749996918628585</v>
      </c>
      <c r="M312" s="7">
        <f t="shared" si="563"/>
        <v>0.39599991304839971</v>
      </c>
      <c r="N312" s="7">
        <f t="shared" si="564"/>
        <v>0.72269978091974141</v>
      </c>
      <c r="O312" s="7">
        <f t="shared" si="565"/>
        <v>0.79540005091134036</v>
      </c>
      <c r="P312" s="9">
        <f>'Channel wise traffic'!G312</f>
        <v>21500166</v>
      </c>
      <c r="Q312" s="9">
        <f>'Channel wise traffic'!C312</f>
        <v>7740060</v>
      </c>
      <c r="R312">
        <f>'Channel wise traffic'!D312</f>
        <v>5805045</v>
      </c>
      <c r="S312">
        <f>'Channel wise traffic'!E312</f>
        <v>2365018</v>
      </c>
      <c r="T312">
        <f>'Channel wise traffic'!F312</f>
        <v>5590043</v>
      </c>
      <c r="U312" s="7">
        <f t="shared" ref="U312:W312" si="680">(Q312/Q305)-1</f>
        <v>0</v>
      </c>
      <c r="V312" s="7">
        <f t="shared" si="680"/>
        <v>0</v>
      </c>
      <c r="W312" s="7">
        <f t="shared" si="680"/>
        <v>0</v>
      </c>
      <c r="X312" s="7">
        <f t="shared" si="584"/>
        <v>0</v>
      </c>
      <c r="Y312" s="7">
        <f t="shared" ref="Y312:Z312" si="681">(L312/L305)-1</f>
        <v>-9.5238078363256706E-2</v>
      </c>
      <c r="Z312" s="7">
        <f t="shared" si="681"/>
        <v>-3.8835279898416175E-2</v>
      </c>
      <c r="AA312" s="7">
        <f t="shared" si="586"/>
        <v>3.1249873696809649E-2</v>
      </c>
      <c r="AB312" s="7">
        <f t="shared" si="587"/>
        <v>-5.8252340903947375E-2</v>
      </c>
      <c r="AC312" s="7">
        <f t="shared" si="588"/>
        <v>0</v>
      </c>
      <c r="AD312" s="7">
        <f t="shared" si="589"/>
        <v>-9.5238078363256817E-2</v>
      </c>
      <c r="AE312" s="7">
        <f t="shared" si="590"/>
        <v>-0.13037476083144861</v>
      </c>
      <c r="AF312" s="7">
        <f t="shared" si="591"/>
        <v>-0.10319908194387339</v>
      </c>
    </row>
    <row r="313" spans="2:32" x14ac:dyDescent="0.3">
      <c r="B313" s="12">
        <v>43776</v>
      </c>
      <c r="C313" s="4">
        <v>20848646</v>
      </c>
      <c r="D313" s="4">
        <v>5264283</v>
      </c>
      <c r="E313" s="4">
        <v>2000427</v>
      </c>
      <c r="F313" s="4">
        <v>1489518</v>
      </c>
      <c r="G313" s="4">
        <v>1209191</v>
      </c>
      <c r="H313" s="7">
        <f t="shared" si="561"/>
        <v>5.7998538610133245E-2</v>
      </c>
      <c r="I313" s="7">
        <f t="shared" si="580"/>
        <v>0.1293683727802637</v>
      </c>
      <c r="J313" s="7">
        <f t="shared" si="581"/>
        <v>1.0526296911824717E-2</v>
      </c>
      <c r="K313" s="7">
        <f t="shared" si="582"/>
        <v>0.11760414033937483</v>
      </c>
      <c r="L313" s="7">
        <f t="shared" si="562"/>
        <v>0.25249999448405425</v>
      </c>
      <c r="M313" s="7">
        <f t="shared" si="563"/>
        <v>0.37999989742192813</v>
      </c>
      <c r="N313" s="7">
        <f t="shared" si="564"/>
        <v>0.74460002789404467</v>
      </c>
      <c r="O313" s="7">
        <f t="shared" si="565"/>
        <v>0.81180019308259455</v>
      </c>
      <c r="P313" s="9">
        <f>'Channel wise traffic'!G313</f>
        <v>20848645</v>
      </c>
      <c r="Q313" s="9">
        <f>'Channel wise traffic'!C313</f>
        <v>7505512</v>
      </c>
      <c r="R313">
        <f>'Channel wise traffic'!D313</f>
        <v>5629134</v>
      </c>
      <c r="S313">
        <f>'Channel wise traffic'!E313</f>
        <v>2293351</v>
      </c>
      <c r="T313">
        <f>'Channel wise traffic'!F313</f>
        <v>5420648</v>
      </c>
      <c r="U313" s="7">
        <f t="shared" ref="U313:W313" si="682">(Q313/Q306)-1</f>
        <v>1.0526259099838065E-2</v>
      </c>
      <c r="V313" s="7">
        <f t="shared" si="682"/>
        <v>1.0526349803258173E-2</v>
      </c>
      <c r="W313" s="7">
        <f t="shared" si="682"/>
        <v>1.0526283321774077E-2</v>
      </c>
      <c r="X313" s="7">
        <f t="shared" si="584"/>
        <v>1.0526300090806018E-2</v>
      </c>
      <c r="Y313" s="7">
        <f t="shared" ref="Y313:Z313" si="683">(L313/L306)-1</f>
        <v>4.1237132799597287E-2</v>
      </c>
      <c r="Z313" s="7">
        <f t="shared" si="683"/>
        <v>-1.0416579418319305E-2</v>
      </c>
      <c r="AA313" s="7">
        <f t="shared" si="586"/>
        <v>7.368391793029061E-2</v>
      </c>
      <c r="AB313" s="7">
        <f t="shared" si="587"/>
        <v>1.0204958212841841E-2</v>
      </c>
      <c r="AC313" s="7">
        <f t="shared" si="588"/>
        <v>1.0526296401619062E-2</v>
      </c>
      <c r="AD313" s="7">
        <f t="shared" si="589"/>
        <v>5.2197503483817798E-2</v>
      </c>
      <c r="AE313" s="7">
        <f t="shared" si="590"/>
        <v>4.1237204625021118E-2</v>
      </c>
      <c r="AF313" s="7">
        <f t="shared" si="591"/>
        <v>0.11795964135657644</v>
      </c>
    </row>
    <row r="314" spans="2:32" x14ac:dyDescent="0.3">
      <c r="B314" s="12">
        <v>43777</v>
      </c>
      <c r="C314" s="4">
        <v>21065820</v>
      </c>
      <c r="D314" s="4">
        <v>5108461</v>
      </c>
      <c r="E314" s="4">
        <v>2084252</v>
      </c>
      <c r="F314" s="4">
        <v>1445428</v>
      </c>
      <c r="G314" s="4">
        <v>1232661</v>
      </c>
      <c r="H314" s="7">
        <f t="shared" si="561"/>
        <v>5.8514740940537803E-2</v>
      </c>
      <c r="I314" s="7">
        <f t="shared" si="580"/>
        <v>-3.0024016065268277E-2</v>
      </c>
      <c r="J314" s="7">
        <f t="shared" si="581"/>
        <v>0</v>
      </c>
      <c r="K314" s="7">
        <f t="shared" si="582"/>
        <v>-3.0024016065268277E-2</v>
      </c>
      <c r="L314" s="7">
        <f t="shared" si="562"/>
        <v>0.24249998338540821</v>
      </c>
      <c r="M314" s="7">
        <f t="shared" si="563"/>
        <v>0.40799998277367683</v>
      </c>
      <c r="N314" s="7">
        <f t="shared" si="564"/>
        <v>0.69349963440121443</v>
      </c>
      <c r="O314" s="7">
        <f t="shared" si="565"/>
        <v>0.85280000110693854</v>
      </c>
      <c r="P314" s="9">
        <f>'Channel wise traffic'!G314</f>
        <v>21065819</v>
      </c>
      <c r="Q314" s="9">
        <f>'Channel wise traffic'!C314</f>
        <v>7583695</v>
      </c>
      <c r="R314">
        <f>'Channel wise traffic'!D314</f>
        <v>5687771</v>
      </c>
      <c r="S314">
        <f>'Channel wise traffic'!E314</f>
        <v>2317240</v>
      </c>
      <c r="T314">
        <f>'Channel wise traffic'!F314</f>
        <v>5477113</v>
      </c>
      <c r="U314" s="7">
        <f t="shared" ref="U314:W314" si="684">(Q314/Q307)-1</f>
        <v>0</v>
      </c>
      <c r="V314" s="7">
        <f t="shared" si="684"/>
        <v>0</v>
      </c>
      <c r="W314" s="7">
        <f t="shared" si="684"/>
        <v>0</v>
      </c>
      <c r="X314" s="7">
        <f t="shared" si="584"/>
        <v>0</v>
      </c>
      <c r="Y314" s="7">
        <f t="shared" ref="Y314:Z314" si="685">(L314/L307)-1</f>
        <v>1.041675732169578E-2</v>
      </c>
      <c r="Z314" s="7">
        <f t="shared" si="685"/>
        <v>-1.9230747220690514E-2</v>
      </c>
      <c r="AA314" s="7">
        <f t="shared" si="586"/>
        <v>-7.7670184488838667E-2</v>
      </c>
      <c r="AB314" s="7">
        <f t="shared" si="587"/>
        <v>6.1224703616036491E-2</v>
      </c>
      <c r="AC314" s="7">
        <f t="shared" si="588"/>
        <v>0</v>
      </c>
      <c r="AD314" s="7">
        <f t="shared" si="589"/>
        <v>1.041675732169578E-2</v>
      </c>
      <c r="AE314" s="7">
        <f t="shared" si="590"/>
        <v>-9.0143119259076254E-3</v>
      </c>
      <c r="AF314" s="7">
        <f t="shared" si="591"/>
        <v>-8.5984353144420989E-2</v>
      </c>
    </row>
    <row r="315" spans="2:32" x14ac:dyDescent="0.3">
      <c r="B315" s="12">
        <v>43778</v>
      </c>
      <c r="C315" s="4">
        <v>45787545</v>
      </c>
      <c r="D315" s="4">
        <v>9711538</v>
      </c>
      <c r="E315" s="4">
        <v>3367961</v>
      </c>
      <c r="F315" s="4">
        <v>2290213</v>
      </c>
      <c r="G315" s="4">
        <v>1839957</v>
      </c>
      <c r="H315" s="7">
        <f t="shared" si="561"/>
        <v>4.0184661571176179E-2</v>
      </c>
      <c r="I315" s="7">
        <f t="shared" si="580"/>
        <v>0.26260801898348074</v>
      </c>
      <c r="J315" s="7">
        <f t="shared" si="581"/>
        <v>7.3684224842708756E-2</v>
      </c>
      <c r="K315" s="7">
        <f t="shared" si="582"/>
        <v>0.17595846284092165</v>
      </c>
      <c r="L315" s="7">
        <f t="shared" si="562"/>
        <v>0.2120999935681199</v>
      </c>
      <c r="M315" s="7">
        <f t="shared" si="563"/>
        <v>0.34679996103603777</v>
      </c>
      <c r="N315" s="7">
        <f t="shared" si="564"/>
        <v>0.67999985748053493</v>
      </c>
      <c r="O315" s="7">
        <f t="shared" si="565"/>
        <v>0.80339994576923635</v>
      </c>
      <c r="P315" s="9">
        <f>'Channel wise traffic'!G315</f>
        <v>45787544</v>
      </c>
      <c r="Q315" s="9">
        <f>'Channel wise traffic'!C315</f>
        <v>16483516</v>
      </c>
      <c r="R315">
        <f>'Channel wise traffic'!D315</f>
        <v>12362637</v>
      </c>
      <c r="S315">
        <f>'Channel wise traffic'!E315</f>
        <v>5036630</v>
      </c>
      <c r="T315">
        <f>'Channel wise traffic'!F315</f>
        <v>11904761</v>
      </c>
      <c r="U315" s="7">
        <f t="shared" ref="U315:W315" si="686">(Q315/Q308)-1</f>
        <v>7.3684232467147837E-2</v>
      </c>
      <c r="V315" s="7">
        <f t="shared" si="686"/>
        <v>7.3684185842880723E-2</v>
      </c>
      <c r="W315" s="7">
        <f t="shared" si="686"/>
        <v>7.3684421457529847E-2</v>
      </c>
      <c r="X315" s="7">
        <f t="shared" si="584"/>
        <v>7.3684171602436122E-2</v>
      </c>
      <c r="Y315" s="7">
        <f t="shared" ref="Y315:Z315" si="687">(L315/L308)-1</f>
        <v>-9.8039153253003386E-3</v>
      </c>
      <c r="Z315" s="7">
        <f t="shared" si="687"/>
        <v>6.2500000361962904E-2</v>
      </c>
      <c r="AA315" s="7">
        <f t="shared" si="586"/>
        <v>5.2631657820237931E-2</v>
      </c>
      <c r="AB315" s="7">
        <f t="shared" si="587"/>
        <v>6.1855475865157272E-2</v>
      </c>
      <c r="AC315" s="7">
        <f t="shared" si="588"/>
        <v>7.3684197937763818E-2</v>
      </c>
      <c r="AD315" s="7">
        <f t="shared" si="589"/>
        <v>6.3157888975069021E-2</v>
      </c>
      <c r="AE315" s="7">
        <f t="shared" si="590"/>
        <v>0.1296052574208344</v>
      </c>
      <c r="AF315" s="7">
        <f t="shared" si="591"/>
        <v>0.18905825480134975</v>
      </c>
    </row>
    <row r="316" spans="2:32" x14ac:dyDescent="0.3">
      <c r="B316" s="12">
        <v>43779</v>
      </c>
      <c r="C316" s="4">
        <v>47134238</v>
      </c>
      <c r="D316" s="4">
        <v>10096153</v>
      </c>
      <c r="E316" s="4">
        <v>3261057</v>
      </c>
      <c r="F316" s="4">
        <v>2173168</v>
      </c>
      <c r="G316" s="4">
        <v>1627268</v>
      </c>
      <c r="H316" s="7">
        <f t="shared" si="561"/>
        <v>3.4524118115582987E-2</v>
      </c>
      <c r="I316" s="7">
        <f t="shared" si="580"/>
        <v>-1.2684939402672679E-2</v>
      </c>
      <c r="J316" s="7">
        <f t="shared" si="581"/>
        <v>2.9411754428234849E-2</v>
      </c>
      <c r="K316" s="7">
        <f t="shared" si="582"/>
        <v>-4.0893951308222043E-2</v>
      </c>
      <c r="L316" s="7">
        <f t="shared" si="562"/>
        <v>0.21419998346000629</v>
      </c>
      <c r="M316" s="7">
        <f t="shared" si="563"/>
        <v>0.32299995849904412</v>
      </c>
      <c r="N316" s="7">
        <f t="shared" si="564"/>
        <v>0.66639988200144917</v>
      </c>
      <c r="O316" s="7">
        <f t="shared" si="565"/>
        <v>0.74879990870471125</v>
      </c>
      <c r="P316" s="9">
        <f>'Channel wise traffic'!G316</f>
        <v>47134236</v>
      </c>
      <c r="Q316" s="9">
        <f>'Channel wise traffic'!C316</f>
        <v>16968325</v>
      </c>
      <c r="R316">
        <f>'Channel wise traffic'!D316</f>
        <v>12726244</v>
      </c>
      <c r="S316">
        <f>'Channel wise traffic'!E316</f>
        <v>5184766</v>
      </c>
      <c r="T316">
        <f>'Channel wise traffic'!F316</f>
        <v>12254901</v>
      </c>
      <c r="U316" s="7">
        <f t="shared" ref="U316:W316" si="688">(Q316/Q309)-1</f>
        <v>2.9411746862744614E-2</v>
      </c>
      <c r="V316" s="7">
        <f t="shared" si="688"/>
        <v>2.94117670849674E-2</v>
      </c>
      <c r="W316" s="7">
        <f t="shared" si="688"/>
        <v>2.9411729668448849E-2</v>
      </c>
      <c r="X316" s="7">
        <f t="shared" si="584"/>
        <v>2.9411762235293848E-2</v>
      </c>
      <c r="Y316" s="7">
        <f t="shared" ref="Y316:Z316" si="689">(L316/L309)-1</f>
        <v>9.9009427419523011E-3</v>
      </c>
      <c r="Z316" s="7">
        <f t="shared" si="689"/>
        <v>-4.0403960912302916E-2</v>
      </c>
      <c r="AA316" s="7">
        <f t="shared" si="586"/>
        <v>1.030929569225747E-2</v>
      </c>
      <c r="AB316" s="7">
        <f t="shared" si="587"/>
        <v>-2.0408390157586442E-2</v>
      </c>
      <c r="AC316" s="7">
        <f t="shared" si="588"/>
        <v>2.9411775625882486E-2</v>
      </c>
      <c r="AD316" s="7">
        <f t="shared" si="589"/>
        <v>3.9603922674245728E-2</v>
      </c>
      <c r="AE316" s="7">
        <f t="shared" si="590"/>
        <v>-2.4001935817612452E-3</v>
      </c>
      <c r="AF316" s="7">
        <f t="shared" si="591"/>
        <v>7.8843578051432939E-3</v>
      </c>
    </row>
    <row r="317" spans="2:32" x14ac:dyDescent="0.3">
      <c r="B317" s="12">
        <v>43780</v>
      </c>
      <c r="C317" s="4">
        <v>21500167</v>
      </c>
      <c r="D317" s="4">
        <v>5482542</v>
      </c>
      <c r="E317" s="4">
        <v>2083366</v>
      </c>
      <c r="F317" s="4">
        <v>1566483</v>
      </c>
      <c r="G317" s="4">
        <v>1245980</v>
      </c>
      <c r="H317" s="7">
        <f t="shared" si="561"/>
        <v>5.79521079999053E-2</v>
      </c>
      <c r="I317" s="7">
        <f t="shared" si="580"/>
        <v>0.16360274375580763</v>
      </c>
      <c r="J317" s="7">
        <f t="shared" si="581"/>
        <v>1.0204110399515187E-2</v>
      </c>
      <c r="K317" s="7">
        <f t="shared" si="582"/>
        <v>0.15184914843385378</v>
      </c>
      <c r="L317" s="7">
        <f t="shared" si="562"/>
        <v>0.25499997279090902</v>
      </c>
      <c r="M317" s="7">
        <f t="shared" si="563"/>
        <v>0.38000000729588573</v>
      </c>
      <c r="N317" s="7">
        <f t="shared" si="564"/>
        <v>0.75190005020721273</v>
      </c>
      <c r="O317" s="7">
        <f t="shared" si="565"/>
        <v>0.79539963089289833</v>
      </c>
      <c r="P317" s="9">
        <f>'Channel wise traffic'!G317</f>
        <v>21500166</v>
      </c>
      <c r="Q317" s="9">
        <f>'Channel wise traffic'!C317</f>
        <v>7740060</v>
      </c>
      <c r="R317">
        <f>'Channel wise traffic'!D317</f>
        <v>5805045</v>
      </c>
      <c r="S317">
        <f>'Channel wise traffic'!E317</f>
        <v>2365018</v>
      </c>
      <c r="T317">
        <f>'Channel wise traffic'!F317</f>
        <v>5590043</v>
      </c>
      <c r="U317" s="7">
        <f t="shared" ref="U317:W317" si="690">(Q317/Q310)-1</f>
        <v>1.0204157545207204E-2</v>
      </c>
      <c r="V317" s="7">
        <f t="shared" si="690"/>
        <v>1.0204113595832398E-2</v>
      </c>
      <c r="W317" s="7">
        <f t="shared" si="690"/>
        <v>1.0204051122343127E-2</v>
      </c>
      <c r="X317" s="7">
        <f t="shared" si="584"/>
        <v>1.0204066880416196E-2</v>
      </c>
      <c r="Y317" s="7">
        <f t="shared" ref="Y317:Z317" si="691">(L317/L310)-1</f>
        <v>6.2499953192104218E-2</v>
      </c>
      <c r="Z317" s="7">
        <f t="shared" si="691"/>
        <v>-6.3231656244333578E-8</v>
      </c>
      <c r="AA317" s="7">
        <f t="shared" si="586"/>
        <v>7.2916822864360187E-2</v>
      </c>
      <c r="AB317" s="7">
        <f t="shared" si="587"/>
        <v>1.0417032689490568E-2</v>
      </c>
      <c r="AC317" s="7">
        <f t="shared" si="588"/>
        <v>1.0204109920066262E-2</v>
      </c>
      <c r="AD317" s="7">
        <f t="shared" si="589"/>
        <v>7.3341819504541883E-2</v>
      </c>
      <c r="AE317" s="7">
        <f t="shared" si="590"/>
        <v>7.3341751635360719E-2</v>
      </c>
      <c r="AF317" s="7">
        <f t="shared" si="591"/>
        <v>0.15160642201227859</v>
      </c>
    </row>
    <row r="318" spans="2:32" x14ac:dyDescent="0.3">
      <c r="B318" s="12">
        <v>43781</v>
      </c>
      <c r="C318" s="4">
        <v>20631473</v>
      </c>
      <c r="D318" s="4">
        <v>4899974</v>
      </c>
      <c r="E318" s="4">
        <v>2018789</v>
      </c>
      <c r="F318" s="4">
        <v>1547402</v>
      </c>
      <c r="G318" s="4">
        <v>1230803</v>
      </c>
      <c r="H318" s="7">
        <f t="shared" si="561"/>
        <v>5.9656574205826214E-2</v>
      </c>
      <c r="I318" s="7">
        <f t="shared" si="580"/>
        <v>-2.2583445107012823E-2</v>
      </c>
      <c r="J318" s="7">
        <f t="shared" si="581"/>
        <v>-1.0416648180253452E-2</v>
      </c>
      <c r="K318" s="7">
        <f t="shared" si="582"/>
        <v>-1.2294868742359966E-2</v>
      </c>
      <c r="L318" s="7">
        <f t="shared" si="562"/>
        <v>0.23749995940667931</v>
      </c>
      <c r="M318" s="7">
        <f t="shared" si="563"/>
        <v>0.41199994122417793</v>
      </c>
      <c r="N318" s="7">
        <f t="shared" si="564"/>
        <v>0.76650011467270729</v>
      </c>
      <c r="O318" s="7">
        <f t="shared" si="565"/>
        <v>0.79539964404854069</v>
      </c>
      <c r="P318" s="9">
        <f>'Channel wise traffic'!G318</f>
        <v>20631472</v>
      </c>
      <c r="Q318" s="9">
        <f>'Channel wise traffic'!C318</f>
        <v>7427330</v>
      </c>
      <c r="R318">
        <f>'Channel wise traffic'!D318</f>
        <v>5570497</v>
      </c>
      <c r="S318">
        <f>'Channel wise traffic'!E318</f>
        <v>2269462</v>
      </c>
      <c r="T318">
        <f>'Channel wise traffic'!F318</f>
        <v>5364183</v>
      </c>
      <c r="U318" s="7">
        <f t="shared" ref="U318:W318" si="692">(Q318/Q311)-1</f>
        <v>-1.0416611151910726E-2</v>
      </c>
      <c r="V318" s="7">
        <f t="shared" si="692"/>
        <v>-1.0416699975520194E-2</v>
      </c>
      <c r="W318" s="7">
        <f t="shared" si="692"/>
        <v>-1.0416634871853403E-2</v>
      </c>
      <c r="X318" s="7">
        <f t="shared" si="584"/>
        <v>-1.0416651293350898E-2</v>
      </c>
      <c r="Y318" s="7">
        <f t="shared" ref="Y318:Z318" si="693">(L318/L311)-1</f>
        <v>-8.6538624407224485E-2</v>
      </c>
      <c r="Z318" s="7">
        <f t="shared" si="693"/>
        <v>2.9999948067531479E-2</v>
      </c>
      <c r="AA318" s="7">
        <f t="shared" si="586"/>
        <v>6.0606746739074291E-2</v>
      </c>
      <c r="AB318" s="7">
        <f t="shared" si="587"/>
        <v>-1.0204367373629619E-2</v>
      </c>
      <c r="AC318" s="7">
        <f t="shared" si="588"/>
        <v>-1.041664768062156E-2</v>
      </c>
      <c r="AD318" s="7">
        <f t="shared" si="589"/>
        <v>-9.6053829726630457E-2</v>
      </c>
      <c r="AE318" s="7">
        <f t="shared" si="590"/>
        <v>-6.8935491562585494E-2</v>
      </c>
      <c r="AF318" s="7">
        <f t="shared" si="591"/>
        <v>-1.2506700701978346E-2</v>
      </c>
    </row>
    <row r="319" spans="2:32" x14ac:dyDescent="0.3">
      <c r="B319" s="12">
        <v>43782</v>
      </c>
      <c r="C319" s="4">
        <v>21500167</v>
      </c>
      <c r="D319" s="4">
        <v>5643793</v>
      </c>
      <c r="E319" s="4">
        <v>2302667</v>
      </c>
      <c r="F319" s="4">
        <v>1748185</v>
      </c>
      <c r="G319" s="4">
        <v>1361836</v>
      </c>
      <c r="H319" s="7">
        <f t="shared" si="561"/>
        <v>6.3340717306986496E-2</v>
      </c>
      <c r="I319" s="7">
        <f t="shared" si="580"/>
        <v>0.17160385385363863</v>
      </c>
      <c r="J319" s="7">
        <f t="shared" si="581"/>
        <v>0</v>
      </c>
      <c r="K319" s="7">
        <f t="shared" si="582"/>
        <v>0.17160385385363841</v>
      </c>
      <c r="L319" s="7">
        <f t="shared" si="562"/>
        <v>0.26249996104681417</v>
      </c>
      <c r="M319" s="7">
        <f t="shared" si="563"/>
        <v>0.40799990361092264</v>
      </c>
      <c r="N319" s="7">
        <f t="shared" si="564"/>
        <v>0.75920009276200162</v>
      </c>
      <c r="O319" s="7">
        <f t="shared" si="565"/>
        <v>0.77899993421748848</v>
      </c>
      <c r="P319" s="9">
        <f>'Channel wise traffic'!G319</f>
        <v>21500166</v>
      </c>
      <c r="Q319" s="9">
        <f>'Channel wise traffic'!C319</f>
        <v>7740060</v>
      </c>
      <c r="R319">
        <f>'Channel wise traffic'!D319</f>
        <v>5805045</v>
      </c>
      <c r="S319">
        <f>'Channel wise traffic'!E319</f>
        <v>2365018</v>
      </c>
      <c r="T319">
        <f>'Channel wise traffic'!F319</f>
        <v>5590043</v>
      </c>
      <c r="U319" s="7">
        <f t="shared" ref="U319:W319" si="694">(Q319/Q312)-1</f>
        <v>0</v>
      </c>
      <c r="V319" s="7">
        <f t="shared" si="694"/>
        <v>0</v>
      </c>
      <c r="W319" s="7">
        <f t="shared" si="694"/>
        <v>0</v>
      </c>
      <c r="X319" s="7">
        <f t="shared" si="584"/>
        <v>0</v>
      </c>
      <c r="Y319" s="7">
        <f t="shared" ref="Y319:Z319" si="695">(L319/L312)-1</f>
        <v>0.10526313728032233</v>
      </c>
      <c r="Z319" s="7">
        <f t="shared" si="695"/>
        <v>3.0303013124793887E-2</v>
      </c>
      <c r="AA319" s="7">
        <f t="shared" si="586"/>
        <v>5.050549731149534E-2</v>
      </c>
      <c r="AB319" s="7">
        <f t="shared" si="587"/>
        <v>-2.0618702092187746E-2</v>
      </c>
      <c r="AC319" s="7">
        <f t="shared" si="588"/>
        <v>0</v>
      </c>
      <c r="AD319" s="7">
        <f t="shared" si="589"/>
        <v>0.10526313728032233</v>
      </c>
      <c r="AE319" s="7">
        <f t="shared" si="590"/>
        <v>0.13875594063567886</v>
      </c>
      <c r="AF319" s="7">
        <f t="shared" si="591"/>
        <v>0.19626937573390335</v>
      </c>
    </row>
    <row r="320" spans="2:32" x14ac:dyDescent="0.3">
      <c r="B320" s="12">
        <v>43783</v>
      </c>
      <c r="C320" s="4">
        <v>20848646</v>
      </c>
      <c r="D320" s="4">
        <v>5160040</v>
      </c>
      <c r="E320" s="4">
        <v>2125936</v>
      </c>
      <c r="F320" s="4">
        <v>1629530</v>
      </c>
      <c r="G320" s="4">
        <v>1349577</v>
      </c>
      <c r="H320" s="7">
        <f t="shared" si="561"/>
        <v>6.4732117375871798E-2</v>
      </c>
      <c r="I320" s="7">
        <f t="shared" si="580"/>
        <v>0.11609911089315084</v>
      </c>
      <c r="J320" s="7">
        <f t="shared" si="581"/>
        <v>0</v>
      </c>
      <c r="K320" s="7">
        <f t="shared" si="582"/>
        <v>0.11609911089315084</v>
      </c>
      <c r="L320" s="7">
        <f t="shared" si="562"/>
        <v>0.24750000551594573</v>
      </c>
      <c r="M320" s="7">
        <f t="shared" si="563"/>
        <v>0.4119999069774653</v>
      </c>
      <c r="N320" s="7">
        <f t="shared" si="564"/>
        <v>0.76650002634133863</v>
      </c>
      <c r="O320" s="7">
        <f t="shared" si="565"/>
        <v>0.82820015587316587</v>
      </c>
      <c r="P320" s="9">
        <f>'Channel wise traffic'!G320</f>
        <v>20848645</v>
      </c>
      <c r="Q320" s="9">
        <f>'Channel wise traffic'!C320</f>
        <v>7505512</v>
      </c>
      <c r="R320">
        <f>'Channel wise traffic'!D320</f>
        <v>5629134</v>
      </c>
      <c r="S320">
        <f>'Channel wise traffic'!E320</f>
        <v>2293351</v>
      </c>
      <c r="T320">
        <f>'Channel wise traffic'!F320</f>
        <v>5420648</v>
      </c>
      <c r="U320" s="7">
        <f t="shared" ref="U320:W320" si="696">(Q320/Q313)-1</f>
        <v>0</v>
      </c>
      <c r="V320" s="7">
        <f t="shared" si="696"/>
        <v>0</v>
      </c>
      <c r="W320" s="7">
        <f t="shared" si="696"/>
        <v>0</v>
      </c>
      <c r="X320" s="7">
        <f t="shared" si="584"/>
        <v>0</v>
      </c>
      <c r="Y320" s="7">
        <f t="shared" ref="Y320:Z320" si="697">(L320/L313)-1</f>
        <v>-1.9801936939940368E-2</v>
      </c>
      <c r="Z320" s="7">
        <f t="shared" si="697"/>
        <v>8.4210574193935628E-2</v>
      </c>
      <c r="AA320" s="7">
        <f t="shared" si="586"/>
        <v>2.9411761518776558E-2</v>
      </c>
      <c r="AB320" s="7">
        <f t="shared" si="587"/>
        <v>2.0201969561373101E-2</v>
      </c>
      <c r="AC320" s="7">
        <f t="shared" si="588"/>
        <v>0</v>
      </c>
      <c r="AD320" s="7">
        <f t="shared" si="589"/>
        <v>-1.9801936939940368E-2</v>
      </c>
      <c r="AE320" s="7">
        <f t="shared" si="590"/>
        <v>6.274110477413064E-2</v>
      </c>
      <c r="AF320" s="7">
        <f t="shared" si="591"/>
        <v>9.3998192703948602E-2</v>
      </c>
    </row>
    <row r="321" spans="2:32" x14ac:dyDescent="0.3">
      <c r="B321" s="12">
        <v>43784</v>
      </c>
      <c r="C321" s="4">
        <v>21717340</v>
      </c>
      <c r="D321" s="4">
        <v>5212161</v>
      </c>
      <c r="E321" s="4">
        <v>2126561</v>
      </c>
      <c r="F321" s="4">
        <v>1567914</v>
      </c>
      <c r="G321" s="4">
        <v>1324260</v>
      </c>
      <c r="H321" s="7">
        <f t="shared" si="561"/>
        <v>6.0977080986898025E-2</v>
      </c>
      <c r="I321" s="7">
        <f t="shared" si="580"/>
        <v>7.4309968434143725E-2</v>
      </c>
      <c r="J321" s="7">
        <f t="shared" si="581"/>
        <v>3.0927779261751054E-2</v>
      </c>
      <c r="K321" s="7">
        <f t="shared" si="582"/>
        <v>4.2080679274687949E-2</v>
      </c>
      <c r="L321" s="7">
        <f t="shared" si="562"/>
        <v>0.23999997237230711</v>
      </c>
      <c r="M321" s="7">
        <f t="shared" si="563"/>
        <v>0.40799986800100763</v>
      </c>
      <c r="N321" s="7">
        <f t="shared" si="564"/>
        <v>0.73730027024853739</v>
      </c>
      <c r="O321" s="7">
        <f t="shared" si="565"/>
        <v>0.84459989514731038</v>
      </c>
      <c r="P321" s="9">
        <f>'Channel wise traffic'!G321</f>
        <v>21717338</v>
      </c>
      <c r="Q321" s="9">
        <f>'Channel wise traffic'!C321</f>
        <v>7818242</v>
      </c>
      <c r="R321">
        <f>'Channel wise traffic'!D321</f>
        <v>5863681</v>
      </c>
      <c r="S321">
        <f>'Channel wise traffic'!E321</f>
        <v>2388907</v>
      </c>
      <c r="T321">
        <f>'Channel wise traffic'!F321</f>
        <v>5646508</v>
      </c>
      <c r="U321" s="7">
        <f t="shared" ref="U321:W321" si="698">(Q321/Q314)-1</f>
        <v>3.0927799707134884E-2</v>
      </c>
      <c r="V321" s="7">
        <f t="shared" si="698"/>
        <v>3.0927757112584109E-2</v>
      </c>
      <c r="W321" s="7">
        <f t="shared" si="698"/>
        <v>3.0927741623655747E-2</v>
      </c>
      <c r="X321" s="7">
        <f t="shared" si="584"/>
        <v>3.0927789877623457E-2</v>
      </c>
      <c r="Y321" s="7">
        <f t="shared" ref="Y321:Z321" si="699">(L321/L314)-1</f>
        <v>-1.0309324471696191E-2</v>
      </c>
      <c r="Z321" s="7">
        <f t="shared" si="699"/>
        <v>-2.8130557361283337E-7</v>
      </c>
      <c r="AA321" s="7">
        <f t="shared" si="586"/>
        <v>6.3158844899956712E-2</v>
      </c>
      <c r="AB321" s="7">
        <f t="shared" si="587"/>
        <v>-9.6155088519985776E-3</v>
      </c>
      <c r="AC321" s="7">
        <f t="shared" si="588"/>
        <v>3.0927825263863395E-2</v>
      </c>
      <c r="AD321" s="7">
        <f t="shared" si="589"/>
        <v>2.0299655806318206E-2</v>
      </c>
      <c r="AE321" s="7">
        <f t="shared" si="590"/>
        <v>2.0299368790338113E-2</v>
      </c>
      <c r="AF321" s="7">
        <f t="shared" si="591"/>
        <v>8.4740298375290957E-2</v>
      </c>
    </row>
    <row r="322" spans="2:32" x14ac:dyDescent="0.3">
      <c r="B322" s="12">
        <v>43785</v>
      </c>
      <c r="C322" s="4">
        <v>47134238</v>
      </c>
      <c r="D322" s="4">
        <v>9403280</v>
      </c>
      <c r="E322" s="4">
        <v>3037259</v>
      </c>
      <c r="F322" s="4">
        <v>2003376</v>
      </c>
      <c r="G322" s="4">
        <v>1547007</v>
      </c>
      <c r="H322" s="7">
        <f t="shared" si="561"/>
        <v>3.2821300728358017E-2</v>
      </c>
      <c r="I322" s="7">
        <f t="shared" si="580"/>
        <v>-0.15921567732289399</v>
      </c>
      <c r="J322" s="7">
        <f t="shared" si="581"/>
        <v>2.9411754428234849E-2</v>
      </c>
      <c r="K322" s="7">
        <f t="shared" si="582"/>
        <v>-0.18323809520645018</v>
      </c>
      <c r="L322" s="7">
        <f t="shared" si="562"/>
        <v>0.19949998979510394</v>
      </c>
      <c r="M322" s="7">
        <f t="shared" si="563"/>
        <v>0.32299995320781683</v>
      </c>
      <c r="N322" s="7">
        <f t="shared" si="564"/>
        <v>0.65959998801551001</v>
      </c>
      <c r="O322" s="7">
        <f t="shared" si="565"/>
        <v>0.77220002635551188</v>
      </c>
      <c r="P322" s="9">
        <f>'Channel wise traffic'!G322</f>
        <v>47134236</v>
      </c>
      <c r="Q322" s="9">
        <f>'Channel wise traffic'!C322</f>
        <v>16968325</v>
      </c>
      <c r="R322">
        <f>'Channel wise traffic'!D322</f>
        <v>12726244</v>
      </c>
      <c r="S322">
        <f>'Channel wise traffic'!E322</f>
        <v>5184766</v>
      </c>
      <c r="T322">
        <f>'Channel wise traffic'!F322</f>
        <v>12254901</v>
      </c>
      <c r="U322" s="7">
        <f t="shared" ref="U322:W322" si="700">(Q322/Q315)-1</f>
        <v>2.9411746862744614E-2</v>
      </c>
      <c r="V322" s="7">
        <f t="shared" si="700"/>
        <v>2.94117670849674E-2</v>
      </c>
      <c r="W322" s="7">
        <f t="shared" si="700"/>
        <v>2.9411729668448849E-2</v>
      </c>
      <c r="X322" s="7">
        <f t="shared" si="584"/>
        <v>2.9411762235293848E-2</v>
      </c>
      <c r="Y322" s="7">
        <f t="shared" ref="Y322:Z322" si="701">(L322/L315)-1</f>
        <v>-5.9405960184384599E-2</v>
      </c>
      <c r="Z322" s="7">
        <f t="shared" si="701"/>
        <v>-6.8627481263608847E-2</v>
      </c>
      <c r="AA322" s="7">
        <f t="shared" si="586"/>
        <v>-2.9999814324385921E-2</v>
      </c>
      <c r="AB322" s="7">
        <f t="shared" si="587"/>
        <v>-3.8834853771182787E-2</v>
      </c>
      <c r="AC322" s="7">
        <f t="shared" si="588"/>
        <v>2.9411775625882486E-2</v>
      </c>
      <c r="AD322" s="7">
        <f t="shared" si="589"/>
        <v>-3.1741419330285292E-2</v>
      </c>
      <c r="AE322" s="7">
        <f t="shared" si="590"/>
        <v>-9.8190566933524459E-2</v>
      </c>
      <c r="AF322" s="7">
        <f t="shared" si="591"/>
        <v>-0.12524468248149845</v>
      </c>
    </row>
    <row r="323" spans="2:32" x14ac:dyDescent="0.3">
      <c r="B323" s="12">
        <v>43786</v>
      </c>
      <c r="C323" s="4">
        <v>43991955</v>
      </c>
      <c r="D323" s="4">
        <v>9330693</v>
      </c>
      <c r="E323" s="4">
        <v>1268974</v>
      </c>
      <c r="F323" s="4">
        <v>906047</v>
      </c>
      <c r="G323" s="4">
        <v>699650</v>
      </c>
      <c r="H323" s="7">
        <f t="shared" si="561"/>
        <v>1.5904044273549561E-2</v>
      </c>
      <c r="I323" s="7">
        <f t="shared" si="580"/>
        <v>-0.57004623700582813</v>
      </c>
      <c r="J323" s="7">
        <f t="shared" si="581"/>
        <v>-6.6666636964265225E-2</v>
      </c>
      <c r="K323" s="7">
        <f t="shared" si="582"/>
        <v>-0.53933524904808428</v>
      </c>
      <c r="L323" s="7">
        <f t="shared" si="562"/>
        <v>0.2120999850995483</v>
      </c>
      <c r="M323" s="7">
        <f t="shared" si="563"/>
        <v>0.13599997342105244</v>
      </c>
      <c r="N323" s="7">
        <f t="shared" si="564"/>
        <v>0.71399965641534024</v>
      </c>
      <c r="O323" s="7">
        <f t="shared" si="565"/>
        <v>0.77220055913214214</v>
      </c>
      <c r="P323" s="9">
        <f>'Channel wise traffic'!G323</f>
        <v>43991955</v>
      </c>
      <c r="Q323" s="9">
        <f>'Channel wise traffic'!C323</f>
        <v>15837104</v>
      </c>
      <c r="R323">
        <f>'Channel wise traffic'!D323</f>
        <v>11877828</v>
      </c>
      <c r="S323">
        <f>'Channel wise traffic'!E323</f>
        <v>4839115</v>
      </c>
      <c r="T323">
        <f>'Channel wise traffic'!F323</f>
        <v>11437908</v>
      </c>
      <c r="U323" s="7">
        <f t="shared" ref="U323:W323" si="702">(Q323/Q316)-1</f>
        <v>-6.6666627377775955E-2</v>
      </c>
      <c r="V323" s="7">
        <f t="shared" si="702"/>
        <v>-6.6666645712592065E-2</v>
      </c>
      <c r="W323" s="7">
        <f t="shared" si="702"/>
        <v>-6.6666653808484355E-2</v>
      </c>
      <c r="X323" s="7">
        <f t="shared" si="584"/>
        <v>-6.6666634026664062E-2</v>
      </c>
      <c r="Y323" s="7">
        <f t="shared" ref="Y323:Z323" si="703">(L323/L316)-1</f>
        <v>-9.8039146714037351E-3</v>
      </c>
      <c r="Z323" s="7">
        <f t="shared" si="703"/>
        <v>-0.57894739660948003</v>
      </c>
      <c r="AA323" s="7">
        <f t="shared" si="586"/>
        <v>7.1428245561705461E-2</v>
      </c>
      <c r="AB323" s="7">
        <f t="shared" si="587"/>
        <v>3.125087243654967E-2</v>
      </c>
      <c r="AC323" s="7">
        <f t="shared" si="588"/>
        <v>-6.6666676567466721E-2</v>
      </c>
      <c r="AD323" s="7">
        <f t="shared" si="589"/>
        <v>-7.5816996830376904E-2</v>
      </c>
      <c r="AE323" s="7">
        <f t="shared" si="590"/>
        <v>-0.61087034050616107</v>
      </c>
      <c r="AF323" s="7">
        <f t="shared" si="591"/>
        <v>-0.58307549163249228</v>
      </c>
    </row>
    <row r="324" spans="2:32" x14ac:dyDescent="0.3">
      <c r="B324" s="12">
        <v>43787</v>
      </c>
      <c r="C324" s="4">
        <v>22803207</v>
      </c>
      <c r="D324" s="4">
        <v>5985841</v>
      </c>
      <c r="E324" s="4">
        <v>2298563</v>
      </c>
      <c r="F324" s="4">
        <v>1761848</v>
      </c>
      <c r="G324" s="4">
        <v>1459163</v>
      </c>
      <c r="H324" s="7">
        <f t="shared" ref="H324:H368" si="704">G324/C324</f>
        <v>6.3989376581986918E-2</v>
      </c>
      <c r="I324" s="7">
        <f t="shared" si="580"/>
        <v>0.17109664681616077</v>
      </c>
      <c r="J324" s="7">
        <f t="shared" si="581"/>
        <v>6.0605997181603088E-2</v>
      </c>
      <c r="K324" s="7">
        <f t="shared" si="582"/>
        <v>0.10417685896933171</v>
      </c>
      <c r="L324" s="7">
        <f t="shared" ref="L324:L368" si="705">D324/C324</f>
        <v>0.26249996327270986</v>
      </c>
      <c r="M324" s="7">
        <f t="shared" ref="M324:M368" si="706">E324/D324</f>
        <v>0.38400000935541057</v>
      </c>
      <c r="N324" s="7">
        <f t="shared" ref="N324:N368" si="707">F324/E324</f>
        <v>0.76649976528813868</v>
      </c>
      <c r="O324" s="7">
        <f t="shared" ref="O324:O368" si="708">G324/F324</f>
        <v>0.8282002760737589</v>
      </c>
      <c r="P324" s="9">
        <f>'Channel wise traffic'!G324</f>
        <v>22803205</v>
      </c>
      <c r="Q324" s="9">
        <f>'Channel wise traffic'!C324</f>
        <v>8209154</v>
      </c>
      <c r="R324">
        <f>'Channel wise traffic'!D324</f>
        <v>6156866</v>
      </c>
      <c r="S324">
        <f>'Channel wise traffic'!E324</f>
        <v>2508352</v>
      </c>
      <c r="T324">
        <f>'Channel wise traffic'!F324</f>
        <v>5928833</v>
      </c>
      <c r="U324" s="7">
        <f t="shared" ref="U324:W324" si="709">(Q324/Q317)-1</f>
        <v>6.0605990134443344E-2</v>
      </c>
      <c r="V324" s="7">
        <f t="shared" si="709"/>
        <v>6.0606076266420006E-2</v>
      </c>
      <c r="W324" s="7">
        <f t="shared" si="709"/>
        <v>6.060588122373689E-2</v>
      </c>
      <c r="X324" s="7">
        <f t="shared" si="584"/>
        <v>6.0605973871757257E-2</v>
      </c>
      <c r="Y324" s="7">
        <f t="shared" ref="Y324:Z324" si="710">(L324/L317)-1</f>
        <v>2.9411730517910906E-2</v>
      </c>
      <c r="Z324" s="7">
        <f t="shared" si="710"/>
        <v>1.0526321007173767E-2</v>
      </c>
      <c r="AA324" s="7">
        <f t="shared" si="586"/>
        <v>1.941709549946502E-2</v>
      </c>
      <c r="AB324" s="7">
        <f t="shared" si="587"/>
        <v>4.1237943678750888E-2</v>
      </c>
      <c r="AC324" s="7">
        <f t="shared" si="588"/>
        <v>6.0606040874008116E-2</v>
      </c>
      <c r="AD324" s="7">
        <f t="shared" si="589"/>
        <v>9.1800299933862739E-2</v>
      </c>
      <c r="AE324" s="7">
        <f t="shared" si="590"/>
        <v>0.10329294036669512</v>
      </c>
      <c r="AF324" s="7">
        <f t="shared" si="591"/>
        <v>0.12471568475368078</v>
      </c>
    </row>
    <row r="325" spans="2:32" x14ac:dyDescent="0.3">
      <c r="B325" s="12">
        <v>43788</v>
      </c>
      <c r="C325" s="4">
        <v>21282993</v>
      </c>
      <c r="D325" s="4">
        <v>5373955</v>
      </c>
      <c r="E325" s="4">
        <v>2149582</v>
      </c>
      <c r="F325" s="4">
        <v>1537811</v>
      </c>
      <c r="G325" s="4">
        <v>1197954</v>
      </c>
      <c r="H325" s="7">
        <f t="shared" si="704"/>
        <v>5.6286914157233428E-2</v>
      </c>
      <c r="I325" s="7">
        <f t="shared" si="580"/>
        <v>-2.6689080218361472E-2</v>
      </c>
      <c r="J325" s="7">
        <f t="shared" si="581"/>
        <v>3.1578939205113343E-2</v>
      </c>
      <c r="K325" s="7">
        <f t="shared" si="582"/>
        <v>-5.6484303590193408E-2</v>
      </c>
      <c r="L325" s="7">
        <f t="shared" si="705"/>
        <v>0.25249996558284826</v>
      </c>
      <c r="M325" s="7">
        <f t="shared" si="706"/>
        <v>0.4</v>
      </c>
      <c r="N325" s="7">
        <f t="shared" si="707"/>
        <v>0.71540001730569014</v>
      </c>
      <c r="O325" s="7">
        <f t="shared" si="708"/>
        <v>0.778999499938549</v>
      </c>
      <c r="P325" s="9">
        <f>'Channel wise traffic'!G325</f>
        <v>21282992</v>
      </c>
      <c r="Q325" s="9">
        <f>'Channel wise traffic'!C325</f>
        <v>7661877</v>
      </c>
      <c r="R325">
        <f>'Channel wise traffic'!D325</f>
        <v>5746408</v>
      </c>
      <c r="S325">
        <f>'Channel wise traffic'!E325</f>
        <v>2341129</v>
      </c>
      <c r="T325">
        <f>'Channel wise traffic'!F325</f>
        <v>5533578</v>
      </c>
      <c r="U325" s="7">
        <f t="shared" ref="U325:W325" si="711">(Q325/Q318)-1</f>
        <v>3.1578911937398813E-2</v>
      </c>
      <c r="V325" s="7">
        <f t="shared" si="711"/>
        <v>3.1579049409774296E-2</v>
      </c>
      <c r="W325" s="7">
        <f t="shared" si="711"/>
        <v>3.1578849965322231E-2</v>
      </c>
      <c r="X325" s="7">
        <f t="shared" si="584"/>
        <v>3.1578900272418053E-2</v>
      </c>
      <c r="Y325" s="7">
        <f t="shared" ref="Y325:Z325" si="712">(L325/L318)-1</f>
        <v>6.3157931536669931E-2</v>
      </c>
      <c r="Z325" s="7">
        <f t="shared" si="712"/>
        <v>-2.9126075087589576E-2</v>
      </c>
      <c r="AA325" s="7">
        <f t="shared" si="586"/>
        <v>-6.666678372101309E-2</v>
      </c>
      <c r="AB325" s="7">
        <f t="shared" si="587"/>
        <v>-2.061874710744882E-2</v>
      </c>
      <c r="AC325" s="7">
        <f t="shared" si="588"/>
        <v>3.1578937674493712E-2</v>
      </c>
      <c r="AD325" s="7">
        <f t="shared" si="589"/>
        <v>9.6731329594810012E-2</v>
      </c>
      <c r="AE325" s="7">
        <f t="shared" si="590"/>
        <v>6.478785053811964E-2</v>
      </c>
      <c r="AF325" s="7">
        <f t="shared" si="591"/>
        <v>-6.1981308024676718E-3</v>
      </c>
    </row>
    <row r="326" spans="2:32" x14ac:dyDescent="0.3">
      <c r="B326" s="12">
        <v>43789</v>
      </c>
      <c r="C326" s="4">
        <v>22368860</v>
      </c>
      <c r="D326" s="4">
        <v>5648137</v>
      </c>
      <c r="E326" s="4">
        <v>2281847</v>
      </c>
      <c r="F326" s="4">
        <v>1649091</v>
      </c>
      <c r="G326" s="4">
        <v>1338732</v>
      </c>
      <c r="H326" s="7">
        <f t="shared" si="704"/>
        <v>5.9848020864719971E-2</v>
      </c>
      <c r="I326" s="7">
        <f t="shared" si="580"/>
        <v>-1.6965332095788321E-2</v>
      </c>
      <c r="J326" s="7">
        <f t="shared" si="581"/>
        <v>4.0403967113556316E-2</v>
      </c>
      <c r="K326" s="7">
        <f t="shared" si="582"/>
        <v>-5.5141409677109565E-2</v>
      </c>
      <c r="L326" s="7">
        <f t="shared" si="705"/>
        <v>0.25249999329424921</v>
      </c>
      <c r="M326" s="7">
        <f t="shared" si="706"/>
        <v>0.40399993838676362</v>
      </c>
      <c r="N326" s="7">
        <f t="shared" si="707"/>
        <v>0.72270007585959972</v>
      </c>
      <c r="O326" s="7">
        <f t="shared" si="708"/>
        <v>0.81179995524807302</v>
      </c>
      <c r="P326" s="9">
        <f>'Channel wise traffic'!G326</f>
        <v>22368858</v>
      </c>
      <c r="Q326" s="9">
        <f>'Channel wise traffic'!C326</f>
        <v>8052789</v>
      </c>
      <c r="R326">
        <f>'Channel wise traffic'!D326</f>
        <v>6039592</v>
      </c>
      <c r="S326">
        <f>'Channel wise traffic'!E326</f>
        <v>2460574</v>
      </c>
      <c r="T326">
        <f>'Channel wise traffic'!F326</f>
        <v>5815903</v>
      </c>
      <c r="U326" s="7">
        <f t="shared" ref="U326:W326" si="713">(Q326/Q319)-1</f>
        <v>4.0403950356973972E-2</v>
      </c>
      <c r="V326" s="7">
        <f t="shared" si="713"/>
        <v>4.0403993422962303E-2</v>
      </c>
      <c r="W326" s="7">
        <f t="shared" si="713"/>
        <v>4.0403920815824668E-2</v>
      </c>
      <c r="X326" s="7">
        <f t="shared" si="584"/>
        <v>4.0403982581171505E-2</v>
      </c>
      <c r="Y326" s="7">
        <f t="shared" ref="Y326:Z326" si="714">(L326/L319)-1</f>
        <v>-3.8095120900919155E-2</v>
      </c>
      <c r="Z326" s="7">
        <f t="shared" si="714"/>
        <v>-9.8038386498577879E-3</v>
      </c>
      <c r="AA326" s="7">
        <f t="shared" si="586"/>
        <v>-4.8076939466133783E-2</v>
      </c>
      <c r="AB326" s="7">
        <f t="shared" si="587"/>
        <v>4.2105293710367864E-2</v>
      </c>
      <c r="AC326" s="7">
        <f t="shared" si="588"/>
        <v>4.0404011745583279E-2</v>
      </c>
      <c r="AD326" s="7">
        <f t="shared" si="589"/>
        <v>7.6969513233393627E-4</v>
      </c>
      <c r="AE326" s="7">
        <f t="shared" si="590"/>
        <v>-9.0416894844108642E-3</v>
      </c>
      <c r="AF326" s="7">
        <f t="shared" si="591"/>
        <v>-5.6683932192531095E-2</v>
      </c>
    </row>
    <row r="327" spans="2:32" x14ac:dyDescent="0.3">
      <c r="B327" s="12">
        <v>43790</v>
      </c>
      <c r="C327" s="4">
        <v>21282993</v>
      </c>
      <c r="D327" s="4">
        <v>5054710</v>
      </c>
      <c r="E327" s="4">
        <v>2102759</v>
      </c>
      <c r="F327" s="4">
        <v>1550364</v>
      </c>
      <c r="G327" s="4">
        <v>1220447</v>
      </c>
      <c r="H327" s="7">
        <f t="shared" si="704"/>
        <v>5.7343767392114449E-2</v>
      </c>
      <c r="I327" s="7">
        <f t="shared" si="580"/>
        <v>-9.5681832159261737E-2</v>
      </c>
      <c r="J327" s="7">
        <f t="shared" si="581"/>
        <v>2.0833344325254632E-2</v>
      </c>
      <c r="K327" s="7">
        <f t="shared" si="582"/>
        <v>-0.11413731364380297</v>
      </c>
      <c r="L327" s="7">
        <f t="shared" si="705"/>
        <v>0.2374999606493316</v>
      </c>
      <c r="M327" s="7">
        <f t="shared" si="706"/>
        <v>0.41599992877929692</v>
      </c>
      <c r="N327" s="7">
        <f t="shared" si="707"/>
        <v>0.73729989979831256</v>
      </c>
      <c r="O327" s="7">
        <f t="shared" si="708"/>
        <v>0.78720029618850795</v>
      </c>
      <c r="P327" s="9">
        <f>'Channel wise traffic'!G327</f>
        <v>21282992</v>
      </c>
      <c r="Q327" s="9">
        <f>'Channel wise traffic'!C327</f>
        <v>7661877</v>
      </c>
      <c r="R327">
        <f>'Channel wise traffic'!D327</f>
        <v>5746408</v>
      </c>
      <c r="S327">
        <f>'Channel wise traffic'!E327</f>
        <v>2341129</v>
      </c>
      <c r="T327">
        <f>'Channel wise traffic'!F327</f>
        <v>5533578</v>
      </c>
      <c r="U327" s="7">
        <f t="shared" ref="U327:W327" si="715">(Q327/Q320)-1</f>
        <v>2.0833355539235709E-2</v>
      </c>
      <c r="V327" s="7">
        <f t="shared" si="715"/>
        <v>2.0833399951040388E-2</v>
      </c>
      <c r="W327" s="7">
        <f t="shared" si="715"/>
        <v>2.0833269743706806E-2</v>
      </c>
      <c r="X327" s="7">
        <f t="shared" si="584"/>
        <v>2.0833302586701796E-2</v>
      </c>
      <c r="Y327" s="7">
        <f t="shared" ref="Y327:Z327" si="716">(L327/L320)-1</f>
        <v>-4.0404220782814693E-2</v>
      </c>
      <c r="Z327" s="7">
        <f t="shared" si="716"/>
        <v>9.7087929732235789E-3</v>
      </c>
      <c r="AA327" s="7">
        <f t="shared" si="586"/>
        <v>-3.8095401878072033E-2</v>
      </c>
      <c r="AB327" s="7">
        <f t="shared" si="587"/>
        <v>-4.9504771755846888E-2</v>
      </c>
      <c r="AC327" s="7">
        <f t="shared" si="588"/>
        <v>2.0833343325988629E-2</v>
      </c>
      <c r="AD327" s="7">
        <f t="shared" si="589"/>
        <v>-2.041263246021352E-2</v>
      </c>
      <c r="AE327" s="7">
        <f t="shared" si="590"/>
        <v>-1.0902021509584525E-2</v>
      </c>
      <c r="AF327" s="7">
        <f t="shared" si="591"/>
        <v>-4.8582106496965372E-2</v>
      </c>
    </row>
    <row r="328" spans="2:32" x14ac:dyDescent="0.3">
      <c r="B328" s="12">
        <v>43791</v>
      </c>
      <c r="C328" s="4">
        <v>22803207</v>
      </c>
      <c r="D328" s="4">
        <v>5529777</v>
      </c>
      <c r="E328" s="4">
        <v>2300387</v>
      </c>
      <c r="F328" s="4">
        <v>1763247</v>
      </c>
      <c r="G328" s="4">
        <v>1518155</v>
      </c>
      <c r="H328" s="7">
        <f t="shared" si="704"/>
        <v>6.6576381120427491E-2</v>
      </c>
      <c r="I328" s="7">
        <f t="shared" si="580"/>
        <v>0.14641762191714625</v>
      </c>
      <c r="J328" s="7">
        <f t="shared" si="581"/>
        <v>5.0000004604615844E-2</v>
      </c>
      <c r="K328" s="7">
        <f t="shared" si="582"/>
        <v>9.1826306587758255E-2</v>
      </c>
      <c r="L328" s="7">
        <f t="shared" si="705"/>
        <v>0.24249996941219715</v>
      </c>
      <c r="M328" s="7">
        <f t="shared" si="706"/>
        <v>0.41599995804532441</v>
      </c>
      <c r="N328" s="7">
        <f t="shared" si="707"/>
        <v>0.76650015845159969</v>
      </c>
      <c r="O328" s="7">
        <f t="shared" si="708"/>
        <v>0.86099962172060973</v>
      </c>
      <c r="P328" s="9">
        <f>'Channel wise traffic'!G328</f>
        <v>22803205</v>
      </c>
      <c r="Q328" s="9">
        <f>'Channel wise traffic'!C328</f>
        <v>8209154</v>
      </c>
      <c r="R328">
        <f>'Channel wise traffic'!D328</f>
        <v>6156866</v>
      </c>
      <c r="S328">
        <f>'Channel wise traffic'!E328</f>
        <v>2508352</v>
      </c>
      <c r="T328">
        <f>'Channel wise traffic'!F328</f>
        <v>5928833</v>
      </c>
      <c r="U328" s="7">
        <f t="shared" ref="U328:W328" si="717">(Q328/Q321)-1</f>
        <v>4.9999987209400798E-2</v>
      </c>
      <c r="V328" s="7">
        <f t="shared" si="717"/>
        <v>5.0000162014270488E-2</v>
      </c>
      <c r="W328" s="7">
        <f t="shared" si="717"/>
        <v>4.9999853489482771E-2</v>
      </c>
      <c r="X328" s="7">
        <f t="shared" si="584"/>
        <v>4.9999929159756817E-2</v>
      </c>
      <c r="Y328" s="7">
        <f t="shared" ref="Y328:Z328" si="718">(L328/L321)-1</f>
        <v>1.0416655531992447E-2</v>
      </c>
      <c r="Z328" s="7">
        <f t="shared" si="718"/>
        <v>1.9608070177848713E-2</v>
      </c>
      <c r="AA328" s="7">
        <f t="shared" si="586"/>
        <v>3.9603794249552182E-2</v>
      </c>
      <c r="AB328" s="7">
        <f t="shared" si="587"/>
        <v>1.9417154403552184E-2</v>
      </c>
      <c r="AC328" s="7">
        <f t="shared" si="588"/>
        <v>5.0000000000000044E-2</v>
      </c>
      <c r="AD328" s="7">
        <f t="shared" si="589"/>
        <v>6.0937488308592247E-2</v>
      </c>
      <c r="AE328" s="7">
        <f t="shared" si="590"/>
        <v>8.1740425033657527E-2</v>
      </c>
      <c r="AF328" s="7">
        <f t="shared" si="591"/>
        <v>0.12458145025811374</v>
      </c>
    </row>
    <row r="329" spans="2:32" x14ac:dyDescent="0.3">
      <c r="B329" s="12">
        <v>43792</v>
      </c>
      <c r="C329" s="4">
        <v>45787545</v>
      </c>
      <c r="D329" s="4">
        <v>9519230</v>
      </c>
      <c r="E329" s="4">
        <v>3268903</v>
      </c>
      <c r="F329" s="4">
        <v>2133940</v>
      </c>
      <c r="G329" s="4">
        <v>1631184</v>
      </c>
      <c r="H329" s="7">
        <f t="shared" si="704"/>
        <v>3.5625059172751015E-2</v>
      </c>
      <c r="I329" s="7">
        <f t="shared" si="580"/>
        <v>5.4412811318888643E-2</v>
      </c>
      <c r="J329" s="7">
        <f t="shared" si="581"/>
        <v>-2.8571418872685217E-2</v>
      </c>
      <c r="K329" s="7">
        <f t="shared" si="582"/>
        <v>8.5424964342455612E-2</v>
      </c>
      <c r="L329" s="7">
        <f t="shared" si="705"/>
        <v>0.20789998677587979</v>
      </c>
      <c r="M329" s="7">
        <f t="shared" si="706"/>
        <v>0.34339993886060111</v>
      </c>
      <c r="N329" s="7">
        <f t="shared" si="707"/>
        <v>0.65280003719902369</v>
      </c>
      <c r="O329" s="7">
        <f t="shared" si="708"/>
        <v>0.76440012371481858</v>
      </c>
      <c r="P329" s="9">
        <f>'Channel wise traffic'!G329</f>
        <v>45787544</v>
      </c>
      <c r="Q329" s="9">
        <f>'Channel wise traffic'!C329</f>
        <v>16483516</v>
      </c>
      <c r="R329">
        <f>'Channel wise traffic'!D329</f>
        <v>12362637</v>
      </c>
      <c r="S329">
        <f>'Channel wise traffic'!E329</f>
        <v>5036630</v>
      </c>
      <c r="T329">
        <f>'Channel wise traffic'!F329</f>
        <v>11904761</v>
      </c>
      <c r="U329" s="7">
        <f t="shared" ref="U329:W329" si="719">(Q329/Q322)-1</f>
        <v>-2.8571411733332552E-2</v>
      </c>
      <c r="V329" s="7">
        <f t="shared" si="719"/>
        <v>-2.8571430816508037E-2</v>
      </c>
      <c r="W329" s="7">
        <f t="shared" si="719"/>
        <v>-2.8571395507531072E-2</v>
      </c>
      <c r="X329" s="7">
        <f t="shared" si="584"/>
        <v>-2.8571426239999864E-2</v>
      </c>
      <c r="Y329" s="7">
        <f t="shared" ref="Y329:Z329" si="720">(L329/L322)-1</f>
        <v>4.2105250177721931E-2</v>
      </c>
      <c r="Z329" s="7">
        <f t="shared" si="720"/>
        <v>6.3157859467735111E-2</v>
      </c>
      <c r="AA329" s="7">
        <f t="shared" si="586"/>
        <v>-1.0309203972160175E-2</v>
      </c>
      <c r="AB329" s="7">
        <f t="shared" si="587"/>
        <v>-1.0100883675834393E-2</v>
      </c>
      <c r="AC329" s="7">
        <f t="shared" si="588"/>
        <v>-2.8571438876342947E-2</v>
      </c>
      <c r="AD329" s="7">
        <f t="shared" si="589"/>
        <v>1.2330803719553085E-2</v>
      </c>
      <c r="AE329" s="7">
        <f t="shared" si="590"/>
        <v>7.6267450355731903E-2</v>
      </c>
      <c r="AF329" s="7">
        <f t="shared" si="591"/>
        <v>6.5171989681417797E-2</v>
      </c>
    </row>
    <row r="330" spans="2:32" x14ac:dyDescent="0.3">
      <c r="B330" s="12">
        <v>43793</v>
      </c>
      <c r="C330" s="4">
        <v>46236443</v>
      </c>
      <c r="D330" s="4">
        <v>9709653</v>
      </c>
      <c r="E330" s="4">
        <v>3301282</v>
      </c>
      <c r="F330" s="4">
        <v>2177525</v>
      </c>
      <c r="G330" s="4">
        <v>1647515</v>
      </c>
      <c r="H330" s="7">
        <f t="shared" si="704"/>
        <v>3.5632390666384087E-2</v>
      </c>
      <c r="I330" s="7">
        <f t="shared" si="580"/>
        <v>1.3547702422639891</v>
      </c>
      <c r="J330" s="7">
        <f t="shared" si="581"/>
        <v>5.1020374066121921E-2</v>
      </c>
      <c r="K330" s="7">
        <f t="shared" si="582"/>
        <v>1.2404609829743283</v>
      </c>
      <c r="L330" s="7">
        <f t="shared" si="705"/>
        <v>0.20999999935116115</v>
      </c>
      <c r="M330" s="7">
        <f t="shared" si="706"/>
        <v>0.33999999794019414</v>
      </c>
      <c r="N330" s="7">
        <f t="shared" si="707"/>
        <v>0.65959981607145346</v>
      </c>
      <c r="O330" s="7">
        <f t="shared" si="708"/>
        <v>0.75659980941665428</v>
      </c>
      <c r="P330" s="9">
        <f>'Channel wise traffic'!G330</f>
        <v>46236441</v>
      </c>
      <c r="Q330" s="9">
        <f>'Channel wise traffic'!C330</f>
        <v>16645119</v>
      </c>
      <c r="R330">
        <f>'Channel wise traffic'!D330</f>
        <v>12483839</v>
      </c>
      <c r="S330">
        <f>'Channel wise traffic'!E330</f>
        <v>5086008</v>
      </c>
      <c r="T330">
        <f>'Channel wise traffic'!F330</f>
        <v>12021475</v>
      </c>
      <c r="U330" s="7">
        <f t="shared" ref="U330:W330" si="721">(Q330/Q323)-1</f>
        <v>5.1020375947521623E-2</v>
      </c>
      <c r="V330" s="7">
        <f t="shared" si="721"/>
        <v>5.1020354899902642E-2</v>
      </c>
      <c r="W330" s="7">
        <f t="shared" si="721"/>
        <v>5.1020279534584212E-2</v>
      </c>
      <c r="X330" s="7">
        <f t="shared" si="584"/>
        <v>5.102043135860157E-2</v>
      </c>
      <c r="Y330" s="7">
        <f t="shared" ref="Y330:Z330" si="722">(L330/L323)-1</f>
        <v>-9.9009236016756041E-3</v>
      </c>
      <c r="Z330" s="7">
        <f t="shared" si="722"/>
        <v>1.5000004734380563</v>
      </c>
      <c r="AA330" s="7">
        <f t="shared" si="586"/>
        <v>-7.61902892460804E-2</v>
      </c>
      <c r="AB330" s="7">
        <f t="shared" si="587"/>
        <v>-2.02029764560403E-2</v>
      </c>
      <c r="AC330" s="7">
        <f t="shared" si="588"/>
        <v>5.1020419528979843E-2</v>
      </c>
      <c r="AD330" s="7">
        <f t="shared" si="589"/>
        <v>4.0614346651422384E-2</v>
      </c>
      <c r="AE330" s="7">
        <f t="shared" si="590"/>
        <v>1.6015363592949896</v>
      </c>
      <c r="AF330" s="7">
        <f t="shared" si="591"/>
        <v>1.4033245515961092</v>
      </c>
    </row>
    <row r="331" spans="2:32" x14ac:dyDescent="0.3">
      <c r="B331" s="12">
        <v>43794</v>
      </c>
      <c r="C331" s="4">
        <v>22151687</v>
      </c>
      <c r="D331" s="4">
        <v>5593301</v>
      </c>
      <c r="E331" s="4">
        <v>2237320</v>
      </c>
      <c r="F331" s="4">
        <v>1698573</v>
      </c>
      <c r="G331" s="4">
        <v>1364973</v>
      </c>
      <c r="H331" s="7">
        <f t="shared" si="704"/>
        <v>6.1619370118402267E-2</v>
      </c>
      <c r="I331" s="7">
        <f t="shared" ref="I331:I368" si="723">(G331/G324)-1</f>
        <v>-6.4550704753341459E-2</v>
      </c>
      <c r="J331" s="7">
        <f t="shared" ref="J331:J368" si="724">(P331/P324)-1</f>
        <v>-2.8571422306645E-2</v>
      </c>
      <c r="K331" s="7">
        <f t="shared" ref="K331:K368" si="725">(H331/H324)-1</f>
        <v>-3.7037498881522302E-2</v>
      </c>
      <c r="L331" s="7">
        <f t="shared" si="705"/>
        <v>0.2525000014671569</v>
      </c>
      <c r="M331" s="7">
        <f t="shared" si="706"/>
        <v>0.39999992848587979</v>
      </c>
      <c r="N331" s="7">
        <f t="shared" si="707"/>
        <v>0.75919984624461412</v>
      </c>
      <c r="O331" s="7">
        <f t="shared" si="708"/>
        <v>0.80359984528189254</v>
      </c>
      <c r="P331" s="9">
        <f>'Channel wise traffic'!G331</f>
        <v>22151685</v>
      </c>
      <c r="Q331" s="9">
        <f>'Channel wise traffic'!C331</f>
        <v>7974607</v>
      </c>
      <c r="R331">
        <f>'Channel wise traffic'!D331</f>
        <v>5980955</v>
      </c>
      <c r="S331">
        <f>'Channel wise traffic'!E331</f>
        <v>2436685</v>
      </c>
      <c r="T331">
        <f>'Channel wise traffic'!F331</f>
        <v>5759438</v>
      </c>
      <c r="U331" s="7">
        <f t="shared" ref="U331:W331" si="726">(Q331/Q324)-1</f>
        <v>-2.8571397247511787E-2</v>
      </c>
      <c r="V331" s="7">
        <f t="shared" si="726"/>
        <v>-2.8571516742446512E-2</v>
      </c>
      <c r="W331" s="7">
        <f t="shared" si="726"/>
        <v>-2.8571348837802657E-2</v>
      </c>
      <c r="X331" s="7">
        <f t="shared" ref="X331:X368" si="727">(T331/T324)-1</f>
        <v>-2.8571390018912624E-2</v>
      </c>
      <c r="Y331" s="7">
        <f t="shared" ref="Y331:Z331" si="728">(L331/L324)-1</f>
        <v>-3.8095097922600685E-2</v>
      </c>
      <c r="Z331" s="7">
        <f t="shared" si="728"/>
        <v>4.1666455053808393E-2</v>
      </c>
      <c r="AA331" s="7">
        <f t="shared" ref="AA331:AA368" si="729">(N331/N324)-1</f>
        <v>-9.5237068217240983E-3</v>
      </c>
      <c r="AB331" s="7">
        <f t="shared" ref="AB331:AB368" si="730">(O331/O324)-1</f>
        <v>-2.9703480550005823E-2</v>
      </c>
      <c r="AC331" s="7">
        <f t="shared" ref="AC331:AC368" si="731">(C331/C324)-1</f>
        <v>-2.8571419800732412E-2</v>
      </c>
      <c r="AD331" s="7">
        <f t="shared" ref="AD331:AD368" si="732">(D331/D324)-1</f>
        <v>-6.5578086688236503E-2</v>
      </c>
      <c r="AE331" s="7">
        <f t="shared" ref="AE331:AE368" si="733">(E331/E324)-1</f>
        <v>-2.6644038035938067E-2</v>
      </c>
      <c r="AF331" s="7">
        <f t="shared" ref="AF331:AF368" si="734">(F331/F324)-1</f>
        <v>-3.5913994850861108E-2</v>
      </c>
    </row>
    <row r="332" spans="2:32" x14ac:dyDescent="0.3">
      <c r="B332" s="12">
        <v>43795</v>
      </c>
      <c r="C332" s="4">
        <v>21065820</v>
      </c>
      <c r="D332" s="4">
        <v>5424448</v>
      </c>
      <c r="E332" s="4">
        <v>2191477</v>
      </c>
      <c r="F332" s="4">
        <v>1519789</v>
      </c>
      <c r="G332" s="4">
        <v>1258689</v>
      </c>
      <c r="H332" s="7">
        <f t="shared" si="704"/>
        <v>5.97502969264904E-2</v>
      </c>
      <c r="I332" s="7">
        <f t="shared" si="723"/>
        <v>5.0698941695590971E-2</v>
      </c>
      <c r="J332" s="7">
        <f t="shared" si="724"/>
        <v>-1.020406341364033E-2</v>
      </c>
      <c r="K332" s="7">
        <f t="shared" si="725"/>
        <v>6.1530869494502038E-2</v>
      </c>
      <c r="L332" s="7">
        <f t="shared" si="705"/>
        <v>0.25749996914432954</v>
      </c>
      <c r="M332" s="7">
        <f t="shared" si="706"/>
        <v>0.40400000147480442</v>
      </c>
      <c r="N332" s="7">
        <f t="shared" si="707"/>
        <v>0.69349986333418057</v>
      </c>
      <c r="O332" s="7">
        <f t="shared" si="708"/>
        <v>0.82819983563507826</v>
      </c>
      <c r="P332" s="9">
        <f>'Channel wise traffic'!G332</f>
        <v>21065819</v>
      </c>
      <c r="Q332" s="9">
        <f>'Channel wise traffic'!C332</f>
        <v>7583695</v>
      </c>
      <c r="R332">
        <f>'Channel wise traffic'!D332</f>
        <v>5687771</v>
      </c>
      <c r="S332">
        <f>'Channel wise traffic'!E332</f>
        <v>2317240</v>
      </c>
      <c r="T332">
        <f>'Channel wise traffic'!F332</f>
        <v>5477113</v>
      </c>
      <c r="U332" s="7">
        <f t="shared" ref="U332:W332" si="735">(Q332/Q325)-1</f>
        <v>-1.0204027028886009E-2</v>
      </c>
      <c r="V332" s="7">
        <f t="shared" si="735"/>
        <v>-1.0204113595832398E-2</v>
      </c>
      <c r="W332" s="7">
        <f t="shared" si="735"/>
        <v>-1.0204051122343127E-2</v>
      </c>
      <c r="X332" s="7">
        <f t="shared" si="727"/>
        <v>-1.0204066880416196E-2</v>
      </c>
      <c r="Y332" s="7">
        <f t="shared" ref="Y332:Z332" si="736">(L332/L325)-1</f>
        <v>1.9801997002018235E-2</v>
      </c>
      <c r="Z332" s="7">
        <f t="shared" si="736"/>
        <v>1.0000003687010928E-2</v>
      </c>
      <c r="AA332" s="7">
        <f t="shared" si="729"/>
        <v>-3.0612459381800128E-2</v>
      </c>
      <c r="AB332" s="7">
        <f t="shared" si="730"/>
        <v>6.315836621257187E-2</v>
      </c>
      <c r="AC332" s="7">
        <f t="shared" si="731"/>
        <v>-1.0204062934193514E-2</v>
      </c>
      <c r="AD332" s="7">
        <f t="shared" si="732"/>
        <v>9.3958732441934423E-3</v>
      </c>
      <c r="AE332" s="7">
        <f t="shared" si="733"/>
        <v>1.9489835698289326E-2</v>
      </c>
      <c r="AF332" s="7">
        <f t="shared" si="734"/>
        <v>-1.1719255487182778E-2</v>
      </c>
    </row>
    <row r="333" spans="2:32" x14ac:dyDescent="0.3">
      <c r="B333" s="12">
        <v>43796</v>
      </c>
      <c r="C333" s="4">
        <v>22803207</v>
      </c>
      <c r="D333" s="4">
        <v>5985841</v>
      </c>
      <c r="E333" s="4">
        <v>2442223</v>
      </c>
      <c r="F333" s="4">
        <v>1729338</v>
      </c>
      <c r="G333" s="4">
        <v>1347154</v>
      </c>
      <c r="H333" s="7">
        <f t="shared" si="704"/>
        <v>5.9077392052793276E-2</v>
      </c>
      <c r="I333" s="7">
        <f t="shared" si="723"/>
        <v>6.2910276291296974E-3</v>
      </c>
      <c r="J333" s="7">
        <f t="shared" si="724"/>
        <v>1.9417486578885645E-2</v>
      </c>
      <c r="K333" s="7">
        <f t="shared" si="725"/>
        <v>-1.2876429342059903E-2</v>
      </c>
      <c r="L333" s="7">
        <f t="shared" si="705"/>
        <v>0.26249996327270986</v>
      </c>
      <c r="M333" s="7">
        <f t="shared" si="706"/>
        <v>0.40799997861620446</v>
      </c>
      <c r="N333" s="7">
        <f t="shared" si="707"/>
        <v>0.70809995647408119</v>
      </c>
      <c r="O333" s="7">
        <f t="shared" si="708"/>
        <v>0.77899982536670098</v>
      </c>
      <c r="P333" s="9">
        <f>'Channel wise traffic'!G333</f>
        <v>22803205</v>
      </c>
      <c r="Q333" s="9">
        <f>'Channel wise traffic'!C333</f>
        <v>8209154</v>
      </c>
      <c r="R333">
        <f>'Channel wise traffic'!D333</f>
        <v>6156866</v>
      </c>
      <c r="S333">
        <f>'Channel wise traffic'!E333</f>
        <v>2508352</v>
      </c>
      <c r="T333">
        <f>'Channel wise traffic'!F333</f>
        <v>5928833</v>
      </c>
      <c r="U333" s="7">
        <f t="shared" ref="U333:W333" si="737">(Q333/Q326)-1</f>
        <v>1.9417496223979036E-2</v>
      </c>
      <c r="V333" s="7">
        <f t="shared" si="737"/>
        <v>1.9417536813745029E-2</v>
      </c>
      <c r="W333" s="7">
        <f t="shared" si="737"/>
        <v>1.9417420488065051E-2</v>
      </c>
      <c r="X333" s="7">
        <f t="shared" si="727"/>
        <v>1.9417449018664934E-2</v>
      </c>
      <c r="Y333" s="7">
        <f t="shared" ref="Y333:Z333" si="738">(L333/L326)-1</f>
        <v>3.9603842550630208E-2</v>
      </c>
      <c r="Z333" s="7">
        <f t="shared" si="738"/>
        <v>9.9010911868295803E-3</v>
      </c>
      <c r="AA333" s="7">
        <f t="shared" si="729"/>
        <v>-2.0202183275202734E-2</v>
      </c>
      <c r="AB333" s="7">
        <f t="shared" si="730"/>
        <v>-4.0404202623229857E-2</v>
      </c>
      <c r="AC333" s="7">
        <f t="shared" si="731"/>
        <v>1.9417484842767951E-2</v>
      </c>
      <c r="AD333" s="7">
        <f t="shared" si="732"/>
        <v>5.9790334405840362E-2</v>
      </c>
      <c r="AE333" s="7">
        <f t="shared" si="733"/>
        <v>7.0283415145713013E-2</v>
      </c>
      <c r="AF333" s="7">
        <f t="shared" si="734"/>
        <v>4.8661353436529664E-2</v>
      </c>
    </row>
    <row r="334" spans="2:32" x14ac:dyDescent="0.3">
      <c r="B334" s="12">
        <v>43797</v>
      </c>
      <c r="C334" s="4">
        <v>22803207</v>
      </c>
      <c r="D334" s="4">
        <v>5472769</v>
      </c>
      <c r="E334" s="4">
        <v>2123434</v>
      </c>
      <c r="F334" s="4">
        <v>1519105</v>
      </c>
      <c r="G334" s="4">
        <v>1295492</v>
      </c>
      <c r="H334" s="7">
        <f t="shared" si="704"/>
        <v>5.6811833528503247E-2</v>
      </c>
      <c r="I334" s="7">
        <f t="shared" si="723"/>
        <v>6.1489765635050153E-2</v>
      </c>
      <c r="J334" s="7">
        <f t="shared" si="724"/>
        <v>7.1428537867232134E-2</v>
      </c>
      <c r="K334" s="7">
        <f t="shared" si="725"/>
        <v>-9.2762280506242245E-3</v>
      </c>
      <c r="L334" s="7">
        <f t="shared" si="705"/>
        <v>0.23999997017963307</v>
      </c>
      <c r="M334" s="7">
        <f t="shared" si="706"/>
        <v>0.38799993202709632</v>
      </c>
      <c r="N334" s="7">
        <f t="shared" si="707"/>
        <v>0.71540014900392479</v>
      </c>
      <c r="O334" s="7">
        <f t="shared" si="708"/>
        <v>0.8527995102379361</v>
      </c>
      <c r="P334" s="9">
        <f>'Channel wise traffic'!G334</f>
        <v>22803205</v>
      </c>
      <c r="Q334" s="9">
        <f>'Channel wise traffic'!C334</f>
        <v>8209154</v>
      </c>
      <c r="R334">
        <f>'Channel wise traffic'!D334</f>
        <v>6156866</v>
      </c>
      <c r="S334">
        <f>'Channel wise traffic'!E334</f>
        <v>2508352</v>
      </c>
      <c r="T334">
        <f>'Channel wise traffic'!F334</f>
        <v>5928833</v>
      </c>
      <c r="U334" s="7">
        <f t="shared" ref="U334:W334" si="739">(Q334/Q327)-1</f>
        <v>7.1428580751165871E-2</v>
      </c>
      <c r="V334" s="7">
        <f t="shared" si="739"/>
        <v>7.1428621149072669E-2</v>
      </c>
      <c r="W334" s="7">
        <f t="shared" si="739"/>
        <v>7.142835785640167E-2</v>
      </c>
      <c r="X334" s="7">
        <f t="shared" si="727"/>
        <v>7.1428468162913816E-2</v>
      </c>
      <c r="Y334" s="7">
        <f t="shared" ref="Y334:Z334" si="740">(L334/L327)-1</f>
        <v>1.0526357661139629E-2</v>
      </c>
      <c r="Z334" s="7">
        <f t="shared" si="740"/>
        <v>-6.7307696023802932E-2</v>
      </c>
      <c r="AA334" s="7">
        <f t="shared" si="729"/>
        <v>-2.9702636336148225E-2</v>
      </c>
      <c r="AB334" s="7">
        <f t="shared" si="730"/>
        <v>8.3332303566256982E-2</v>
      </c>
      <c r="AC334" s="7">
        <f t="shared" si="731"/>
        <v>7.1428581496972621E-2</v>
      </c>
      <c r="AD334" s="7">
        <f t="shared" si="732"/>
        <v>8.2706821954177334E-2</v>
      </c>
      <c r="AE334" s="7">
        <f t="shared" si="733"/>
        <v>9.8323202991879022E-3</v>
      </c>
      <c r="AF334" s="7">
        <f t="shared" si="734"/>
        <v>-2.0162361871147727E-2</v>
      </c>
    </row>
    <row r="335" spans="2:32" x14ac:dyDescent="0.3">
      <c r="B335" s="12">
        <v>43798</v>
      </c>
      <c r="C335" s="4">
        <v>21717340</v>
      </c>
      <c r="D335" s="4">
        <v>5537921</v>
      </c>
      <c r="E335" s="4">
        <v>2170865</v>
      </c>
      <c r="F335" s="4">
        <v>1584731</v>
      </c>
      <c r="G335" s="4">
        <v>1364454</v>
      </c>
      <c r="H335" s="7">
        <f t="shared" si="704"/>
        <v>6.2827860133883806E-2</v>
      </c>
      <c r="I335" s="7">
        <f t="shared" si="723"/>
        <v>-0.1012419680467409</v>
      </c>
      <c r="J335" s="7">
        <f t="shared" si="724"/>
        <v>-4.7619051795569911E-2</v>
      </c>
      <c r="K335" s="7">
        <f t="shared" si="725"/>
        <v>-5.6304066449077927E-2</v>
      </c>
      <c r="L335" s="7">
        <f t="shared" si="705"/>
        <v>0.25499996776769163</v>
      </c>
      <c r="M335" s="7">
        <f t="shared" si="706"/>
        <v>0.39199999422165827</v>
      </c>
      <c r="N335" s="7">
        <f t="shared" si="707"/>
        <v>0.72999979270935778</v>
      </c>
      <c r="O335" s="7">
        <f t="shared" si="708"/>
        <v>0.86100038429234993</v>
      </c>
      <c r="P335" s="9">
        <f>'Channel wise traffic'!G335</f>
        <v>21717338</v>
      </c>
      <c r="Q335" s="9">
        <f>'Channel wise traffic'!C335</f>
        <v>7818242</v>
      </c>
      <c r="R335">
        <f>'Channel wise traffic'!D335</f>
        <v>5863681</v>
      </c>
      <c r="S335">
        <f>'Channel wise traffic'!E335</f>
        <v>2388907</v>
      </c>
      <c r="T335">
        <f>'Channel wise traffic'!F335</f>
        <v>5646508</v>
      </c>
      <c r="U335" s="7">
        <f t="shared" ref="U335:W335" si="741">(Q335/Q328)-1</f>
        <v>-4.7619036017596983E-2</v>
      </c>
      <c r="V335" s="7">
        <f t="shared" si="741"/>
        <v>-4.7619194570744261E-2</v>
      </c>
      <c r="W335" s="7">
        <f t="shared" si="741"/>
        <v>-4.7618914729671169E-2</v>
      </c>
      <c r="X335" s="7">
        <f t="shared" si="727"/>
        <v>-4.7618983364854484E-2</v>
      </c>
      <c r="Y335" s="7">
        <f t="shared" ref="Y335:Z335" si="742">(L335/L328)-1</f>
        <v>5.1546391472929276E-2</v>
      </c>
      <c r="Z335" s="7">
        <f t="shared" si="742"/>
        <v>-5.7692226548376913E-2</v>
      </c>
      <c r="AA335" s="7">
        <f t="shared" si="729"/>
        <v>-4.7619514933925133E-2</v>
      </c>
      <c r="AB335" s="7">
        <f t="shared" si="730"/>
        <v>8.8568185274695566E-7</v>
      </c>
      <c r="AC335" s="7">
        <f t="shared" si="731"/>
        <v>-4.7619047619047672E-2</v>
      </c>
      <c r="AD335" s="7">
        <f t="shared" si="732"/>
        <v>1.472753783742009E-3</v>
      </c>
      <c r="AE335" s="7">
        <f t="shared" si="733"/>
        <v>-5.6304439209576507E-2</v>
      </c>
      <c r="AF335" s="7">
        <f t="shared" si="734"/>
        <v>-0.10124276405971488</v>
      </c>
    </row>
    <row r="336" spans="2:32" x14ac:dyDescent="0.3">
      <c r="B336" s="12">
        <v>43799</v>
      </c>
      <c r="C336" s="4">
        <v>47134238</v>
      </c>
      <c r="D336" s="4">
        <v>10195135</v>
      </c>
      <c r="E336" s="4">
        <v>3327692</v>
      </c>
      <c r="F336" s="4">
        <v>2308087</v>
      </c>
      <c r="G336" s="4">
        <v>1728295</v>
      </c>
      <c r="H336" s="7">
        <f t="shared" si="704"/>
        <v>3.6667506961712205E-2</v>
      </c>
      <c r="I336" s="7">
        <f t="shared" si="723"/>
        <v>5.9534056243808253E-2</v>
      </c>
      <c r="J336" s="7">
        <f t="shared" si="724"/>
        <v>2.9411754428234849E-2</v>
      </c>
      <c r="K336" s="7">
        <f t="shared" si="725"/>
        <v>2.9261643718434538E-2</v>
      </c>
      <c r="L336" s="7">
        <f t="shared" si="705"/>
        <v>0.21629998558584951</v>
      </c>
      <c r="M336" s="7">
        <f t="shared" si="706"/>
        <v>0.32639999372249606</v>
      </c>
      <c r="N336" s="7">
        <f t="shared" si="707"/>
        <v>0.69359994855293094</v>
      </c>
      <c r="O336" s="7">
        <f t="shared" si="708"/>
        <v>0.74879976361376321</v>
      </c>
      <c r="P336" s="9">
        <f>'Channel wise traffic'!G336</f>
        <v>47134236</v>
      </c>
      <c r="Q336" s="9">
        <f>'Channel wise traffic'!C336</f>
        <v>16968325</v>
      </c>
      <c r="R336">
        <f>'Channel wise traffic'!D336</f>
        <v>12726244</v>
      </c>
      <c r="S336">
        <f>'Channel wise traffic'!E336</f>
        <v>5184766</v>
      </c>
      <c r="T336">
        <f>'Channel wise traffic'!F336</f>
        <v>12254901</v>
      </c>
      <c r="U336" s="7">
        <f t="shared" ref="U336:W336" si="743">(Q336/Q329)-1</f>
        <v>2.9411746862744614E-2</v>
      </c>
      <c r="V336" s="7">
        <f t="shared" si="743"/>
        <v>2.94117670849674E-2</v>
      </c>
      <c r="W336" s="7">
        <f t="shared" si="743"/>
        <v>2.9411729668448849E-2</v>
      </c>
      <c r="X336" s="7">
        <f t="shared" si="727"/>
        <v>2.9411762235293848E-2</v>
      </c>
      <c r="Y336" s="7">
        <f t="shared" ref="Y336:Z336" si="744">(L336/L329)-1</f>
        <v>4.0404037250012292E-2</v>
      </c>
      <c r="Z336" s="7">
        <f t="shared" si="744"/>
        <v>-4.9504799548045209E-2</v>
      </c>
      <c r="AA336" s="7">
        <f t="shared" si="729"/>
        <v>6.2499860644873673E-2</v>
      </c>
      <c r="AB336" s="7">
        <f t="shared" si="730"/>
        <v>-2.0408631052073911E-2</v>
      </c>
      <c r="AC336" s="7">
        <f t="shared" si="731"/>
        <v>2.9411775625882486E-2</v>
      </c>
      <c r="AD336" s="7">
        <f t="shared" si="732"/>
        <v>7.1004167353872161E-2</v>
      </c>
      <c r="AE336" s="7">
        <f t="shared" si="733"/>
        <v>1.7984320733897663E-2</v>
      </c>
      <c r="AF336" s="7">
        <f t="shared" si="734"/>
        <v>8.1608198918432517E-2</v>
      </c>
    </row>
    <row r="337" spans="2:32" x14ac:dyDescent="0.3">
      <c r="B337" s="12">
        <v>43800</v>
      </c>
      <c r="C337" s="4">
        <v>46685340</v>
      </c>
      <c r="D337" s="4">
        <v>10196078</v>
      </c>
      <c r="E337" s="4">
        <v>3501333</v>
      </c>
      <c r="F337" s="4">
        <v>2452333</v>
      </c>
      <c r="G337" s="4">
        <v>1989333</v>
      </c>
      <c r="H337" s="7">
        <f t="shared" si="704"/>
        <v>4.2611513592918031E-2</v>
      </c>
      <c r="I337" s="7">
        <f t="shared" si="723"/>
        <v>0.20747489400703478</v>
      </c>
      <c r="J337" s="7">
        <f t="shared" si="724"/>
        <v>9.7087489930292037E-3</v>
      </c>
      <c r="K337" s="7">
        <f t="shared" si="725"/>
        <v>0.19586457141979285</v>
      </c>
      <c r="L337" s="7">
        <f t="shared" si="705"/>
        <v>0.2183999945164799</v>
      </c>
      <c r="M337" s="7">
        <f t="shared" si="706"/>
        <v>0.34339998183615306</v>
      </c>
      <c r="N337" s="7">
        <f t="shared" si="707"/>
        <v>0.7003998191545906</v>
      </c>
      <c r="O337" s="7">
        <f t="shared" si="708"/>
        <v>0.81120019181734293</v>
      </c>
      <c r="P337" s="9">
        <f>'Channel wise traffic'!G337</f>
        <v>46685339</v>
      </c>
      <c r="Q337" s="9">
        <f>'Channel wise traffic'!C337</f>
        <v>16806722</v>
      </c>
      <c r="R337">
        <f>'Channel wise traffic'!D337</f>
        <v>12605042</v>
      </c>
      <c r="S337">
        <f>'Channel wise traffic'!E337</f>
        <v>5135387</v>
      </c>
      <c r="T337">
        <f>'Channel wise traffic'!F337</f>
        <v>12138188</v>
      </c>
      <c r="U337" s="7">
        <f t="shared" ref="U337:W337" si="745">(Q337/Q330)-1</f>
        <v>9.7087320312940761E-3</v>
      </c>
      <c r="V337" s="7">
        <f t="shared" si="745"/>
        <v>9.7087923033931656E-3</v>
      </c>
      <c r="W337" s="7">
        <f t="shared" si="745"/>
        <v>9.708793222503731E-3</v>
      </c>
      <c r="X337" s="7">
        <f t="shared" si="727"/>
        <v>9.7087087898948266E-3</v>
      </c>
      <c r="Y337" s="7">
        <f t="shared" ref="Y337:Z337" si="746">(L337/L330)-1</f>
        <v>3.9999977101296658E-2</v>
      </c>
      <c r="Z337" s="7">
        <f t="shared" si="746"/>
        <v>9.9999526957554874E-3</v>
      </c>
      <c r="AA337" s="7">
        <f t="shared" si="729"/>
        <v>6.1855692025719611E-2</v>
      </c>
      <c r="AB337" s="7">
        <f t="shared" si="730"/>
        <v>7.2165472051580526E-2</v>
      </c>
      <c r="AC337" s="7">
        <f t="shared" si="731"/>
        <v>9.708726945106827E-3</v>
      </c>
      <c r="AD337" s="7">
        <f t="shared" si="732"/>
        <v>5.0097052901890482E-2</v>
      </c>
      <c r="AE337" s="7">
        <f t="shared" si="733"/>
        <v>6.0597973756861823E-2</v>
      </c>
      <c r="AF337" s="7">
        <f t="shared" si="734"/>
        <v>0.12620199538466847</v>
      </c>
    </row>
    <row r="338" spans="2:32" x14ac:dyDescent="0.3">
      <c r="B338" s="12">
        <v>43801</v>
      </c>
      <c r="C338" s="4">
        <v>21500167</v>
      </c>
      <c r="D338" s="4">
        <v>5643793</v>
      </c>
      <c r="E338" s="4">
        <v>2212367</v>
      </c>
      <c r="F338" s="4">
        <v>1582727</v>
      </c>
      <c r="G338" s="4">
        <v>1310814</v>
      </c>
      <c r="H338" s="7">
        <f t="shared" si="704"/>
        <v>6.0967619460816282E-2</v>
      </c>
      <c r="I338" s="7">
        <f t="shared" si="723"/>
        <v>-3.9677707910705906E-2</v>
      </c>
      <c r="J338" s="7">
        <f t="shared" si="724"/>
        <v>-2.9411712923870126E-2</v>
      </c>
      <c r="K338" s="7">
        <f t="shared" si="725"/>
        <v>-1.0577041867413484E-2</v>
      </c>
      <c r="L338" s="7">
        <f t="shared" si="705"/>
        <v>0.26249996104681417</v>
      </c>
      <c r="M338" s="7">
        <f t="shared" si="706"/>
        <v>0.39200002551475577</v>
      </c>
      <c r="N338" s="7">
        <f t="shared" si="707"/>
        <v>0.71539984098479137</v>
      </c>
      <c r="O338" s="7">
        <f t="shared" si="708"/>
        <v>0.82819968320499993</v>
      </c>
      <c r="P338" s="9">
        <f>'Channel wise traffic'!G338</f>
        <v>21500166</v>
      </c>
      <c r="Q338" s="9">
        <f>'Channel wise traffic'!C338</f>
        <v>7740060</v>
      </c>
      <c r="R338">
        <f>'Channel wise traffic'!D338</f>
        <v>5805045</v>
      </c>
      <c r="S338">
        <f>'Channel wise traffic'!E338</f>
        <v>2365018</v>
      </c>
      <c r="T338">
        <f>'Channel wise traffic'!F338</f>
        <v>5590043</v>
      </c>
      <c r="U338" s="7">
        <f t="shared" ref="U338:W338" si="747">(Q338/Q331)-1</f>
        <v>-2.9411731512286488E-2</v>
      </c>
      <c r="V338" s="7">
        <f t="shared" si="747"/>
        <v>-2.9411690942332758E-2</v>
      </c>
      <c r="W338" s="7">
        <f t="shared" si="747"/>
        <v>-2.9411680213076385E-2</v>
      </c>
      <c r="X338" s="7">
        <f t="shared" si="727"/>
        <v>-2.9411723852223126E-2</v>
      </c>
      <c r="Y338" s="7">
        <f t="shared" ref="Y338:Z338" si="748">(L338/L331)-1</f>
        <v>3.9603800085355578E-2</v>
      </c>
      <c r="Z338" s="7">
        <f t="shared" si="748"/>
        <v>-1.9999761003473338E-2</v>
      </c>
      <c r="AA338" s="7">
        <f t="shared" si="729"/>
        <v>-5.7692326304437103E-2</v>
      </c>
      <c r="AB338" s="7">
        <f t="shared" si="730"/>
        <v>3.0612049103217576E-2</v>
      </c>
      <c r="AC338" s="7">
        <f t="shared" si="731"/>
        <v>-2.9411755411675844E-2</v>
      </c>
      <c r="AD338" s="7">
        <f t="shared" si="732"/>
        <v>9.027227392196524E-3</v>
      </c>
      <c r="AE338" s="7">
        <f t="shared" si="733"/>
        <v>-1.1153076001644835E-2</v>
      </c>
      <c r="AF338" s="7">
        <f t="shared" si="734"/>
        <v>-6.8201955406096748E-2</v>
      </c>
    </row>
    <row r="339" spans="2:32" x14ac:dyDescent="0.3">
      <c r="B339" s="12">
        <v>43802</v>
      </c>
      <c r="C339" s="4">
        <v>20848646</v>
      </c>
      <c r="D339" s="4">
        <v>5420648</v>
      </c>
      <c r="E339" s="4">
        <v>2254989</v>
      </c>
      <c r="F339" s="4">
        <v>1580296</v>
      </c>
      <c r="G339" s="4">
        <v>1282884</v>
      </c>
      <c r="H339" s="7">
        <f t="shared" si="704"/>
        <v>6.1533204602351635E-2</v>
      </c>
      <c r="I339" s="7">
        <f t="shared" si="723"/>
        <v>1.9222381382533626E-2</v>
      </c>
      <c r="J339" s="7">
        <f t="shared" si="724"/>
        <v>-1.0309307224181552E-2</v>
      </c>
      <c r="K339" s="7">
        <f t="shared" si="725"/>
        <v>2.9839310724341761E-2</v>
      </c>
      <c r="L339" s="7">
        <f t="shared" si="705"/>
        <v>0.2600000019185898</v>
      </c>
      <c r="M339" s="7">
        <f t="shared" si="706"/>
        <v>0.41599989521547975</v>
      </c>
      <c r="N339" s="7">
        <f t="shared" si="707"/>
        <v>0.7007998708641151</v>
      </c>
      <c r="O339" s="7">
        <f t="shared" si="708"/>
        <v>0.81179981471825535</v>
      </c>
      <c r="P339" s="9">
        <f>'Channel wise traffic'!G339</f>
        <v>20848645</v>
      </c>
      <c r="Q339" s="9">
        <f>'Channel wise traffic'!C339</f>
        <v>7505512</v>
      </c>
      <c r="R339">
        <f>'Channel wise traffic'!D339</f>
        <v>5629134</v>
      </c>
      <c r="S339">
        <f>'Channel wise traffic'!E339</f>
        <v>2293351</v>
      </c>
      <c r="T339">
        <f>'Channel wise traffic'!F339</f>
        <v>5420648</v>
      </c>
      <c r="U339" s="7">
        <f t="shared" ref="U339:W339" si="749">(Q339/Q332)-1</f>
        <v>-1.0309354476940369E-2</v>
      </c>
      <c r="V339" s="7">
        <f t="shared" si="749"/>
        <v>-1.0309310976127528E-2</v>
      </c>
      <c r="W339" s="7">
        <f t="shared" si="749"/>
        <v>-1.0309247207885286E-2</v>
      </c>
      <c r="X339" s="7">
        <f t="shared" si="727"/>
        <v>-1.0309263292541115E-2</v>
      </c>
      <c r="Y339" s="7">
        <f t="shared" ref="Y339:Z339" si="750">(L339/L332)-1</f>
        <v>9.7088663061508651E-3</v>
      </c>
      <c r="Z339" s="7">
        <f t="shared" si="750"/>
        <v>2.9702707170469411E-2</v>
      </c>
      <c r="AA339" s="7">
        <f t="shared" si="729"/>
        <v>1.0526328721735867E-2</v>
      </c>
      <c r="AB339" s="7">
        <f t="shared" si="730"/>
        <v>-1.9802009383697916E-2</v>
      </c>
      <c r="AC339" s="7">
        <f t="shared" si="731"/>
        <v>-1.030930673479602E-2</v>
      </c>
      <c r="AD339" s="7">
        <f t="shared" si="732"/>
        <v>-7.0053210944232003E-4</v>
      </c>
      <c r="AE339" s="7">
        <f t="shared" si="733"/>
        <v>2.8981367360916943E-2</v>
      </c>
      <c r="AF339" s="7">
        <f t="shared" si="734"/>
        <v>3.9812763482299118E-2</v>
      </c>
    </row>
    <row r="340" spans="2:32" x14ac:dyDescent="0.3">
      <c r="B340" s="12">
        <v>43803</v>
      </c>
      <c r="C340" s="4">
        <v>22368860</v>
      </c>
      <c r="D340" s="4">
        <v>5759981</v>
      </c>
      <c r="E340" s="4">
        <v>2280952</v>
      </c>
      <c r="F340" s="4">
        <v>1581840</v>
      </c>
      <c r="G340" s="4">
        <v>1336022</v>
      </c>
      <c r="H340" s="7">
        <f t="shared" si="704"/>
        <v>5.9726870300945152E-2</v>
      </c>
      <c r="I340" s="7">
        <f t="shared" si="723"/>
        <v>-8.263346284092199E-3</v>
      </c>
      <c r="J340" s="7">
        <f t="shared" si="724"/>
        <v>-1.9047629488924911E-2</v>
      </c>
      <c r="K340" s="7">
        <f t="shared" si="725"/>
        <v>1.0993685157453914E-2</v>
      </c>
      <c r="L340" s="7">
        <f t="shared" si="705"/>
        <v>0.2574999798827477</v>
      </c>
      <c r="M340" s="7">
        <f t="shared" si="706"/>
        <v>0.3959999173608385</v>
      </c>
      <c r="N340" s="7">
        <f t="shared" si="707"/>
        <v>0.69349990705635189</v>
      </c>
      <c r="O340" s="7">
        <f t="shared" si="708"/>
        <v>0.84459995954078793</v>
      </c>
      <c r="P340" s="9">
        <f>'Channel wise traffic'!G340</f>
        <v>22368858</v>
      </c>
      <c r="Q340" s="9">
        <f>'Channel wise traffic'!C340</f>
        <v>8052789</v>
      </c>
      <c r="R340">
        <f>'Channel wise traffic'!D340</f>
        <v>6039592</v>
      </c>
      <c r="S340">
        <f>'Channel wise traffic'!E340</f>
        <v>2460574</v>
      </c>
      <c r="T340">
        <f>'Channel wise traffic'!F340</f>
        <v>5815903</v>
      </c>
      <c r="U340" s="7">
        <f t="shared" ref="U340:W340" si="751">(Q340/Q333)-1</f>
        <v>-1.9047638770085196E-2</v>
      </c>
      <c r="V340" s="7">
        <f t="shared" si="751"/>
        <v>-1.9047677828297749E-2</v>
      </c>
      <c r="W340" s="7">
        <f t="shared" si="751"/>
        <v>-1.9047565891868401E-2</v>
      </c>
      <c r="X340" s="7">
        <f t="shared" si="727"/>
        <v>-1.9047593345941749E-2</v>
      </c>
      <c r="Y340" s="7">
        <f t="shared" ref="Y340:Z340" si="752">(L340/L333)-1</f>
        <v>-1.9047558436294687E-2</v>
      </c>
      <c r="Z340" s="7">
        <f t="shared" si="752"/>
        <v>-2.9411916383098924E-2</v>
      </c>
      <c r="AA340" s="7">
        <f t="shared" si="729"/>
        <v>-2.0618627757624686E-2</v>
      </c>
      <c r="AB340" s="7">
        <f t="shared" si="730"/>
        <v>8.4210717432711579E-2</v>
      </c>
      <c r="AC340" s="7">
        <f t="shared" si="731"/>
        <v>-1.9047627818315149E-2</v>
      </c>
      <c r="AD340" s="7">
        <f t="shared" si="732"/>
        <v>-3.7732375450667655E-2</v>
      </c>
      <c r="AE340" s="7">
        <f t="shared" si="733"/>
        <v>-6.603451036207586E-2</v>
      </c>
      <c r="AF340" s="7">
        <f t="shared" si="734"/>
        <v>-8.5291597131387897E-2</v>
      </c>
    </row>
    <row r="341" spans="2:32" x14ac:dyDescent="0.3">
      <c r="B341" s="12">
        <v>43804</v>
      </c>
      <c r="C341" s="4">
        <v>22586034</v>
      </c>
      <c r="D341" s="4">
        <v>5815903</v>
      </c>
      <c r="E341" s="4">
        <v>2419415</v>
      </c>
      <c r="F341" s="4">
        <v>1783835</v>
      </c>
      <c r="G341" s="4">
        <v>1418862</v>
      </c>
      <c r="H341" s="7">
        <f t="shared" si="704"/>
        <v>6.2820325162000548E-2</v>
      </c>
      <c r="I341" s="7">
        <f t="shared" si="723"/>
        <v>9.5230229133024258E-2</v>
      </c>
      <c r="J341" s="7">
        <f t="shared" si="724"/>
        <v>-9.5237928177200892E-3</v>
      </c>
      <c r="K341" s="7">
        <f t="shared" si="725"/>
        <v>0.10576126944543618</v>
      </c>
      <c r="L341" s="7">
        <f t="shared" si="705"/>
        <v>0.25749996657226321</v>
      </c>
      <c r="M341" s="7">
        <f t="shared" si="706"/>
        <v>0.41599988858136044</v>
      </c>
      <c r="N341" s="7">
        <f t="shared" si="707"/>
        <v>0.73730013247003923</v>
      </c>
      <c r="O341" s="7">
        <f t="shared" si="708"/>
        <v>0.79539979874820266</v>
      </c>
      <c r="P341" s="9">
        <f>'Channel wise traffic'!G341</f>
        <v>22586032</v>
      </c>
      <c r="Q341" s="9">
        <f>'Channel wise traffic'!C341</f>
        <v>8130972</v>
      </c>
      <c r="R341">
        <f>'Channel wise traffic'!D341</f>
        <v>6098229</v>
      </c>
      <c r="S341">
        <f>'Channel wise traffic'!E341</f>
        <v>2484463</v>
      </c>
      <c r="T341">
        <f>'Channel wise traffic'!F341</f>
        <v>5872368</v>
      </c>
      <c r="U341" s="7">
        <f t="shared" ref="U341:W341" si="753">(Q341/Q334)-1</f>
        <v>-9.5237584774265915E-3</v>
      </c>
      <c r="V341" s="7">
        <f t="shared" si="753"/>
        <v>-9.5238389141488744E-3</v>
      </c>
      <c r="W341" s="7">
        <f t="shared" si="753"/>
        <v>-9.523782945934256E-3</v>
      </c>
      <c r="X341" s="7">
        <f t="shared" si="727"/>
        <v>-9.5237966729708745E-3</v>
      </c>
      <c r="Y341" s="7">
        <f t="shared" ref="Y341:Z341" si="754">(L341/L334)-1</f>
        <v>7.2916660695965474E-2</v>
      </c>
      <c r="Z341" s="7">
        <f t="shared" si="754"/>
        <v>7.2164849122470232E-2</v>
      </c>
      <c r="AA341" s="7">
        <f t="shared" si="729"/>
        <v>3.0612215410643184E-2</v>
      </c>
      <c r="AB341" s="7">
        <f t="shared" si="730"/>
        <v>-6.7307392652838915E-2</v>
      </c>
      <c r="AC341" s="7">
        <f t="shared" si="731"/>
        <v>-9.5237919824172623E-3</v>
      </c>
      <c r="AD341" s="7">
        <f t="shared" si="732"/>
        <v>6.2698425605027364E-2</v>
      </c>
      <c r="AE341" s="7">
        <f t="shared" si="733"/>
        <v>0.13938789715150079</v>
      </c>
      <c r="AF341" s="7">
        <f t="shared" si="734"/>
        <v>0.17426708489538245</v>
      </c>
    </row>
    <row r="342" spans="2:32" x14ac:dyDescent="0.3">
      <c r="B342" s="12">
        <v>43805</v>
      </c>
      <c r="C342" s="4">
        <v>21065820</v>
      </c>
      <c r="D342" s="4">
        <v>5108461</v>
      </c>
      <c r="E342" s="4">
        <v>2125119</v>
      </c>
      <c r="F342" s="4">
        <v>1582364</v>
      </c>
      <c r="G342" s="4">
        <v>1336464</v>
      </c>
      <c r="H342" s="7">
        <f t="shared" si="704"/>
        <v>6.3442296573311643E-2</v>
      </c>
      <c r="I342" s="7">
        <f t="shared" si="723"/>
        <v>-2.0513699985488687E-2</v>
      </c>
      <c r="J342" s="7">
        <f t="shared" si="724"/>
        <v>-2.9999947507378666E-2</v>
      </c>
      <c r="K342" s="7">
        <f t="shared" si="725"/>
        <v>9.7796811497079528E-3</v>
      </c>
      <c r="L342" s="7">
        <f t="shared" si="705"/>
        <v>0.24249998338540821</v>
      </c>
      <c r="M342" s="7">
        <f t="shared" si="706"/>
        <v>0.41599984809515039</v>
      </c>
      <c r="N342" s="7">
        <f t="shared" si="707"/>
        <v>0.74460018474259559</v>
      </c>
      <c r="O342" s="7">
        <f t="shared" si="708"/>
        <v>0.8445995990808689</v>
      </c>
      <c r="P342" s="9">
        <f>'Channel wise traffic'!G342</f>
        <v>21065819</v>
      </c>
      <c r="Q342" s="9">
        <f>'Channel wise traffic'!C342</f>
        <v>7583695</v>
      </c>
      <c r="R342">
        <f>'Channel wise traffic'!D342</f>
        <v>5687771</v>
      </c>
      <c r="S342">
        <f>'Channel wise traffic'!E342</f>
        <v>2317240</v>
      </c>
      <c r="T342">
        <f>'Channel wise traffic'!F342</f>
        <v>5477113</v>
      </c>
      <c r="U342" s="7">
        <f t="shared" ref="U342:W342" si="755">(Q342/Q335)-1</f>
        <v>-2.9999966744442053E-2</v>
      </c>
      <c r="V342" s="7">
        <f t="shared" si="755"/>
        <v>-2.9999926667224952E-2</v>
      </c>
      <c r="W342" s="7">
        <f t="shared" si="755"/>
        <v>-2.9999912093689685E-2</v>
      </c>
      <c r="X342" s="7">
        <f t="shared" si="727"/>
        <v>-2.9999957495854046E-2</v>
      </c>
      <c r="Y342" s="7">
        <f t="shared" ref="Y342:Z342" si="756">(L342/L335)-1</f>
        <v>-4.9019552793320598E-2</v>
      </c>
      <c r="Z342" s="7">
        <f t="shared" si="756"/>
        <v>6.1224117926699018E-2</v>
      </c>
      <c r="AA342" s="7">
        <f t="shared" si="729"/>
        <v>2.0000542711182456E-2</v>
      </c>
      <c r="AB342" s="7">
        <f t="shared" si="730"/>
        <v>-1.9048522521811329E-2</v>
      </c>
      <c r="AC342" s="7">
        <f t="shared" si="731"/>
        <v>-2.9999990790768982E-2</v>
      </c>
      <c r="AD342" s="7">
        <f t="shared" si="732"/>
        <v>-7.7548957451722411E-2</v>
      </c>
      <c r="AE342" s="7">
        <f t="shared" si="733"/>
        <v>-2.107270604114031E-2</v>
      </c>
      <c r="AF342" s="7">
        <f t="shared" si="734"/>
        <v>-1.493628887173859E-3</v>
      </c>
    </row>
    <row r="343" spans="2:32" x14ac:dyDescent="0.3">
      <c r="B343" s="12">
        <v>43806</v>
      </c>
      <c r="C343" s="4">
        <v>43991955</v>
      </c>
      <c r="D343" s="4">
        <v>9145927</v>
      </c>
      <c r="E343" s="4">
        <v>3140711</v>
      </c>
      <c r="F343" s="4">
        <v>2157040</v>
      </c>
      <c r="G343" s="4">
        <v>1665666</v>
      </c>
      <c r="H343" s="7">
        <f t="shared" si="704"/>
        <v>3.7862968354100197E-2</v>
      </c>
      <c r="I343" s="7">
        <f t="shared" si="723"/>
        <v>-3.623744788939387E-2</v>
      </c>
      <c r="J343" s="7">
        <f t="shared" si="724"/>
        <v>-6.6666636964265225E-2</v>
      </c>
      <c r="K343" s="7">
        <f t="shared" si="725"/>
        <v>3.2602745358070839E-2</v>
      </c>
      <c r="L343" s="7">
        <f t="shared" si="705"/>
        <v>0.20789998989587982</v>
      </c>
      <c r="M343" s="7">
        <f t="shared" si="706"/>
        <v>0.34339996372155607</v>
      </c>
      <c r="N343" s="7">
        <f t="shared" si="707"/>
        <v>0.68679989976791878</v>
      </c>
      <c r="O343" s="7">
        <f t="shared" si="708"/>
        <v>0.77219986648369987</v>
      </c>
      <c r="P343" s="9">
        <f>'Channel wise traffic'!G343</f>
        <v>43991955</v>
      </c>
      <c r="Q343" s="9">
        <f>'Channel wise traffic'!C343</f>
        <v>15837104</v>
      </c>
      <c r="R343">
        <f>'Channel wise traffic'!D343</f>
        <v>11877828</v>
      </c>
      <c r="S343">
        <f>'Channel wise traffic'!E343</f>
        <v>4839115</v>
      </c>
      <c r="T343">
        <f>'Channel wise traffic'!F343</f>
        <v>11437908</v>
      </c>
      <c r="U343" s="7">
        <f t="shared" ref="U343:W343" si="757">(Q343/Q336)-1</f>
        <v>-6.6666627377775955E-2</v>
      </c>
      <c r="V343" s="7">
        <f t="shared" si="757"/>
        <v>-6.6666645712592065E-2</v>
      </c>
      <c r="W343" s="7">
        <f t="shared" si="757"/>
        <v>-6.6666653808484355E-2</v>
      </c>
      <c r="X343" s="7">
        <f t="shared" si="727"/>
        <v>-6.6666634026664062E-2</v>
      </c>
      <c r="Y343" s="7">
        <f t="shared" ref="Y343:Z343" si="758">(L343/L336)-1</f>
        <v>-3.883493411808725E-2</v>
      </c>
      <c r="Z343" s="7">
        <f t="shared" si="758"/>
        <v>5.2083242420382314E-2</v>
      </c>
      <c r="AA343" s="7">
        <f t="shared" si="729"/>
        <v>-9.8039926317745607E-3</v>
      </c>
      <c r="AB343" s="7">
        <f t="shared" si="730"/>
        <v>3.1250147244980431E-2</v>
      </c>
      <c r="AC343" s="7">
        <f t="shared" si="731"/>
        <v>-6.6666676567466721E-2</v>
      </c>
      <c r="AD343" s="7">
        <f t="shared" si="732"/>
        <v>-0.10291261469318458</v>
      </c>
      <c r="AE343" s="7">
        <f t="shared" si="733"/>
        <v>-5.6189394931982939E-2</v>
      </c>
      <c r="AF343" s="7">
        <f t="shared" si="734"/>
        <v>-6.544250714986044E-2</v>
      </c>
    </row>
    <row r="344" spans="2:32" x14ac:dyDescent="0.3">
      <c r="B344" s="12">
        <v>43807</v>
      </c>
      <c r="C344" s="4">
        <v>43991955</v>
      </c>
      <c r="D344" s="4">
        <v>9238310</v>
      </c>
      <c r="E344" s="4">
        <v>3078205</v>
      </c>
      <c r="F344" s="4">
        <v>2093179</v>
      </c>
      <c r="G344" s="4">
        <v>1632680</v>
      </c>
      <c r="H344" s="7">
        <f t="shared" si="704"/>
        <v>3.711314943834617E-2</v>
      </c>
      <c r="I344" s="7">
        <f t="shared" si="723"/>
        <v>-0.17928270430340221</v>
      </c>
      <c r="J344" s="7">
        <f t="shared" si="724"/>
        <v>-5.769228750807609E-2</v>
      </c>
      <c r="K344" s="7">
        <f t="shared" si="725"/>
        <v>-0.12903470660769212</v>
      </c>
      <c r="L344" s="7">
        <f t="shared" si="705"/>
        <v>0.20999998749771406</v>
      </c>
      <c r="M344" s="7">
        <f t="shared" si="706"/>
        <v>0.33320001169044988</v>
      </c>
      <c r="N344" s="7">
        <f t="shared" si="707"/>
        <v>0.67999987005413864</v>
      </c>
      <c r="O344" s="7">
        <f t="shared" si="708"/>
        <v>0.78000018154204676</v>
      </c>
      <c r="P344" s="9">
        <f>'Channel wise traffic'!G344</f>
        <v>43991955</v>
      </c>
      <c r="Q344" s="9">
        <f>'Channel wise traffic'!C344</f>
        <v>15837104</v>
      </c>
      <c r="R344">
        <f>'Channel wise traffic'!D344</f>
        <v>11877828</v>
      </c>
      <c r="S344">
        <f>'Channel wise traffic'!E344</f>
        <v>4839115</v>
      </c>
      <c r="T344">
        <f>'Channel wise traffic'!F344</f>
        <v>11437908</v>
      </c>
      <c r="U344" s="7">
        <f t="shared" ref="U344:W344" si="759">(Q344/Q337)-1</f>
        <v>-5.7692273365383184E-2</v>
      </c>
      <c r="V344" s="7">
        <f t="shared" si="759"/>
        <v>-5.7692310743589714E-2</v>
      </c>
      <c r="W344" s="7">
        <f t="shared" si="759"/>
        <v>-5.7692244031462447E-2</v>
      </c>
      <c r="X344" s="7">
        <f t="shared" si="727"/>
        <v>-5.769230135502923E-2</v>
      </c>
      <c r="Y344" s="7">
        <f t="shared" ref="Y344:Z344" si="760">(L344/L337)-1</f>
        <v>-3.8461571564425978E-2</v>
      </c>
      <c r="Z344" s="7">
        <f t="shared" si="760"/>
        <v>-2.9702884930756679E-2</v>
      </c>
      <c r="AA344" s="7">
        <f t="shared" si="729"/>
        <v>-2.9126148440579924E-2</v>
      </c>
      <c r="AB344" s="7">
        <f t="shared" si="730"/>
        <v>-3.8461542033660479E-2</v>
      </c>
      <c r="AC344" s="7">
        <f t="shared" si="731"/>
        <v>-5.7692307692307709E-2</v>
      </c>
      <c r="AD344" s="7">
        <f t="shared" si="732"/>
        <v>-9.3934942435709101E-2</v>
      </c>
      <c r="AE344" s="7">
        <f t="shared" si="733"/>
        <v>-0.12084768858032069</v>
      </c>
      <c r="AF344" s="7">
        <f t="shared" si="734"/>
        <v>-0.14645400930460917</v>
      </c>
    </row>
    <row r="345" spans="2:32" x14ac:dyDescent="0.3">
      <c r="B345" s="12">
        <v>43808</v>
      </c>
      <c r="C345" s="4">
        <v>22586034</v>
      </c>
      <c r="D345" s="4">
        <v>5533578</v>
      </c>
      <c r="E345" s="4">
        <v>2257699</v>
      </c>
      <c r="F345" s="4">
        <v>1582196</v>
      </c>
      <c r="G345" s="4">
        <v>1245504</v>
      </c>
      <c r="H345" s="7">
        <f t="shared" si="704"/>
        <v>5.5144874040302959E-2</v>
      </c>
      <c r="I345" s="7">
        <f t="shared" si="723"/>
        <v>-4.9824002490055808E-2</v>
      </c>
      <c r="J345" s="7">
        <f t="shared" si="724"/>
        <v>5.050500540321412E-2</v>
      </c>
      <c r="K345" s="7">
        <f t="shared" si="725"/>
        <v>-9.5505540022857272E-2</v>
      </c>
      <c r="L345" s="7">
        <f t="shared" si="705"/>
        <v>0.24499998538920112</v>
      </c>
      <c r="M345" s="7">
        <f t="shared" si="706"/>
        <v>0.40799985109092163</v>
      </c>
      <c r="N345" s="7">
        <f t="shared" si="707"/>
        <v>0.70080023953591686</v>
      </c>
      <c r="O345" s="7">
        <f t="shared" si="708"/>
        <v>0.78719956313882733</v>
      </c>
      <c r="P345" s="9">
        <f>'Channel wise traffic'!G345</f>
        <v>22586032</v>
      </c>
      <c r="Q345" s="9">
        <f>'Channel wise traffic'!C345</f>
        <v>8130972</v>
      </c>
      <c r="R345">
        <f>'Channel wise traffic'!D345</f>
        <v>6098229</v>
      </c>
      <c r="S345">
        <f>'Channel wise traffic'!E345</f>
        <v>2484463</v>
      </c>
      <c r="T345">
        <f>'Channel wise traffic'!F345</f>
        <v>5872368</v>
      </c>
      <c r="U345" s="7">
        <f t="shared" ref="U345:W345" si="761">(Q345/Q338)-1</f>
        <v>5.0505034844691155E-2</v>
      </c>
      <c r="V345" s="7">
        <f t="shared" si="761"/>
        <v>5.0505034844691155E-2</v>
      </c>
      <c r="W345" s="7">
        <f t="shared" si="761"/>
        <v>5.050490101978089E-2</v>
      </c>
      <c r="X345" s="7">
        <f t="shared" si="727"/>
        <v>5.0504978226464381E-2</v>
      </c>
      <c r="Y345" s="7">
        <f t="shared" ref="Y345:Z345" si="762">(L345/L338)-1</f>
        <v>-6.6666583826624271E-2</v>
      </c>
      <c r="Z345" s="7">
        <f t="shared" si="762"/>
        <v>4.0815878915200665E-2</v>
      </c>
      <c r="AA345" s="7">
        <f t="shared" si="729"/>
        <v>-2.0407610698902734E-2</v>
      </c>
      <c r="AB345" s="7">
        <f t="shared" si="730"/>
        <v>-4.95051144037012E-2</v>
      </c>
      <c r="AC345" s="7">
        <f t="shared" si="731"/>
        <v>5.0505049565428894E-2</v>
      </c>
      <c r="AD345" s="7">
        <f t="shared" si="732"/>
        <v>-1.9528533381716895E-2</v>
      </c>
      <c r="AE345" s="7">
        <f t="shared" si="733"/>
        <v>2.0490271279584249E-2</v>
      </c>
      <c r="AF345" s="7">
        <f t="shared" si="734"/>
        <v>-3.3549689870715493E-4</v>
      </c>
    </row>
    <row r="346" spans="2:32" x14ac:dyDescent="0.3">
      <c r="B346" s="12">
        <v>43809</v>
      </c>
      <c r="C346" s="4">
        <v>21500167</v>
      </c>
      <c r="D346" s="4">
        <v>5213790</v>
      </c>
      <c r="E346" s="4">
        <v>2106371</v>
      </c>
      <c r="F346" s="4">
        <v>1522274</v>
      </c>
      <c r="G346" s="4">
        <v>1235782</v>
      </c>
      <c r="H346" s="7">
        <f t="shared" si="704"/>
        <v>5.7477786102777713E-2</v>
      </c>
      <c r="I346" s="7">
        <f t="shared" si="723"/>
        <v>-3.671571241047511E-2</v>
      </c>
      <c r="J346" s="7">
        <f t="shared" si="724"/>
        <v>3.1250040470256035E-2</v>
      </c>
      <c r="K346" s="7">
        <f t="shared" si="725"/>
        <v>-6.5906180667517744E-2</v>
      </c>
      <c r="L346" s="7">
        <f t="shared" si="705"/>
        <v>0.24249997686064484</v>
      </c>
      <c r="M346" s="7">
        <f t="shared" si="706"/>
        <v>0.40399996931215104</v>
      </c>
      <c r="N346" s="7">
        <f t="shared" si="707"/>
        <v>0.72269984727286884</v>
      </c>
      <c r="O346" s="7">
        <f t="shared" si="708"/>
        <v>0.81179997819052285</v>
      </c>
      <c r="P346" s="9">
        <f>'Channel wise traffic'!G346</f>
        <v>21500166</v>
      </c>
      <c r="Q346" s="9">
        <f>'Channel wise traffic'!C346</f>
        <v>7740060</v>
      </c>
      <c r="R346">
        <f>'Channel wise traffic'!D346</f>
        <v>5805045</v>
      </c>
      <c r="S346">
        <f>'Channel wise traffic'!E346</f>
        <v>2365018</v>
      </c>
      <c r="T346">
        <f>'Channel wise traffic'!F346</f>
        <v>5590043</v>
      </c>
      <c r="U346" s="7">
        <f t="shared" ref="U346:W346" si="763">(Q346/Q339)-1</f>
        <v>3.1250099926560582E-2</v>
      </c>
      <c r="V346" s="7">
        <f t="shared" si="763"/>
        <v>3.1250099926560582E-2</v>
      </c>
      <c r="W346" s="7">
        <f t="shared" si="763"/>
        <v>3.124990461556032E-2</v>
      </c>
      <c r="X346" s="7">
        <f t="shared" si="727"/>
        <v>3.1249953880052805E-2</v>
      </c>
      <c r="Y346" s="7">
        <f t="shared" ref="Y346:Z346" si="764">(L346/L339)-1</f>
        <v>-6.7307788187726647E-2</v>
      </c>
      <c r="Z346" s="7">
        <f t="shared" si="764"/>
        <v>-2.8845982995050923E-2</v>
      </c>
      <c r="AA346" s="7">
        <f t="shared" si="729"/>
        <v>3.124997209510072E-2</v>
      </c>
      <c r="AB346" s="7">
        <f t="shared" si="730"/>
        <v>2.0137017098242893E-7</v>
      </c>
      <c r="AC346" s="7">
        <f t="shared" si="731"/>
        <v>3.1250038971355698E-2</v>
      </c>
      <c r="AD346" s="7">
        <f t="shared" si="732"/>
        <v>-3.8161120220313149E-2</v>
      </c>
      <c r="AE346" s="7">
        <f t="shared" si="733"/>
        <v>-6.5906308190416873E-2</v>
      </c>
      <c r="AF346" s="7">
        <f t="shared" si="734"/>
        <v>-3.6715906387157826E-2</v>
      </c>
    </row>
    <row r="347" spans="2:32" x14ac:dyDescent="0.3">
      <c r="B347" s="12">
        <v>43810</v>
      </c>
      <c r="C347" s="4">
        <v>22586034</v>
      </c>
      <c r="D347" s="4">
        <v>5477113</v>
      </c>
      <c r="E347" s="4">
        <v>2212753</v>
      </c>
      <c r="F347" s="4">
        <v>1566850</v>
      </c>
      <c r="G347" s="4">
        <v>1246273</v>
      </c>
      <c r="H347" s="7">
        <f t="shared" si="704"/>
        <v>5.5178921629180228E-2</v>
      </c>
      <c r="I347" s="7">
        <f t="shared" si="723"/>
        <v>-6.7176289013204826E-2</v>
      </c>
      <c r="J347" s="7">
        <f t="shared" si="724"/>
        <v>9.7087656419474477E-3</v>
      </c>
      <c r="K347" s="7">
        <f t="shared" si="725"/>
        <v>-7.6145772394388356E-2</v>
      </c>
      <c r="L347" s="7">
        <f t="shared" si="705"/>
        <v>0.24249998915258872</v>
      </c>
      <c r="M347" s="7">
        <f t="shared" si="706"/>
        <v>0.40399988095918415</v>
      </c>
      <c r="N347" s="7">
        <f t="shared" si="707"/>
        <v>0.70809981954605872</v>
      </c>
      <c r="O347" s="7">
        <f t="shared" si="708"/>
        <v>0.79540032549382522</v>
      </c>
      <c r="P347" s="9">
        <f>'Channel wise traffic'!G347</f>
        <v>22586032</v>
      </c>
      <c r="Q347" s="9">
        <f>'Channel wise traffic'!C347</f>
        <v>8130972</v>
      </c>
      <c r="R347">
        <f>'Channel wise traffic'!D347</f>
        <v>6098229</v>
      </c>
      <c r="S347">
        <f>'Channel wise traffic'!E347</f>
        <v>2484463</v>
      </c>
      <c r="T347">
        <f>'Channel wise traffic'!F347</f>
        <v>5872368</v>
      </c>
      <c r="U347" s="7">
        <f t="shared" ref="U347:W347" si="765">(Q347/Q340)-1</f>
        <v>9.7088102022790945E-3</v>
      </c>
      <c r="V347" s="7">
        <f t="shared" si="765"/>
        <v>9.7087684068726254E-3</v>
      </c>
      <c r="W347" s="7">
        <f t="shared" si="765"/>
        <v>9.7087102440325257E-3</v>
      </c>
      <c r="X347" s="7">
        <f t="shared" si="727"/>
        <v>9.708724509332356E-3</v>
      </c>
      <c r="Y347" s="7">
        <f t="shared" ref="Y347:Z347" si="766">(L347/L340)-1</f>
        <v>-5.8252395736066442E-2</v>
      </c>
      <c r="Z347" s="7">
        <f t="shared" si="766"/>
        <v>2.0201932494485986E-2</v>
      </c>
      <c r="AA347" s="7">
        <f t="shared" si="729"/>
        <v>2.1052508213992516E-2</v>
      </c>
      <c r="AB347" s="7">
        <f t="shared" si="730"/>
        <v>-5.825199668931158E-2</v>
      </c>
      <c r="AC347" s="7">
        <f t="shared" si="731"/>
        <v>9.7087647738864913E-3</v>
      </c>
      <c r="AD347" s="7">
        <f t="shared" si="732"/>
        <v>-4.9109189769896755E-2</v>
      </c>
      <c r="AE347" s="7">
        <f t="shared" si="733"/>
        <v>-2.9899357812001259E-2</v>
      </c>
      <c r="AF347" s="7">
        <f t="shared" si="734"/>
        <v>-9.4763060739392335E-3</v>
      </c>
    </row>
    <row r="348" spans="2:32" x14ac:dyDescent="0.3">
      <c r="B348" s="12">
        <v>43811</v>
      </c>
      <c r="C348" s="4">
        <v>21934513</v>
      </c>
      <c r="D348" s="4">
        <v>5648137</v>
      </c>
      <c r="E348" s="4">
        <v>2259254</v>
      </c>
      <c r="F348" s="4">
        <v>1682241</v>
      </c>
      <c r="G348" s="4">
        <v>1379437</v>
      </c>
      <c r="H348" s="7">
        <f t="shared" si="704"/>
        <v>6.2888882009826244E-2</v>
      </c>
      <c r="I348" s="7">
        <f t="shared" si="723"/>
        <v>-2.7786352724930241E-2</v>
      </c>
      <c r="J348" s="7">
        <f t="shared" si="724"/>
        <v>-2.8846191309743974E-2</v>
      </c>
      <c r="K348" s="7">
        <f t="shared" si="725"/>
        <v>1.0913163478365462E-3</v>
      </c>
      <c r="L348" s="7">
        <f t="shared" si="705"/>
        <v>0.25749999555495034</v>
      </c>
      <c r="M348" s="7">
        <f t="shared" si="706"/>
        <v>0.39999985836037616</v>
      </c>
      <c r="N348" s="7">
        <f t="shared" si="707"/>
        <v>0.74460020874146948</v>
      </c>
      <c r="O348" s="7">
        <f t="shared" si="708"/>
        <v>0.81999963144400834</v>
      </c>
      <c r="P348" s="9">
        <f>'Channel wise traffic'!G348</f>
        <v>21934511</v>
      </c>
      <c r="Q348" s="9">
        <f>'Channel wise traffic'!C348</f>
        <v>7896424</v>
      </c>
      <c r="R348">
        <f>'Channel wise traffic'!D348</f>
        <v>5922318</v>
      </c>
      <c r="S348">
        <f>'Channel wise traffic'!E348</f>
        <v>2412796</v>
      </c>
      <c r="T348">
        <f>'Channel wise traffic'!F348</f>
        <v>5702973</v>
      </c>
      <c r="U348" s="7">
        <f t="shared" ref="U348:W348" si="767">(Q348/Q341)-1</f>
        <v>-2.8846243720922926E-2</v>
      </c>
      <c r="V348" s="7">
        <f t="shared" si="767"/>
        <v>-2.8846243720922926E-2</v>
      </c>
      <c r="W348" s="7">
        <f t="shared" si="767"/>
        <v>-2.884607257181937E-2</v>
      </c>
      <c r="X348" s="7">
        <f t="shared" si="727"/>
        <v>-2.8846114548679469E-2</v>
      </c>
      <c r="Y348" s="7">
        <f t="shared" ref="Y348:Z348" si="768">(L348/L341)-1</f>
        <v>1.1255413934208036E-7</v>
      </c>
      <c r="Z348" s="7">
        <f t="shared" si="768"/>
        <v>-3.8461621409437097E-2</v>
      </c>
      <c r="AA348" s="7">
        <f t="shared" si="729"/>
        <v>9.9010917670314669E-3</v>
      </c>
      <c r="AB348" s="7">
        <f t="shared" si="730"/>
        <v>3.0927632537147698E-2</v>
      </c>
      <c r="AC348" s="7">
        <f t="shared" si="731"/>
        <v>-2.8846188755405233E-2</v>
      </c>
      <c r="AD348" s="7">
        <f t="shared" si="732"/>
        <v>-2.8846079448023754E-2</v>
      </c>
      <c r="AE348" s="7">
        <f t="shared" si="733"/>
        <v>-6.6198233870584433E-2</v>
      </c>
      <c r="AF348" s="7">
        <f t="shared" si="734"/>
        <v>-5.6952576891921014E-2</v>
      </c>
    </row>
    <row r="349" spans="2:32" x14ac:dyDescent="0.3">
      <c r="B349" s="12">
        <v>43812</v>
      </c>
      <c r="C349" s="4">
        <v>22803207</v>
      </c>
      <c r="D349" s="4">
        <v>5928833</v>
      </c>
      <c r="E349" s="4">
        <v>2276672</v>
      </c>
      <c r="F349" s="4">
        <v>1661970</v>
      </c>
      <c r="G349" s="4">
        <v>1308303</v>
      </c>
      <c r="H349" s="7">
        <f t="shared" si="704"/>
        <v>5.7373640470833771E-2</v>
      </c>
      <c r="I349" s="7">
        <f t="shared" si="723"/>
        <v>-2.1071274647128546E-2</v>
      </c>
      <c r="J349" s="7">
        <f t="shared" si="724"/>
        <v>8.247417297186499E-2</v>
      </c>
      <c r="K349" s="7">
        <f t="shared" si="725"/>
        <v>-9.5656311802413296E-2</v>
      </c>
      <c r="L349" s="7">
        <f t="shared" si="705"/>
        <v>0.25999996404014575</v>
      </c>
      <c r="M349" s="7">
        <f t="shared" si="706"/>
        <v>0.38400002158940894</v>
      </c>
      <c r="N349" s="7">
        <f t="shared" si="707"/>
        <v>0.72999975402693051</v>
      </c>
      <c r="O349" s="7">
        <f t="shared" si="708"/>
        <v>0.78720012996624489</v>
      </c>
      <c r="P349" s="9">
        <f>'Channel wise traffic'!G349</f>
        <v>22803205</v>
      </c>
      <c r="Q349" s="9">
        <f>'Channel wise traffic'!C349</f>
        <v>8209154</v>
      </c>
      <c r="R349">
        <f>'Channel wise traffic'!D349</f>
        <v>6156866</v>
      </c>
      <c r="S349">
        <f>'Channel wise traffic'!E349</f>
        <v>2508352</v>
      </c>
      <c r="T349">
        <f>'Channel wise traffic'!F349</f>
        <v>5928833</v>
      </c>
      <c r="U349" s="7">
        <f t="shared" ref="U349:W349" si="769">(Q349/Q342)-1</f>
        <v>8.2474176506307284E-2</v>
      </c>
      <c r="V349" s="7">
        <f t="shared" si="769"/>
        <v>8.247431199322186E-2</v>
      </c>
      <c r="W349" s="7">
        <f t="shared" si="769"/>
        <v>8.2473977663081843E-2</v>
      </c>
      <c r="X349" s="7">
        <f t="shared" si="727"/>
        <v>8.2474106340329367E-2</v>
      </c>
      <c r="Y349" s="7">
        <f t="shared" ref="Y349:Z349" si="770">(L349/L342)-1</f>
        <v>7.2164873623618453E-2</v>
      </c>
      <c r="Z349" s="7">
        <f t="shared" si="770"/>
        <v>-7.6922687958343228E-2</v>
      </c>
      <c r="AA349" s="7">
        <f t="shared" si="729"/>
        <v>-1.9608416724624322E-2</v>
      </c>
      <c r="AB349" s="7">
        <f t="shared" si="730"/>
        <v>-6.7960568744158345E-2</v>
      </c>
      <c r="AC349" s="7">
        <f t="shared" si="731"/>
        <v>8.2474216527056665E-2</v>
      </c>
      <c r="AD349" s="7">
        <f t="shared" si="732"/>
        <v>0.16059083156355691</v>
      </c>
      <c r="AE349" s="7">
        <f t="shared" si="733"/>
        <v>7.1315065179879289E-2</v>
      </c>
      <c r="AF349" s="7">
        <f t="shared" si="734"/>
        <v>5.0308272938464293E-2</v>
      </c>
    </row>
    <row r="350" spans="2:32" x14ac:dyDescent="0.3">
      <c r="B350" s="12">
        <v>43813</v>
      </c>
      <c r="C350" s="4">
        <v>45787545</v>
      </c>
      <c r="D350" s="4">
        <v>9230769</v>
      </c>
      <c r="E350" s="4">
        <v>3232615</v>
      </c>
      <c r="F350" s="4">
        <v>2220160</v>
      </c>
      <c r="G350" s="4">
        <v>1783676</v>
      </c>
      <c r="H350" s="7">
        <f t="shared" si="704"/>
        <v>3.8955484510034333E-2</v>
      </c>
      <c r="I350" s="7">
        <f t="shared" si="723"/>
        <v>7.0848537461892125E-2</v>
      </c>
      <c r="J350" s="7">
        <f t="shared" si="724"/>
        <v>4.0816303799183329E-2</v>
      </c>
      <c r="K350" s="7">
        <f t="shared" si="725"/>
        <v>2.8854477169268922E-2</v>
      </c>
      <c r="L350" s="7">
        <f t="shared" si="705"/>
        <v>0.20159999842751997</v>
      </c>
      <c r="M350" s="7">
        <f t="shared" si="706"/>
        <v>0.35019996708833251</v>
      </c>
      <c r="N350" s="7">
        <f t="shared" si="707"/>
        <v>0.68680000556824738</v>
      </c>
      <c r="O350" s="7">
        <f t="shared" si="708"/>
        <v>0.80339975497261462</v>
      </c>
      <c r="P350" s="9">
        <f>'Channel wise traffic'!G350</f>
        <v>45787544</v>
      </c>
      <c r="Q350" s="9">
        <f>'Channel wise traffic'!C350</f>
        <v>16483516</v>
      </c>
      <c r="R350">
        <f>'Channel wise traffic'!D350</f>
        <v>12362637</v>
      </c>
      <c r="S350">
        <f>'Channel wise traffic'!E350</f>
        <v>5036630</v>
      </c>
      <c r="T350">
        <f>'Channel wise traffic'!F350</f>
        <v>11904761</v>
      </c>
      <c r="U350" s="7">
        <f t="shared" ref="U350:W350" si="771">(Q350/Q343)-1</f>
        <v>4.0816300758017343E-2</v>
      </c>
      <c r="V350" s="7">
        <f t="shared" si="771"/>
        <v>4.0816300758017343E-2</v>
      </c>
      <c r="W350" s="7">
        <f t="shared" si="771"/>
        <v>4.0816347617281368E-2</v>
      </c>
      <c r="X350" s="7">
        <f t="shared" si="727"/>
        <v>4.0816292629736184E-2</v>
      </c>
      <c r="Y350" s="7">
        <f t="shared" ref="Y350:Z350" si="772">(L350/L343)-1</f>
        <v>-3.0302990738551805E-2</v>
      </c>
      <c r="Z350" s="7">
        <f t="shared" si="772"/>
        <v>1.9801992094239607E-2</v>
      </c>
      <c r="AA350" s="7">
        <f t="shared" si="729"/>
        <v>1.5404825859377524E-7</v>
      </c>
      <c r="AB350" s="7">
        <f t="shared" si="730"/>
        <v>4.0403902983028317E-2</v>
      </c>
      <c r="AC350" s="7">
        <f t="shared" si="731"/>
        <v>4.081632653061229E-2</v>
      </c>
      <c r="AD350" s="7">
        <f t="shared" si="732"/>
        <v>9.276479027221729E-3</v>
      </c>
      <c r="AE350" s="7">
        <f t="shared" si="733"/>
        <v>2.9262163885820813E-2</v>
      </c>
      <c r="AF350" s="7">
        <f t="shared" si="734"/>
        <v>2.9262322441864885E-2</v>
      </c>
    </row>
    <row r="351" spans="2:32" x14ac:dyDescent="0.3">
      <c r="B351" s="12">
        <v>43814</v>
      </c>
      <c r="C351" s="4">
        <v>43094160</v>
      </c>
      <c r="D351" s="4">
        <v>8687782</v>
      </c>
      <c r="E351" s="4">
        <v>2806153</v>
      </c>
      <c r="F351" s="4">
        <v>1812775</v>
      </c>
      <c r="G351" s="4">
        <v>1385685</v>
      </c>
      <c r="H351" s="7">
        <f t="shared" si="704"/>
        <v>3.2154820978062923E-2</v>
      </c>
      <c r="I351" s="7">
        <f t="shared" si="723"/>
        <v>-0.1512819413479678</v>
      </c>
      <c r="J351" s="7">
        <f t="shared" si="724"/>
        <v>-2.0408208728164068E-2</v>
      </c>
      <c r="K351" s="7">
        <f t="shared" si="725"/>
        <v>-0.13360031512605031</v>
      </c>
      <c r="L351" s="7">
        <f t="shared" si="705"/>
        <v>0.20159998477751973</v>
      </c>
      <c r="M351" s="7">
        <f t="shared" si="706"/>
        <v>0.3229999325489521</v>
      </c>
      <c r="N351" s="7">
        <f t="shared" si="707"/>
        <v>0.64600005773028057</v>
      </c>
      <c r="O351" s="7">
        <f t="shared" si="708"/>
        <v>0.76439988415550741</v>
      </c>
      <c r="P351" s="9">
        <f>'Channel wise traffic'!G351</f>
        <v>43094158</v>
      </c>
      <c r="Q351" s="9">
        <f>'Channel wise traffic'!C351</f>
        <v>15513897</v>
      </c>
      <c r="R351">
        <f>'Channel wise traffic'!D351</f>
        <v>11635423</v>
      </c>
      <c r="S351">
        <f>'Channel wise traffic'!E351</f>
        <v>4740357</v>
      </c>
      <c r="T351">
        <f>'Channel wise traffic'!F351</f>
        <v>11204481</v>
      </c>
      <c r="U351" s="7">
        <f t="shared" ref="U351:W351" si="773">(Q351/Q344)-1</f>
        <v>-2.040821352186617E-2</v>
      </c>
      <c r="V351" s="7">
        <f t="shared" si="773"/>
        <v>-2.0408192474246967E-2</v>
      </c>
      <c r="W351" s="7">
        <f t="shared" si="773"/>
        <v>-2.0408277133318831E-2</v>
      </c>
      <c r="X351" s="7">
        <f t="shared" si="727"/>
        <v>-2.0408190029155726E-2</v>
      </c>
      <c r="Y351" s="7">
        <f t="shared" ref="Y351:Z351" si="774">(L351/L344)-1</f>
        <v>-4.0000015334695105E-2</v>
      </c>
      <c r="Z351" s="7">
        <f t="shared" si="774"/>
        <v>-3.0612481343409659E-2</v>
      </c>
      <c r="AA351" s="7">
        <f t="shared" si="729"/>
        <v>-4.9999733560465498E-2</v>
      </c>
      <c r="AB351" s="7">
        <f t="shared" si="730"/>
        <v>-2.0000376609782045E-2</v>
      </c>
      <c r="AC351" s="7">
        <f t="shared" si="731"/>
        <v>-2.0408163265306145E-2</v>
      </c>
      <c r="AD351" s="7">
        <f t="shared" si="732"/>
        <v>-5.9591851756435998E-2</v>
      </c>
      <c r="AE351" s="7">
        <f t="shared" si="733"/>
        <v>-8.8380078649732519E-2</v>
      </c>
      <c r="AF351" s="7">
        <f t="shared" si="734"/>
        <v>-0.13396083182565843</v>
      </c>
    </row>
    <row r="352" spans="2:32" x14ac:dyDescent="0.3">
      <c r="B352" s="12">
        <v>43815</v>
      </c>
      <c r="C352" s="4">
        <v>21282993</v>
      </c>
      <c r="D352" s="4">
        <v>5427163</v>
      </c>
      <c r="E352" s="4">
        <v>2214282</v>
      </c>
      <c r="F352" s="4">
        <v>1584097</v>
      </c>
      <c r="G352" s="4">
        <v>1324939</v>
      </c>
      <c r="H352" s="7">
        <f t="shared" si="704"/>
        <v>6.2253415203397382E-2</v>
      </c>
      <c r="I352" s="7">
        <f t="shared" si="723"/>
        <v>6.3777394532654963E-2</v>
      </c>
      <c r="J352" s="7">
        <f t="shared" si="724"/>
        <v>-5.7692294069183969E-2</v>
      </c>
      <c r="K352" s="7">
        <f t="shared" si="725"/>
        <v>0.12890665337088447</v>
      </c>
      <c r="L352" s="7">
        <f t="shared" si="705"/>
        <v>0.25499998989803735</v>
      </c>
      <c r="M352" s="7">
        <f t="shared" si="706"/>
        <v>0.40799990713380085</v>
      </c>
      <c r="N352" s="7">
        <f t="shared" si="707"/>
        <v>0.71539984518683708</v>
      </c>
      <c r="O352" s="7">
        <f t="shared" si="708"/>
        <v>0.83640016993908828</v>
      </c>
      <c r="P352" s="9">
        <f>'Channel wise traffic'!G352</f>
        <v>21282992</v>
      </c>
      <c r="Q352" s="9">
        <f>'Channel wise traffic'!C352</f>
        <v>7661877</v>
      </c>
      <c r="R352">
        <f>'Channel wise traffic'!D352</f>
        <v>5746408</v>
      </c>
      <c r="S352">
        <f>'Channel wise traffic'!E352</f>
        <v>2341129</v>
      </c>
      <c r="T352">
        <f>'Channel wise traffic'!F352</f>
        <v>5533578</v>
      </c>
      <c r="U352" s="7">
        <f t="shared" ref="U352:W352" si="775">(Q352/Q345)-1</f>
        <v>-5.7692364455319778E-2</v>
      </c>
      <c r="V352" s="7">
        <f t="shared" si="775"/>
        <v>-5.7692323459811012E-2</v>
      </c>
      <c r="W352" s="7">
        <f t="shared" si="775"/>
        <v>-5.769214514363874E-2</v>
      </c>
      <c r="X352" s="7">
        <f t="shared" si="727"/>
        <v>-5.7692229097359049E-2</v>
      </c>
      <c r="Y352" s="7">
        <f t="shared" ref="Y352:Z352" si="776">(L352/L345)-1</f>
        <v>4.0816347368145545E-2</v>
      </c>
      <c r="Z352" s="7">
        <f t="shared" si="776"/>
        <v>1.3736004822462178E-7</v>
      </c>
      <c r="AA352" s="7">
        <f t="shared" si="729"/>
        <v>2.0832763499893048E-2</v>
      </c>
      <c r="AB352" s="7">
        <f t="shared" si="730"/>
        <v>6.2500805518846736E-2</v>
      </c>
      <c r="AC352" s="7">
        <f t="shared" si="731"/>
        <v>-5.7692333235662363E-2</v>
      </c>
      <c r="AD352" s="7">
        <f t="shared" si="732"/>
        <v>-1.9230776181342391E-2</v>
      </c>
      <c r="AE352" s="7">
        <f t="shared" si="733"/>
        <v>-1.9230641462834486E-2</v>
      </c>
      <c r="AF352" s="7">
        <f t="shared" si="734"/>
        <v>1.201494631512201E-3</v>
      </c>
    </row>
    <row r="353" spans="2:32" x14ac:dyDescent="0.3">
      <c r="B353" s="12">
        <v>43816</v>
      </c>
      <c r="C353" s="4">
        <v>21065820</v>
      </c>
      <c r="D353" s="4">
        <v>5108461</v>
      </c>
      <c r="E353" s="4">
        <v>2022950</v>
      </c>
      <c r="F353" s="4">
        <v>1402916</v>
      </c>
      <c r="G353" s="4">
        <v>1104375</v>
      </c>
      <c r="H353" s="7">
        <f t="shared" si="704"/>
        <v>5.2424970876994104E-2</v>
      </c>
      <c r="I353" s="7">
        <f t="shared" si="723"/>
        <v>-0.10633509793798579</v>
      </c>
      <c r="J353" s="7">
        <f t="shared" si="724"/>
        <v>-2.0202030068046883E-2</v>
      </c>
      <c r="K353" s="7">
        <f t="shared" si="725"/>
        <v>-8.7909009173535724E-2</v>
      </c>
      <c r="L353" s="7">
        <f t="shared" si="705"/>
        <v>0.24249998338540821</v>
      </c>
      <c r="M353" s="7">
        <f t="shared" si="706"/>
        <v>0.39599989116095824</v>
      </c>
      <c r="N353" s="7">
        <f t="shared" si="707"/>
        <v>0.69350008650732842</v>
      </c>
      <c r="O353" s="7">
        <f t="shared" si="708"/>
        <v>0.7871996612769403</v>
      </c>
      <c r="P353" s="9">
        <f>'Channel wise traffic'!G353</f>
        <v>21065819</v>
      </c>
      <c r="Q353" s="9">
        <f>'Channel wise traffic'!C353</f>
        <v>7583695</v>
      </c>
      <c r="R353">
        <f>'Channel wise traffic'!D353</f>
        <v>5687771</v>
      </c>
      <c r="S353">
        <f>'Channel wise traffic'!E353</f>
        <v>2317240</v>
      </c>
      <c r="T353">
        <f>'Channel wise traffic'!F353</f>
        <v>5477113</v>
      </c>
      <c r="U353" s="7">
        <f t="shared" ref="U353:W353" si="777">(Q353/Q346)-1</f>
        <v>-2.0202039777469372E-2</v>
      </c>
      <c r="V353" s="7">
        <f t="shared" si="777"/>
        <v>-2.0202082843457703E-2</v>
      </c>
      <c r="W353" s="7">
        <f t="shared" si="777"/>
        <v>-2.0201960407912334E-2</v>
      </c>
      <c r="X353" s="7">
        <f t="shared" si="727"/>
        <v>-2.0201991290585752E-2</v>
      </c>
      <c r="Y353" s="7">
        <f t="shared" ref="Y353:Z353" si="778">(L353/L346)-1</f>
        <v>2.6906243233426608E-8</v>
      </c>
      <c r="Z353" s="7">
        <f t="shared" si="778"/>
        <v>-1.9802175145740009E-2</v>
      </c>
      <c r="AA353" s="7">
        <f t="shared" si="729"/>
        <v>-4.040371791377384E-2</v>
      </c>
      <c r="AB353" s="7">
        <f t="shared" si="730"/>
        <v>-3.030342150096621E-2</v>
      </c>
      <c r="AC353" s="7">
        <f t="shared" si="731"/>
        <v>-2.0202029128424948E-2</v>
      </c>
      <c r="AD353" s="7">
        <f t="shared" si="732"/>
        <v>-2.0202002765742355E-2</v>
      </c>
      <c r="AE353" s="7">
        <f t="shared" si="733"/>
        <v>-3.9604134314420447E-2</v>
      </c>
      <c r="AF353" s="7">
        <f t="shared" si="734"/>
        <v>-7.8407697957135203E-2</v>
      </c>
    </row>
    <row r="354" spans="2:32" x14ac:dyDescent="0.3">
      <c r="B354" s="12">
        <v>43817</v>
      </c>
      <c r="C354" s="4">
        <v>22368860</v>
      </c>
      <c r="D354" s="4">
        <v>5424448</v>
      </c>
      <c r="E354" s="4">
        <v>2104686</v>
      </c>
      <c r="F354" s="4">
        <v>1597877</v>
      </c>
      <c r="G354" s="4">
        <v>1284054</v>
      </c>
      <c r="H354" s="7">
        <f t="shared" si="704"/>
        <v>5.7403640596793933E-2</v>
      </c>
      <c r="I354" s="7">
        <f t="shared" si="723"/>
        <v>3.0315187763836571E-2</v>
      </c>
      <c r="J354" s="7">
        <f t="shared" si="724"/>
        <v>-9.6154118616319506E-3</v>
      </c>
      <c r="K354" s="7">
        <f t="shared" si="725"/>
        <v>4.0318275564798389E-2</v>
      </c>
      <c r="L354" s="7">
        <f t="shared" si="705"/>
        <v>0.24249997541224722</v>
      </c>
      <c r="M354" s="7">
        <f t="shared" si="706"/>
        <v>0.3880000324456977</v>
      </c>
      <c r="N354" s="7">
        <f t="shared" si="707"/>
        <v>0.75919970960038696</v>
      </c>
      <c r="O354" s="7">
        <f t="shared" si="708"/>
        <v>0.8036000267855411</v>
      </c>
      <c r="P354" s="9">
        <f>'Channel wise traffic'!G354</f>
        <v>22368858</v>
      </c>
      <c r="Q354" s="9">
        <f>'Channel wise traffic'!C354</f>
        <v>8052789</v>
      </c>
      <c r="R354">
        <f>'Channel wise traffic'!D354</f>
        <v>6039592</v>
      </c>
      <c r="S354">
        <f>'Channel wise traffic'!E354</f>
        <v>2460574</v>
      </c>
      <c r="T354">
        <f>'Channel wise traffic'!F354</f>
        <v>5815903</v>
      </c>
      <c r="U354" s="7">
        <f t="shared" ref="U354:W354" si="779">(Q354/Q347)-1</f>
        <v>-9.6154555691496668E-3</v>
      </c>
      <c r="V354" s="7">
        <f t="shared" si="779"/>
        <v>-9.6154145736410124E-3</v>
      </c>
      <c r="W354" s="7">
        <f t="shared" si="779"/>
        <v>-9.615357523939827E-3</v>
      </c>
      <c r="X354" s="7">
        <f t="shared" si="727"/>
        <v>-9.6153715162264897E-3</v>
      </c>
      <c r="Y354" s="7">
        <f t="shared" ref="Y354:Z354" si="780">(L354/L347)-1</f>
        <v>-5.6661204617114436E-8</v>
      </c>
      <c r="Z354" s="7">
        <f t="shared" si="780"/>
        <v>-3.9603597098838983E-2</v>
      </c>
      <c r="AA354" s="7">
        <f t="shared" si="729"/>
        <v>7.216481157569965E-2</v>
      </c>
      <c r="AB354" s="7">
        <f t="shared" si="730"/>
        <v>1.0308898587167548E-2</v>
      </c>
      <c r="AC354" s="7">
        <f t="shared" si="731"/>
        <v>-9.6154110101844825E-3</v>
      </c>
      <c r="AD354" s="7">
        <f t="shared" si="732"/>
        <v>-9.6154671265683556E-3</v>
      </c>
      <c r="AE354" s="7">
        <f t="shared" si="733"/>
        <v>-4.8838257139409591E-2</v>
      </c>
      <c r="AF354" s="7">
        <f t="shared" si="734"/>
        <v>1.9802150812139097E-2</v>
      </c>
    </row>
    <row r="355" spans="2:32" x14ac:dyDescent="0.3">
      <c r="B355" s="12">
        <v>43818</v>
      </c>
      <c r="C355" s="4">
        <v>21065820</v>
      </c>
      <c r="D355" s="4">
        <v>5213790</v>
      </c>
      <c r="E355" s="4">
        <v>2064661</v>
      </c>
      <c r="F355" s="4">
        <v>1507202</v>
      </c>
      <c r="G355" s="4">
        <v>1211187</v>
      </c>
      <c r="H355" s="7">
        <f t="shared" si="704"/>
        <v>5.7495364528890876E-2</v>
      </c>
      <c r="I355" s="7">
        <f t="shared" si="723"/>
        <v>-0.12197005010014961</v>
      </c>
      <c r="J355" s="7">
        <f t="shared" si="724"/>
        <v>-3.9603891784959377E-2</v>
      </c>
      <c r="K355" s="7">
        <f t="shared" si="725"/>
        <v>-8.5762654837664987E-2</v>
      </c>
      <c r="L355" s="7">
        <f t="shared" si="705"/>
        <v>0.247499978638382</v>
      </c>
      <c r="M355" s="7">
        <f t="shared" si="706"/>
        <v>0.39600003068784895</v>
      </c>
      <c r="N355" s="7">
        <f t="shared" si="707"/>
        <v>0.7299997432992632</v>
      </c>
      <c r="O355" s="7">
        <f t="shared" si="708"/>
        <v>0.80359965021277835</v>
      </c>
      <c r="P355" s="9">
        <f>'Channel wise traffic'!G355</f>
        <v>21065819</v>
      </c>
      <c r="Q355" s="9">
        <f>'Channel wise traffic'!C355</f>
        <v>7583695</v>
      </c>
      <c r="R355">
        <f>'Channel wise traffic'!D355</f>
        <v>5687771</v>
      </c>
      <c r="S355">
        <f>'Channel wise traffic'!E355</f>
        <v>2317240</v>
      </c>
      <c r="T355">
        <f>'Channel wise traffic'!F355</f>
        <v>5477113</v>
      </c>
      <c r="U355" s="7">
        <f t="shared" ref="U355:W355" si="781">(Q355/Q348)-1</f>
        <v>-3.9603876387590109E-2</v>
      </c>
      <c r="V355" s="7">
        <f t="shared" si="781"/>
        <v>-3.9603918600791155E-2</v>
      </c>
      <c r="W355" s="7">
        <f t="shared" si="781"/>
        <v>-3.9603845497091394E-2</v>
      </c>
      <c r="X355" s="7">
        <f t="shared" si="727"/>
        <v>-3.9603904840510351E-2</v>
      </c>
      <c r="Y355" s="7">
        <f t="shared" ref="Y355:Z355" si="782">(L355/L348)-1</f>
        <v>-3.8835017822104634E-2</v>
      </c>
      <c r="Z355" s="7">
        <f t="shared" si="782"/>
        <v>-9.999572722157346E-3</v>
      </c>
      <c r="AA355" s="7">
        <f t="shared" si="729"/>
        <v>-1.9608462730468679E-2</v>
      </c>
      <c r="AB355" s="7">
        <f t="shared" si="730"/>
        <v>-1.9999986100420308E-2</v>
      </c>
      <c r="AC355" s="7">
        <f t="shared" si="731"/>
        <v>-3.9603933764109533E-2</v>
      </c>
      <c r="AD355" s="7">
        <f t="shared" si="732"/>
        <v>-7.690093211265947E-2</v>
      </c>
      <c r="AE355" s="7">
        <f t="shared" si="733"/>
        <v>-8.6131528371754529E-2</v>
      </c>
      <c r="AF355" s="7">
        <f t="shared" si="734"/>
        <v>-0.10405108423822751</v>
      </c>
    </row>
    <row r="356" spans="2:32" x14ac:dyDescent="0.3">
      <c r="B356" s="12">
        <v>43819</v>
      </c>
      <c r="C356" s="4">
        <v>22151687</v>
      </c>
      <c r="D356" s="4">
        <v>5261025</v>
      </c>
      <c r="E356" s="4">
        <v>2062322</v>
      </c>
      <c r="F356" s="4">
        <v>1430220</v>
      </c>
      <c r="G356" s="4">
        <v>1231419</v>
      </c>
      <c r="H356" s="7">
        <f t="shared" si="704"/>
        <v>5.5590303348002343E-2</v>
      </c>
      <c r="I356" s="7">
        <f t="shared" si="723"/>
        <v>-5.8766203241909509E-2</v>
      </c>
      <c r="J356" s="7">
        <f t="shared" si="724"/>
        <v>-2.8571422306645E-2</v>
      </c>
      <c r="K356" s="7">
        <f t="shared" si="725"/>
        <v>-3.1082865026457518E-2</v>
      </c>
      <c r="L356" s="7">
        <f t="shared" si="705"/>
        <v>0.23749997009257129</v>
      </c>
      <c r="M356" s="7">
        <f t="shared" si="706"/>
        <v>0.39200003801540573</v>
      </c>
      <c r="N356" s="7">
        <f t="shared" si="707"/>
        <v>0.69349985113866797</v>
      </c>
      <c r="O356" s="7">
        <f t="shared" si="708"/>
        <v>0.8609997063388849</v>
      </c>
      <c r="P356" s="9">
        <f>'Channel wise traffic'!G356</f>
        <v>22151685</v>
      </c>
      <c r="Q356" s="9">
        <f>'Channel wise traffic'!C356</f>
        <v>7974607</v>
      </c>
      <c r="R356">
        <f>'Channel wise traffic'!D356</f>
        <v>5980955</v>
      </c>
      <c r="S356">
        <f>'Channel wise traffic'!E356</f>
        <v>2436685</v>
      </c>
      <c r="T356">
        <f>'Channel wise traffic'!F356</f>
        <v>5759438</v>
      </c>
      <c r="U356" s="7">
        <f t="shared" ref="U356:W356" si="783">(Q356/Q349)-1</f>
        <v>-2.8571397247511787E-2</v>
      </c>
      <c r="V356" s="7">
        <f t="shared" si="783"/>
        <v>-2.8571516742446512E-2</v>
      </c>
      <c r="W356" s="7">
        <f t="shared" si="783"/>
        <v>-2.8571348837802657E-2</v>
      </c>
      <c r="X356" s="7">
        <f t="shared" si="727"/>
        <v>-2.8571390018912624E-2</v>
      </c>
      <c r="Y356" s="7">
        <f t="shared" ref="Y356:Z356" si="784">(L356/L349)-1</f>
        <v>-8.653845022878659E-2</v>
      </c>
      <c r="Z356" s="7">
        <f t="shared" si="784"/>
        <v>2.0833374938063809E-2</v>
      </c>
      <c r="AA356" s="7">
        <f t="shared" si="729"/>
        <v>-4.9999883817654078E-2</v>
      </c>
      <c r="AB356" s="7">
        <f t="shared" si="730"/>
        <v>9.3749446377510814E-2</v>
      </c>
      <c r="AC356" s="7">
        <f t="shared" si="731"/>
        <v>-2.8571419800732412E-2</v>
      </c>
      <c r="AD356" s="7">
        <f t="shared" si="732"/>
        <v>-0.11263734363912759</v>
      </c>
      <c r="AE356" s="7">
        <f t="shared" si="733"/>
        <v>-9.4150584713125096E-2</v>
      </c>
      <c r="AF356" s="7">
        <f t="shared" si="734"/>
        <v>-0.13944295023375874</v>
      </c>
    </row>
    <row r="357" spans="2:32" x14ac:dyDescent="0.3">
      <c r="B357" s="12">
        <v>43820</v>
      </c>
      <c r="C357" s="4">
        <v>46236443</v>
      </c>
      <c r="D357" s="4">
        <v>9321266</v>
      </c>
      <c r="E357" s="4">
        <v>3042461</v>
      </c>
      <c r="F357" s="4">
        <v>1965430</v>
      </c>
      <c r="G357" s="4">
        <v>1502374</v>
      </c>
      <c r="H357" s="7">
        <f t="shared" si="704"/>
        <v>3.2493286734881402E-2</v>
      </c>
      <c r="I357" s="7">
        <f t="shared" si="723"/>
        <v>-0.15770913551564303</v>
      </c>
      <c r="J357" s="7">
        <f t="shared" si="724"/>
        <v>9.8039108627445692E-3</v>
      </c>
      <c r="K357" s="7">
        <f t="shared" si="725"/>
        <v>-0.16588672574431385</v>
      </c>
      <c r="L357" s="7">
        <f t="shared" si="705"/>
        <v>0.20159998034450877</v>
      </c>
      <c r="M357" s="7">
        <f t="shared" si="706"/>
        <v>0.32639997614058003</v>
      </c>
      <c r="N357" s="7">
        <f t="shared" si="707"/>
        <v>0.64600006376416985</v>
      </c>
      <c r="O357" s="7">
        <f t="shared" si="708"/>
        <v>0.7643996479141969</v>
      </c>
      <c r="P357" s="9">
        <f>'Channel wise traffic'!G357</f>
        <v>46236441</v>
      </c>
      <c r="Q357" s="9">
        <f>'Channel wise traffic'!C357</f>
        <v>16645119</v>
      </c>
      <c r="R357">
        <f>'Channel wise traffic'!D357</f>
        <v>12483839</v>
      </c>
      <c r="S357">
        <f>'Channel wise traffic'!E357</f>
        <v>5086008</v>
      </c>
      <c r="T357">
        <f>'Channel wise traffic'!F357</f>
        <v>12021475</v>
      </c>
      <c r="U357" s="7">
        <f t="shared" ref="U357:W357" si="785">(Q357/Q350)-1</f>
        <v>9.8039156209148715E-3</v>
      </c>
      <c r="V357" s="7">
        <f t="shared" si="785"/>
        <v>9.8038953986920863E-3</v>
      </c>
      <c r="W357" s="7">
        <f t="shared" si="785"/>
        <v>9.8037775258457138E-3</v>
      </c>
      <c r="X357" s="7">
        <f t="shared" si="727"/>
        <v>9.8039767451021387E-3</v>
      </c>
      <c r="Y357" s="7">
        <f t="shared" ref="Y357:Z357" si="786">(L357/L350)-1</f>
        <v>-8.969747689047125E-8</v>
      </c>
      <c r="Z357" s="7">
        <f t="shared" si="786"/>
        <v>-6.7961145586713623E-2</v>
      </c>
      <c r="AA357" s="7">
        <f t="shared" si="729"/>
        <v>-5.9405855377534955E-2</v>
      </c>
      <c r="AB357" s="7">
        <f t="shared" si="730"/>
        <v>-4.8543837382359012E-2</v>
      </c>
      <c r="AC357" s="7">
        <f t="shared" si="731"/>
        <v>9.8039324886276535E-3</v>
      </c>
      <c r="AD357" s="7">
        <f t="shared" si="732"/>
        <v>9.8038419117627562E-3</v>
      </c>
      <c r="AE357" s="7">
        <f t="shared" si="733"/>
        <v>-5.8823584002425267E-2</v>
      </c>
      <c r="AF357" s="7">
        <f t="shared" si="734"/>
        <v>-0.11473497405592392</v>
      </c>
    </row>
    <row r="358" spans="2:32" x14ac:dyDescent="0.3">
      <c r="B358" s="12">
        <v>43821</v>
      </c>
      <c r="C358" s="4">
        <v>43094160</v>
      </c>
      <c r="D358" s="4">
        <v>9140271</v>
      </c>
      <c r="E358" s="4">
        <v>3263076</v>
      </c>
      <c r="F358" s="4">
        <v>2107947</v>
      </c>
      <c r="G358" s="4">
        <v>1677083</v>
      </c>
      <c r="H358" s="7">
        <f t="shared" si="704"/>
        <v>3.8916711684367444E-2</v>
      </c>
      <c r="I358" s="7">
        <f t="shared" si="723"/>
        <v>0.21029166080314066</v>
      </c>
      <c r="J358" s="7">
        <f t="shared" si="724"/>
        <v>0</v>
      </c>
      <c r="K358" s="7">
        <f t="shared" si="725"/>
        <v>0.21029166080314066</v>
      </c>
      <c r="L358" s="7">
        <f t="shared" si="705"/>
        <v>0.21209999220311987</v>
      </c>
      <c r="M358" s="7">
        <f t="shared" si="706"/>
        <v>0.35699991827375799</v>
      </c>
      <c r="N358" s="7">
        <f t="shared" si="707"/>
        <v>0.64599997057990677</v>
      </c>
      <c r="O358" s="7">
        <f t="shared" si="708"/>
        <v>0.79560017400817007</v>
      </c>
      <c r="P358" s="9">
        <f>'Channel wise traffic'!G358</f>
        <v>43094158</v>
      </c>
      <c r="Q358" s="9">
        <f>'Channel wise traffic'!C358</f>
        <v>15513897</v>
      </c>
      <c r="R358">
        <f>'Channel wise traffic'!D358</f>
        <v>11635423</v>
      </c>
      <c r="S358">
        <f>'Channel wise traffic'!E358</f>
        <v>4740357</v>
      </c>
      <c r="T358">
        <f>'Channel wise traffic'!F358</f>
        <v>11204481</v>
      </c>
      <c r="U358" s="7">
        <f t="shared" ref="U358:W358" si="787">(Q358/Q351)-1</f>
        <v>0</v>
      </c>
      <c r="V358" s="7">
        <f t="shared" si="787"/>
        <v>0</v>
      </c>
      <c r="W358" s="7">
        <f t="shared" si="787"/>
        <v>0</v>
      </c>
      <c r="X358" s="7">
        <f t="shared" si="727"/>
        <v>0</v>
      </c>
      <c r="Y358" s="7">
        <f t="shared" ref="Y358:Z358" si="788">(L358/L351)-1</f>
        <v>5.2083374099396229E-2</v>
      </c>
      <c r="Z358" s="7">
        <f t="shared" si="788"/>
        <v>0.10526313568085044</v>
      </c>
      <c r="AA358" s="7">
        <f t="shared" si="729"/>
        <v>-1.3490768735469061E-7</v>
      </c>
      <c r="AB358" s="7">
        <f t="shared" si="730"/>
        <v>4.0816711906140668E-2</v>
      </c>
      <c r="AC358" s="7">
        <f t="shared" si="731"/>
        <v>0</v>
      </c>
      <c r="AD358" s="7">
        <f t="shared" si="732"/>
        <v>5.2083374099396229E-2</v>
      </c>
      <c r="AE358" s="7">
        <f t="shared" si="733"/>
        <v>0.16282896905478772</v>
      </c>
      <c r="AF358" s="7">
        <f t="shared" si="734"/>
        <v>0.16282881218022083</v>
      </c>
    </row>
    <row r="359" spans="2:32" x14ac:dyDescent="0.3">
      <c r="B359" s="12">
        <v>43822</v>
      </c>
      <c r="C359" s="4">
        <v>21500167</v>
      </c>
      <c r="D359" s="4">
        <v>5106289</v>
      </c>
      <c r="E359" s="4">
        <v>1940390</v>
      </c>
      <c r="F359" s="4">
        <v>1430649</v>
      </c>
      <c r="G359" s="4">
        <v>1196595</v>
      </c>
      <c r="H359" s="7">
        <f t="shared" si="704"/>
        <v>5.5655149097213988E-2</v>
      </c>
      <c r="I359" s="7">
        <f t="shared" si="723"/>
        <v>-9.6867855803172809E-2</v>
      </c>
      <c r="J359" s="7">
        <f t="shared" si="724"/>
        <v>1.0204110399515187E-2</v>
      </c>
      <c r="K359" s="7">
        <f t="shared" si="725"/>
        <v>-0.10599042774802347</v>
      </c>
      <c r="L359" s="7">
        <f t="shared" si="705"/>
        <v>0.23749996918628585</v>
      </c>
      <c r="M359" s="7">
        <f t="shared" si="706"/>
        <v>0.38000003525064874</v>
      </c>
      <c r="N359" s="7">
        <f t="shared" si="707"/>
        <v>0.73729971809790817</v>
      </c>
      <c r="O359" s="7">
        <f t="shared" si="708"/>
        <v>0.83640012330068381</v>
      </c>
      <c r="P359" s="9">
        <f>'Channel wise traffic'!G359</f>
        <v>21500166</v>
      </c>
      <c r="Q359" s="9">
        <f>'Channel wise traffic'!C359</f>
        <v>7740060</v>
      </c>
      <c r="R359">
        <f>'Channel wise traffic'!D359</f>
        <v>5805045</v>
      </c>
      <c r="S359">
        <f>'Channel wise traffic'!E359</f>
        <v>2365018</v>
      </c>
      <c r="T359">
        <f>'Channel wise traffic'!F359</f>
        <v>5590043</v>
      </c>
      <c r="U359" s="7">
        <f t="shared" ref="U359:W359" si="789">(Q359/Q352)-1</f>
        <v>1.0204157545207204E-2</v>
      </c>
      <c r="V359" s="7">
        <f t="shared" si="789"/>
        <v>1.0204113595832398E-2</v>
      </c>
      <c r="W359" s="7">
        <f t="shared" si="789"/>
        <v>1.0204051122343127E-2</v>
      </c>
      <c r="X359" s="7">
        <f t="shared" si="727"/>
        <v>1.0204066880416196E-2</v>
      </c>
      <c r="Y359" s="7">
        <f t="shared" ref="Y359:Z359" si="790">(L359/L352)-1</f>
        <v>-6.8627534921663846E-2</v>
      </c>
      <c r="Z359" s="7">
        <f t="shared" si="790"/>
        <v>-6.8627152588958129E-2</v>
      </c>
      <c r="AA359" s="7">
        <f t="shared" si="729"/>
        <v>3.0612073875067258E-2</v>
      </c>
      <c r="AB359" s="7">
        <f t="shared" si="730"/>
        <v>-5.5760874029253671E-8</v>
      </c>
      <c r="AC359" s="7">
        <f t="shared" si="731"/>
        <v>1.0204109920066262E-2</v>
      </c>
      <c r="AD359" s="7">
        <f t="shared" si="732"/>
        <v>-5.9123707911481582E-2</v>
      </c>
      <c r="AE359" s="7">
        <f t="shared" si="733"/>
        <v>-0.12369336877597348</v>
      </c>
      <c r="AF359" s="7">
        <f t="shared" si="734"/>
        <v>-9.6867805443732302E-2</v>
      </c>
    </row>
    <row r="360" spans="2:32" x14ac:dyDescent="0.3">
      <c r="B360" s="12">
        <v>43823</v>
      </c>
      <c r="C360" s="4">
        <v>21282993</v>
      </c>
      <c r="D360" s="4">
        <v>5320748</v>
      </c>
      <c r="E360" s="4">
        <v>2107016</v>
      </c>
      <c r="F360" s="4">
        <v>1568884</v>
      </c>
      <c r="G360" s="4">
        <v>1312214</v>
      </c>
      <c r="H360" s="7">
        <f t="shared" si="704"/>
        <v>6.1655519973154153E-2</v>
      </c>
      <c r="I360" s="7">
        <f t="shared" si="723"/>
        <v>0.18819603848330502</v>
      </c>
      <c r="J360" s="7">
        <f t="shared" si="724"/>
        <v>1.0309259753916944E-2</v>
      </c>
      <c r="K360" s="7">
        <f t="shared" si="725"/>
        <v>0.17607161132846216</v>
      </c>
      <c r="L360" s="7">
        <f t="shared" si="705"/>
        <v>0.24999998825353181</v>
      </c>
      <c r="M360" s="7">
        <f t="shared" si="706"/>
        <v>0.39599996090775208</v>
      </c>
      <c r="N360" s="7">
        <f t="shared" si="707"/>
        <v>0.74459994608488977</v>
      </c>
      <c r="O360" s="7">
        <f t="shared" si="708"/>
        <v>0.83639963184021249</v>
      </c>
      <c r="P360" s="9">
        <f>'Channel wise traffic'!G360</f>
        <v>21282992</v>
      </c>
      <c r="Q360" s="9">
        <f>'Channel wise traffic'!C360</f>
        <v>7661877</v>
      </c>
      <c r="R360">
        <f>'Channel wise traffic'!D360</f>
        <v>5746408</v>
      </c>
      <c r="S360">
        <f>'Channel wise traffic'!E360</f>
        <v>2341129</v>
      </c>
      <c r="T360">
        <f>'Channel wise traffic'!F360</f>
        <v>5533578</v>
      </c>
      <c r="U360" s="7">
        <f t="shared" ref="U360:W360" si="791">(Q360/Q353)-1</f>
        <v>1.0309222615097369E-2</v>
      </c>
      <c r="V360" s="7">
        <f t="shared" si="791"/>
        <v>1.0309310976127639E-2</v>
      </c>
      <c r="W360" s="7">
        <f t="shared" si="791"/>
        <v>1.0309247207885175E-2</v>
      </c>
      <c r="X360" s="7">
        <f t="shared" si="727"/>
        <v>1.0309263292541226E-2</v>
      </c>
      <c r="Y360" s="7">
        <f t="shared" ref="Y360:Z360" si="792">(L360/L353)-1</f>
        <v>3.0927857245267365E-2</v>
      </c>
      <c r="Z360" s="7">
        <f t="shared" si="792"/>
        <v>1.7612831570978926E-7</v>
      </c>
      <c r="AA360" s="7">
        <f t="shared" si="729"/>
        <v>7.3683998851269639E-2</v>
      </c>
      <c r="AB360" s="7">
        <f t="shared" si="730"/>
        <v>6.2499989498805641E-2</v>
      </c>
      <c r="AC360" s="7">
        <f t="shared" si="731"/>
        <v>1.0309259264533743E-2</v>
      </c>
      <c r="AD360" s="7">
        <f t="shared" si="732"/>
        <v>4.155595980863902E-2</v>
      </c>
      <c r="AE360" s="7">
        <f t="shared" si="733"/>
        <v>4.1556143256135769E-2</v>
      </c>
      <c r="AF360" s="7">
        <f t="shared" si="734"/>
        <v>0.11830216491935364</v>
      </c>
    </row>
    <row r="361" spans="2:32" x14ac:dyDescent="0.3">
      <c r="B361" s="12">
        <v>43824</v>
      </c>
      <c r="C361" s="4">
        <v>20631473</v>
      </c>
      <c r="D361" s="4">
        <v>5261025</v>
      </c>
      <c r="E361" s="4">
        <v>2167542</v>
      </c>
      <c r="F361" s="4">
        <v>1582306</v>
      </c>
      <c r="G361" s="4">
        <v>1258566</v>
      </c>
      <c r="H361" s="7">
        <f t="shared" si="704"/>
        <v>6.1002236728322792E-2</v>
      </c>
      <c r="I361" s="7">
        <f t="shared" si="723"/>
        <v>-1.9849632492091485E-2</v>
      </c>
      <c r="J361" s="7">
        <f t="shared" si="724"/>
        <v>-7.7669856905524637E-2</v>
      </c>
      <c r="K361" s="7">
        <f t="shared" si="725"/>
        <v>6.2689336322857558E-2</v>
      </c>
      <c r="L361" s="7">
        <f t="shared" si="705"/>
        <v>0.25499997019117343</v>
      </c>
      <c r="M361" s="7">
        <f t="shared" si="706"/>
        <v>0.41199994297689141</v>
      </c>
      <c r="N361" s="7">
        <f t="shared" si="707"/>
        <v>0.73000015685970565</v>
      </c>
      <c r="O361" s="7">
        <f t="shared" si="708"/>
        <v>0.79539987840531479</v>
      </c>
      <c r="P361" s="9">
        <f>'Channel wise traffic'!G361</f>
        <v>20631472</v>
      </c>
      <c r="Q361" s="9">
        <f>'Channel wise traffic'!C361</f>
        <v>7427330</v>
      </c>
      <c r="R361">
        <f>'Channel wise traffic'!D361</f>
        <v>5570497</v>
      </c>
      <c r="S361">
        <f>'Channel wise traffic'!E361</f>
        <v>2269462</v>
      </c>
      <c r="T361">
        <f>'Channel wise traffic'!F361</f>
        <v>5364183</v>
      </c>
      <c r="U361" s="7">
        <f t="shared" ref="U361:W361" si="793">(Q361/Q354)-1</f>
        <v>-7.7669860715337213E-2</v>
      </c>
      <c r="V361" s="7">
        <f t="shared" si="793"/>
        <v>-7.7669981680881794E-2</v>
      </c>
      <c r="W361" s="7">
        <f t="shared" si="793"/>
        <v>-7.7669681952259872E-2</v>
      </c>
      <c r="X361" s="7">
        <f t="shared" si="727"/>
        <v>-7.7669796074659403E-2</v>
      </c>
      <c r="Y361" s="7">
        <f t="shared" ref="Y361:Z361" si="794">(L361/L354)-1</f>
        <v>5.1546375448807247E-2</v>
      </c>
      <c r="Z361" s="7">
        <f t="shared" si="794"/>
        <v>6.1855434340853055E-2</v>
      </c>
      <c r="AA361" s="7">
        <f t="shared" si="729"/>
        <v>-3.8460964053912527E-2</v>
      </c>
      <c r="AB361" s="7">
        <f t="shared" si="730"/>
        <v>-1.0204265936908374E-2</v>
      </c>
      <c r="AC361" s="7">
        <f t="shared" si="731"/>
        <v>-7.7669894666066996E-2</v>
      </c>
      <c r="AD361" s="7">
        <f t="shared" si="732"/>
        <v>-3.0127120768786098E-2</v>
      </c>
      <c r="AE361" s="7">
        <f t="shared" si="733"/>
        <v>2.986478743147436E-2</v>
      </c>
      <c r="AF361" s="7">
        <f t="shared" si="734"/>
        <v>-9.7448051383178802E-3</v>
      </c>
    </row>
    <row r="362" spans="2:32" x14ac:dyDescent="0.3">
      <c r="B362" s="12">
        <v>43825</v>
      </c>
      <c r="C362" s="4">
        <v>20631473</v>
      </c>
      <c r="D362" s="4">
        <v>5209447</v>
      </c>
      <c r="E362" s="4">
        <v>2146292</v>
      </c>
      <c r="F362" s="4">
        <v>1645132</v>
      </c>
      <c r="G362" s="4">
        <v>1295048</v>
      </c>
      <c r="H362" s="7">
        <f t="shared" si="704"/>
        <v>6.2770506012828076E-2</v>
      </c>
      <c r="I362" s="7">
        <f t="shared" si="723"/>
        <v>6.9238688988570773E-2</v>
      </c>
      <c r="J362" s="7">
        <f t="shared" si="724"/>
        <v>-2.0618566978098496E-2</v>
      </c>
      <c r="K362" s="7">
        <f t="shared" si="725"/>
        <v>9.1748987542926042E-2</v>
      </c>
      <c r="L362" s="7">
        <f t="shared" si="705"/>
        <v>0.25250000327170047</v>
      </c>
      <c r="M362" s="7">
        <f t="shared" si="706"/>
        <v>0.41199996851873144</v>
      </c>
      <c r="N362" s="7">
        <f t="shared" si="707"/>
        <v>0.76649961887758045</v>
      </c>
      <c r="O362" s="7">
        <f t="shared" si="708"/>
        <v>0.78720005446371477</v>
      </c>
      <c r="P362" s="9">
        <f>'Channel wise traffic'!G362</f>
        <v>20631472</v>
      </c>
      <c r="Q362" s="9">
        <f>'Channel wise traffic'!C362</f>
        <v>7427330</v>
      </c>
      <c r="R362">
        <f>'Channel wise traffic'!D362</f>
        <v>5570497</v>
      </c>
      <c r="S362">
        <f>'Channel wise traffic'!E362</f>
        <v>2269462</v>
      </c>
      <c r="T362">
        <f>'Channel wise traffic'!F362</f>
        <v>5364183</v>
      </c>
      <c r="U362" s="7">
        <f t="shared" ref="U362:W362" si="795">(Q362/Q355)-1</f>
        <v>-2.0618577092037627E-2</v>
      </c>
      <c r="V362" s="7">
        <f t="shared" si="795"/>
        <v>-2.0618621952255056E-2</v>
      </c>
      <c r="W362" s="7">
        <f t="shared" si="795"/>
        <v>-2.0618494415770461E-2</v>
      </c>
      <c r="X362" s="7">
        <f t="shared" si="727"/>
        <v>-2.0618526585082342E-2</v>
      </c>
      <c r="Y362" s="7">
        <f t="shared" ref="Y362:Z362" si="796">(L362/L355)-1</f>
        <v>2.0202121474216073E-2</v>
      </c>
      <c r="Z362" s="7">
        <f t="shared" si="796"/>
        <v>4.0403880280238225E-2</v>
      </c>
      <c r="AA362" s="7">
        <f t="shared" si="729"/>
        <v>4.9999847141527276E-2</v>
      </c>
      <c r="AB362" s="7">
        <f t="shared" si="730"/>
        <v>-2.0407669098314374E-2</v>
      </c>
      <c r="AC362" s="7">
        <f t="shared" si="731"/>
        <v>-2.0618565999329763E-2</v>
      </c>
      <c r="AD362" s="7">
        <f t="shared" si="732"/>
        <v>-8.3298330005621146E-4</v>
      </c>
      <c r="AE362" s="7">
        <f t="shared" si="733"/>
        <v>3.9537241222651121E-2</v>
      </c>
      <c r="AF362" s="7">
        <f t="shared" si="734"/>
        <v>9.1513944381708567E-2</v>
      </c>
    </row>
    <row r="363" spans="2:32" x14ac:dyDescent="0.3">
      <c r="B363" s="12">
        <v>43826</v>
      </c>
      <c r="C363" s="4">
        <v>22368860</v>
      </c>
      <c r="D363" s="4">
        <v>5648137</v>
      </c>
      <c r="E363" s="4">
        <v>2349625</v>
      </c>
      <c r="F363" s="4">
        <v>1629465</v>
      </c>
      <c r="G363" s="4">
        <v>1309438</v>
      </c>
      <c r="H363" s="7">
        <f t="shared" si="704"/>
        <v>5.8538432445819771E-2</v>
      </c>
      <c r="I363" s="7">
        <f t="shared" si="723"/>
        <v>6.335698896963593E-2</v>
      </c>
      <c r="J363" s="7">
        <f t="shared" si="724"/>
        <v>9.8039043079567456E-3</v>
      </c>
      <c r="K363" s="7">
        <f t="shared" si="725"/>
        <v>5.3033153630440921E-2</v>
      </c>
      <c r="L363" s="7">
        <f t="shared" si="705"/>
        <v>0.25249999329424921</v>
      </c>
      <c r="M363" s="7">
        <f t="shared" si="706"/>
        <v>0.41600000141639626</v>
      </c>
      <c r="N363" s="7">
        <f t="shared" si="707"/>
        <v>0.69350002659998933</v>
      </c>
      <c r="O363" s="7">
        <f t="shared" si="708"/>
        <v>0.80359995458632127</v>
      </c>
      <c r="P363" s="9">
        <f>'Channel wise traffic'!G363</f>
        <v>22368858</v>
      </c>
      <c r="Q363" s="9">
        <f>'Channel wise traffic'!C363</f>
        <v>8052789</v>
      </c>
      <c r="R363">
        <f>'Channel wise traffic'!D363</f>
        <v>6039592</v>
      </c>
      <c r="S363">
        <f>'Channel wise traffic'!E363</f>
        <v>2460574</v>
      </c>
      <c r="T363">
        <f>'Channel wise traffic'!F363</f>
        <v>5815903</v>
      </c>
      <c r="U363" s="7">
        <f t="shared" ref="U363:W363" si="797">(Q363/Q356)-1</f>
        <v>9.803868704752583E-3</v>
      </c>
      <c r="V363" s="7">
        <f t="shared" si="797"/>
        <v>9.8039527132371962E-3</v>
      </c>
      <c r="W363" s="7">
        <f t="shared" si="797"/>
        <v>9.8038934043587211E-3</v>
      </c>
      <c r="X363" s="7">
        <f t="shared" si="727"/>
        <v>9.803907950741042E-3</v>
      </c>
      <c r="Y363" s="7">
        <f t="shared" ref="Y363:Z363" si="798">(L363/L356)-1</f>
        <v>6.3158000381352997E-2</v>
      </c>
      <c r="Z363" s="7">
        <f t="shared" si="798"/>
        <v>6.1224390493674674E-2</v>
      </c>
      <c r="AA363" s="7">
        <f t="shared" si="729"/>
        <v>2.5300844841424919E-7</v>
      </c>
      <c r="AB363" s="7">
        <f t="shared" si="730"/>
        <v>-6.6666401080015425E-2</v>
      </c>
      <c r="AC363" s="7">
        <f t="shared" si="731"/>
        <v>9.80390342279569E-3</v>
      </c>
      <c r="AD363" s="7">
        <f t="shared" si="732"/>
        <v>7.3581098740264528E-2</v>
      </c>
      <c r="AE363" s="7">
        <f t="shared" si="733"/>
        <v>0.13931044715616658</v>
      </c>
      <c r="AF363" s="7">
        <f t="shared" si="734"/>
        <v>0.13931073541133543</v>
      </c>
    </row>
    <row r="364" spans="2:32" x14ac:dyDescent="0.3">
      <c r="B364" s="12">
        <v>43827</v>
      </c>
      <c r="C364" s="4">
        <v>45338648</v>
      </c>
      <c r="D364" s="4">
        <v>9521116</v>
      </c>
      <c r="E364" s="4">
        <v>3269551</v>
      </c>
      <c r="F364" s="4">
        <v>2201061</v>
      </c>
      <c r="G364" s="4">
        <v>1768333</v>
      </c>
      <c r="H364" s="7">
        <f t="shared" si="704"/>
        <v>3.9002773086661079E-2</v>
      </c>
      <c r="I364" s="7">
        <f t="shared" si="723"/>
        <v>0.17702582712427128</v>
      </c>
      <c r="J364" s="7">
        <f t="shared" si="724"/>
        <v>-1.9417454730133787E-2</v>
      </c>
      <c r="K364" s="7">
        <f t="shared" si="725"/>
        <v>0.2003332689885069</v>
      </c>
      <c r="L364" s="7">
        <f t="shared" si="705"/>
        <v>0.20999999823550097</v>
      </c>
      <c r="M364" s="7">
        <f t="shared" si="706"/>
        <v>0.34339997538103728</v>
      </c>
      <c r="N364" s="7">
        <f t="shared" si="707"/>
        <v>0.6731997757490249</v>
      </c>
      <c r="O364" s="7">
        <f t="shared" si="708"/>
        <v>0.80340026923379226</v>
      </c>
      <c r="P364" s="9">
        <f>'Channel wise traffic'!G364</f>
        <v>45338647</v>
      </c>
      <c r="Q364" s="9">
        <f>'Channel wise traffic'!C364</f>
        <v>16321913</v>
      </c>
      <c r="R364">
        <f>'Channel wise traffic'!D364</f>
        <v>12241435</v>
      </c>
      <c r="S364">
        <f>'Channel wise traffic'!E364</f>
        <v>4987251</v>
      </c>
      <c r="T364">
        <f>'Channel wise traffic'!F364</f>
        <v>11788048</v>
      </c>
      <c r="U364" s="7">
        <f t="shared" ref="U364:W364" si="799">(Q364/Q357)-1</f>
        <v>-1.941746406258793E-2</v>
      </c>
      <c r="V364" s="7">
        <f t="shared" si="799"/>
        <v>-1.9417424399657879E-2</v>
      </c>
      <c r="W364" s="7">
        <f t="shared" si="799"/>
        <v>-1.9417389827149356E-2</v>
      </c>
      <c r="X364" s="7">
        <f t="shared" si="727"/>
        <v>-1.9417500764257301E-2</v>
      </c>
      <c r="Y364" s="7">
        <f t="shared" ref="Y364:Z364" si="800">(L364/L357)-1</f>
        <v>4.1666759474071613E-2</v>
      </c>
      <c r="Z364" s="7">
        <f t="shared" si="800"/>
        <v>5.2083334813527671E-2</v>
      </c>
      <c r="AA364" s="7">
        <f t="shared" si="729"/>
        <v>4.2104813158013288E-2</v>
      </c>
      <c r="AB364" s="7">
        <f t="shared" si="730"/>
        <v>5.1021244483845152E-2</v>
      </c>
      <c r="AC364" s="7">
        <f t="shared" si="731"/>
        <v>-1.9417475518175187E-2</v>
      </c>
      <c r="AD364" s="7">
        <f t="shared" si="732"/>
        <v>2.1440220673887067E-2</v>
      </c>
      <c r="AE364" s="7">
        <f t="shared" si="733"/>
        <v>7.4640233679248436E-2</v>
      </c>
      <c r="AF364" s="7">
        <f t="shared" si="734"/>
        <v>0.11988775993039691</v>
      </c>
    </row>
    <row r="365" spans="2:32" x14ac:dyDescent="0.3">
      <c r="B365" s="12">
        <v>43828</v>
      </c>
      <c r="C365" s="4">
        <v>43543058</v>
      </c>
      <c r="D365" s="4">
        <v>8778280</v>
      </c>
      <c r="E365" s="4">
        <v>3133846</v>
      </c>
      <c r="F365" s="4">
        <v>2109705</v>
      </c>
      <c r="G365" s="4">
        <v>1596202</v>
      </c>
      <c r="H365" s="7">
        <f t="shared" si="704"/>
        <v>3.6658013316382146E-2</v>
      </c>
      <c r="I365" s="7">
        <f t="shared" si="723"/>
        <v>-4.8227189709752039E-2</v>
      </c>
      <c r="J365" s="7">
        <f t="shared" si="724"/>
        <v>1.0416678752604991E-2</v>
      </c>
      <c r="K365" s="7">
        <f t="shared" si="725"/>
        <v>-5.8039291353914724E-2</v>
      </c>
      <c r="L365" s="7">
        <f t="shared" si="705"/>
        <v>0.2015999886824669</v>
      </c>
      <c r="M365" s="7">
        <f t="shared" si="706"/>
        <v>0.35700000455670133</v>
      </c>
      <c r="N365" s="7">
        <f t="shared" si="707"/>
        <v>0.67319995941089639</v>
      </c>
      <c r="O365" s="7">
        <f t="shared" si="708"/>
        <v>0.75659961937806475</v>
      </c>
      <c r="P365" s="9">
        <f>'Channel wise traffic'!G365</f>
        <v>43543056</v>
      </c>
      <c r="Q365" s="9">
        <f>'Channel wise traffic'!C365</f>
        <v>15675500</v>
      </c>
      <c r="R365">
        <f>'Channel wise traffic'!D365</f>
        <v>11756625</v>
      </c>
      <c r="S365">
        <f>'Channel wise traffic'!E365</f>
        <v>4789736</v>
      </c>
      <c r="T365">
        <f>'Channel wise traffic'!F365</f>
        <v>11321195</v>
      </c>
      <c r="U365" s="7">
        <f t="shared" ref="U365:W365" si="801">(Q365/Q358)-1</f>
        <v>1.0416660623697505E-2</v>
      </c>
      <c r="V365" s="7">
        <f t="shared" si="801"/>
        <v>1.0416638913772092E-2</v>
      </c>
      <c r="W365" s="7">
        <f t="shared" si="801"/>
        <v>1.0416725997641096E-2</v>
      </c>
      <c r="X365" s="7">
        <f t="shared" si="727"/>
        <v>1.0416725236983337E-2</v>
      </c>
      <c r="Y365" s="7">
        <f t="shared" ref="Y365:Z365" si="802">(L365/L358)-1</f>
        <v>-4.9504968913895664E-2</v>
      </c>
      <c r="Z365" s="7">
        <f t="shared" si="802"/>
        <v>2.4168897216902963E-7</v>
      </c>
      <c r="AA365" s="7">
        <f t="shared" si="729"/>
        <v>4.2105247785959588E-2</v>
      </c>
      <c r="AB365" s="7">
        <f t="shared" si="730"/>
        <v>-4.9020294243556584E-2</v>
      </c>
      <c r="AC365" s="7">
        <f t="shared" si="731"/>
        <v>1.0416678269166812E-2</v>
      </c>
      <c r="AD365" s="7">
        <f t="shared" si="732"/>
        <v>-3.9603967978629973E-2</v>
      </c>
      <c r="AE365" s="7">
        <f t="shared" si="733"/>
        <v>-3.9603735861500011E-2</v>
      </c>
      <c r="AF365" s="7">
        <f t="shared" si="734"/>
        <v>8.3398681276136699E-4</v>
      </c>
    </row>
    <row r="366" spans="2:32" x14ac:dyDescent="0.3">
      <c r="B366" s="12">
        <v>43829</v>
      </c>
      <c r="C366" s="4">
        <v>22151687</v>
      </c>
      <c r="D366" s="4">
        <v>5316404</v>
      </c>
      <c r="E366" s="4">
        <v>2041499</v>
      </c>
      <c r="F366" s="4">
        <v>1415779</v>
      </c>
      <c r="G366" s="4">
        <v>1172548</v>
      </c>
      <c r="H366" s="7">
        <f t="shared" si="704"/>
        <v>5.2932672802753128E-2</v>
      </c>
      <c r="I366" s="7">
        <f t="shared" si="723"/>
        <v>-2.0096189604669967E-2</v>
      </c>
      <c r="J366" s="7">
        <f t="shared" si="724"/>
        <v>3.0302975335167126E-2</v>
      </c>
      <c r="K366" s="7">
        <f t="shared" si="725"/>
        <v>-4.8916880802986507E-2</v>
      </c>
      <c r="L366" s="7">
        <f t="shared" si="705"/>
        <v>0.23999996027390599</v>
      </c>
      <c r="M366" s="7">
        <f t="shared" si="706"/>
        <v>0.38399997441879885</v>
      </c>
      <c r="N366" s="7">
        <f t="shared" si="707"/>
        <v>0.69349972740618537</v>
      </c>
      <c r="O366" s="7">
        <f t="shared" si="708"/>
        <v>0.82819988147867707</v>
      </c>
      <c r="P366" s="9">
        <f>'Channel wise traffic'!G366</f>
        <v>22151685</v>
      </c>
      <c r="Q366" s="9">
        <f>'Channel wise traffic'!C366</f>
        <v>7974607</v>
      </c>
      <c r="R366">
        <f>'Channel wise traffic'!D366</f>
        <v>5980955</v>
      </c>
      <c r="S366">
        <f>'Channel wise traffic'!E366</f>
        <v>2436685</v>
      </c>
      <c r="T366">
        <f>'Channel wise traffic'!F366</f>
        <v>5759438</v>
      </c>
      <c r="U366" s="7">
        <f t="shared" ref="U366:W366" si="803">(Q366/Q359)-1</f>
        <v>3.0302995067221783E-2</v>
      </c>
      <c r="V366" s="7">
        <f t="shared" si="803"/>
        <v>3.0302952001233452E-2</v>
      </c>
      <c r="W366" s="7">
        <f t="shared" si="803"/>
        <v>3.0302940611868445E-2</v>
      </c>
      <c r="X366" s="7">
        <f t="shared" si="727"/>
        <v>3.0302986935878629E-2</v>
      </c>
      <c r="Y366" s="7">
        <f t="shared" ref="Y366:Z366" si="804">(L366/L359)-1</f>
        <v>1.0526279629363922E-2</v>
      </c>
      <c r="Z366" s="7">
        <f t="shared" si="804"/>
        <v>1.0526154729200821E-2</v>
      </c>
      <c r="AA366" s="7">
        <f t="shared" si="729"/>
        <v>-5.940595068274046E-2</v>
      </c>
      <c r="AB366" s="7">
        <f t="shared" si="730"/>
        <v>-9.8042092457448771E-3</v>
      </c>
      <c r="AC366" s="7">
        <f t="shared" si="731"/>
        <v>3.0303020437004058E-2</v>
      </c>
      <c r="AD366" s="7">
        <f t="shared" si="732"/>
        <v>4.1148278133102067E-2</v>
      </c>
      <c r="AE366" s="7">
        <f t="shared" si="733"/>
        <v>5.2107566004772288E-2</v>
      </c>
      <c r="AF366" s="7">
        <f t="shared" si="734"/>
        <v>-1.039388417424536E-2</v>
      </c>
    </row>
    <row r="367" spans="2:32" x14ac:dyDescent="0.3">
      <c r="B367" s="12">
        <v>43830</v>
      </c>
      <c r="C367" s="4">
        <v>21934513</v>
      </c>
      <c r="D367" s="4">
        <v>5319119</v>
      </c>
      <c r="E367" s="4">
        <v>2106371</v>
      </c>
      <c r="F367" s="4">
        <v>1491521</v>
      </c>
      <c r="G367" s="4">
        <v>1284200</v>
      </c>
      <c r="H367" s="7">
        <f t="shared" si="704"/>
        <v>5.854700307228157E-2</v>
      </c>
      <c r="I367" s="7">
        <f t="shared" si="723"/>
        <v>-2.1348651972925126E-2</v>
      </c>
      <c r="J367" s="7">
        <f t="shared" si="724"/>
        <v>3.06121902409211E-2</v>
      </c>
      <c r="K367" s="7">
        <f t="shared" si="725"/>
        <v>-5.0417495501231424E-2</v>
      </c>
      <c r="L367" s="7">
        <f t="shared" si="705"/>
        <v>0.24249998164992312</v>
      </c>
      <c r="M367" s="7">
        <f t="shared" si="706"/>
        <v>0.39599997668786879</v>
      </c>
      <c r="N367" s="7">
        <f t="shared" si="707"/>
        <v>0.70809985515372176</v>
      </c>
      <c r="O367" s="7">
        <f t="shared" si="708"/>
        <v>0.86100028092128778</v>
      </c>
      <c r="P367" s="9">
        <f>'Channel wise traffic'!G367</f>
        <v>21934511</v>
      </c>
      <c r="Q367" s="9">
        <f>'Channel wise traffic'!C367</f>
        <v>7896424</v>
      </c>
      <c r="R367">
        <f>'Channel wise traffic'!D367</f>
        <v>5922318</v>
      </c>
      <c r="S367">
        <f>'Channel wise traffic'!E367</f>
        <v>2412796</v>
      </c>
      <c r="T367">
        <f>'Channel wise traffic'!F367</f>
        <v>5702973</v>
      </c>
      <c r="U367" s="7">
        <f t="shared" ref="U367:W367" si="805">(Q367/Q360)-1</f>
        <v>3.0612211602979222E-2</v>
      </c>
      <c r="V367" s="7">
        <f t="shared" si="805"/>
        <v>3.0612166765743076E-2</v>
      </c>
      <c r="W367" s="7">
        <f t="shared" si="805"/>
        <v>3.0612153367029382E-2</v>
      </c>
      <c r="X367" s="7">
        <f t="shared" si="727"/>
        <v>3.061220064124881E-2</v>
      </c>
      <c r="Y367" s="7">
        <f t="shared" ref="Y367:Z367" si="806">(L367/L360)-1</f>
        <v>-3.0000027824012232E-2</v>
      </c>
      <c r="Z367" s="7">
        <f t="shared" si="806"/>
        <v>3.9848783606188931E-8</v>
      </c>
      <c r="AA367" s="7">
        <f t="shared" si="729"/>
        <v>-4.9019733513392949E-2</v>
      </c>
      <c r="AB367" s="7">
        <f t="shared" si="730"/>
        <v>2.941255369392004E-2</v>
      </c>
      <c r="AC367" s="7">
        <f t="shared" si="731"/>
        <v>3.061223578845329E-2</v>
      </c>
      <c r="AD367" s="7">
        <f t="shared" si="732"/>
        <v>-3.061599609679444E-4</v>
      </c>
      <c r="AE367" s="7">
        <f t="shared" si="733"/>
        <v>-3.0612012438446801E-4</v>
      </c>
      <c r="AF367" s="7">
        <f t="shared" si="734"/>
        <v>-4.931084771085692E-2</v>
      </c>
    </row>
    <row r="368" spans="2:32" x14ac:dyDescent="0.3">
      <c r="B368" s="12">
        <v>43831</v>
      </c>
      <c r="C368" s="4">
        <v>21717340</v>
      </c>
      <c r="D368" s="4">
        <v>5375041</v>
      </c>
      <c r="E368" s="4">
        <v>2042515</v>
      </c>
      <c r="F368" s="4">
        <v>1520857</v>
      </c>
      <c r="G368" s="4">
        <v>1284516</v>
      </c>
      <c r="H368" s="7">
        <f t="shared" si="704"/>
        <v>5.914702260958294E-2</v>
      </c>
      <c r="I368" s="7">
        <f t="shared" si="723"/>
        <v>2.0618704144240274E-2</v>
      </c>
      <c r="J368" s="7">
        <f t="shared" si="724"/>
        <v>5.2631533028763E-2</v>
      </c>
      <c r="K368" s="7">
        <f t="shared" si="725"/>
        <v>-3.0412231062971751E-2</v>
      </c>
      <c r="L368" s="7">
        <f t="shared" si="705"/>
        <v>0.24749997006999935</v>
      </c>
      <c r="M368" s="7">
        <f t="shared" si="706"/>
        <v>0.37999989209384638</v>
      </c>
      <c r="N368" s="7">
        <f t="shared" si="707"/>
        <v>0.74460016205511348</v>
      </c>
      <c r="O368" s="7">
        <f t="shared" si="708"/>
        <v>0.84460011690776982</v>
      </c>
      <c r="P368" s="9">
        <f>'Channel wise traffic'!G368</f>
        <v>21717338</v>
      </c>
      <c r="Q368" s="9">
        <f>'Channel wise traffic'!C368</f>
        <v>7818242</v>
      </c>
      <c r="R368">
        <f>'Channel wise traffic'!D368</f>
        <v>5863681</v>
      </c>
      <c r="S368">
        <f>'Channel wise traffic'!E368</f>
        <v>2388907</v>
      </c>
      <c r="T368">
        <f>'Channel wise traffic'!F368</f>
        <v>5646508</v>
      </c>
      <c r="U368" s="7">
        <f t="shared" ref="U368:W368" si="807">(Q368/Q361)-1</f>
        <v>5.2631564774959561E-2</v>
      </c>
      <c r="V368" s="7">
        <f t="shared" si="807"/>
        <v>5.2631569499094866E-2</v>
      </c>
      <c r="W368" s="7">
        <f t="shared" si="807"/>
        <v>5.2631416608870385E-2</v>
      </c>
      <c r="X368" s="7">
        <f t="shared" si="727"/>
        <v>5.2631500454030089E-2</v>
      </c>
      <c r="Y368" s="7">
        <f t="shared" ref="Y368:Z368" si="808">(L368/L361)-1</f>
        <v>-2.9411768619232892E-2</v>
      </c>
      <c r="Z368" s="7">
        <f t="shared" si="808"/>
        <v>-7.7670037165126216E-2</v>
      </c>
      <c r="AA368" s="7">
        <f t="shared" si="729"/>
        <v>2.0000002819470231E-2</v>
      </c>
      <c r="AB368" s="7">
        <f t="shared" si="730"/>
        <v>6.1855979411382211E-2</v>
      </c>
      <c r="AC368" s="7">
        <f t="shared" si="731"/>
        <v>5.2631578947368363E-2</v>
      </c>
      <c r="AD368" s="7">
        <f t="shared" si="732"/>
        <v>2.1671822506070582E-2</v>
      </c>
      <c r="AE368" s="7">
        <f t="shared" si="733"/>
        <v>-5.7681465918538177E-2</v>
      </c>
      <c r="AF368" s="7">
        <f t="shared" si="734"/>
        <v>-3.8835092580069897E-2</v>
      </c>
    </row>
  </sheetData>
  <phoneticPr fontId="3" type="noConversion"/>
  <conditionalFormatting sqref="I10:I36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0:J36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:K36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0:X36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0:AB36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10:AC3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0:AF36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dimension ref="B2:G368"/>
  <sheetViews>
    <sheetView topLeftCell="A2" workbookViewId="0">
      <selection activeCell="G2" sqref="G2"/>
    </sheetView>
  </sheetViews>
  <sheetFormatPr defaultColWidth="11.19921875" defaultRowHeight="15.6" x14ac:dyDescent="0.3"/>
  <sheetData>
    <row r="2" spans="2:7" x14ac:dyDescent="0.3">
      <c r="B2" s="1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8" t="s">
        <v>34</v>
      </c>
    </row>
    <row r="3" spans="2:7" x14ac:dyDescent="0.3">
      <c r="B3" s="3">
        <v>43466</v>
      </c>
      <c r="C3" s="4">
        <v>7505512</v>
      </c>
      <c r="D3" s="4">
        <v>5629134</v>
      </c>
      <c r="E3" s="4">
        <v>2293351</v>
      </c>
      <c r="F3" s="4">
        <v>5420648</v>
      </c>
      <c r="G3">
        <f>SUM(C3:F3)</f>
        <v>20848645</v>
      </c>
    </row>
    <row r="4" spans="2:7" x14ac:dyDescent="0.3">
      <c r="B4" s="3">
        <v>43467</v>
      </c>
      <c r="C4" s="4">
        <v>7896424</v>
      </c>
      <c r="D4" s="4">
        <v>5922318</v>
      </c>
      <c r="E4" s="4">
        <v>2412796</v>
      </c>
      <c r="F4" s="4">
        <v>5702973</v>
      </c>
      <c r="G4">
        <f t="shared" ref="G4:G67" si="0">SUM(C4:F4)</f>
        <v>21934511</v>
      </c>
    </row>
    <row r="5" spans="2:7" x14ac:dyDescent="0.3">
      <c r="B5" s="3">
        <v>43468</v>
      </c>
      <c r="C5" s="4">
        <v>7505512</v>
      </c>
      <c r="D5" s="4">
        <v>5629134</v>
      </c>
      <c r="E5" s="4">
        <v>2293351</v>
      </c>
      <c r="F5" s="4">
        <v>5420648</v>
      </c>
      <c r="G5">
        <f t="shared" si="0"/>
        <v>20848645</v>
      </c>
    </row>
    <row r="6" spans="2:7" x14ac:dyDescent="0.3">
      <c r="B6" s="3">
        <v>43469</v>
      </c>
      <c r="C6" s="4">
        <v>7818242</v>
      </c>
      <c r="D6" s="4">
        <v>5863681</v>
      </c>
      <c r="E6" s="4">
        <v>2388907</v>
      </c>
      <c r="F6" s="4">
        <v>5646508</v>
      </c>
      <c r="G6">
        <f t="shared" si="0"/>
        <v>21717338</v>
      </c>
    </row>
    <row r="7" spans="2:7" x14ac:dyDescent="0.3">
      <c r="B7" s="3">
        <v>43470</v>
      </c>
      <c r="C7" s="4">
        <v>15352294</v>
      </c>
      <c r="D7" s="4">
        <v>11514221</v>
      </c>
      <c r="E7" s="4">
        <v>4690978</v>
      </c>
      <c r="F7" s="4">
        <v>11087768</v>
      </c>
      <c r="G7">
        <f t="shared" si="0"/>
        <v>42645261</v>
      </c>
    </row>
    <row r="8" spans="2:7" x14ac:dyDescent="0.3">
      <c r="B8" s="3">
        <v>43471</v>
      </c>
      <c r="C8" s="4">
        <v>15675500</v>
      </c>
      <c r="D8" s="4">
        <v>11756625</v>
      </c>
      <c r="E8" s="4">
        <v>4789736</v>
      </c>
      <c r="F8" s="4">
        <v>11321195</v>
      </c>
      <c r="G8">
        <f t="shared" si="0"/>
        <v>43543056</v>
      </c>
    </row>
    <row r="9" spans="2:7" x14ac:dyDescent="0.3">
      <c r="B9" s="3">
        <v>43472</v>
      </c>
      <c r="C9" s="4">
        <v>8209154</v>
      </c>
      <c r="D9" s="4">
        <v>6156866</v>
      </c>
      <c r="E9" s="4">
        <v>2508352</v>
      </c>
      <c r="F9" s="4">
        <v>5928833</v>
      </c>
      <c r="G9">
        <f t="shared" si="0"/>
        <v>22803205</v>
      </c>
    </row>
    <row r="10" spans="2:7" x14ac:dyDescent="0.3">
      <c r="B10" s="3">
        <v>43473</v>
      </c>
      <c r="C10" s="4">
        <v>7818242</v>
      </c>
      <c r="D10" s="4">
        <v>5863681</v>
      </c>
      <c r="E10" s="4">
        <v>2388907</v>
      </c>
      <c r="F10" s="4">
        <v>5646508</v>
      </c>
      <c r="G10">
        <f t="shared" si="0"/>
        <v>21717338</v>
      </c>
    </row>
    <row r="11" spans="2:7" x14ac:dyDescent="0.3">
      <c r="B11" s="3">
        <v>43474</v>
      </c>
      <c r="C11" s="4">
        <v>8130972</v>
      </c>
      <c r="D11" s="4">
        <v>6098229</v>
      </c>
      <c r="E11" s="4">
        <v>2484463</v>
      </c>
      <c r="F11" s="4">
        <v>5872368</v>
      </c>
      <c r="G11">
        <f t="shared" si="0"/>
        <v>22586032</v>
      </c>
    </row>
    <row r="12" spans="2:7" x14ac:dyDescent="0.3">
      <c r="B12" s="3">
        <v>43475</v>
      </c>
      <c r="C12" s="4">
        <v>387156</v>
      </c>
      <c r="D12" s="4">
        <v>2873204</v>
      </c>
      <c r="E12" s="4">
        <v>1170564</v>
      </c>
      <c r="F12" s="4">
        <v>6210572</v>
      </c>
      <c r="G12">
        <f t="shared" si="0"/>
        <v>10641496</v>
      </c>
    </row>
    <row r="13" spans="2:7" x14ac:dyDescent="0.3">
      <c r="B13" s="3">
        <v>43476</v>
      </c>
      <c r="C13" s="4">
        <v>7427330</v>
      </c>
      <c r="D13" s="4">
        <v>5570497</v>
      </c>
      <c r="E13" s="4">
        <v>2269462</v>
      </c>
      <c r="F13" s="4">
        <v>5364183</v>
      </c>
      <c r="G13">
        <f t="shared" si="0"/>
        <v>20631472</v>
      </c>
    </row>
    <row r="14" spans="2:7" x14ac:dyDescent="0.3">
      <c r="B14" s="3">
        <v>43477</v>
      </c>
      <c r="C14" s="4">
        <v>15352294</v>
      </c>
      <c r="D14" s="4">
        <v>11514221</v>
      </c>
      <c r="E14" s="4">
        <v>4690978</v>
      </c>
      <c r="F14" s="4">
        <v>11087768</v>
      </c>
      <c r="G14">
        <f t="shared" si="0"/>
        <v>42645261</v>
      </c>
    </row>
    <row r="15" spans="2:7" x14ac:dyDescent="0.3">
      <c r="B15" s="3">
        <v>43478</v>
      </c>
      <c r="C15" s="4">
        <v>16645119</v>
      </c>
      <c r="D15" s="4">
        <v>12483839</v>
      </c>
      <c r="E15" s="4">
        <v>5086008</v>
      </c>
      <c r="F15" s="4">
        <v>12021475</v>
      </c>
      <c r="G15">
        <f t="shared" si="0"/>
        <v>46236441</v>
      </c>
    </row>
    <row r="16" spans="2:7" x14ac:dyDescent="0.3">
      <c r="B16" s="3">
        <v>43479</v>
      </c>
      <c r="C16" s="4">
        <v>7583695</v>
      </c>
      <c r="D16" s="4">
        <v>5687771</v>
      </c>
      <c r="E16" s="4">
        <v>2317240</v>
      </c>
      <c r="F16" s="4">
        <v>5477113</v>
      </c>
      <c r="G16">
        <f t="shared" si="0"/>
        <v>21065819</v>
      </c>
    </row>
    <row r="17" spans="2:7" x14ac:dyDescent="0.3">
      <c r="B17" s="3">
        <v>43480</v>
      </c>
      <c r="C17" s="4">
        <v>7661877</v>
      </c>
      <c r="D17" s="4">
        <v>5746408</v>
      </c>
      <c r="E17" s="4">
        <v>2341129</v>
      </c>
      <c r="F17" s="4">
        <v>5533578</v>
      </c>
      <c r="G17">
        <f t="shared" si="0"/>
        <v>21282992</v>
      </c>
    </row>
    <row r="18" spans="2:7" x14ac:dyDescent="0.3">
      <c r="B18" s="3">
        <v>43481</v>
      </c>
      <c r="C18" s="4">
        <v>7583695</v>
      </c>
      <c r="D18" s="4">
        <v>5687771</v>
      </c>
      <c r="E18" s="4">
        <v>2317240</v>
      </c>
      <c r="F18" s="4">
        <v>5477113</v>
      </c>
      <c r="G18">
        <f t="shared" si="0"/>
        <v>21065819</v>
      </c>
    </row>
    <row r="19" spans="2:7" x14ac:dyDescent="0.3">
      <c r="B19" s="3">
        <v>43482</v>
      </c>
      <c r="C19" s="4">
        <v>8052789</v>
      </c>
      <c r="D19" s="4">
        <v>6039592</v>
      </c>
      <c r="E19" s="4">
        <v>2460574</v>
      </c>
      <c r="F19" s="4">
        <v>5815903</v>
      </c>
      <c r="G19">
        <f t="shared" si="0"/>
        <v>22368858</v>
      </c>
    </row>
    <row r="20" spans="2:7" x14ac:dyDescent="0.3">
      <c r="B20" s="3">
        <v>43483</v>
      </c>
      <c r="C20" s="4">
        <v>7974607</v>
      </c>
      <c r="D20" s="4">
        <v>5980955</v>
      </c>
      <c r="E20" s="4">
        <v>2436685</v>
      </c>
      <c r="F20" s="4">
        <v>5759438</v>
      </c>
      <c r="G20">
        <f t="shared" si="0"/>
        <v>22151685</v>
      </c>
    </row>
    <row r="21" spans="2:7" x14ac:dyDescent="0.3">
      <c r="B21" s="3">
        <v>43484</v>
      </c>
      <c r="C21" s="4">
        <v>15352294</v>
      </c>
      <c r="D21" s="4">
        <v>11514221</v>
      </c>
      <c r="E21" s="4">
        <v>4690978</v>
      </c>
      <c r="F21" s="4">
        <v>11087768</v>
      </c>
      <c r="G21">
        <f t="shared" si="0"/>
        <v>42645261</v>
      </c>
    </row>
    <row r="22" spans="2:7" x14ac:dyDescent="0.3">
      <c r="B22" s="3">
        <v>43485</v>
      </c>
      <c r="C22" s="4">
        <v>15998707</v>
      </c>
      <c r="D22" s="4">
        <v>11999030</v>
      </c>
      <c r="E22" s="4">
        <v>4888493</v>
      </c>
      <c r="F22" s="4">
        <v>11554621</v>
      </c>
      <c r="G22">
        <f t="shared" si="0"/>
        <v>44440851</v>
      </c>
    </row>
    <row r="23" spans="2:7" x14ac:dyDescent="0.3">
      <c r="B23" s="3">
        <v>43486</v>
      </c>
      <c r="C23" s="4">
        <v>7974607</v>
      </c>
      <c r="D23" s="4">
        <v>5980955</v>
      </c>
      <c r="E23" s="4">
        <v>2436685</v>
      </c>
      <c r="F23" s="4">
        <v>5759438</v>
      </c>
      <c r="G23">
        <f t="shared" si="0"/>
        <v>22151685</v>
      </c>
    </row>
    <row r="24" spans="2:7" x14ac:dyDescent="0.3">
      <c r="B24" s="3">
        <v>43487</v>
      </c>
      <c r="C24" s="4">
        <v>13525559</v>
      </c>
      <c r="D24" s="4">
        <v>2028833</v>
      </c>
      <c r="E24" s="4">
        <v>19827367</v>
      </c>
      <c r="F24" s="4">
        <v>2189238</v>
      </c>
      <c r="G24">
        <f t="shared" si="0"/>
        <v>37570997</v>
      </c>
    </row>
    <row r="25" spans="2:7" x14ac:dyDescent="0.3">
      <c r="B25" s="3">
        <v>43488</v>
      </c>
      <c r="C25" s="4">
        <v>7740060</v>
      </c>
      <c r="D25" s="4">
        <v>5805045</v>
      </c>
      <c r="E25" s="4">
        <v>2365018</v>
      </c>
      <c r="F25" s="4">
        <v>5590043</v>
      </c>
      <c r="G25">
        <f t="shared" si="0"/>
        <v>21500166</v>
      </c>
    </row>
    <row r="26" spans="2:7" x14ac:dyDescent="0.3">
      <c r="B26" s="3">
        <v>43489</v>
      </c>
      <c r="C26" s="4">
        <v>7427330</v>
      </c>
      <c r="D26" s="4">
        <v>5570497</v>
      </c>
      <c r="E26" s="4">
        <v>2269462</v>
      </c>
      <c r="F26" s="4">
        <v>5364183</v>
      </c>
      <c r="G26">
        <f t="shared" si="0"/>
        <v>20631472</v>
      </c>
    </row>
    <row r="27" spans="2:7" x14ac:dyDescent="0.3">
      <c r="B27" s="3">
        <v>43490</v>
      </c>
      <c r="C27" s="4">
        <v>7427330</v>
      </c>
      <c r="D27" s="4">
        <v>5570497</v>
      </c>
      <c r="E27" s="4">
        <v>2269462</v>
      </c>
      <c r="F27" s="4">
        <v>5364183</v>
      </c>
      <c r="G27">
        <f t="shared" si="0"/>
        <v>20631472</v>
      </c>
    </row>
    <row r="28" spans="2:7" x14ac:dyDescent="0.3">
      <c r="B28" s="3">
        <v>43491</v>
      </c>
      <c r="C28" s="4">
        <v>16968325</v>
      </c>
      <c r="D28" s="4">
        <v>12726244</v>
      </c>
      <c r="E28" s="4">
        <v>5184766</v>
      </c>
      <c r="F28" s="4">
        <v>12254901</v>
      </c>
      <c r="G28">
        <f t="shared" si="0"/>
        <v>47134236</v>
      </c>
    </row>
    <row r="29" spans="2:7" x14ac:dyDescent="0.3">
      <c r="B29" s="3">
        <v>43492</v>
      </c>
      <c r="C29" s="4">
        <v>16321913</v>
      </c>
      <c r="D29" s="4">
        <v>12241435</v>
      </c>
      <c r="E29" s="4">
        <v>4987251</v>
      </c>
      <c r="F29" s="4">
        <v>11788048</v>
      </c>
      <c r="G29">
        <f t="shared" si="0"/>
        <v>45338647</v>
      </c>
    </row>
    <row r="30" spans="2:7" x14ac:dyDescent="0.3">
      <c r="B30" s="3">
        <v>43493</v>
      </c>
      <c r="C30" s="4">
        <v>7661877</v>
      </c>
      <c r="D30" s="4">
        <v>5746408</v>
      </c>
      <c r="E30" s="4">
        <v>2341129</v>
      </c>
      <c r="F30" s="4">
        <v>5533578</v>
      </c>
      <c r="G30">
        <f t="shared" si="0"/>
        <v>21282992</v>
      </c>
    </row>
    <row r="31" spans="2:7" x14ac:dyDescent="0.3">
      <c r="B31" s="3">
        <v>43494</v>
      </c>
      <c r="C31" s="4">
        <v>8052789</v>
      </c>
      <c r="D31" s="4">
        <v>6039592</v>
      </c>
      <c r="E31" s="4">
        <v>2460574</v>
      </c>
      <c r="F31" s="4">
        <v>5815903</v>
      </c>
      <c r="G31">
        <f t="shared" si="0"/>
        <v>22368858</v>
      </c>
    </row>
    <row r="32" spans="2:7" x14ac:dyDescent="0.3">
      <c r="B32" s="3">
        <v>43495</v>
      </c>
      <c r="C32" s="4">
        <v>8052789</v>
      </c>
      <c r="D32" s="4">
        <v>6039592</v>
      </c>
      <c r="E32" s="4">
        <v>2460574</v>
      </c>
      <c r="F32" s="4">
        <v>5815903</v>
      </c>
      <c r="G32">
        <f t="shared" si="0"/>
        <v>22368858</v>
      </c>
    </row>
    <row r="33" spans="2:7" x14ac:dyDescent="0.3">
      <c r="B33" s="3">
        <v>43496</v>
      </c>
      <c r="C33" s="4">
        <v>7505512</v>
      </c>
      <c r="D33" s="4">
        <v>5629134</v>
      </c>
      <c r="E33" s="4">
        <v>2293351</v>
      </c>
      <c r="F33" s="4">
        <v>5420648</v>
      </c>
      <c r="G33">
        <f t="shared" si="0"/>
        <v>20848645</v>
      </c>
    </row>
    <row r="34" spans="2:7" x14ac:dyDescent="0.3">
      <c r="B34" s="3">
        <v>43497</v>
      </c>
      <c r="C34" s="4">
        <v>7427330</v>
      </c>
      <c r="D34" s="4">
        <v>5570497</v>
      </c>
      <c r="E34" s="4">
        <v>2269462</v>
      </c>
      <c r="F34" s="4">
        <v>5364183</v>
      </c>
      <c r="G34">
        <f t="shared" si="0"/>
        <v>20631472</v>
      </c>
    </row>
    <row r="35" spans="2:7" x14ac:dyDescent="0.3">
      <c r="B35" s="3">
        <v>43498</v>
      </c>
      <c r="C35" s="4">
        <v>15675500</v>
      </c>
      <c r="D35" s="4">
        <v>11756625</v>
      </c>
      <c r="E35" s="4">
        <v>4789736</v>
      </c>
      <c r="F35" s="4">
        <v>11321195</v>
      </c>
      <c r="G35">
        <f t="shared" si="0"/>
        <v>43543056</v>
      </c>
    </row>
    <row r="36" spans="2:7" x14ac:dyDescent="0.3">
      <c r="B36" s="3">
        <v>43499</v>
      </c>
      <c r="C36" s="4">
        <v>16160310</v>
      </c>
      <c r="D36" s="4">
        <v>12120232</v>
      </c>
      <c r="E36" s="4">
        <v>4937872</v>
      </c>
      <c r="F36" s="4">
        <v>11671335</v>
      </c>
      <c r="G36">
        <f t="shared" si="0"/>
        <v>44889749</v>
      </c>
    </row>
    <row r="37" spans="2:7" x14ac:dyDescent="0.3">
      <c r="B37" s="3">
        <v>43500</v>
      </c>
      <c r="C37" s="4">
        <v>7661877</v>
      </c>
      <c r="D37" s="4">
        <v>5746408</v>
      </c>
      <c r="E37" s="4">
        <v>2341129</v>
      </c>
      <c r="F37" s="4">
        <v>5533578</v>
      </c>
      <c r="G37">
        <f t="shared" si="0"/>
        <v>21282992</v>
      </c>
    </row>
    <row r="38" spans="2:7" x14ac:dyDescent="0.3">
      <c r="B38" s="3">
        <v>43501</v>
      </c>
      <c r="C38" s="4">
        <v>8052789</v>
      </c>
      <c r="D38" s="4">
        <v>6039592</v>
      </c>
      <c r="E38" s="4">
        <v>2460574</v>
      </c>
      <c r="F38" s="4">
        <v>5815903</v>
      </c>
      <c r="G38">
        <f t="shared" si="0"/>
        <v>22368858</v>
      </c>
    </row>
    <row r="39" spans="2:7" x14ac:dyDescent="0.3">
      <c r="B39" s="3">
        <v>43502</v>
      </c>
      <c r="C39" s="4">
        <v>7427330</v>
      </c>
      <c r="D39" s="4">
        <v>5570497</v>
      </c>
      <c r="E39" s="4">
        <v>2269462</v>
      </c>
      <c r="F39" s="4">
        <v>5364183</v>
      </c>
      <c r="G39">
        <f t="shared" si="0"/>
        <v>20631472</v>
      </c>
    </row>
    <row r="40" spans="2:7" x14ac:dyDescent="0.3">
      <c r="B40" s="3">
        <v>43503</v>
      </c>
      <c r="C40" s="4">
        <v>7974607</v>
      </c>
      <c r="D40" s="4">
        <v>5980955</v>
      </c>
      <c r="E40" s="4">
        <v>2436685</v>
      </c>
      <c r="F40" s="4">
        <v>5759438</v>
      </c>
      <c r="G40">
        <f t="shared" si="0"/>
        <v>22151685</v>
      </c>
    </row>
    <row r="41" spans="2:7" x14ac:dyDescent="0.3">
      <c r="B41" s="3">
        <v>43504</v>
      </c>
      <c r="C41" s="4">
        <v>7896424</v>
      </c>
      <c r="D41" s="4">
        <v>5922318</v>
      </c>
      <c r="E41" s="4">
        <v>2412796</v>
      </c>
      <c r="F41" s="4">
        <v>5702973</v>
      </c>
      <c r="G41">
        <f t="shared" si="0"/>
        <v>21934511</v>
      </c>
    </row>
    <row r="42" spans="2:7" x14ac:dyDescent="0.3">
      <c r="B42" s="3">
        <v>43505</v>
      </c>
      <c r="C42" s="4">
        <v>15837104</v>
      </c>
      <c r="D42" s="4">
        <v>11877828</v>
      </c>
      <c r="E42" s="4">
        <v>4839115</v>
      </c>
      <c r="F42" s="4">
        <v>11437908</v>
      </c>
      <c r="G42">
        <f t="shared" si="0"/>
        <v>43991955</v>
      </c>
    </row>
    <row r="43" spans="2:7" x14ac:dyDescent="0.3">
      <c r="B43" s="3">
        <v>43506</v>
      </c>
      <c r="C43" s="4">
        <v>16645119</v>
      </c>
      <c r="D43" s="4">
        <v>12483839</v>
      </c>
      <c r="E43" s="4">
        <v>5086008</v>
      </c>
      <c r="F43" s="4">
        <v>12021475</v>
      </c>
      <c r="G43">
        <f t="shared" si="0"/>
        <v>46236441</v>
      </c>
    </row>
    <row r="44" spans="2:7" x14ac:dyDescent="0.3">
      <c r="B44" s="3">
        <v>43507</v>
      </c>
      <c r="C44" s="4">
        <v>8052789</v>
      </c>
      <c r="D44" s="4">
        <v>6039592</v>
      </c>
      <c r="E44" s="4">
        <v>2460574</v>
      </c>
      <c r="F44" s="4">
        <v>5815903</v>
      </c>
      <c r="G44">
        <f t="shared" si="0"/>
        <v>22368858</v>
      </c>
    </row>
    <row r="45" spans="2:7" x14ac:dyDescent="0.3">
      <c r="B45" s="3">
        <v>43508</v>
      </c>
      <c r="C45" s="4">
        <v>8209154</v>
      </c>
      <c r="D45" s="4">
        <v>6156866</v>
      </c>
      <c r="E45" s="4">
        <v>2508352</v>
      </c>
      <c r="F45" s="4">
        <v>5928833</v>
      </c>
      <c r="G45">
        <f t="shared" si="0"/>
        <v>22803205</v>
      </c>
    </row>
    <row r="46" spans="2:7" x14ac:dyDescent="0.3">
      <c r="B46" s="3">
        <v>43509</v>
      </c>
      <c r="C46" s="4">
        <v>7818242</v>
      </c>
      <c r="D46" s="4">
        <v>5863681</v>
      </c>
      <c r="E46" s="4">
        <v>2388907</v>
      </c>
      <c r="F46" s="4">
        <v>5646508</v>
      </c>
      <c r="G46">
        <f t="shared" si="0"/>
        <v>21717338</v>
      </c>
    </row>
    <row r="47" spans="2:7" x14ac:dyDescent="0.3">
      <c r="B47" s="3">
        <v>43510</v>
      </c>
      <c r="C47" s="4">
        <v>7740060</v>
      </c>
      <c r="D47" s="4">
        <v>5805045</v>
      </c>
      <c r="E47" s="4">
        <v>2365018</v>
      </c>
      <c r="F47" s="4">
        <v>5590043</v>
      </c>
      <c r="G47">
        <f t="shared" si="0"/>
        <v>21500166</v>
      </c>
    </row>
    <row r="48" spans="2:7" x14ac:dyDescent="0.3">
      <c r="B48" s="3">
        <v>43511</v>
      </c>
      <c r="C48" s="4">
        <v>7740060</v>
      </c>
      <c r="D48" s="4">
        <v>5805045</v>
      </c>
      <c r="E48" s="4">
        <v>2365018</v>
      </c>
      <c r="F48" s="4">
        <v>5590043</v>
      </c>
      <c r="G48">
        <f t="shared" si="0"/>
        <v>21500166</v>
      </c>
    </row>
    <row r="49" spans="2:7" x14ac:dyDescent="0.3">
      <c r="B49" s="3">
        <v>43512</v>
      </c>
      <c r="C49" s="4">
        <v>16483516</v>
      </c>
      <c r="D49" s="4">
        <v>12362637</v>
      </c>
      <c r="E49" s="4">
        <v>5036630</v>
      </c>
      <c r="F49" s="4">
        <v>11904761</v>
      </c>
      <c r="G49">
        <f t="shared" si="0"/>
        <v>45787544</v>
      </c>
    </row>
    <row r="50" spans="2:7" x14ac:dyDescent="0.3">
      <c r="B50" s="3">
        <v>43513</v>
      </c>
      <c r="C50" s="4">
        <v>16321913</v>
      </c>
      <c r="D50" s="4">
        <v>12241435</v>
      </c>
      <c r="E50" s="4">
        <v>4987251</v>
      </c>
      <c r="F50" s="4">
        <v>11788048</v>
      </c>
      <c r="G50">
        <f t="shared" si="0"/>
        <v>45338647</v>
      </c>
    </row>
    <row r="51" spans="2:7" x14ac:dyDescent="0.3">
      <c r="B51" s="3">
        <v>43514</v>
      </c>
      <c r="C51" s="4">
        <v>7818242</v>
      </c>
      <c r="D51" s="4">
        <v>5863681</v>
      </c>
      <c r="E51" s="4">
        <v>2388907</v>
      </c>
      <c r="F51" s="4">
        <v>5646508</v>
      </c>
      <c r="G51">
        <f t="shared" si="0"/>
        <v>21717338</v>
      </c>
    </row>
    <row r="52" spans="2:7" x14ac:dyDescent="0.3">
      <c r="B52" s="3">
        <v>43515</v>
      </c>
      <c r="C52" s="4">
        <v>7896424</v>
      </c>
      <c r="D52" s="4">
        <v>5922318</v>
      </c>
      <c r="E52" s="4">
        <v>2412796</v>
      </c>
      <c r="F52" s="4">
        <v>5702973</v>
      </c>
      <c r="G52">
        <f t="shared" si="0"/>
        <v>21934511</v>
      </c>
    </row>
    <row r="53" spans="2:7" x14ac:dyDescent="0.3">
      <c r="B53" s="3">
        <v>43516</v>
      </c>
      <c r="C53" s="4">
        <v>7974607</v>
      </c>
      <c r="D53" s="4">
        <v>5980955</v>
      </c>
      <c r="E53" s="4">
        <v>2436685</v>
      </c>
      <c r="F53" s="4">
        <v>5759438</v>
      </c>
      <c r="G53">
        <f t="shared" si="0"/>
        <v>22151685</v>
      </c>
    </row>
    <row r="54" spans="2:7" x14ac:dyDescent="0.3">
      <c r="B54" s="3">
        <v>43517</v>
      </c>
      <c r="C54" s="4">
        <v>7505512</v>
      </c>
      <c r="D54" s="4">
        <v>5629134</v>
      </c>
      <c r="E54" s="4">
        <v>2293351</v>
      </c>
      <c r="F54" s="4">
        <v>5420648</v>
      </c>
      <c r="G54">
        <f t="shared" si="0"/>
        <v>20848645</v>
      </c>
    </row>
    <row r="55" spans="2:7" x14ac:dyDescent="0.3">
      <c r="B55" s="3">
        <v>43518</v>
      </c>
      <c r="C55" s="4">
        <v>7974607</v>
      </c>
      <c r="D55" s="4">
        <v>5980955</v>
      </c>
      <c r="E55" s="4">
        <v>2436685</v>
      </c>
      <c r="F55" s="4">
        <v>5759438</v>
      </c>
      <c r="G55">
        <f t="shared" si="0"/>
        <v>22151685</v>
      </c>
    </row>
    <row r="56" spans="2:7" x14ac:dyDescent="0.3">
      <c r="B56" s="3">
        <v>43519</v>
      </c>
      <c r="C56" s="4">
        <v>15513897</v>
      </c>
      <c r="D56" s="4">
        <v>11635423</v>
      </c>
      <c r="E56" s="4">
        <v>4740357</v>
      </c>
      <c r="F56" s="4">
        <v>11204481</v>
      </c>
      <c r="G56">
        <f t="shared" si="0"/>
        <v>43094158</v>
      </c>
    </row>
    <row r="57" spans="2:7" x14ac:dyDescent="0.3">
      <c r="B57" s="3">
        <v>43520</v>
      </c>
      <c r="C57" s="4">
        <v>15998707</v>
      </c>
      <c r="D57" s="4">
        <v>11999030</v>
      </c>
      <c r="E57" s="4">
        <v>4888493</v>
      </c>
      <c r="F57" s="4">
        <v>11554621</v>
      </c>
      <c r="G57">
        <f t="shared" si="0"/>
        <v>44440851</v>
      </c>
    </row>
    <row r="58" spans="2:7" x14ac:dyDescent="0.3">
      <c r="B58" s="3">
        <v>43521</v>
      </c>
      <c r="C58" s="4">
        <v>7583695</v>
      </c>
      <c r="D58" s="4">
        <v>5687771</v>
      </c>
      <c r="E58" s="4">
        <v>2317240</v>
      </c>
      <c r="F58" s="4">
        <v>5477113</v>
      </c>
      <c r="G58">
        <f t="shared" si="0"/>
        <v>21065819</v>
      </c>
    </row>
    <row r="59" spans="2:7" x14ac:dyDescent="0.3">
      <c r="B59" s="3">
        <v>43522</v>
      </c>
      <c r="C59" s="4">
        <v>8052789</v>
      </c>
      <c r="D59" s="4">
        <v>6039592</v>
      </c>
      <c r="E59" s="4">
        <v>2460574</v>
      </c>
      <c r="F59" s="4">
        <v>5815903</v>
      </c>
      <c r="G59">
        <f t="shared" si="0"/>
        <v>22368858</v>
      </c>
    </row>
    <row r="60" spans="2:7" x14ac:dyDescent="0.3">
      <c r="B60" s="3">
        <v>43523</v>
      </c>
      <c r="C60" s="4">
        <v>7740060</v>
      </c>
      <c r="D60" s="4">
        <v>5805045</v>
      </c>
      <c r="E60" s="4">
        <v>2365018</v>
      </c>
      <c r="F60" s="4">
        <v>5590043</v>
      </c>
      <c r="G60">
        <f t="shared" si="0"/>
        <v>21500166</v>
      </c>
    </row>
    <row r="61" spans="2:7" x14ac:dyDescent="0.3">
      <c r="B61" s="3">
        <v>43524</v>
      </c>
      <c r="C61" s="4">
        <v>8130972</v>
      </c>
      <c r="D61" s="4">
        <v>6098229</v>
      </c>
      <c r="E61" s="4">
        <v>2484463</v>
      </c>
      <c r="F61" s="4">
        <v>5872368</v>
      </c>
      <c r="G61">
        <f t="shared" si="0"/>
        <v>22586032</v>
      </c>
    </row>
    <row r="62" spans="2:7" x14ac:dyDescent="0.3">
      <c r="B62" s="3">
        <v>43525</v>
      </c>
      <c r="C62" s="4">
        <v>8052789</v>
      </c>
      <c r="D62" s="4">
        <v>6039592</v>
      </c>
      <c r="E62" s="4">
        <v>2460574</v>
      </c>
      <c r="F62" s="4">
        <v>5815903</v>
      </c>
      <c r="G62">
        <f t="shared" si="0"/>
        <v>22368858</v>
      </c>
    </row>
    <row r="63" spans="2:7" x14ac:dyDescent="0.3">
      <c r="B63" s="3">
        <v>43526</v>
      </c>
      <c r="C63" s="4">
        <v>16806722</v>
      </c>
      <c r="D63" s="4">
        <v>12605042</v>
      </c>
      <c r="E63" s="4">
        <v>5135387</v>
      </c>
      <c r="F63" s="4">
        <v>12138188</v>
      </c>
      <c r="G63">
        <f t="shared" si="0"/>
        <v>46685339</v>
      </c>
    </row>
    <row r="64" spans="2:7" x14ac:dyDescent="0.3">
      <c r="B64" s="3">
        <v>43527</v>
      </c>
      <c r="C64" s="4">
        <v>15837104</v>
      </c>
      <c r="D64" s="4">
        <v>11877828</v>
      </c>
      <c r="E64" s="4">
        <v>4839115</v>
      </c>
      <c r="F64" s="4">
        <v>11437908</v>
      </c>
      <c r="G64">
        <f t="shared" si="0"/>
        <v>43991955</v>
      </c>
    </row>
    <row r="65" spans="2:7" x14ac:dyDescent="0.3">
      <c r="B65" s="3">
        <v>43528</v>
      </c>
      <c r="C65" s="4">
        <v>7818242</v>
      </c>
      <c r="D65" s="4">
        <v>5863681</v>
      </c>
      <c r="E65" s="4">
        <v>2388907</v>
      </c>
      <c r="F65" s="4">
        <v>5646508</v>
      </c>
      <c r="G65">
        <f t="shared" si="0"/>
        <v>21717338</v>
      </c>
    </row>
    <row r="66" spans="2:7" x14ac:dyDescent="0.3">
      <c r="B66" s="3">
        <v>43529</v>
      </c>
      <c r="C66" s="4">
        <v>7818242</v>
      </c>
      <c r="D66" s="4">
        <v>5863681</v>
      </c>
      <c r="E66" s="4">
        <v>2388907</v>
      </c>
      <c r="F66" s="4">
        <v>5646508</v>
      </c>
      <c r="G66">
        <f t="shared" si="0"/>
        <v>21717338</v>
      </c>
    </row>
    <row r="67" spans="2:7" x14ac:dyDescent="0.3">
      <c r="B67" s="3">
        <v>43530</v>
      </c>
      <c r="C67" s="4">
        <v>7583695</v>
      </c>
      <c r="D67" s="4">
        <v>5687771</v>
      </c>
      <c r="E67" s="4">
        <v>2317240</v>
      </c>
      <c r="F67" s="4">
        <v>5477113</v>
      </c>
      <c r="G67">
        <f t="shared" si="0"/>
        <v>21065819</v>
      </c>
    </row>
    <row r="68" spans="2:7" x14ac:dyDescent="0.3">
      <c r="B68" s="3">
        <v>43531</v>
      </c>
      <c r="C68" s="4">
        <v>7818242</v>
      </c>
      <c r="D68" s="4">
        <v>5863681</v>
      </c>
      <c r="E68" s="4">
        <v>2388907</v>
      </c>
      <c r="F68" s="4">
        <v>5646508</v>
      </c>
      <c r="G68">
        <f t="shared" ref="G68:G131" si="1">SUM(C68:F68)</f>
        <v>21717338</v>
      </c>
    </row>
    <row r="69" spans="2:7" x14ac:dyDescent="0.3">
      <c r="B69" s="3">
        <v>43532</v>
      </c>
      <c r="C69" s="4">
        <v>7818242</v>
      </c>
      <c r="D69" s="4">
        <v>5863681</v>
      </c>
      <c r="E69" s="4">
        <v>2388907</v>
      </c>
      <c r="F69" s="4">
        <v>5646508</v>
      </c>
      <c r="G69">
        <f t="shared" si="1"/>
        <v>21717338</v>
      </c>
    </row>
    <row r="70" spans="2:7" x14ac:dyDescent="0.3">
      <c r="B70" s="3">
        <v>43533</v>
      </c>
      <c r="C70" s="4">
        <v>16806722</v>
      </c>
      <c r="D70" s="4">
        <v>12605042</v>
      </c>
      <c r="E70" s="4">
        <v>5135387</v>
      </c>
      <c r="F70" s="4">
        <v>12138188</v>
      </c>
      <c r="G70">
        <f t="shared" si="1"/>
        <v>46685339</v>
      </c>
    </row>
    <row r="71" spans="2:7" x14ac:dyDescent="0.3">
      <c r="B71" s="3">
        <v>43534</v>
      </c>
      <c r="C71" s="4">
        <v>16645119</v>
      </c>
      <c r="D71" s="4">
        <v>12483839</v>
      </c>
      <c r="E71" s="4">
        <v>5086008</v>
      </c>
      <c r="F71" s="4">
        <v>12021475</v>
      </c>
      <c r="G71">
        <f t="shared" si="1"/>
        <v>46236441</v>
      </c>
    </row>
    <row r="72" spans="2:7" x14ac:dyDescent="0.3">
      <c r="B72" s="3">
        <v>43535</v>
      </c>
      <c r="C72" s="4">
        <v>7661877</v>
      </c>
      <c r="D72" s="4">
        <v>5746408</v>
      </c>
      <c r="E72" s="4">
        <v>2341129</v>
      </c>
      <c r="F72" s="4">
        <v>5533578</v>
      </c>
      <c r="G72">
        <f t="shared" si="1"/>
        <v>21282992</v>
      </c>
    </row>
    <row r="73" spans="2:7" x14ac:dyDescent="0.3">
      <c r="B73" s="3">
        <v>43536</v>
      </c>
      <c r="C73" s="4">
        <v>7740060</v>
      </c>
      <c r="D73" s="4">
        <v>5805045</v>
      </c>
      <c r="E73" s="4">
        <v>2365018</v>
      </c>
      <c r="F73" s="4">
        <v>5590043</v>
      </c>
      <c r="G73">
        <f t="shared" si="1"/>
        <v>21500166</v>
      </c>
    </row>
    <row r="74" spans="2:7" x14ac:dyDescent="0.3">
      <c r="B74" s="3">
        <v>43537</v>
      </c>
      <c r="C74" s="4">
        <v>7818242</v>
      </c>
      <c r="D74" s="4">
        <v>5863681</v>
      </c>
      <c r="E74" s="4">
        <v>2388907</v>
      </c>
      <c r="F74" s="4">
        <v>5646508</v>
      </c>
      <c r="G74">
        <f t="shared" si="1"/>
        <v>21717338</v>
      </c>
    </row>
    <row r="75" spans="2:7" x14ac:dyDescent="0.3">
      <c r="B75" s="3">
        <v>43538</v>
      </c>
      <c r="C75" s="4">
        <v>8209154</v>
      </c>
      <c r="D75" s="4">
        <v>6156866</v>
      </c>
      <c r="E75" s="4">
        <v>2508352</v>
      </c>
      <c r="F75" s="4">
        <v>5928833</v>
      </c>
      <c r="G75">
        <f t="shared" si="1"/>
        <v>22803205</v>
      </c>
    </row>
    <row r="76" spans="2:7" x14ac:dyDescent="0.3">
      <c r="B76" s="3">
        <v>43539</v>
      </c>
      <c r="C76" s="4">
        <v>7740060</v>
      </c>
      <c r="D76" s="4">
        <v>5805045</v>
      </c>
      <c r="E76" s="4">
        <v>2365018</v>
      </c>
      <c r="F76" s="4">
        <v>5590043</v>
      </c>
      <c r="G76">
        <f t="shared" si="1"/>
        <v>21500166</v>
      </c>
    </row>
    <row r="77" spans="2:7" x14ac:dyDescent="0.3">
      <c r="B77" s="3">
        <v>43540</v>
      </c>
      <c r="C77" s="4">
        <v>15352294</v>
      </c>
      <c r="D77" s="4">
        <v>11514221</v>
      </c>
      <c r="E77" s="4">
        <v>4690978</v>
      </c>
      <c r="F77" s="4">
        <v>11087768</v>
      </c>
      <c r="G77">
        <f t="shared" si="1"/>
        <v>42645261</v>
      </c>
    </row>
    <row r="78" spans="2:7" x14ac:dyDescent="0.3">
      <c r="B78" s="3">
        <v>43541</v>
      </c>
      <c r="C78" s="4">
        <v>15352294</v>
      </c>
      <c r="D78" s="4">
        <v>11514221</v>
      </c>
      <c r="E78" s="4">
        <v>4690978</v>
      </c>
      <c r="F78" s="4">
        <v>11087768</v>
      </c>
      <c r="G78">
        <f t="shared" si="1"/>
        <v>42645261</v>
      </c>
    </row>
    <row r="79" spans="2:7" x14ac:dyDescent="0.3">
      <c r="B79" s="3">
        <v>43542</v>
      </c>
      <c r="C79" s="4">
        <v>8052789</v>
      </c>
      <c r="D79" s="4">
        <v>6039592</v>
      </c>
      <c r="E79" s="4">
        <v>2460574</v>
      </c>
      <c r="F79" s="4">
        <v>5815903</v>
      </c>
      <c r="G79">
        <f t="shared" si="1"/>
        <v>22368858</v>
      </c>
    </row>
    <row r="80" spans="2:7" x14ac:dyDescent="0.3">
      <c r="B80" s="3">
        <v>43543</v>
      </c>
      <c r="C80" s="4">
        <v>7896424</v>
      </c>
      <c r="D80" s="4">
        <v>5922318</v>
      </c>
      <c r="E80" s="4">
        <v>2412796</v>
      </c>
      <c r="F80" s="4">
        <v>5702973</v>
      </c>
      <c r="G80">
        <f t="shared" si="1"/>
        <v>21934511</v>
      </c>
    </row>
    <row r="81" spans="2:7" x14ac:dyDescent="0.3">
      <c r="B81" s="3">
        <v>43544</v>
      </c>
      <c r="C81" s="4">
        <v>7661877</v>
      </c>
      <c r="D81" s="4">
        <v>5746408</v>
      </c>
      <c r="E81" s="4">
        <v>2341129</v>
      </c>
      <c r="F81" s="4">
        <v>5533578</v>
      </c>
      <c r="G81">
        <f t="shared" si="1"/>
        <v>21282992</v>
      </c>
    </row>
    <row r="82" spans="2:7" x14ac:dyDescent="0.3">
      <c r="B82" s="3">
        <v>43545</v>
      </c>
      <c r="C82" s="4">
        <v>7818242</v>
      </c>
      <c r="D82" s="4">
        <v>5863681</v>
      </c>
      <c r="E82" s="4">
        <v>2388907</v>
      </c>
      <c r="F82" s="4">
        <v>5646508</v>
      </c>
      <c r="G82">
        <f t="shared" si="1"/>
        <v>21717338</v>
      </c>
    </row>
    <row r="83" spans="2:7" x14ac:dyDescent="0.3">
      <c r="B83" s="3">
        <v>43546</v>
      </c>
      <c r="C83" s="4">
        <v>7583695</v>
      </c>
      <c r="D83" s="4">
        <v>5687771</v>
      </c>
      <c r="E83" s="4">
        <v>2317240</v>
      </c>
      <c r="F83" s="4">
        <v>5477113</v>
      </c>
      <c r="G83">
        <f t="shared" si="1"/>
        <v>21065819</v>
      </c>
    </row>
    <row r="84" spans="2:7" x14ac:dyDescent="0.3">
      <c r="B84" s="3">
        <v>43547</v>
      </c>
      <c r="C84" s="4">
        <v>15998707</v>
      </c>
      <c r="D84" s="4">
        <v>11999030</v>
      </c>
      <c r="E84" s="4">
        <v>4888493</v>
      </c>
      <c r="F84" s="4">
        <v>11554621</v>
      </c>
      <c r="G84">
        <f t="shared" si="1"/>
        <v>44440851</v>
      </c>
    </row>
    <row r="85" spans="2:7" x14ac:dyDescent="0.3">
      <c r="B85" s="3">
        <v>43548</v>
      </c>
      <c r="C85" s="4">
        <v>16321913</v>
      </c>
      <c r="D85" s="4">
        <v>12241435</v>
      </c>
      <c r="E85" s="4">
        <v>4987251</v>
      </c>
      <c r="F85" s="4">
        <v>11788048</v>
      </c>
      <c r="G85">
        <f t="shared" si="1"/>
        <v>45338647</v>
      </c>
    </row>
    <row r="86" spans="2:7" x14ac:dyDescent="0.3">
      <c r="B86" s="3">
        <v>43549</v>
      </c>
      <c r="C86" s="4">
        <v>8052789</v>
      </c>
      <c r="D86" s="4">
        <v>6039592</v>
      </c>
      <c r="E86" s="4">
        <v>2460574</v>
      </c>
      <c r="F86" s="4">
        <v>5815903</v>
      </c>
      <c r="G86">
        <f t="shared" si="1"/>
        <v>22368858</v>
      </c>
    </row>
    <row r="87" spans="2:7" x14ac:dyDescent="0.3">
      <c r="B87" s="3">
        <v>43550</v>
      </c>
      <c r="C87" s="4">
        <v>7505512</v>
      </c>
      <c r="D87" s="4">
        <v>5629134</v>
      </c>
      <c r="E87" s="4">
        <v>2293351</v>
      </c>
      <c r="F87" s="4">
        <v>5420648</v>
      </c>
      <c r="G87">
        <f t="shared" si="1"/>
        <v>20848645</v>
      </c>
    </row>
    <row r="88" spans="2:7" x14ac:dyDescent="0.3">
      <c r="B88" s="3">
        <v>43551</v>
      </c>
      <c r="C88" s="4">
        <v>7505512</v>
      </c>
      <c r="D88" s="4">
        <v>5629134</v>
      </c>
      <c r="E88" s="4">
        <v>2293351</v>
      </c>
      <c r="F88" s="4">
        <v>5420648</v>
      </c>
      <c r="G88">
        <f t="shared" si="1"/>
        <v>20848645</v>
      </c>
    </row>
    <row r="89" spans="2:7" x14ac:dyDescent="0.3">
      <c r="B89" s="3">
        <v>43552</v>
      </c>
      <c r="C89" s="4">
        <v>7740060</v>
      </c>
      <c r="D89" s="4">
        <v>5805045</v>
      </c>
      <c r="E89" s="4">
        <v>2365018</v>
      </c>
      <c r="F89" s="4">
        <v>5590043</v>
      </c>
      <c r="G89">
        <f t="shared" si="1"/>
        <v>21500166</v>
      </c>
    </row>
    <row r="90" spans="2:7" x14ac:dyDescent="0.3">
      <c r="B90" s="3">
        <v>43553</v>
      </c>
      <c r="C90" s="4">
        <v>8209154</v>
      </c>
      <c r="D90" s="4">
        <v>6156866</v>
      </c>
      <c r="E90" s="4">
        <v>2508352</v>
      </c>
      <c r="F90" s="4">
        <v>5928833</v>
      </c>
      <c r="G90">
        <f t="shared" si="1"/>
        <v>22803205</v>
      </c>
    </row>
    <row r="91" spans="2:7" x14ac:dyDescent="0.3">
      <c r="B91" s="3">
        <v>43554</v>
      </c>
      <c r="C91" s="4">
        <v>16160310</v>
      </c>
      <c r="D91" s="4">
        <v>12120232</v>
      </c>
      <c r="E91" s="4">
        <v>4937872</v>
      </c>
      <c r="F91" s="4">
        <v>11671335</v>
      </c>
      <c r="G91">
        <f t="shared" si="1"/>
        <v>44889749</v>
      </c>
    </row>
    <row r="92" spans="2:7" x14ac:dyDescent="0.3">
      <c r="B92" s="3">
        <v>43555</v>
      </c>
      <c r="C92" s="4">
        <v>15352294</v>
      </c>
      <c r="D92" s="4">
        <v>11514221</v>
      </c>
      <c r="E92" s="4">
        <v>4690978</v>
      </c>
      <c r="F92" s="4">
        <v>11087768</v>
      </c>
      <c r="G92">
        <f t="shared" si="1"/>
        <v>42645261</v>
      </c>
    </row>
    <row r="93" spans="2:7" x14ac:dyDescent="0.3">
      <c r="B93" s="3">
        <v>43556</v>
      </c>
      <c r="C93" s="4">
        <v>7583695</v>
      </c>
      <c r="D93" s="4">
        <v>5687771</v>
      </c>
      <c r="E93" s="4">
        <v>2317240</v>
      </c>
      <c r="F93" s="4">
        <v>5477113</v>
      </c>
      <c r="G93">
        <f t="shared" si="1"/>
        <v>21065819</v>
      </c>
    </row>
    <row r="94" spans="2:7" x14ac:dyDescent="0.3">
      <c r="B94" s="3">
        <v>43557</v>
      </c>
      <c r="C94" s="4">
        <v>8209154</v>
      </c>
      <c r="D94" s="4">
        <v>6156866</v>
      </c>
      <c r="E94" s="4">
        <v>2508352</v>
      </c>
      <c r="F94" s="4">
        <v>5928833</v>
      </c>
      <c r="G94">
        <f t="shared" si="1"/>
        <v>22803205</v>
      </c>
    </row>
    <row r="95" spans="2:7" x14ac:dyDescent="0.3">
      <c r="B95" s="3">
        <v>43558</v>
      </c>
      <c r="C95" s="4">
        <v>8052789</v>
      </c>
      <c r="D95" s="4">
        <v>6039592</v>
      </c>
      <c r="E95" s="4">
        <v>2460574</v>
      </c>
      <c r="F95" s="4">
        <v>5815903</v>
      </c>
      <c r="G95">
        <f t="shared" si="1"/>
        <v>22368858</v>
      </c>
    </row>
    <row r="96" spans="2:7" x14ac:dyDescent="0.3">
      <c r="B96" s="3">
        <v>43559</v>
      </c>
      <c r="C96" s="4">
        <v>7974607</v>
      </c>
      <c r="D96" s="4">
        <v>5980955</v>
      </c>
      <c r="E96" s="4">
        <v>2436685</v>
      </c>
      <c r="F96" s="4">
        <v>5759438</v>
      </c>
      <c r="G96">
        <f t="shared" si="1"/>
        <v>22151685</v>
      </c>
    </row>
    <row r="97" spans="2:7" x14ac:dyDescent="0.3">
      <c r="B97" s="3">
        <v>43560</v>
      </c>
      <c r="C97" s="4">
        <v>8130972</v>
      </c>
      <c r="D97" s="4">
        <v>6098229</v>
      </c>
      <c r="E97" s="4">
        <v>2484463</v>
      </c>
      <c r="F97" s="4">
        <v>5872368</v>
      </c>
      <c r="G97">
        <f t="shared" si="1"/>
        <v>22586032</v>
      </c>
    </row>
    <row r="98" spans="2:7" x14ac:dyDescent="0.3">
      <c r="B98" s="3">
        <v>43561</v>
      </c>
      <c r="C98" s="4">
        <v>16806722</v>
      </c>
      <c r="D98" s="4">
        <v>12605042</v>
      </c>
      <c r="E98" s="4">
        <v>5135387</v>
      </c>
      <c r="F98" s="4">
        <v>12138188</v>
      </c>
      <c r="G98">
        <f t="shared" si="1"/>
        <v>46685339</v>
      </c>
    </row>
    <row r="99" spans="2:7" x14ac:dyDescent="0.3">
      <c r="B99" s="3">
        <v>43562</v>
      </c>
      <c r="C99" s="4">
        <v>15513897</v>
      </c>
      <c r="D99" s="4">
        <v>11635423</v>
      </c>
      <c r="E99" s="4">
        <v>4740357</v>
      </c>
      <c r="F99" s="4">
        <v>11204481</v>
      </c>
      <c r="G99">
        <f t="shared" si="1"/>
        <v>43094158</v>
      </c>
    </row>
    <row r="100" spans="2:7" x14ac:dyDescent="0.3">
      <c r="B100" s="3">
        <v>43563</v>
      </c>
      <c r="C100" s="4">
        <v>7740060</v>
      </c>
      <c r="D100" s="4">
        <v>5805045</v>
      </c>
      <c r="E100" s="4">
        <v>2365018</v>
      </c>
      <c r="F100" s="4">
        <v>5590043</v>
      </c>
      <c r="G100">
        <f t="shared" si="1"/>
        <v>21500166</v>
      </c>
    </row>
    <row r="101" spans="2:7" x14ac:dyDescent="0.3">
      <c r="B101" s="3">
        <v>43564</v>
      </c>
      <c r="C101" s="4">
        <v>7818242</v>
      </c>
      <c r="D101" s="4">
        <v>5863681</v>
      </c>
      <c r="E101" s="4">
        <v>2388907</v>
      </c>
      <c r="F101" s="4">
        <v>5646508</v>
      </c>
      <c r="G101">
        <f t="shared" si="1"/>
        <v>21717338</v>
      </c>
    </row>
    <row r="102" spans="2:7" x14ac:dyDescent="0.3">
      <c r="B102" s="3">
        <v>43565</v>
      </c>
      <c r="C102" s="4">
        <v>7740060</v>
      </c>
      <c r="D102" s="4">
        <v>5805045</v>
      </c>
      <c r="E102" s="4">
        <v>2365018</v>
      </c>
      <c r="F102" s="4">
        <v>5590043</v>
      </c>
      <c r="G102">
        <f t="shared" si="1"/>
        <v>21500166</v>
      </c>
    </row>
    <row r="103" spans="2:7" x14ac:dyDescent="0.3">
      <c r="B103" s="3">
        <v>43566</v>
      </c>
      <c r="C103" s="4">
        <v>7427330</v>
      </c>
      <c r="D103" s="4">
        <v>5570497</v>
      </c>
      <c r="E103" s="4">
        <v>2269462</v>
      </c>
      <c r="F103" s="4">
        <v>5364183</v>
      </c>
      <c r="G103">
        <f t="shared" si="1"/>
        <v>20631472</v>
      </c>
    </row>
    <row r="104" spans="2:7" x14ac:dyDescent="0.3">
      <c r="B104" s="3">
        <v>43567</v>
      </c>
      <c r="C104" s="4">
        <v>7427330</v>
      </c>
      <c r="D104" s="4">
        <v>5570497</v>
      </c>
      <c r="E104" s="4">
        <v>2269462</v>
      </c>
      <c r="F104" s="4">
        <v>5364183</v>
      </c>
      <c r="G104">
        <f t="shared" si="1"/>
        <v>20631472</v>
      </c>
    </row>
    <row r="105" spans="2:7" x14ac:dyDescent="0.3">
      <c r="B105" s="3">
        <v>43568</v>
      </c>
      <c r="C105" s="4">
        <v>15513897</v>
      </c>
      <c r="D105" s="4">
        <v>11635423</v>
      </c>
      <c r="E105" s="4">
        <v>4740357</v>
      </c>
      <c r="F105" s="4">
        <v>11204481</v>
      </c>
      <c r="G105">
        <f t="shared" si="1"/>
        <v>43094158</v>
      </c>
    </row>
    <row r="106" spans="2:7" x14ac:dyDescent="0.3">
      <c r="B106" s="3">
        <v>43569</v>
      </c>
      <c r="C106" s="4">
        <v>16806722</v>
      </c>
      <c r="D106" s="4">
        <v>12605042</v>
      </c>
      <c r="E106" s="4">
        <v>5135387</v>
      </c>
      <c r="F106" s="4">
        <v>12138188</v>
      </c>
      <c r="G106">
        <f t="shared" si="1"/>
        <v>46685339</v>
      </c>
    </row>
    <row r="107" spans="2:7" x14ac:dyDescent="0.3">
      <c r="B107" s="3">
        <v>43570</v>
      </c>
      <c r="C107" s="4">
        <v>7583695</v>
      </c>
      <c r="D107" s="4">
        <v>5687771</v>
      </c>
      <c r="E107" s="4">
        <v>2317240</v>
      </c>
      <c r="F107" s="4">
        <v>5477113</v>
      </c>
      <c r="G107">
        <f t="shared" si="1"/>
        <v>21065819</v>
      </c>
    </row>
    <row r="108" spans="2:7" x14ac:dyDescent="0.3">
      <c r="B108" s="3">
        <v>43571</v>
      </c>
      <c r="C108" s="4">
        <v>8130972</v>
      </c>
      <c r="D108" s="4">
        <v>6098229</v>
      </c>
      <c r="E108" s="4">
        <v>2484463</v>
      </c>
      <c r="F108" s="4">
        <v>5872368</v>
      </c>
      <c r="G108">
        <f t="shared" si="1"/>
        <v>22586032</v>
      </c>
    </row>
    <row r="109" spans="2:7" x14ac:dyDescent="0.3">
      <c r="B109" s="3">
        <v>43572</v>
      </c>
      <c r="C109" s="4">
        <v>7896424</v>
      </c>
      <c r="D109" s="4">
        <v>5922318</v>
      </c>
      <c r="E109" s="4">
        <v>2412796</v>
      </c>
      <c r="F109" s="4">
        <v>5702973</v>
      </c>
      <c r="G109">
        <f t="shared" si="1"/>
        <v>21934511</v>
      </c>
    </row>
    <row r="110" spans="2:7" x14ac:dyDescent="0.3">
      <c r="B110" s="3">
        <v>43573</v>
      </c>
      <c r="C110" s="4">
        <v>8209154</v>
      </c>
      <c r="D110" s="4">
        <v>6156866</v>
      </c>
      <c r="E110" s="4">
        <v>2508352</v>
      </c>
      <c r="F110" s="4">
        <v>5928833</v>
      </c>
      <c r="G110">
        <f t="shared" si="1"/>
        <v>22803205</v>
      </c>
    </row>
    <row r="111" spans="2:7" x14ac:dyDescent="0.3">
      <c r="B111" s="3">
        <v>43574</v>
      </c>
      <c r="C111" s="4">
        <v>7974607</v>
      </c>
      <c r="D111" s="4">
        <v>5980955</v>
      </c>
      <c r="E111" s="4">
        <v>2436685</v>
      </c>
      <c r="F111" s="4">
        <v>5759438</v>
      </c>
      <c r="G111">
        <f t="shared" si="1"/>
        <v>22151685</v>
      </c>
    </row>
    <row r="112" spans="2:7" x14ac:dyDescent="0.3">
      <c r="B112" s="3">
        <v>43575</v>
      </c>
      <c r="C112" s="4">
        <v>15998707</v>
      </c>
      <c r="D112" s="4">
        <v>11999030</v>
      </c>
      <c r="E112" s="4">
        <v>4888493</v>
      </c>
      <c r="F112" s="4">
        <v>11554621</v>
      </c>
      <c r="G112">
        <f t="shared" si="1"/>
        <v>44440851</v>
      </c>
    </row>
    <row r="113" spans="2:7" x14ac:dyDescent="0.3">
      <c r="B113" s="3">
        <v>43576</v>
      </c>
      <c r="C113" s="4">
        <v>16806722</v>
      </c>
      <c r="D113" s="4">
        <v>12605042</v>
      </c>
      <c r="E113" s="4">
        <v>5135387</v>
      </c>
      <c r="F113" s="4">
        <v>12138188</v>
      </c>
      <c r="G113">
        <f t="shared" si="1"/>
        <v>46685339</v>
      </c>
    </row>
    <row r="114" spans="2:7" x14ac:dyDescent="0.3">
      <c r="B114" s="3">
        <v>43577</v>
      </c>
      <c r="C114" s="4">
        <v>7505512</v>
      </c>
      <c r="D114" s="4">
        <v>5629134</v>
      </c>
      <c r="E114" s="4">
        <v>2293351</v>
      </c>
      <c r="F114" s="4">
        <v>5420648</v>
      </c>
      <c r="G114">
        <f t="shared" si="1"/>
        <v>20848645</v>
      </c>
    </row>
    <row r="115" spans="2:7" x14ac:dyDescent="0.3">
      <c r="B115" s="3">
        <v>43578</v>
      </c>
      <c r="C115" s="4">
        <v>7427330</v>
      </c>
      <c r="D115" s="4">
        <v>5570497</v>
      </c>
      <c r="E115" s="4">
        <v>2269462</v>
      </c>
      <c r="F115" s="4">
        <v>5364183</v>
      </c>
      <c r="G115">
        <f t="shared" si="1"/>
        <v>20631472</v>
      </c>
    </row>
    <row r="116" spans="2:7" x14ac:dyDescent="0.3">
      <c r="B116" s="3">
        <v>43579</v>
      </c>
      <c r="C116" s="4">
        <v>7818242</v>
      </c>
      <c r="D116" s="4">
        <v>5863681</v>
      </c>
      <c r="E116" s="4">
        <v>2388907</v>
      </c>
      <c r="F116" s="4">
        <v>5646508</v>
      </c>
      <c r="G116">
        <f t="shared" si="1"/>
        <v>21717338</v>
      </c>
    </row>
    <row r="117" spans="2:7" x14ac:dyDescent="0.3">
      <c r="B117" s="3">
        <v>43580</v>
      </c>
      <c r="C117" s="4">
        <v>8209154</v>
      </c>
      <c r="D117" s="4">
        <v>6156866</v>
      </c>
      <c r="E117" s="4">
        <v>2508352</v>
      </c>
      <c r="F117" s="4">
        <v>5928833</v>
      </c>
      <c r="G117">
        <f t="shared" si="1"/>
        <v>22803205</v>
      </c>
    </row>
    <row r="118" spans="2:7" x14ac:dyDescent="0.3">
      <c r="B118" s="3">
        <v>43581</v>
      </c>
      <c r="C118" s="4">
        <v>7974607</v>
      </c>
      <c r="D118" s="4">
        <v>5980955</v>
      </c>
      <c r="E118" s="4">
        <v>2436685</v>
      </c>
      <c r="F118" s="4">
        <v>5759438</v>
      </c>
      <c r="G118">
        <f t="shared" si="1"/>
        <v>22151685</v>
      </c>
    </row>
    <row r="119" spans="2:7" x14ac:dyDescent="0.3">
      <c r="B119" s="3">
        <v>43582</v>
      </c>
      <c r="C119" s="4">
        <v>16968325</v>
      </c>
      <c r="D119" s="4">
        <v>12726244</v>
      </c>
      <c r="E119" s="4">
        <v>5184766</v>
      </c>
      <c r="F119" s="4">
        <v>12254901</v>
      </c>
      <c r="G119">
        <f t="shared" si="1"/>
        <v>47134236</v>
      </c>
    </row>
    <row r="120" spans="2:7" x14ac:dyDescent="0.3">
      <c r="B120" s="3">
        <v>43583</v>
      </c>
      <c r="C120" s="4">
        <v>16645119</v>
      </c>
      <c r="D120" s="4">
        <v>12483839</v>
      </c>
      <c r="E120" s="4">
        <v>5086008</v>
      </c>
      <c r="F120" s="4">
        <v>12021475</v>
      </c>
      <c r="G120">
        <f t="shared" si="1"/>
        <v>46236441</v>
      </c>
    </row>
    <row r="121" spans="2:7" x14ac:dyDescent="0.3">
      <c r="B121" s="3">
        <v>43584</v>
      </c>
      <c r="C121" s="4">
        <v>7427330</v>
      </c>
      <c r="D121" s="4">
        <v>5570497</v>
      </c>
      <c r="E121" s="4">
        <v>2269462</v>
      </c>
      <c r="F121" s="4">
        <v>5364183</v>
      </c>
      <c r="G121">
        <f t="shared" si="1"/>
        <v>20631472</v>
      </c>
    </row>
    <row r="122" spans="2:7" x14ac:dyDescent="0.3">
      <c r="B122" s="3">
        <v>43585</v>
      </c>
      <c r="C122" s="4">
        <v>7583695</v>
      </c>
      <c r="D122" s="4">
        <v>5687771</v>
      </c>
      <c r="E122" s="4">
        <v>2317240</v>
      </c>
      <c r="F122" s="4">
        <v>5477113</v>
      </c>
      <c r="G122">
        <f t="shared" si="1"/>
        <v>21065819</v>
      </c>
    </row>
    <row r="123" spans="2:7" x14ac:dyDescent="0.3">
      <c r="B123" s="3">
        <v>43586</v>
      </c>
      <c r="C123" s="4">
        <v>8209154</v>
      </c>
      <c r="D123" s="4">
        <v>6156866</v>
      </c>
      <c r="E123" s="4">
        <v>2508352</v>
      </c>
      <c r="F123" s="4">
        <v>5928833</v>
      </c>
      <c r="G123">
        <f t="shared" si="1"/>
        <v>22803205</v>
      </c>
    </row>
    <row r="124" spans="2:7" x14ac:dyDescent="0.3">
      <c r="B124" s="3">
        <v>43587</v>
      </c>
      <c r="C124" s="4">
        <v>7661877</v>
      </c>
      <c r="D124" s="4">
        <v>5746408</v>
      </c>
      <c r="E124" s="4">
        <v>2341129</v>
      </c>
      <c r="F124" s="4">
        <v>5533578</v>
      </c>
      <c r="G124">
        <f t="shared" si="1"/>
        <v>21282992</v>
      </c>
    </row>
    <row r="125" spans="2:7" x14ac:dyDescent="0.3">
      <c r="B125" s="3">
        <v>43588</v>
      </c>
      <c r="C125" s="4">
        <v>7505512</v>
      </c>
      <c r="D125" s="4">
        <v>5629134</v>
      </c>
      <c r="E125" s="4">
        <v>2293351</v>
      </c>
      <c r="F125" s="4">
        <v>5420648</v>
      </c>
      <c r="G125">
        <f t="shared" si="1"/>
        <v>20848645</v>
      </c>
    </row>
    <row r="126" spans="2:7" x14ac:dyDescent="0.3">
      <c r="B126" s="3">
        <v>43589</v>
      </c>
      <c r="C126" s="4">
        <v>15513897</v>
      </c>
      <c r="D126" s="4">
        <v>11635423</v>
      </c>
      <c r="E126" s="4">
        <v>4740357</v>
      </c>
      <c r="F126" s="4">
        <v>11204481</v>
      </c>
      <c r="G126">
        <f t="shared" si="1"/>
        <v>43094158</v>
      </c>
    </row>
    <row r="127" spans="2:7" x14ac:dyDescent="0.3">
      <c r="B127" s="3">
        <v>43590</v>
      </c>
      <c r="C127" s="4">
        <v>15837104</v>
      </c>
      <c r="D127" s="4">
        <v>11877828</v>
      </c>
      <c r="E127" s="4">
        <v>4839115</v>
      </c>
      <c r="F127" s="4">
        <v>11437908</v>
      </c>
      <c r="G127">
        <f t="shared" si="1"/>
        <v>43991955</v>
      </c>
    </row>
    <row r="128" spans="2:7" x14ac:dyDescent="0.3">
      <c r="B128" s="3">
        <v>43591</v>
      </c>
      <c r="C128" s="4">
        <v>7818242</v>
      </c>
      <c r="D128" s="4">
        <v>5863681</v>
      </c>
      <c r="E128" s="4">
        <v>2388907</v>
      </c>
      <c r="F128" s="4">
        <v>5646508</v>
      </c>
      <c r="G128">
        <f t="shared" si="1"/>
        <v>21717338</v>
      </c>
    </row>
    <row r="129" spans="2:7" x14ac:dyDescent="0.3">
      <c r="B129" s="3">
        <v>43592</v>
      </c>
      <c r="C129" s="4">
        <v>7974607</v>
      </c>
      <c r="D129" s="4">
        <v>5980955</v>
      </c>
      <c r="E129" s="4">
        <v>2436685</v>
      </c>
      <c r="F129" s="4">
        <v>5759438</v>
      </c>
      <c r="G129">
        <f t="shared" si="1"/>
        <v>22151685</v>
      </c>
    </row>
    <row r="130" spans="2:7" x14ac:dyDescent="0.3">
      <c r="B130" s="3">
        <v>43593</v>
      </c>
      <c r="C130" s="4">
        <v>8209154</v>
      </c>
      <c r="D130" s="4">
        <v>6156866</v>
      </c>
      <c r="E130" s="4">
        <v>2508352</v>
      </c>
      <c r="F130" s="4">
        <v>5928833</v>
      </c>
      <c r="G130">
        <f t="shared" si="1"/>
        <v>22803205</v>
      </c>
    </row>
    <row r="131" spans="2:7" x14ac:dyDescent="0.3">
      <c r="B131" s="3">
        <v>43594</v>
      </c>
      <c r="C131" s="4">
        <v>7583695</v>
      </c>
      <c r="D131" s="4">
        <v>5687771</v>
      </c>
      <c r="E131" s="4">
        <v>2317240</v>
      </c>
      <c r="F131" s="4">
        <v>5477113</v>
      </c>
      <c r="G131">
        <f t="shared" si="1"/>
        <v>21065819</v>
      </c>
    </row>
    <row r="132" spans="2:7" x14ac:dyDescent="0.3">
      <c r="B132" s="3">
        <v>43595</v>
      </c>
      <c r="C132" s="4">
        <v>7583695</v>
      </c>
      <c r="D132" s="4">
        <v>5687771</v>
      </c>
      <c r="E132" s="4">
        <v>2317240</v>
      </c>
      <c r="F132" s="4">
        <v>5477113</v>
      </c>
      <c r="G132">
        <f t="shared" ref="G132:G195" si="2">SUM(C132:F132)</f>
        <v>21065819</v>
      </c>
    </row>
    <row r="133" spans="2:7" x14ac:dyDescent="0.3">
      <c r="B133" s="3">
        <v>43596</v>
      </c>
      <c r="C133" s="4">
        <v>16483516</v>
      </c>
      <c r="D133" s="4">
        <v>12362637</v>
      </c>
      <c r="E133" s="4">
        <v>5036630</v>
      </c>
      <c r="F133" s="4">
        <v>11904761</v>
      </c>
      <c r="G133">
        <f t="shared" si="2"/>
        <v>45787544</v>
      </c>
    </row>
    <row r="134" spans="2:7" x14ac:dyDescent="0.3">
      <c r="B134" s="3">
        <v>43597</v>
      </c>
      <c r="C134" s="4">
        <v>15352294</v>
      </c>
      <c r="D134" s="4">
        <v>11514221</v>
      </c>
      <c r="E134" s="4">
        <v>4690978</v>
      </c>
      <c r="F134" s="4">
        <v>11087768</v>
      </c>
      <c r="G134">
        <f t="shared" si="2"/>
        <v>42645261</v>
      </c>
    </row>
    <row r="135" spans="2:7" x14ac:dyDescent="0.3">
      <c r="B135" s="3">
        <v>43598</v>
      </c>
      <c r="C135" s="4">
        <v>7505512</v>
      </c>
      <c r="D135" s="4">
        <v>5629134</v>
      </c>
      <c r="E135" s="4">
        <v>2293351</v>
      </c>
      <c r="F135" s="4">
        <v>5420648</v>
      </c>
      <c r="G135">
        <f t="shared" si="2"/>
        <v>20848645</v>
      </c>
    </row>
    <row r="136" spans="2:7" x14ac:dyDescent="0.3">
      <c r="B136" s="3">
        <v>43599</v>
      </c>
      <c r="C136" s="4">
        <v>8209154</v>
      </c>
      <c r="D136" s="4">
        <v>6156866</v>
      </c>
      <c r="E136" s="4">
        <v>2508352</v>
      </c>
      <c r="F136" s="4">
        <v>5928833</v>
      </c>
      <c r="G136">
        <f t="shared" si="2"/>
        <v>22803205</v>
      </c>
    </row>
    <row r="137" spans="2:7" x14ac:dyDescent="0.3">
      <c r="B137" s="3">
        <v>43600</v>
      </c>
      <c r="C137" s="4">
        <v>7896424</v>
      </c>
      <c r="D137" s="4">
        <v>5922318</v>
      </c>
      <c r="E137" s="4">
        <v>2412796</v>
      </c>
      <c r="F137" s="4">
        <v>5702973</v>
      </c>
      <c r="G137">
        <f t="shared" si="2"/>
        <v>21934511</v>
      </c>
    </row>
    <row r="138" spans="2:7" x14ac:dyDescent="0.3">
      <c r="B138" s="3">
        <v>43601</v>
      </c>
      <c r="C138" s="4">
        <v>7583695</v>
      </c>
      <c r="D138" s="4">
        <v>5687771</v>
      </c>
      <c r="E138" s="4">
        <v>2317240</v>
      </c>
      <c r="F138" s="4">
        <v>5477113</v>
      </c>
      <c r="G138">
        <f t="shared" si="2"/>
        <v>21065819</v>
      </c>
    </row>
    <row r="139" spans="2:7" x14ac:dyDescent="0.3">
      <c r="B139" s="3">
        <v>43602</v>
      </c>
      <c r="C139" s="4">
        <v>7427330</v>
      </c>
      <c r="D139" s="4">
        <v>5570497</v>
      </c>
      <c r="E139" s="4">
        <v>2269462</v>
      </c>
      <c r="F139" s="4">
        <v>5364183</v>
      </c>
      <c r="G139">
        <f t="shared" si="2"/>
        <v>20631472</v>
      </c>
    </row>
    <row r="140" spans="2:7" x14ac:dyDescent="0.3">
      <c r="B140" s="3">
        <v>43603</v>
      </c>
      <c r="C140" s="4">
        <v>16160310</v>
      </c>
      <c r="D140" s="4">
        <v>12120232</v>
      </c>
      <c r="E140" s="4">
        <v>4937872</v>
      </c>
      <c r="F140" s="4">
        <v>11671335</v>
      </c>
      <c r="G140">
        <f t="shared" si="2"/>
        <v>44889749</v>
      </c>
    </row>
    <row r="141" spans="2:7" x14ac:dyDescent="0.3">
      <c r="B141" s="3">
        <v>43604</v>
      </c>
      <c r="C141" s="4">
        <v>16968325</v>
      </c>
      <c r="D141" s="4">
        <v>12726244</v>
      </c>
      <c r="E141" s="4">
        <v>5184766</v>
      </c>
      <c r="F141" s="4">
        <v>12254901</v>
      </c>
      <c r="G141">
        <f t="shared" si="2"/>
        <v>47134236</v>
      </c>
    </row>
    <row r="142" spans="2:7" x14ac:dyDescent="0.3">
      <c r="B142" s="3">
        <v>43605</v>
      </c>
      <c r="C142" s="4">
        <v>8052789</v>
      </c>
      <c r="D142" s="4">
        <v>6039592</v>
      </c>
      <c r="E142" s="4">
        <v>2460574</v>
      </c>
      <c r="F142" s="4">
        <v>5815903</v>
      </c>
      <c r="G142">
        <f t="shared" si="2"/>
        <v>22368858</v>
      </c>
    </row>
    <row r="143" spans="2:7" x14ac:dyDescent="0.3">
      <c r="B143" s="3">
        <v>43606</v>
      </c>
      <c r="C143" s="4">
        <v>8052789</v>
      </c>
      <c r="D143" s="4">
        <v>6039592</v>
      </c>
      <c r="E143" s="4">
        <v>2460574</v>
      </c>
      <c r="F143" s="4">
        <v>5815903</v>
      </c>
      <c r="G143">
        <f t="shared" si="2"/>
        <v>22368858</v>
      </c>
    </row>
    <row r="144" spans="2:7" x14ac:dyDescent="0.3">
      <c r="B144" s="3">
        <v>43607</v>
      </c>
      <c r="C144" s="4">
        <v>7896424</v>
      </c>
      <c r="D144" s="4">
        <v>5922318</v>
      </c>
      <c r="E144" s="4">
        <v>2412796</v>
      </c>
      <c r="F144" s="4">
        <v>5702973</v>
      </c>
      <c r="G144">
        <f t="shared" si="2"/>
        <v>21934511</v>
      </c>
    </row>
    <row r="145" spans="2:7" x14ac:dyDescent="0.3">
      <c r="B145" s="3">
        <v>43608</v>
      </c>
      <c r="C145" s="4">
        <v>7583695</v>
      </c>
      <c r="D145" s="4">
        <v>5687771</v>
      </c>
      <c r="E145" s="4">
        <v>2317240</v>
      </c>
      <c r="F145" s="4">
        <v>5477113</v>
      </c>
      <c r="G145">
        <f t="shared" si="2"/>
        <v>21065819</v>
      </c>
    </row>
    <row r="146" spans="2:7" x14ac:dyDescent="0.3">
      <c r="B146" s="3">
        <v>43609</v>
      </c>
      <c r="C146" s="4">
        <v>8052789</v>
      </c>
      <c r="D146" s="4">
        <v>6039592</v>
      </c>
      <c r="E146" s="4">
        <v>2460574</v>
      </c>
      <c r="F146" s="4">
        <v>5815903</v>
      </c>
      <c r="G146">
        <f t="shared" si="2"/>
        <v>22368858</v>
      </c>
    </row>
    <row r="147" spans="2:7" x14ac:dyDescent="0.3">
      <c r="B147" s="3">
        <v>43610</v>
      </c>
      <c r="C147" s="4">
        <v>16968325</v>
      </c>
      <c r="D147" s="4">
        <v>12726244</v>
      </c>
      <c r="E147" s="4">
        <v>5184766</v>
      </c>
      <c r="F147" s="4">
        <v>12254901</v>
      </c>
      <c r="G147">
        <f t="shared" si="2"/>
        <v>47134236</v>
      </c>
    </row>
    <row r="148" spans="2:7" x14ac:dyDescent="0.3">
      <c r="B148" s="3">
        <v>43611</v>
      </c>
      <c r="C148" s="4">
        <v>16968325</v>
      </c>
      <c r="D148" s="4">
        <v>12726244</v>
      </c>
      <c r="E148" s="4">
        <v>5184766</v>
      </c>
      <c r="F148" s="4">
        <v>12254901</v>
      </c>
      <c r="G148">
        <f t="shared" si="2"/>
        <v>47134236</v>
      </c>
    </row>
    <row r="149" spans="2:7" x14ac:dyDescent="0.3">
      <c r="B149" s="3">
        <v>43612</v>
      </c>
      <c r="C149" s="4">
        <v>7583695</v>
      </c>
      <c r="D149" s="4">
        <v>5687771</v>
      </c>
      <c r="E149" s="4">
        <v>2317240</v>
      </c>
      <c r="F149" s="4">
        <v>5477113</v>
      </c>
      <c r="G149">
        <f t="shared" si="2"/>
        <v>21065819</v>
      </c>
    </row>
    <row r="150" spans="2:7" x14ac:dyDescent="0.3">
      <c r="B150" s="3">
        <v>43613</v>
      </c>
      <c r="C150" s="4">
        <v>8130972</v>
      </c>
      <c r="D150" s="4">
        <v>6098229</v>
      </c>
      <c r="E150" s="4">
        <v>2484463</v>
      </c>
      <c r="F150" s="4">
        <v>5872368</v>
      </c>
      <c r="G150">
        <f t="shared" si="2"/>
        <v>22586032</v>
      </c>
    </row>
    <row r="151" spans="2:7" x14ac:dyDescent="0.3">
      <c r="B151" s="3">
        <v>43614</v>
      </c>
      <c r="C151" s="4">
        <v>7427330</v>
      </c>
      <c r="D151" s="4">
        <v>5570497</v>
      </c>
      <c r="E151" s="4">
        <v>2269462</v>
      </c>
      <c r="F151" s="4">
        <v>5364183</v>
      </c>
      <c r="G151">
        <f t="shared" si="2"/>
        <v>20631472</v>
      </c>
    </row>
    <row r="152" spans="2:7" x14ac:dyDescent="0.3">
      <c r="B152" s="3">
        <v>43615</v>
      </c>
      <c r="C152" s="4">
        <v>7740060</v>
      </c>
      <c r="D152" s="4">
        <v>5805045</v>
      </c>
      <c r="E152" s="4">
        <v>2365018</v>
      </c>
      <c r="F152" s="4">
        <v>5590043</v>
      </c>
      <c r="G152">
        <f t="shared" si="2"/>
        <v>21500166</v>
      </c>
    </row>
    <row r="153" spans="2:7" x14ac:dyDescent="0.3">
      <c r="B153" s="3">
        <v>43616</v>
      </c>
      <c r="C153" s="4">
        <v>8052789</v>
      </c>
      <c r="D153" s="4">
        <v>6039592</v>
      </c>
      <c r="E153" s="4">
        <v>2460574</v>
      </c>
      <c r="F153" s="4">
        <v>5815903</v>
      </c>
      <c r="G153">
        <f t="shared" si="2"/>
        <v>22368858</v>
      </c>
    </row>
    <row r="154" spans="2:7" x14ac:dyDescent="0.3">
      <c r="B154" s="3">
        <v>43617</v>
      </c>
      <c r="C154" s="4">
        <v>16806722</v>
      </c>
      <c r="D154" s="4">
        <v>12605042</v>
      </c>
      <c r="E154" s="4">
        <v>5135387</v>
      </c>
      <c r="F154" s="4">
        <v>12138188</v>
      </c>
      <c r="G154">
        <f t="shared" si="2"/>
        <v>46685339</v>
      </c>
    </row>
    <row r="155" spans="2:7" x14ac:dyDescent="0.3">
      <c r="B155" s="3">
        <v>43618</v>
      </c>
      <c r="C155" s="4">
        <v>15675500</v>
      </c>
      <c r="D155" s="4">
        <v>11756625</v>
      </c>
      <c r="E155" s="4">
        <v>4789736</v>
      </c>
      <c r="F155" s="4">
        <v>11321195</v>
      </c>
      <c r="G155">
        <f t="shared" si="2"/>
        <v>43543056</v>
      </c>
    </row>
    <row r="156" spans="2:7" x14ac:dyDescent="0.3">
      <c r="B156" s="3">
        <v>43619</v>
      </c>
      <c r="C156" s="4">
        <v>7740060</v>
      </c>
      <c r="D156" s="4">
        <v>5805045</v>
      </c>
      <c r="E156" s="4">
        <v>2365018</v>
      </c>
      <c r="F156" s="4">
        <v>5590043</v>
      </c>
      <c r="G156">
        <f t="shared" si="2"/>
        <v>21500166</v>
      </c>
    </row>
    <row r="157" spans="2:7" x14ac:dyDescent="0.3">
      <c r="B157" s="3">
        <v>43620</v>
      </c>
      <c r="C157" s="4">
        <v>8052789</v>
      </c>
      <c r="D157" s="4">
        <v>6039592</v>
      </c>
      <c r="E157" s="4">
        <v>2460574</v>
      </c>
      <c r="F157" s="4">
        <v>5815903</v>
      </c>
      <c r="G157">
        <f t="shared" si="2"/>
        <v>22368858</v>
      </c>
    </row>
    <row r="158" spans="2:7" x14ac:dyDescent="0.3">
      <c r="B158" s="3">
        <v>43621</v>
      </c>
      <c r="C158" s="4">
        <v>8052789</v>
      </c>
      <c r="D158" s="4">
        <v>6039592</v>
      </c>
      <c r="E158" s="4">
        <v>2460574</v>
      </c>
      <c r="F158" s="4">
        <v>5815903</v>
      </c>
      <c r="G158">
        <f t="shared" si="2"/>
        <v>22368858</v>
      </c>
    </row>
    <row r="159" spans="2:7" x14ac:dyDescent="0.3">
      <c r="B159" s="3">
        <v>43622</v>
      </c>
      <c r="C159" s="4">
        <v>8052789</v>
      </c>
      <c r="D159" s="4">
        <v>6039592</v>
      </c>
      <c r="E159" s="4">
        <v>2460574</v>
      </c>
      <c r="F159" s="4">
        <v>5815903</v>
      </c>
      <c r="G159">
        <f t="shared" si="2"/>
        <v>22368858</v>
      </c>
    </row>
    <row r="160" spans="2:7" x14ac:dyDescent="0.3">
      <c r="B160" s="3">
        <v>43623</v>
      </c>
      <c r="C160" s="4">
        <v>7583695</v>
      </c>
      <c r="D160" s="4">
        <v>5687771</v>
      </c>
      <c r="E160" s="4">
        <v>2317240</v>
      </c>
      <c r="F160" s="4">
        <v>5477113</v>
      </c>
      <c r="G160">
        <f t="shared" si="2"/>
        <v>21065819</v>
      </c>
    </row>
    <row r="161" spans="2:7" x14ac:dyDescent="0.3">
      <c r="B161" s="3">
        <v>43624</v>
      </c>
      <c r="C161" s="4">
        <v>15352294</v>
      </c>
      <c r="D161" s="4">
        <v>11514221</v>
      </c>
      <c r="E161" s="4">
        <v>4690978</v>
      </c>
      <c r="F161" s="4">
        <v>11087768</v>
      </c>
      <c r="G161">
        <f t="shared" si="2"/>
        <v>42645261</v>
      </c>
    </row>
    <row r="162" spans="2:7" x14ac:dyDescent="0.3">
      <c r="B162" s="3">
        <v>43625</v>
      </c>
      <c r="C162" s="4">
        <v>16160310</v>
      </c>
      <c r="D162" s="4">
        <v>12120232</v>
      </c>
      <c r="E162" s="4">
        <v>4937872</v>
      </c>
      <c r="F162" s="4">
        <v>11671335</v>
      </c>
      <c r="G162">
        <f t="shared" si="2"/>
        <v>44889749</v>
      </c>
    </row>
    <row r="163" spans="2:7" x14ac:dyDescent="0.3">
      <c r="B163" s="3">
        <v>43626</v>
      </c>
      <c r="C163" s="4">
        <v>7896424</v>
      </c>
      <c r="D163" s="4">
        <v>5922318</v>
      </c>
      <c r="E163" s="4">
        <v>2412796</v>
      </c>
      <c r="F163" s="4">
        <v>5702973</v>
      </c>
      <c r="G163">
        <f t="shared" si="2"/>
        <v>21934511</v>
      </c>
    </row>
    <row r="164" spans="2:7" x14ac:dyDescent="0.3">
      <c r="B164" s="3">
        <v>43627</v>
      </c>
      <c r="C164" s="4">
        <v>8052789</v>
      </c>
      <c r="D164" s="4">
        <v>6039592</v>
      </c>
      <c r="E164" s="4">
        <v>2460574</v>
      </c>
      <c r="F164" s="4">
        <v>5815903</v>
      </c>
      <c r="G164">
        <f t="shared" si="2"/>
        <v>22368858</v>
      </c>
    </row>
    <row r="165" spans="2:7" x14ac:dyDescent="0.3">
      <c r="B165" s="3">
        <v>43628</v>
      </c>
      <c r="C165" s="4">
        <v>7896424</v>
      </c>
      <c r="D165" s="4">
        <v>5922318</v>
      </c>
      <c r="E165" s="4">
        <v>2412796</v>
      </c>
      <c r="F165" s="4">
        <v>5702973</v>
      </c>
      <c r="G165">
        <f t="shared" si="2"/>
        <v>21934511</v>
      </c>
    </row>
    <row r="166" spans="2:7" x14ac:dyDescent="0.3">
      <c r="B166" s="3">
        <v>43629</v>
      </c>
      <c r="C166" s="4">
        <v>7818242</v>
      </c>
      <c r="D166" s="4">
        <v>5863681</v>
      </c>
      <c r="E166" s="4">
        <v>2388907</v>
      </c>
      <c r="F166" s="4">
        <v>5646508</v>
      </c>
      <c r="G166">
        <f t="shared" si="2"/>
        <v>21717338</v>
      </c>
    </row>
    <row r="167" spans="2:7" x14ac:dyDescent="0.3">
      <c r="B167" s="3">
        <v>43630</v>
      </c>
      <c r="C167" s="4">
        <v>8052789</v>
      </c>
      <c r="D167" s="4">
        <v>6039592</v>
      </c>
      <c r="E167" s="4">
        <v>2460574</v>
      </c>
      <c r="F167" s="4">
        <v>5815903</v>
      </c>
      <c r="G167">
        <f t="shared" si="2"/>
        <v>22368858</v>
      </c>
    </row>
    <row r="168" spans="2:7" x14ac:dyDescent="0.3">
      <c r="B168" s="3">
        <v>43631</v>
      </c>
      <c r="C168" s="4">
        <v>15998707</v>
      </c>
      <c r="D168" s="4">
        <v>11999030</v>
      </c>
      <c r="E168" s="4">
        <v>4888493</v>
      </c>
      <c r="F168" s="4">
        <v>11554621</v>
      </c>
      <c r="G168">
        <f t="shared" si="2"/>
        <v>44440851</v>
      </c>
    </row>
    <row r="169" spans="2:7" x14ac:dyDescent="0.3">
      <c r="B169" s="3">
        <v>43632</v>
      </c>
      <c r="C169" s="4">
        <v>16483516</v>
      </c>
      <c r="D169" s="4">
        <v>12362637</v>
      </c>
      <c r="E169" s="4">
        <v>5036630</v>
      </c>
      <c r="F169" s="4">
        <v>11904761</v>
      </c>
      <c r="G169">
        <f t="shared" si="2"/>
        <v>45787544</v>
      </c>
    </row>
    <row r="170" spans="2:7" x14ac:dyDescent="0.3">
      <c r="B170" s="3">
        <v>43633</v>
      </c>
      <c r="C170" s="4">
        <v>8130972</v>
      </c>
      <c r="D170" s="4">
        <v>6098229</v>
      </c>
      <c r="E170" s="4">
        <v>2484463</v>
      </c>
      <c r="F170" s="4">
        <v>5872368</v>
      </c>
      <c r="G170">
        <f t="shared" si="2"/>
        <v>22586032</v>
      </c>
    </row>
    <row r="171" spans="2:7" x14ac:dyDescent="0.3">
      <c r="B171" s="3">
        <v>43634</v>
      </c>
      <c r="C171" s="4">
        <v>7583695</v>
      </c>
      <c r="D171" s="4">
        <v>5687771</v>
      </c>
      <c r="E171" s="4">
        <v>2317240</v>
      </c>
      <c r="F171" s="4">
        <v>5477113</v>
      </c>
      <c r="G171">
        <f t="shared" si="2"/>
        <v>21065819</v>
      </c>
    </row>
    <row r="172" spans="2:7" x14ac:dyDescent="0.3">
      <c r="B172" s="3">
        <v>43635</v>
      </c>
      <c r="C172" s="4">
        <v>7974607</v>
      </c>
      <c r="D172" s="4">
        <v>5980955</v>
      </c>
      <c r="E172" s="4">
        <v>2436685</v>
      </c>
      <c r="F172" s="4">
        <v>5759438</v>
      </c>
      <c r="G172">
        <f t="shared" si="2"/>
        <v>22151685</v>
      </c>
    </row>
    <row r="173" spans="2:7" x14ac:dyDescent="0.3">
      <c r="B173" s="3">
        <v>43636</v>
      </c>
      <c r="C173" s="4">
        <v>3674574</v>
      </c>
      <c r="D173" s="4">
        <v>2755930</v>
      </c>
      <c r="E173" s="4">
        <v>1122786</v>
      </c>
      <c r="F173" s="4">
        <v>2653859</v>
      </c>
      <c r="G173">
        <f t="shared" si="2"/>
        <v>10207149</v>
      </c>
    </row>
    <row r="174" spans="2:7" x14ac:dyDescent="0.3">
      <c r="B174" s="3">
        <v>43637</v>
      </c>
      <c r="C174" s="4">
        <v>7583695</v>
      </c>
      <c r="D174" s="4">
        <v>5687771</v>
      </c>
      <c r="E174" s="4">
        <v>2317240</v>
      </c>
      <c r="F174" s="4">
        <v>5477113</v>
      </c>
      <c r="G174">
        <f t="shared" si="2"/>
        <v>21065819</v>
      </c>
    </row>
    <row r="175" spans="2:7" x14ac:dyDescent="0.3">
      <c r="B175" s="3">
        <v>43638</v>
      </c>
      <c r="C175" s="4">
        <v>16160310</v>
      </c>
      <c r="D175" s="4">
        <v>12120232</v>
      </c>
      <c r="E175" s="4">
        <v>4937872</v>
      </c>
      <c r="F175" s="4">
        <v>11671335</v>
      </c>
      <c r="G175">
        <f t="shared" si="2"/>
        <v>44889749</v>
      </c>
    </row>
    <row r="176" spans="2:7" x14ac:dyDescent="0.3">
      <c r="B176" s="3">
        <v>43639</v>
      </c>
      <c r="C176" s="4">
        <v>15675500</v>
      </c>
      <c r="D176" s="4">
        <v>11756625</v>
      </c>
      <c r="E176" s="4">
        <v>4789736</v>
      </c>
      <c r="F176" s="4">
        <v>11321195</v>
      </c>
      <c r="G176">
        <f t="shared" si="2"/>
        <v>43543056</v>
      </c>
    </row>
    <row r="177" spans="2:7" x14ac:dyDescent="0.3">
      <c r="B177" s="3">
        <v>43640</v>
      </c>
      <c r="C177" s="4">
        <v>7661877</v>
      </c>
      <c r="D177" s="4">
        <v>5746408</v>
      </c>
      <c r="E177" s="4">
        <v>2341129</v>
      </c>
      <c r="F177" s="4">
        <v>5533578</v>
      </c>
      <c r="G177">
        <f t="shared" si="2"/>
        <v>21282992</v>
      </c>
    </row>
    <row r="178" spans="2:7" x14ac:dyDescent="0.3">
      <c r="B178" s="3">
        <v>43641</v>
      </c>
      <c r="C178" s="4">
        <v>8130972</v>
      </c>
      <c r="D178" s="4">
        <v>6098229</v>
      </c>
      <c r="E178" s="4">
        <v>2484463</v>
      </c>
      <c r="F178" s="4">
        <v>5872368</v>
      </c>
      <c r="G178">
        <f t="shared" si="2"/>
        <v>22586032</v>
      </c>
    </row>
    <row r="179" spans="2:7" x14ac:dyDescent="0.3">
      <c r="B179" s="3">
        <v>43642</v>
      </c>
      <c r="C179" s="4">
        <v>8052789</v>
      </c>
      <c r="D179" s="4">
        <v>6039592</v>
      </c>
      <c r="E179" s="4">
        <v>2460574</v>
      </c>
      <c r="F179" s="4">
        <v>5815903</v>
      </c>
      <c r="G179">
        <f t="shared" si="2"/>
        <v>22368858</v>
      </c>
    </row>
    <row r="180" spans="2:7" x14ac:dyDescent="0.3">
      <c r="B180" s="3">
        <v>43643</v>
      </c>
      <c r="C180" s="4">
        <v>8052789</v>
      </c>
      <c r="D180" s="4">
        <v>6039592</v>
      </c>
      <c r="E180" s="4">
        <v>2460574</v>
      </c>
      <c r="F180" s="4">
        <v>5815903</v>
      </c>
      <c r="G180">
        <f t="shared" si="2"/>
        <v>22368858</v>
      </c>
    </row>
    <row r="181" spans="2:7" x14ac:dyDescent="0.3">
      <c r="B181" s="3">
        <v>43644</v>
      </c>
      <c r="C181" s="4">
        <v>7661877</v>
      </c>
      <c r="D181" s="4">
        <v>5746408</v>
      </c>
      <c r="E181" s="4">
        <v>2341129</v>
      </c>
      <c r="F181" s="4">
        <v>5533578</v>
      </c>
      <c r="G181">
        <f t="shared" si="2"/>
        <v>21282992</v>
      </c>
    </row>
    <row r="182" spans="2:7" x14ac:dyDescent="0.3">
      <c r="B182" s="3">
        <v>43645</v>
      </c>
      <c r="C182" s="4">
        <v>16806722</v>
      </c>
      <c r="D182" s="4">
        <v>12605042</v>
      </c>
      <c r="E182" s="4">
        <v>5135387</v>
      </c>
      <c r="F182" s="4">
        <v>12138188</v>
      </c>
      <c r="G182">
        <f t="shared" si="2"/>
        <v>46685339</v>
      </c>
    </row>
    <row r="183" spans="2:7" x14ac:dyDescent="0.3">
      <c r="B183" s="3">
        <v>43646</v>
      </c>
      <c r="C183" s="4">
        <v>15837104</v>
      </c>
      <c r="D183" s="4">
        <v>11877828</v>
      </c>
      <c r="E183" s="4">
        <v>4839115</v>
      </c>
      <c r="F183" s="4">
        <v>11437908</v>
      </c>
      <c r="G183">
        <f t="shared" si="2"/>
        <v>43991955</v>
      </c>
    </row>
    <row r="184" spans="2:7" x14ac:dyDescent="0.3">
      <c r="B184" s="3">
        <v>43647</v>
      </c>
      <c r="C184" s="4">
        <v>7740060</v>
      </c>
      <c r="D184" s="4">
        <v>5805045</v>
      </c>
      <c r="E184" s="4">
        <v>2365018</v>
      </c>
      <c r="F184" s="4">
        <v>5590043</v>
      </c>
      <c r="G184">
        <f t="shared" si="2"/>
        <v>21500166</v>
      </c>
    </row>
    <row r="185" spans="2:7" x14ac:dyDescent="0.3">
      <c r="B185" s="3">
        <v>43648</v>
      </c>
      <c r="C185" s="4">
        <v>7896424</v>
      </c>
      <c r="D185" s="4">
        <v>5922318</v>
      </c>
      <c r="E185" s="4">
        <v>2412796</v>
      </c>
      <c r="F185" s="4">
        <v>5702973</v>
      </c>
      <c r="G185">
        <f t="shared" si="2"/>
        <v>21934511</v>
      </c>
    </row>
    <row r="186" spans="2:7" x14ac:dyDescent="0.3">
      <c r="B186" s="3">
        <v>43649</v>
      </c>
      <c r="C186" s="4">
        <v>7974607</v>
      </c>
      <c r="D186" s="4">
        <v>5980955</v>
      </c>
      <c r="E186" s="4">
        <v>2436685</v>
      </c>
      <c r="F186" s="4">
        <v>5759438</v>
      </c>
      <c r="G186">
        <f t="shared" si="2"/>
        <v>22151685</v>
      </c>
    </row>
    <row r="187" spans="2:7" x14ac:dyDescent="0.3">
      <c r="B187" s="3">
        <v>43650</v>
      </c>
      <c r="C187" s="4">
        <v>8052789</v>
      </c>
      <c r="D187" s="4">
        <v>6039592</v>
      </c>
      <c r="E187" s="4">
        <v>2460574</v>
      </c>
      <c r="F187" s="4">
        <v>5815903</v>
      </c>
      <c r="G187">
        <f t="shared" si="2"/>
        <v>22368858</v>
      </c>
    </row>
    <row r="188" spans="2:7" x14ac:dyDescent="0.3">
      <c r="B188" s="3">
        <v>43651</v>
      </c>
      <c r="C188" s="4">
        <v>7427330</v>
      </c>
      <c r="D188" s="4">
        <v>5570497</v>
      </c>
      <c r="E188" s="4">
        <v>2269462</v>
      </c>
      <c r="F188" s="4">
        <v>5364183</v>
      </c>
      <c r="G188">
        <f t="shared" si="2"/>
        <v>20631472</v>
      </c>
    </row>
    <row r="189" spans="2:7" x14ac:dyDescent="0.3">
      <c r="B189" s="3">
        <v>43652</v>
      </c>
      <c r="C189" s="4">
        <v>16160310</v>
      </c>
      <c r="D189" s="4">
        <v>12120232</v>
      </c>
      <c r="E189" s="4">
        <v>4937872</v>
      </c>
      <c r="F189" s="4">
        <v>11671335</v>
      </c>
      <c r="G189">
        <f t="shared" si="2"/>
        <v>44889749</v>
      </c>
    </row>
    <row r="190" spans="2:7" x14ac:dyDescent="0.3">
      <c r="B190" s="3">
        <v>43653</v>
      </c>
      <c r="C190" s="4">
        <v>15675500</v>
      </c>
      <c r="D190" s="4">
        <v>11756625</v>
      </c>
      <c r="E190" s="4">
        <v>4789736</v>
      </c>
      <c r="F190" s="4">
        <v>11321195</v>
      </c>
      <c r="G190">
        <f t="shared" si="2"/>
        <v>43543056</v>
      </c>
    </row>
    <row r="191" spans="2:7" x14ac:dyDescent="0.3">
      <c r="B191" s="3">
        <v>43654</v>
      </c>
      <c r="C191" s="4">
        <v>7661877</v>
      </c>
      <c r="D191" s="4">
        <v>5746408</v>
      </c>
      <c r="E191" s="4">
        <v>2341129</v>
      </c>
      <c r="F191" s="4">
        <v>5533578</v>
      </c>
      <c r="G191">
        <f t="shared" si="2"/>
        <v>21282992</v>
      </c>
    </row>
    <row r="192" spans="2:7" x14ac:dyDescent="0.3">
      <c r="B192" s="3">
        <v>43655</v>
      </c>
      <c r="C192" s="4">
        <v>8209154</v>
      </c>
      <c r="D192" s="4">
        <v>6156866</v>
      </c>
      <c r="E192" s="4">
        <v>2508352</v>
      </c>
      <c r="F192" s="4">
        <v>5928833</v>
      </c>
      <c r="G192">
        <f t="shared" si="2"/>
        <v>22803205</v>
      </c>
    </row>
    <row r="193" spans="2:7" x14ac:dyDescent="0.3">
      <c r="B193" s="3">
        <v>43656</v>
      </c>
      <c r="C193" s="4">
        <v>8209154</v>
      </c>
      <c r="D193" s="4">
        <v>6156866</v>
      </c>
      <c r="E193" s="4">
        <v>2508352</v>
      </c>
      <c r="F193" s="4">
        <v>5928833</v>
      </c>
      <c r="G193">
        <f t="shared" si="2"/>
        <v>22803205</v>
      </c>
    </row>
    <row r="194" spans="2:7" x14ac:dyDescent="0.3">
      <c r="B194" s="3">
        <v>43657</v>
      </c>
      <c r="C194" s="4">
        <v>7740060</v>
      </c>
      <c r="D194" s="4">
        <v>5805045</v>
      </c>
      <c r="E194" s="4">
        <v>2365018</v>
      </c>
      <c r="F194" s="4">
        <v>5590043</v>
      </c>
      <c r="G194">
        <f t="shared" si="2"/>
        <v>21500166</v>
      </c>
    </row>
    <row r="195" spans="2:7" x14ac:dyDescent="0.3">
      <c r="B195" s="3">
        <v>43658</v>
      </c>
      <c r="C195" s="4">
        <v>7505512</v>
      </c>
      <c r="D195" s="4">
        <v>5629134</v>
      </c>
      <c r="E195" s="4">
        <v>2293351</v>
      </c>
      <c r="F195" s="4">
        <v>5420648</v>
      </c>
      <c r="G195">
        <f t="shared" si="2"/>
        <v>20848645</v>
      </c>
    </row>
    <row r="196" spans="2:7" x14ac:dyDescent="0.3">
      <c r="B196" s="3">
        <v>43659</v>
      </c>
      <c r="C196" s="4">
        <v>16160310</v>
      </c>
      <c r="D196" s="4">
        <v>12120232</v>
      </c>
      <c r="E196" s="4">
        <v>4937872</v>
      </c>
      <c r="F196" s="4">
        <v>11671335</v>
      </c>
      <c r="G196">
        <f t="shared" ref="G196:G259" si="3">SUM(C196:F196)</f>
        <v>44889749</v>
      </c>
    </row>
    <row r="197" spans="2:7" x14ac:dyDescent="0.3">
      <c r="B197" s="3">
        <v>43660</v>
      </c>
      <c r="C197" s="4">
        <v>15513897</v>
      </c>
      <c r="D197" s="4">
        <v>11635423</v>
      </c>
      <c r="E197" s="4">
        <v>4740357</v>
      </c>
      <c r="F197" s="4">
        <v>11204481</v>
      </c>
      <c r="G197">
        <f t="shared" si="3"/>
        <v>43094158</v>
      </c>
    </row>
    <row r="198" spans="2:7" x14ac:dyDescent="0.3">
      <c r="B198" s="3">
        <v>43661</v>
      </c>
      <c r="C198" s="4">
        <v>7740060</v>
      </c>
      <c r="D198" s="4">
        <v>5805045</v>
      </c>
      <c r="E198" s="4">
        <v>2365018</v>
      </c>
      <c r="F198" s="4">
        <v>5590043</v>
      </c>
      <c r="G198">
        <f t="shared" si="3"/>
        <v>21500166</v>
      </c>
    </row>
    <row r="199" spans="2:7" x14ac:dyDescent="0.3">
      <c r="B199" s="3">
        <v>43662</v>
      </c>
      <c r="C199" s="4">
        <v>7427330</v>
      </c>
      <c r="D199" s="4">
        <v>5570497</v>
      </c>
      <c r="E199" s="4">
        <v>2269462</v>
      </c>
      <c r="F199" s="4">
        <v>5364183</v>
      </c>
      <c r="G199">
        <f t="shared" si="3"/>
        <v>20631472</v>
      </c>
    </row>
    <row r="200" spans="2:7" x14ac:dyDescent="0.3">
      <c r="B200" s="3">
        <v>43663</v>
      </c>
      <c r="C200" s="4">
        <v>7740060</v>
      </c>
      <c r="D200" s="4">
        <v>5805045</v>
      </c>
      <c r="E200" s="4">
        <v>2365018</v>
      </c>
      <c r="F200" s="4">
        <v>5590043</v>
      </c>
      <c r="G200">
        <f t="shared" si="3"/>
        <v>21500166</v>
      </c>
    </row>
    <row r="201" spans="2:7" x14ac:dyDescent="0.3">
      <c r="B201" s="3">
        <v>43664</v>
      </c>
      <c r="C201" s="4">
        <v>7974607</v>
      </c>
      <c r="D201" s="4">
        <v>5980955</v>
      </c>
      <c r="E201" s="4">
        <v>2436685</v>
      </c>
      <c r="F201" s="4">
        <v>5759438</v>
      </c>
      <c r="G201">
        <f t="shared" si="3"/>
        <v>22151685</v>
      </c>
    </row>
    <row r="202" spans="2:7" x14ac:dyDescent="0.3">
      <c r="B202" s="3">
        <v>43665</v>
      </c>
      <c r="C202" s="4">
        <v>8130972</v>
      </c>
      <c r="D202" s="4">
        <v>6098229</v>
      </c>
      <c r="E202" s="4">
        <v>2484463</v>
      </c>
      <c r="F202" s="4">
        <v>5872368</v>
      </c>
      <c r="G202">
        <f t="shared" si="3"/>
        <v>22586032</v>
      </c>
    </row>
    <row r="203" spans="2:7" x14ac:dyDescent="0.3">
      <c r="B203" s="3">
        <v>43666</v>
      </c>
      <c r="C203" s="4">
        <v>15998707</v>
      </c>
      <c r="D203" s="4">
        <v>11999030</v>
      </c>
      <c r="E203" s="4">
        <v>4888493</v>
      </c>
      <c r="F203" s="4">
        <v>11554621</v>
      </c>
      <c r="G203">
        <f t="shared" si="3"/>
        <v>44440851</v>
      </c>
    </row>
    <row r="204" spans="2:7" x14ac:dyDescent="0.3">
      <c r="B204" s="3">
        <v>43667</v>
      </c>
      <c r="C204" s="4">
        <v>15352294</v>
      </c>
      <c r="D204" s="4">
        <v>11514221</v>
      </c>
      <c r="E204" s="4">
        <v>4690978</v>
      </c>
      <c r="F204" s="4">
        <v>11087768</v>
      </c>
      <c r="G204">
        <f t="shared" si="3"/>
        <v>42645261</v>
      </c>
    </row>
    <row r="205" spans="2:7" x14ac:dyDescent="0.3">
      <c r="B205" s="3">
        <v>43668</v>
      </c>
      <c r="C205" s="4">
        <v>7740060</v>
      </c>
      <c r="D205" s="4">
        <v>5805045</v>
      </c>
      <c r="E205" s="4">
        <v>2365018</v>
      </c>
      <c r="F205" s="4">
        <v>5590043</v>
      </c>
      <c r="G205">
        <f t="shared" si="3"/>
        <v>21500166</v>
      </c>
    </row>
    <row r="206" spans="2:7" x14ac:dyDescent="0.3">
      <c r="B206" s="3">
        <v>43669</v>
      </c>
      <c r="C206" s="4">
        <v>7661877</v>
      </c>
      <c r="D206" s="4">
        <v>5746408</v>
      </c>
      <c r="E206" s="4">
        <v>2341129</v>
      </c>
      <c r="F206" s="4">
        <v>5533578</v>
      </c>
      <c r="G206">
        <f t="shared" si="3"/>
        <v>21282992</v>
      </c>
    </row>
    <row r="207" spans="2:7" x14ac:dyDescent="0.3">
      <c r="B207" s="3">
        <v>43670</v>
      </c>
      <c r="C207" s="4">
        <v>7896424</v>
      </c>
      <c r="D207" s="4">
        <v>5922318</v>
      </c>
      <c r="E207" s="4">
        <v>2412796</v>
      </c>
      <c r="F207" s="4">
        <v>5702973</v>
      </c>
      <c r="G207">
        <f t="shared" si="3"/>
        <v>21934511</v>
      </c>
    </row>
    <row r="208" spans="2:7" x14ac:dyDescent="0.3">
      <c r="B208" s="3">
        <v>43671</v>
      </c>
      <c r="C208" s="4">
        <v>7427330</v>
      </c>
      <c r="D208" s="4">
        <v>5570497</v>
      </c>
      <c r="E208" s="4">
        <v>2269462</v>
      </c>
      <c r="F208" s="4">
        <v>5364183</v>
      </c>
      <c r="G208">
        <f t="shared" si="3"/>
        <v>20631472</v>
      </c>
    </row>
    <row r="209" spans="2:7" x14ac:dyDescent="0.3">
      <c r="B209" s="3">
        <v>43672</v>
      </c>
      <c r="C209" s="4">
        <v>7583695</v>
      </c>
      <c r="D209" s="4">
        <v>5687771</v>
      </c>
      <c r="E209" s="4">
        <v>2317240</v>
      </c>
      <c r="F209" s="4">
        <v>5477113</v>
      </c>
      <c r="G209">
        <f t="shared" si="3"/>
        <v>21065819</v>
      </c>
    </row>
    <row r="210" spans="2:7" x14ac:dyDescent="0.3">
      <c r="B210" s="3">
        <v>43673</v>
      </c>
      <c r="C210" s="4">
        <v>16160310</v>
      </c>
      <c r="D210" s="4">
        <v>12120232</v>
      </c>
      <c r="E210" s="4">
        <v>4937872</v>
      </c>
      <c r="F210" s="4">
        <v>11671335</v>
      </c>
      <c r="G210">
        <f t="shared" si="3"/>
        <v>44889749</v>
      </c>
    </row>
    <row r="211" spans="2:7" x14ac:dyDescent="0.3">
      <c r="B211" s="3">
        <v>43674</v>
      </c>
      <c r="C211" s="4">
        <v>15675500</v>
      </c>
      <c r="D211" s="4">
        <v>11756625</v>
      </c>
      <c r="E211" s="4">
        <v>4789736</v>
      </c>
      <c r="F211" s="4">
        <v>11321195</v>
      </c>
      <c r="G211">
        <f t="shared" si="3"/>
        <v>43543056</v>
      </c>
    </row>
    <row r="212" spans="2:7" x14ac:dyDescent="0.3">
      <c r="B212" s="3">
        <v>43675</v>
      </c>
      <c r="C212" s="4">
        <v>7740060</v>
      </c>
      <c r="D212" s="4">
        <v>5805045</v>
      </c>
      <c r="E212" s="4">
        <v>2365018</v>
      </c>
      <c r="F212" s="4">
        <v>5590043</v>
      </c>
      <c r="G212">
        <f t="shared" si="3"/>
        <v>21500166</v>
      </c>
    </row>
    <row r="213" spans="2:7" x14ac:dyDescent="0.3">
      <c r="B213" s="3">
        <v>43676</v>
      </c>
      <c r="C213" s="4">
        <v>7505512</v>
      </c>
      <c r="D213" s="4">
        <v>5629134</v>
      </c>
      <c r="E213" s="4">
        <v>2293351</v>
      </c>
      <c r="F213" s="4">
        <v>5420648</v>
      </c>
      <c r="G213">
        <f t="shared" si="3"/>
        <v>20848645</v>
      </c>
    </row>
    <row r="214" spans="2:7" x14ac:dyDescent="0.3">
      <c r="B214" s="3">
        <v>43677</v>
      </c>
      <c r="C214" s="4">
        <v>8052789</v>
      </c>
      <c r="D214" s="4">
        <v>6039592</v>
      </c>
      <c r="E214" s="4">
        <v>2460574</v>
      </c>
      <c r="F214" s="4">
        <v>5815903</v>
      </c>
      <c r="G214">
        <f t="shared" si="3"/>
        <v>22368858</v>
      </c>
    </row>
    <row r="215" spans="2:7" x14ac:dyDescent="0.3">
      <c r="B215" s="3">
        <v>43678</v>
      </c>
      <c r="C215" s="4">
        <v>7974607</v>
      </c>
      <c r="D215" s="4">
        <v>5980955</v>
      </c>
      <c r="E215" s="4">
        <v>2436685</v>
      </c>
      <c r="F215" s="4">
        <v>5759438</v>
      </c>
      <c r="G215">
        <f t="shared" si="3"/>
        <v>22151685</v>
      </c>
    </row>
    <row r="216" spans="2:7" x14ac:dyDescent="0.3">
      <c r="B216" s="3">
        <v>43679</v>
      </c>
      <c r="C216" s="4">
        <v>8209154</v>
      </c>
      <c r="D216" s="4">
        <v>6156866</v>
      </c>
      <c r="E216" s="4">
        <v>2508352</v>
      </c>
      <c r="F216" s="4">
        <v>5928833</v>
      </c>
      <c r="G216">
        <f t="shared" si="3"/>
        <v>22803205</v>
      </c>
    </row>
    <row r="217" spans="2:7" x14ac:dyDescent="0.3">
      <c r="B217" s="3">
        <v>43680</v>
      </c>
      <c r="C217" s="4">
        <v>16321913</v>
      </c>
      <c r="D217" s="4">
        <v>12241435</v>
      </c>
      <c r="E217" s="4">
        <v>4987251</v>
      </c>
      <c r="F217" s="4">
        <v>11788048</v>
      </c>
      <c r="G217">
        <f t="shared" si="3"/>
        <v>45338647</v>
      </c>
    </row>
    <row r="218" spans="2:7" x14ac:dyDescent="0.3">
      <c r="B218" s="3">
        <v>43681</v>
      </c>
      <c r="C218" s="4">
        <v>15837104</v>
      </c>
      <c r="D218" s="4">
        <v>11877828</v>
      </c>
      <c r="E218" s="4">
        <v>4839115</v>
      </c>
      <c r="F218" s="4">
        <v>11437908</v>
      </c>
      <c r="G218">
        <f t="shared" si="3"/>
        <v>43991955</v>
      </c>
    </row>
    <row r="219" spans="2:7" x14ac:dyDescent="0.3">
      <c r="B219" s="3">
        <v>43682</v>
      </c>
      <c r="C219" s="4">
        <v>8052789</v>
      </c>
      <c r="D219" s="4">
        <v>6039592</v>
      </c>
      <c r="E219" s="4">
        <v>2460574</v>
      </c>
      <c r="F219" s="4">
        <v>5815903</v>
      </c>
      <c r="G219">
        <f t="shared" si="3"/>
        <v>22368858</v>
      </c>
    </row>
    <row r="220" spans="2:7" x14ac:dyDescent="0.3">
      <c r="B220" s="3">
        <v>43683</v>
      </c>
      <c r="C220" s="4">
        <v>8130972</v>
      </c>
      <c r="D220" s="4">
        <v>6098229</v>
      </c>
      <c r="E220" s="4">
        <v>2484463</v>
      </c>
      <c r="F220" s="4">
        <v>5872368</v>
      </c>
      <c r="G220">
        <f t="shared" si="3"/>
        <v>22586032</v>
      </c>
    </row>
    <row r="221" spans="2:7" x14ac:dyDescent="0.3">
      <c r="B221" s="3">
        <v>43684</v>
      </c>
      <c r="C221" s="4">
        <v>8130972</v>
      </c>
      <c r="D221" s="4">
        <v>6098229</v>
      </c>
      <c r="E221" s="4">
        <v>2484463</v>
      </c>
      <c r="F221" s="4">
        <v>5872368</v>
      </c>
      <c r="G221">
        <f t="shared" si="3"/>
        <v>22586032</v>
      </c>
    </row>
    <row r="222" spans="2:7" x14ac:dyDescent="0.3">
      <c r="B222" s="3">
        <v>43685</v>
      </c>
      <c r="C222" s="4">
        <v>7505512</v>
      </c>
      <c r="D222" s="4">
        <v>5629134</v>
      </c>
      <c r="E222" s="4">
        <v>2293351</v>
      </c>
      <c r="F222" s="4">
        <v>5420648</v>
      </c>
      <c r="G222">
        <f t="shared" si="3"/>
        <v>20848645</v>
      </c>
    </row>
    <row r="223" spans="2:7" x14ac:dyDescent="0.3">
      <c r="B223" s="3">
        <v>43686</v>
      </c>
      <c r="C223" s="4">
        <v>8130972</v>
      </c>
      <c r="D223" s="4">
        <v>6098229</v>
      </c>
      <c r="E223" s="4">
        <v>2484463</v>
      </c>
      <c r="F223" s="4">
        <v>5872368</v>
      </c>
      <c r="G223">
        <f t="shared" si="3"/>
        <v>22586032</v>
      </c>
    </row>
    <row r="224" spans="2:7" x14ac:dyDescent="0.3">
      <c r="B224" s="3">
        <v>43687</v>
      </c>
      <c r="C224" s="4">
        <v>16806722</v>
      </c>
      <c r="D224" s="4">
        <v>12605042</v>
      </c>
      <c r="E224" s="4">
        <v>5135387</v>
      </c>
      <c r="F224" s="4">
        <v>12138188</v>
      </c>
      <c r="G224">
        <f t="shared" si="3"/>
        <v>46685339</v>
      </c>
    </row>
    <row r="225" spans="2:7" x14ac:dyDescent="0.3">
      <c r="B225" s="3">
        <v>43688</v>
      </c>
      <c r="C225" s="4">
        <v>15837104</v>
      </c>
      <c r="D225" s="4">
        <v>11877828</v>
      </c>
      <c r="E225" s="4">
        <v>4839115</v>
      </c>
      <c r="F225" s="4">
        <v>11437908</v>
      </c>
      <c r="G225">
        <f t="shared" si="3"/>
        <v>43991955</v>
      </c>
    </row>
    <row r="226" spans="2:7" x14ac:dyDescent="0.3">
      <c r="B226" s="3">
        <v>43689</v>
      </c>
      <c r="C226" s="4">
        <v>7427330</v>
      </c>
      <c r="D226" s="4">
        <v>5570497</v>
      </c>
      <c r="E226" s="4">
        <v>2269462</v>
      </c>
      <c r="F226" s="4">
        <v>5364183</v>
      </c>
      <c r="G226">
        <f t="shared" si="3"/>
        <v>20631472</v>
      </c>
    </row>
    <row r="227" spans="2:7" x14ac:dyDescent="0.3">
      <c r="B227" s="3">
        <v>43690</v>
      </c>
      <c r="C227" s="4">
        <v>7505512</v>
      </c>
      <c r="D227" s="4">
        <v>5629134</v>
      </c>
      <c r="E227" s="4">
        <v>2293351</v>
      </c>
      <c r="F227" s="4">
        <v>5420648</v>
      </c>
      <c r="G227">
        <f t="shared" si="3"/>
        <v>20848645</v>
      </c>
    </row>
    <row r="228" spans="2:7" x14ac:dyDescent="0.3">
      <c r="B228" s="3">
        <v>43691</v>
      </c>
      <c r="C228" s="4">
        <v>8130972</v>
      </c>
      <c r="D228" s="4">
        <v>6098229</v>
      </c>
      <c r="E228" s="4">
        <v>2484463</v>
      </c>
      <c r="F228" s="4">
        <v>5872368</v>
      </c>
      <c r="G228">
        <f t="shared" si="3"/>
        <v>22586032</v>
      </c>
    </row>
    <row r="229" spans="2:7" x14ac:dyDescent="0.3">
      <c r="B229" s="3">
        <v>43692</v>
      </c>
      <c r="C229" s="4">
        <v>7896424</v>
      </c>
      <c r="D229" s="4">
        <v>5922318</v>
      </c>
      <c r="E229" s="4">
        <v>2412796</v>
      </c>
      <c r="F229" s="4">
        <v>5702973</v>
      </c>
      <c r="G229">
        <f t="shared" si="3"/>
        <v>21934511</v>
      </c>
    </row>
    <row r="230" spans="2:7" x14ac:dyDescent="0.3">
      <c r="B230" s="3">
        <v>43693</v>
      </c>
      <c r="C230" s="4">
        <v>7661877</v>
      </c>
      <c r="D230" s="4">
        <v>5746408</v>
      </c>
      <c r="E230" s="4">
        <v>2341129</v>
      </c>
      <c r="F230" s="4">
        <v>5533578</v>
      </c>
      <c r="G230">
        <f t="shared" si="3"/>
        <v>21282992</v>
      </c>
    </row>
    <row r="231" spans="2:7" x14ac:dyDescent="0.3">
      <c r="B231" s="3">
        <v>43694</v>
      </c>
      <c r="C231" s="4">
        <v>16806722</v>
      </c>
      <c r="D231" s="4">
        <v>12605042</v>
      </c>
      <c r="E231" s="4">
        <v>5135387</v>
      </c>
      <c r="F231" s="4">
        <v>12138188</v>
      </c>
      <c r="G231">
        <f t="shared" si="3"/>
        <v>46685339</v>
      </c>
    </row>
    <row r="232" spans="2:7" x14ac:dyDescent="0.3">
      <c r="B232" s="3">
        <v>43695</v>
      </c>
      <c r="C232" s="4">
        <v>16321913</v>
      </c>
      <c r="D232" s="4">
        <v>12241435</v>
      </c>
      <c r="E232" s="4">
        <v>4987251</v>
      </c>
      <c r="F232" s="4">
        <v>11788048</v>
      </c>
      <c r="G232">
        <f t="shared" si="3"/>
        <v>45338647</v>
      </c>
    </row>
    <row r="233" spans="2:7" x14ac:dyDescent="0.3">
      <c r="B233" s="3">
        <v>43696</v>
      </c>
      <c r="C233" s="4">
        <v>7583695</v>
      </c>
      <c r="D233" s="4">
        <v>5687771</v>
      </c>
      <c r="E233" s="4">
        <v>2317240</v>
      </c>
      <c r="F233" s="4">
        <v>5477113</v>
      </c>
      <c r="G233">
        <f t="shared" si="3"/>
        <v>21065819</v>
      </c>
    </row>
    <row r="234" spans="2:7" x14ac:dyDescent="0.3">
      <c r="B234" s="3">
        <v>43697</v>
      </c>
      <c r="C234" s="4">
        <v>7896424</v>
      </c>
      <c r="D234" s="4">
        <v>5922318</v>
      </c>
      <c r="E234" s="4">
        <v>2412796</v>
      </c>
      <c r="F234" s="4">
        <v>5702973</v>
      </c>
      <c r="G234">
        <f t="shared" si="3"/>
        <v>21934511</v>
      </c>
    </row>
    <row r="235" spans="2:7" x14ac:dyDescent="0.3">
      <c r="B235" s="3">
        <v>43698</v>
      </c>
      <c r="C235" s="4">
        <v>8052789</v>
      </c>
      <c r="D235" s="4">
        <v>6039592</v>
      </c>
      <c r="E235" s="4">
        <v>2460574</v>
      </c>
      <c r="F235" s="4">
        <v>5815903</v>
      </c>
      <c r="G235">
        <f t="shared" si="3"/>
        <v>22368858</v>
      </c>
    </row>
    <row r="236" spans="2:7" x14ac:dyDescent="0.3">
      <c r="B236" s="3">
        <v>43699</v>
      </c>
      <c r="C236" s="4">
        <v>7896424</v>
      </c>
      <c r="D236" s="4">
        <v>5922318</v>
      </c>
      <c r="E236" s="4">
        <v>2412796</v>
      </c>
      <c r="F236" s="4">
        <v>5702973</v>
      </c>
      <c r="G236">
        <f t="shared" si="3"/>
        <v>21934511</v>
      </c>
    </row>
    <row r="237" spans="2:7" x14ac:dyDescent="0.3">
      <c r="B237" s="3">
        <v>43700</v>
      </c>
      <c r="C237" s="4">
        <v>7505512</v>
      </c>
      <c r="D237" s="4">
        <v>5629134</v>
      </c>
      <c r="E237" s="4">
        <v>2293351</v>
      </c>
      <c r="F237" s="4">
        <v>5420648</v>
      </c>
      <c r="G237">
        <f t="shared" si="3"/>
        <v>20848645</v>
      </c>
    </row>
    <row r="238" spans="2:7" x14ac:dyDescent="0.3">
      <c r="B238" s="3">
        <v>43701</v>
      </c>
      <c r="C238" s="4">
        <v>15513897</v>
      </c>
      <c r="D238" s="4">
        <v>11635423</v>
      </c>
      <c r="E238" s="4">
        <v>4740357</v>
      </c>
      <c r="F238" s="4">
        <v>11204481</v>
      </c>
      <c r="G238">
        <f t="shared" si="3"/>
        <v>43094158</v>
      </c>
    </row>
    <row r="239" spans="2:7" x14ac:dyDescent="0.3">
      <c r="B239" s="3">
        <v>43702</v>
      </c>
      <c r="C239" s="4">
        <v>15998707</v>
      </c>
      <c r="D239" s="4">
        <v>11999030</v>
      </c>
      <c r="E239" s="4">
        <v>4888493</v>
      </c>
      <c r="F239" s="4">
        <v>11554621</v>
      </c>
      <c r="G239">
        <f t="shared" si="3"/>
        <v>44440851</v>
      </c>
    </row>
    <row r="240" spans="2:7" x14ac:dyDescent="0.3">
      <c r="B240" s="3">
        <v>43703</v>
      </c>
      <c r="C240" s="4">
        <v>8052789</v>
      </c>
      <c r="D240" s="4">
        <v>6039592</v>
      </c>
      <c r="E240" s="4">
        <v>2460574</v>
      </c>
      <c r="F240" s="4">
        <v>5815903</v>
      </c>
      <c r="G240">
        <f t="shared" si="3"/>
        <v>22368858</v>
      </c>
    </row>
    <row r="241" spans="2:7" x14ac:dyDescent="0.3">
      <c r="B241" s="3">
        <v>43704</v>
      </c>
      <c r="C241" s="4">
        <v>7505512</v>
      </c>
      <c r="D241" s="4">
        <v>5629134</v>
      </c>
      <c r="E241" s="4">
        <v>2293351</v>
      </c>
      <c r="F241" s="4">
        <v>5420648</v>
      </c>
      <c r="G241">
        <f t="shared" si="3"/>
        <v>20848645</v>
      </c>
    </row>
    <row r="242" spans="2:7" x14ac:dyDescent="0.3">
      <c r="B242" s="3">
        <v>43705</v>
      </c>
      <c r="C242" s="4">
        <v>7896424</v>
      </c>
      <c r="D242" s="4">
        <v>5922318</v>
      </c>
      <c r="E242" s="4">
        <v>2412796</v>
      </c>
      <c r="F242" s="4">
        <v>5702973</v>
      </c>
      <c r="G242">
        <f t="shared" si="3"/>
        <v>21934511</v>
      </c>
    </row>
    <row r="243" spans="2:7" x14ac:dyDescent="0.3">
      <c r="B243" s="3">
        <v>43706</v>
      </c>
      <c r="C243" s="4">
        <v>7661877</v>
      </c>
      <c r="D243" s="4">
        <v>5746408</v>
      </c>
      <c r="E243" s="4">
        <v>2341129</v>
      </c>
      <c r="F243" s="4">
        <v>5533578</v>
      </c>
      <c r="G243">
        <f t="shared" si="3"/>
        <v>21282992</v>
      </c>
    </row>
    <row r="244" spans="2:7" x14ac:dyDescent="0.3">
      <c r="B244" s="3">
        <v>43707</v>
      </c>
      <c r="C244" s="4">
        <v>7896424</v>
      </c>
      <c r="D244" s="4">
        <v>5922318</v>
      </c>
      <c r="E244" s="4">
        <v>2412796</v>
      </c>
      <c r="F244" s="4">
        <v>5702973</v>
      </c>
      <c r="G244">
        <f t="shared" si="3"/>
        <v>21934511</v>
      </c>
    </row>
    <row r="245" spans="2:7" x14ac:dyDescent="0.3">
      <c r="B245" s="3">
        <v>43708</v>
      </c>
      <c r="C245" s="4">
        <v>16321913</v>
      </c>
      <c r="D245" s="4">
        <v>12241435</v>
      </c>
      <c r="E245" s="4">
        <v>4987251</v>
      </c>
      <c r="F245" s="4">
        <v>11788048</v>
      </c>
      <c r="G245">
        <f t="shared" si="3"/>
        <v>45338647</v>
      </c>
    </row>
    <row r="246" spans="2:7" x14ac:dyDescent="0.3">
      <c r="B246" s="3">
        <v>43709</v>
      </c>
      <c r="C246" s="4">
        <v>15352294</v>
      </c>
      <c r="D246" s="4">
        <v>11514221</v>
      </c>
      <c r="E246" s="4">
        <v>4690978</v>
      </c>
      <c r="F246" s="4">
        <v>11087768</v>
      </c>
      <c r="G246">
        <f t="shared" si="3"/>
        <v>42645261</v>
      </c>
    </row>
    <row r="247" spans="2:7" x14ac:dyDescent="0.3">
      <c r="B247" s="3">
        <v>43710</v>
      </c>
      <c r="C247" s="4">
        <v>8209154</v>
      </c>
      <c r="D247" s="4">
        <v>6156866</v>
      </c>
      <c r="E247" s="4">
        <v>2508352</v>
      </c>
      <c r="F247" s="4">
        <v>5928833</v>
      </c>
      <c r="G247">
        <f t="shared" si="3"/>
        <v>22803205</v>
      </c>
    </row>
    <row r="248" spans="2:7" x14ac:dyDescent="0.3">
      <c r="B248" s="3">
        <v>43711</v>
      </c>
      <c r="C248" s="4">
        <v>8130972</v>
      </c>
      <c r="D248" s="4">
        <v>6098229</v>
      </c>
      <c r="E248" s="4">
        <v>2484463</v>
      </c>
      <c r="F248" s="4">
        <v>5872368</v>
      </c>
      <c r="G248">
        <f t="shared" si="3"/>
        <v>22586032</v>
      </c>
    </row>
    <row r="249" spans="2:7" x14ac:dyDescent="0.3">
      <c r="B249" s="3">
        <v>43712</v>
      </c>
      <c r="C249" s="4">
        <v>8052789</v>
      </c>
      <c r="D249" s="4">
        <v>6039592</v>
      </c>
      <c r="E249" s="4">
        <v>2460574</v>
      </c>
      <c r="F249" s="4">
        <v>5815903</v>
      </c>
      <c r="G249">
        <f t="shared" si="3"/>
        <v>22368858</v>
      </c>
    </row>
    <row r="250" spans="2:7" x14ac:dyDescent="0.3">
      <c r="B250" s="3">
        <v>43713</v>
      </c>
      <c r="C250" s="4">
        <v>7427330</v>
      </c>
      <c r="D250" s="4">
        <v>5570497</v>
      </c>
      <c r="E250" s="4">
        <v>2269462</v>
      </c>
      <c r="F250" s="4">
        <v>5364183</v>
      </c>
      <c r="G250">
        <f t="shared" si="3"/>
        <v>20631472</v>
      </c>
    </row>
    <row r="251" spans="2:7" x14ac:dyDescent="0.3">
      <c r="B251" s="3">
        <v>43714</v>
      </c>
      <c r="C251" s="4">
        <v>7505512</v>
      </c>
      <c r="D251" s="4">
        <v>5629134</v>
      </c>
      <c r="E251" s="4">
        <v>2293351</v>
      </c>
      <c r="F251" s="4">
        <v>5420648</v>
      </c>
      <c r="G251">
        <f t="shared" si="3"/>
        <v>20848645</v>
      </c>
    </row>
    <row r="252" spans="2:7" x14ac:dyDescent="0.3">
      <c r="B252" s="3">
        <v>43715</v>
      </c>
      <c r="C252" s="4">
        <v>16806722</v>
      </c>
      <c r="D252" s="4">
        <v>12605042</v>
      </c>
      <c r="E252" s="4">
        <v>5135387</v>
      </c>
      <c r="F252" s="4">
        <v>12138188</v>
      </c>
      <c r="G252">
        <f t="shared" si="3"/>
        <v>46685339</v>
      </c>
    </row>
    <row r="253" spans="2:7" x14ac:dyDescent="0.3">
      <c r="B253" s="3">
        <v>43716</v>
      </c>
      <c r="C253" s="4">
        <v>15513897</v>
      </c>
      <c r="D253" s="4">
        <v>11635423</v>
      </c>
      <c r="E253" s="4">
        <v>4740357</v>
      </c>
      <c r="F253" s="4">
        <v>11204481</v>
      </c>
      <c r="G253">
        <f t="shared" si="3"/>
        <v>43094158</v>
      </c>
    </row>
    <row r="254" spans="2:7" x14ac:dyDescent="0.3">
      <c r="B254" s="3">
        <v>43717</v>
      </c>
      <c r="C254" s="4">
        <v>7818242</v>
      </c>
      <c r="D254" s="4">
        <v>5863681</v>
      </c>
      <c r="E254" s="4">
        <v>2388907</v>
      </c>
      <c r="F254" s="4">
        <v>5646508</v>
      </c>
      <c r="G254">
        <f t="shared" si="3"/>
        <v>21717338</v>
      </c>
    </row>
    <row r="255" spans="2:7" x14ac:dyDescent="0.3">
      <c r="B255" s="3">
        <v>43718</v>
      </c>
      <c r="C255" s="4">
        <v>8052789</v>
      </c>
      <c r="D255" s="4">
        <v>6039592</v>
      </c>
      <c r="E255" s="4">
        <v>2460574</v>
      </c>
      <c r="F255" s="4">
        <v>5815903</v>
      </c>
      <c r="G255">
        <f t="shared" si="3"/>
        <v>22368858</v>
      </c>
    </row>
    <row r="256" spans="2:7" x14ac:dyDescent="0.3">
      <c r="B256" s="3">
        <v>43719</v>
      </c>
      <c r="C256" s="4">
        <v>7583695</v>
      </c>
      <c r="D256" s="4">
        <v>5687771</v>
      </c>
      <c r="E256" s="4">
        <v>2317240</v>
      </c>
      <c r="F256" s="4">
        <v>5477113</v>
      </c>
      <c r="G256">
        <f t="shared" si="3"/>
        <v>21065819</v>
      </c>
    </row>
    <row r="257" spans="2:7" x14ac:dyDescent="0.3">
      <c r="B257" s="3">
        <v>43720</v>
      </c>
      <c r="C257" s="4">
        <v>7505512</v>
      </c>
      <c r="D257" s="4">
        <v>5629134</v>
      </c>
      <c r="E257" s="4">
        <v>2293351</v>
      </c>
      <c r="F257" s="4">
        <v>5420648</v>
      </c>
      <c r="G257">
        <f t="shared" si="3"/>
        <v>20848645</v>
      </c>
    </row>
    <row r="258" spans="2:7" x14ac:dyDescent="0.3">
      <c r="B258" s="3">
        <v>43721</v>
      </c>
      <c r="C258" s="4">
        <v>8209154</v>
      </c>
      <c r="D258" s="4">
        <v>6156866</v>
      </c>
      <c r="E258" s="4">
        <v>2508352</v>
      </c>
      <c r="F258" s="4">
        <v>5928833</v>
      </c>
      <c r="G258">
        <f t="shared" si="3"/>
        <v>22803205</v>
      </c>
    </row>
    <row r="259" spans="2:7" x14ac:dyDescent="0.3">
      <c r="B259" s="3">
        <v>43722</v>
      </c>
      <c r="C259" s="4">
        <v>15998707</v>
      </c>
      <c r="D259" s="4">
        <v>11999030</v>
      </c>
      <c r="E259" s="4">
        <v>4888493</v>
      </c>
      <c r="F259" s="4">
        <v>11554621</v>
      </c>
      <c r="G259">
        <f t="shared" si="3"/>
        <v>44440851</v>
      </c>
    </row>
    <row r="260" spans="2:7" x14ac:dyDescent="0.3">
      <c r="B260" s="3">
        <v>43723</v>
      </c>
      <c r="C260" s="4">
        <v>16645119</v>
      </c>
      <c r="D260" s="4">
        <v>12483839</v>
      </c>
      <c r="E260" s="4">
        <v>5086008</v>
      </c>
      <c r="F260" s="4">
        <v>12021475</v>
      </c>
      <c r="G260">
        <f t="shared" ref="G260:G323" si="4">SUM(C260:F260)</f>
        <v>46236441</v>
      </c>
    </row>
    <row r="261" spans="2:7" x14ac:dyDescent="0.3">
      <c r="B261" s="3">
        <v>43724</v>
      </c>
      <c r="C261" s="4">
        <v>7427330</v>
      </c>
      <c r="D261" s="4">
        <v>5570497</v>
      </c>
      <c r="E261" s="4">
        <v>2269462</v>
      </c>
      <c r="F261" s="4">
        <v>5364183</v>
      </c>
      <c r="G261">
        <f t="shared" si="4"/>
        <v>20631472</v>
      </c>
    </row>
    <row r="262" spans="2:7" x14ac:dyDescent="0.3">
      <c r="B262" s="3">
        <v>43725</v>
      </c>
      <c r="C262" s="4">
        <v>8052789</v>
      </c>
      <c r="D262" s="4">
        <v>6039592</v>
      </c>
      <c r="E262" s="4">
        <v>2460574</v>
      </c>
      <c r="F262" s="4">
        <v>5815903</v>
      </c>
      <c r="G262">
        <f t="shared" si="4"/>
        <v>22368858</v>
      </c>
    </row>
    <row r="263" spans="2:7" x14ac:dyDescent="0.3">
      <c r="B263" s="3">
        <v>43726</v>
      </c>
      <c r="C263" s="4">
        <v>7740060</v>
      </c>
      <c r="D263" s="4">
        <v>5805045</v>
      </c>
      <c r="E263" s="4">
        <v>2365018</v>
      </c>
      <c r="F263" s="4">
        <v>5590043</v>
      </c>
      <c r="G263">
        <f t="shared" si="4"/>
        <v>21500166</v>
      </c>
    </row>
    <row r="264" spans="2:7" x14ac:dyDescent="0.3">
      <c r="B264" s="3">
        <v>43727</v>
      </c>
      <c r="C264" s="4">
        <v>7661877</v>
      </c>
      <c r="D264" s="4">
        <v>5746408</v>
      </c>
      <c r="E264" s="4">
        <v>2341129</v>
      </c>
      <c r="F264" s="4">
        <v>5533578</v>
      </c>
      <c r="G264">
        <f t="shared" si="4"/>
        <v>21282992</v>
      </c>
    </row>
    <row r="265" spans="2:7" x14ac:dyDescent="0.3">
      <c r="B265" s="3">
        <v>43728</v>
      </c>
      <c r="C265" s="4">
        <v>7661877</v>
      </c>
      <c r="D265" s="4">
        <v>5746408</v>
      </c>
      <c r="E265" s="4">
        <v>2341129</v>
      </c>
      <c r="F265" s="4">
        <v>5533578</v>
      </c>
      <c r="G265">
        <f t="shared" si="4"/>
        <v>21282992</v>
      </c>
    </row>
    <row r="266" spans="2:7" x14ac:dyDescent="0.3">
      <c r="B266" s="3">
        <v>43729</v>
      </c>
      <c r="C266" s="4">
        <v>15837104</v>
      </c>
      <c r="D266" s="4">
        <v>11877828</v>
      </c>
      <c r="E266" s="4">
        <v>4839115</v>
      </c>
      <c r="F266" s="4">
        <v>11437908</v>
      </c>
      <c r="G266">
        <f t="shared" si="4"/>
        <v>43991955</v>
      </c>
    </row>
    <row r="267" spans="2:7" x14ac:dyDescent="0.3">
      <c r="B267" s="3">
        <v>43730</v>
      </c>
      <c r="C267" s="4">
        <v>16483516</v>
      </c>
      <c r="D267" s="4">
        <v>12362637</v>
      </c>
      <c r="E267" s="4">
        <v>5036630</v>
      </c>
      <c r="F267" s="4">
        <v>11904761</v>
      </c>
      <c r="G267">
        <f t="shared" si="4"/>
        <v>45787544</v>
      </c>
    </row>
    <row r="268" spans="2:7" x14ac:dyDescent="0.3">
      <c r="B268" s="3">
        <v>43731</v>
      </c>
      <c r="C268" s="4">
        <v>7505512</v>
      </c>
      <c r="D268" s="4">
        <v>5629134</v>
      </c>
      <c r="E268" s="4">
        <v>2293351</v>
      </c>
      <c r="F268" s="4">
        <v>5420648</v>
      </c>
      <c r="G268">
        <f t="shared" si="4"/>
        <v>20848645</v>
      </c>
    </row>
    <row r="269" spans="2:7" x14ac:dyDescent="0.3">
      <c r="B269" s="3">
        <v>43732</v>
      </c>
      <c r="C269" s="4">
        <v>7896424</v>
      </c>
      <c r="D269" s="4">
        <v>5922318</v>
      </c>
      <c r="E269" s="4">
        <v>2412796</v>
      </c>
      <c r="F269" s="4">
        <v>5702973</v>
      </c>
      <c r="G269">
        <f t="shared" si="4"/>
        <v>21934511</v>
      </c>
    </row>
    <row r="270" spans="2:7" x14ac:dyDescent="0.3">
      <c r="B270" s="3">
        <v>43733</v>
      </c>
      <c r="C270" s="4">
        <v>7661877</v>
      </c>
      <c r="D270" s="4">
        <v>5746408</v>
      </c>
      <c r="E270" s="4">
        <v>2341129</v>
      </c>
      <c r="F270" s="4">
        <v>5533578</v>
      </c>
      <c r="G270">
        <f t="shared" si="4"/>
        <v>21282992</v>
      </c>
    </row>
    <row r="271" spans="2:7" x14ac:dyDescent="0.3">
      <c r="B271" s="3">
        <v>43734</v>
      </c>
      <c r="C271" s="4">
        <v>8052789</v>
      </c>
      <c r="D271" s="4">
        <v>6039592</v>
      </c>
      <c r="E271" s="4">
        <v>2460574</v>
      </c>
      <c r="F271" s="4">
        <v>5815903</v>
      </c>
      <c r="G271">
        <f t="shared" si="4"/>
        <v>22368858</v>
      </c>
    </row>
    <row r="272" spans="2:7" x14ac:dyDescent="0.3">
      <c r="B272" s="3">
        <v>43735</v>
      </c>
      <c r="C272" s="4">
        <v>7505512</v>
      </c>
      <c r="D272" s="4">
        <v>5629134</v>
      </c>
      <c r="E272" s="4">
        <v>2293351</v>
      </c>
      <c r="F272" s="4">
        <v>5420648</v>
      </c>
      <c r="G272">
        <f t="shared" si="4"/>
        <v>20848645</v>
      </c>
    </row>
    <row r="273" spans="2:7" x14ac:dyDescent="0.3">
      <c r="B273" s="3">
        <v>43736</v>
      </c>
      <c r="C273" s="4">
        <v>15837104</v>
      </c>
      <c r="D273" s="4">
        <v>11877828</v>
      </c>
      <c r="E273" s="4">
        <v>4839115</v>
      </c>
      <c r="F273" s="4">
        <v>11437908</v>
      </c>
      <c r="G273">
        <f t="shared" si="4"/>
        <v>43991955</v>
      </c>
    </row>
    <row r="274" spans="2:7" x14ac:dyDescent="0.3">
      <c r="B274" s="3">
        <v>43737</v>
      </c>
      <c r="C274" s="4">
        <v>15352294</v>
      </c>
      <c r="D274" s="4">
        <v>11514221</v>
      </c>
      <c r="E274" s="4">
        <v>4690978</v>
      </c>
      <c r="F274" s="4">
        <v>11087768</v>
      </c>
      <c r="G274">
        <f t="shared" si="4"/>
        <v>42645261</v>
      </c>
    </row>
    <row r="275" spans="2:7" x14ac:dyDescent="0.3">
      <c r="B275" s="3">
        <v>43738</v>
      </c>
      <c r="C275" s="4">
        <v>7818242</v>
      </c>
      <c r="D275" s="4">
        <v>5863681</v>
      </c>
      <c r="E275" s="4">
        <v>2388907</v>
      </c>
      <c r="F275" s="4">
        <v>5646508</v>
      </c>
      <c r="G275">
        <f t="shared" si="4"/>
        <v>21717338</v>
      </c>
    </row>
    <row r="276" spans="2:7" x14ac:dyDescent="0.3">
      <c r="B276" s="3">
        <v>43739</v>
      </c>
      <c r="C276" s="4">
        <v>7896424</v>
      </c>
      <c r="D276" s="4">
        <v>5922318</v>
      </c>
      <c r="E276" s="4">
        <v>2412796</v>
      </c>
      <c r="F276" s="4">
        <v>5702973</v>
      </c>
      <c r="G276">
        <f t="shared" si="4"/>
        <v>21934511</v>
      </c>
    </row>
    <row r="277" spans="2:7" x14ac:dyDescent="0.3">
      <c r="B277" s="3">
        <v>43740</v>
      </c>
      <c r="C277" s="4">
        <v>7740060</v>
      </c>
      <c r="D277" s="4">
        <v>5805045</v>
      </c>
      <c r="E277" s="4">
        <v>2365018</v>
      </c>
      <c r="F277" s="4">
        <v>5590043</v>
      </c>
      <c r="G277">
        <f t="shared" si="4"/>
        <v>21500166</v>
      </c>
    </row>
    <row r="278" spans="2:7" x14ac:dyDescent="0.3">
      <c r="B278" s="3">
        <v>43741</v>
      </c>
      <c r="C278" s="4">
        <v>7661877</v>
      </c>
      <c r="D278" s="4">
        <v>5746408</v>
      </c>
      <c r="E278" s="4">
        <v>2341129</v>
      </c>
      <c r="F278" s="4">
        <v>5533578</v>
      </c>
      <c r="G278">
        <f t="shared" si="4"/>
        <v>21282992</v>
      </c>
    </row>
    <row r="279" spans="2:7" x14ac:dyDescent="0.3">
      <c r="B279" s="3">
        <v>43742</v>
      </c>
      <c r="C279" s="4">
        <v>7583695</v>
      </c>
      <c r="D279" s="4">
        <v>5687771</v>
      </c>
      <c r="E279" s="4">
        <v>2317240</v>
      </c>
      <c r="F279" s="4">
        <v>5477113</v>
      </c>
      <c r="G279">
        <f t="shared" si="4"/>
        <v>21065819</v>
      </c>
    </row>
    <row r="280" spans="2:7" x14ac:dyDescent="0.3">
      <c r="B280" s="3">
        <v>43743</v>
      </c>
      <c r="C280" s="4">
        <v>16645119</v>
      </c>
      <c r="D280" s="4">
        <v>12483839</v>
      </c>
      <c r="E280" s="4">
        <v>5086008</v>
      </c>
      <c r="F280" s="4">
        <v>12021475</v>
      </c>
      <c r="G280">
        <f t="shared" si="4"/>
        <v>46236441</v>
      </c>
    </row>
    <row r="281" spans="2:7" x14ac:dyDescent="0.3">
      <c r="B281" s="3">
        <v>43744</v>
      </c>
      <c r="C281" s="4">
        <v>15675500</v>
      </c>
      <c r="D281" s="4">
        <v>11756625</v>
      </c>
      <c r="E281" s="4">
        <v>4789736</v>
      </c>
      <c r="F281" s="4">
        <v>11321195</v>
      </c>
      <c r="G281">
        <f t="shared" si="4"/>
        <v>43543056</v>
      </c>
    </row>
    <row r="282" spans="2:7" x14ac:dyDescent="0.3">
      <c r="B282" s="3">
        <v>43745</v>
      </c>
      <c r="C282" s="4">
        <v>7740060</v>
      </c>
      <c r="D282" s="4">
        <v>5805045</v>
      </c>
      <c r="E282" s="4">
        <v>2365018</v>
      </c>
      <c r="F282" s="4">
        <v>5590043</v>
      </c>
      <c r="G282">
        <f t="shared" si="4"/>
        <v>21500166</v>
      </c>
    </row>
    <row r="283" spans="2:7" x14ac:dyDescent="0.3">
      <c r="B283" s="3">
        <v>43746</v>
      </c>
      <c r="C283" s="4">
        <v>8052789</v>
      </c>
      <c r="D283" s="4">
        <v>6039592</v>
      </c>
      <c r="E283" s="4">
        <v>2460574</v>
      </c>
      <c r="F283" s="4">
        <v>5815903</v>
      </c>
      <c r="G283">
        <f t="shared" si="4"/>
        <v>22368858</v>
      </c>
    </row>
    <row r="284" spans="2:7" x14ac:dyDescent="0.3">
      <c r="B284" s="3">
        <v>43747</v>
      </c>
      <c r="C284" s="4">
        <v>7427330</v>
      </c>
      <c r="D284" s="4">
        <v>5570497</v>
      </c>
      <c r="E284" s="4">
        <v>2269462</v>
      </c>
      <c r="F284" s="4">
        <v>5364183</v>
      </c>
      <c r="G284">
        <f t="shared" si="4"/>
        <v>20631472</v>
      </c>
    </row>
    <row r="285" spans="2:7" x14ac:dyDescent="0.3">
      <c r="B285" s="3">
        <v>43748</v>
      </c>
      <c r="C285" s="4">
        <v>7661877</v>
      </c>
      <c r="D285" s="4">
        <v>5746408</v>
      </c>
      <c r="E285" s="4">
        <v>2341129</v>
      </c>
      <c r="F285" s="4">
        <v>5533578</v>
      </c>
      <c r="G285">
        <f t="shared" si="4"/>
        <v>21282992</v>
      </c>
    </row>
    <row r="286" spans="2:7" x14ac:dyDescent="0.3">
      <c r="B286" s="3">
        <v>43749</v>
      </c>
      <c r="C286" s="4">
        <v>7661877</v>
      </c>
      <c r="D286" s="4">
        <v>5746408</v>
      </c>
      <c r="E286" s="4">
        <v>2341129</v>
      </c>
      <c r="F286" s="4">
        <v>5533578</v>
      </c>
      <c r="G286">
        <f t="shared" si="4"/>
        <v>21282992</v>
      </c>
    </row>
    <row r="287" spans="2:7" x14ac:dyDescent="0.3">
      <c r="B287" s="3">
        <v>43750</v>
      </c>
      <c r="C287" s="4">
        <v>16321913</v>
      </c>
      <c r="D287" s="4">
        <v>12241435</v>
      </c>
      <c r="E287" s="4">
        <v>4987251</v>
      </c>
      <c r="F287" s="4">
        <v>11788048</v>
      </c>
      <c r="G287">
        <f t="shared" si="4"/>
        <v>45338647</v>
      </c>
    </row>
    <row r="288" spans="2:7" x14ac:dyDescent="0.3">
      <c r="B288" s="3">
        <v>43751</v>
      </c>
      <c r="C288" s="4">
        <v>15675500</v>
      </c>
      <c r="D288" s="4">
        <v>11756625</v>
      </c>
      <c r="E288" s="4">
        <v>4789736</v>
      </c>
      <c r="F288" s="4">
        <v>11321195</v>
      </c>
      <c r="G288">
        <f t="shared" si="4"/>
        <v>43543056</v>
      </c>
    </row>
    <row r="289" spans="2:7" x14ac:dyDescent="0.3">
      <c r="B289" s="3">
        <v>43752</v>
      </c>
      <c r="C289" s="4">
        <v>7505512</v>
      </c>
      <c r="D289" s="4">
        <v>5629134</v>
      </c>
      <c r="E289" s="4">
        <v>2293351</v>
      </c>
      <c r="F289" s="4">
        <v>5420648</v>
      </c>
      <c r="G289">
        <f t="shared" si="4"/>
        <v>20848645</v>
      </c>
    </row>
    <row r="290" spans="2:7" x14ac:dyDescent="0.3">
      <c r="B290" s="3">
        <v>43753</v>
      </c>
      <c r="C290" s="4">
        <v>7896424</v>
      </c>
      <c r="D290" s="4">
        <v>5922318</v>
      </c>
      <c r="E290" s="4">
        <v>2412796</v>
      </c>
      <c r="F290" s="4">
        <v>5702973</v>
      </c>
      <c r="G290">
        <f t="shared" si="4"/>
        <v>21934511</v>
      </c>
    </row>
    <row r="291" spans="2:7" x14ac:dyDescent="0.3">
      <c r="B291" s="3">
        <v>43754</v>
      </c>
      <c r="C291" s="4">
        <v>7427330</v>
      </c>
      <c r="D291" s="4">
        <v>5570497</v>
      </c>
      <c r="E291" s="4">
        <v>2269462</v>
      </c>
      <c r="F291" s="4">
        <v>5364183</v>
      </c>
      <c r="G291">
        <f t="shared" si="4"/>
        <v>20631472</v>
      </c>
    </row>
    <row r="292" spans="2:7" x14ac:dyDescent="0.3">
      <c r="B292" s="3">
        <v>43755</v>
      </c>
      <c r="C292" s="4">
        <v>7974607</v>
      </c>
      <c r="D292" s="4">
        <v>5980955</v>
      </c>
      <c r="E292" s="4">
        <v>2436685</v>
      </c>
      <c r="F292" s="4">
        <v>5759438</v>
      </c>
      <c r="G292">
        <f t="shared" si="4"/>
        <v>22151685</v>
      </c>
    </row>
    <row r="293" spans="2:7" x14ac:dyDescent="0.3">
      <c r="B293" s="3">
        <v>43756</v>
      </c>
      <c r="C293" s="4">
        <v>7505512</v>
      </c>
      <c r="D293" s="4">
        <v>5629134</v>
      </c>
      <c r="E293" s="4">
        <v>2293351</v>
      </c>
      <c r="F293" s="4">
        <v>5420648</v>
      </c>
      <c r="G293">
        <f t="shared" si="4"/>
        <v>20848645</v>
      </c>
    </row>
    <row r="294" spans="2:7" x14ac:dyDescent="0.3">
      <c r="B294" s="3">
        <v>43757</v>
      </c>
      <c r="C294" s="4">
        <v>16645119</v>
      </c>
      <c r="D294" s="4">
        <v>12483839</v>
      </c>
      <c r="E294" s="4">
        <v>5086008</v>
      </c>
      <c r="F294" s="4">
        <v>12021475</v>
      </c>
      <c r="G294">
        <f t="shared" si="4"/>
        <v>46236441</v>
      </c>
    </row>
    <row r="295" spans="2:7" x14ac:dyDescent="0.3">
      <c r="B295" s="3">
        <v>43758</v>
      </c>
      <c r="C295" s="4">
        <v>15513897</v>
      </c>
      <c r="D295" s="4">
        <v>11635423</v>
      </c>
      <c r="E295" s="4">
        <v>4740357</v>
      </c>
      <c r="F295" s="4">
        <v>11204481</v>
      </c>
      <c r="G295">
        <f t="shared" si="4"/>
        <v>43094158</v>
      </c>
    </row>
    <row r="296" spans="2:7" x14ac:dyDescent="0.3">
      <c r="B296" s="3">
        <v>43759</v>
      </c>
      <c r="C296" s="4">
        <v>8209154</v>
      </c>
      <c r="D296" s="4">
        <v>6156866</v>
      </c>
      <c r="E296" s="4">
        <v>2508352</v>
      </c>
      <c r="F296" s="4">
        <v>5928833</v>
      </c>
      <c r="G296">
        <f t="shared" si="4"/>
        <v>22803205</v>
      </c>
    </row>
    <row r="297" spans="2:7" x14ac:dyDescent="0.3">
      <c r="B297" s="3">
        <v>43760</v>
      </c>
      <c r="C297" s="4">
        <v>7818242</v>
      </c>
      <c r="D297" s="4">
        <v>5863681</v>
      </c>
      <c r="E297" s="4">
        <v>2388907</v>
      </c>
      <c r="F297" s="4">
        <v>5646508</v>
      </c>
      <c r="G297">
        <f t="shared" si="4"/>
        <v>21717338</v>
      </c>
    </row>
    <row r="298" spans="2:7" x14ac:dyDescent="0.3">
      <c r="B298" s="3">
        <v>43761</v>
      </c>
      <c r="C298" s="4">
        <v>7818242</v>
      </c>
      <c r="D298" s="4">
        <v>5863681</v>
      </c>
      <c r="E298" s="4">
        <v>2388907</v>
      </c>
      <c r="F298" s="4">
        <v>5646508</v>
      </c>
      <c r="G298">
        <f t="shared" si="4"/>
        <v>21717338</v>
      </c>
    </row>
    <row r="299" spans="2:7" x14ac:dyDescent="0.3">
      <c r="B299" s="3">
        <v>43762</v>
      </c>
      <c r="C299" s="4">
        <v>7583695</v>
      </c>
      <c r="D299" s="4">
        <v>5687771</v>
      </c>
      <c r="E299" s="4">
        <v>2317240</v>
      </c>
      <c r="F299" s="4">
        <v>5477113</v>
      </c>
      <c r="G299">
        <f t="shared" si="4"/>
        <v>21065819</v>
      </c>
    </row>
    <row r="300" spans="2:7" x14ac:dyDescent="0.3">
      <c r="B300" s="3">
        <v>43763</v>
      </c>
      <c r="C300" s="4">
        <v>7740060</v>
      </c>
      <c r="D300" s="4">
        <v>5805045</v>
      </c>
      <c r="E300" s="4">
        <v>2365018</v>
      </c>
      <c r="F300" s="4">
        <v>5590043</v>
      </c>
      <c r="G300">
        <f t="shared" si="4"/>
        <v>21500166</v>
      </c>
    </row>
    <row r="301" spans="2:7" x14ac:dyDescent="0.3">
      <c r="B301" s="3">
        <v>43764</v>
      </c>
      <c r="C301" s="4">
        <v>15837104</v>
      </c>
      <c r="D301" s="4">
        <v>11877828</v>
      </c>
      <c r="E301" s="4">
        <v>4839115</v>
      </c>
      <c r="F301" s="4">
        <v>11437908</v>
      </c>
      <c r="G301">
        <f t="shared" si="4"/>
        <v>43991955</v>
      </c>
    </row>
    <row r="302" spans="2:7" x14ac:dyDescent="0.3">
      <c r="B302" s="3">
        <v>43765</v>
      </c>
      <c r="C302" s="4">
        <v>15513897</v>
      </c>
      <c r="D302" s="4">
        <v>11635423</v>
      </c>
      <c r="E302" s="4">
        <v>4740357</v>
      </c>
      <c r="F302" s="4">
        <v>11204481</v>
      </c>
      <c r="G302">
        <f t="shared" si="4"/>
        <v>43094158</v>
      </c>
    </row>
    <row r="303" spans="2:7" x14ac:dyDescent="0.3">
      <c r="B303" s="3">
        <v>43766</v>
      </c>
      <c r="C303" s="4">
        <v>7583695</v>
      </c>
      <c r="D303" s="4">
        <v>5687771</v>
      </c>
      <c r="E303" s="4">
        <v>2317240</v>
      </c>
      <c r="F303" s="4">
        <v>5477113</v>
      </c>
      <c r="G303">
        <f t="shared" si="4"/>
        <v>21065819</v>
      </c>
    </row>
    <row r="304" spans="2:7" x14ac:dyDescent="0.3">
      <c r="B304" s="3">
        <v>43767</v>
      </c>
      <c r="C304" s="4">
        <v>7974607</v>
      </c>
      <c r="D304" s="4">
        <v>5980955</v>
      </c>
      <c r="E304" s="4">
        <v>2436685</v>
      </c>
      <c r="F304" s="4">
        <v>5759438</v>
      </c>
      <c r="G304">
        <f t="shared" si="4"/>
        <v>22151685</v>
      </c>
    </row>
    <row r="305" spans="2:7" x14ac:dyDescent="0.3">
      <c r="B305" s="3">
        <v>43768</v>
      </c>
      <c r="C305" s="4">
        <v>7740060</v>
      </c>
      <c r="D305" s="4">
        <v>5805045</v>
      </c>
      <c r="E305" s="4">
        <v>2365018</v>
      </c>
      <c r="F305" s="4">
        <v>5590043</v>
      </c>
      <c r="G305">
        <f t="shared" si="4"/>
        <v>21500166</v>
      </c>
    </row>
    <row r="306" spans="2:7" x14ac:dyDescent="0.3">
      <c r="B306" s="3">
        <v>43769</v>
      </c>
      <c r="C306" s="4">
        <v>7427330</v>
      </c>
      <c r="D306" s="4">
        <v>5570497</v>
      </c>
      <c r="E306" s="4">
        <v>2269462</v>
      </c>
      <c r="F306" s="4">
        <v>5364183</v>
      </c>
      <c r="G306">
        <f t="shared" si="4"/>
        <v>20631472</v>
      </c>
    </row>
    <row r="307" spans="2:7" x14ac:dyDescent="0.3">
      <c r="B307" s="3">
        <v>43770</v>
      </c>
      <c r="C307" s="4">
        <v>7583695</v>
      </c>
      <c r="D307" s="4">
        <v>5687771</v>
      </c>
      <c r="E307" s="4">
        <v>2317240</v>
      </c>
      <c r="F307" s="4">
        <v>5477113</v>
      </c>
      <c r="G307">
        <f t="shared" si="4"/>
        <v>21065819</v>
      </c>
    </row>
    <row r="308" spans="2:7" x14ac:dyDescent="0.3">
      <c r="B308" s="3">
        <v>43771</v>
      </c>
      <c r="C308" s="4">
        <v>15352294</v>
      </c>
      <c r="D308" s="4">
        <v>11514221</v>
      </c>
      <c r="E308" s="4">
        <v>4690978</v>
      </c>
      <c r="F308" s="4">
        <v>11087768</v>
      </c>
      <c r="G308">
        <f t="shared" si="4"/>
        <v>42645261</v>
      </c>
    </row>
    <row r="309" spans="2:7" x14ac:dyDescent="0.3">
      <c r="B309" s="3">
        <v>43772</v>
      </c>
      <c r="C309" s="4">
        <v>16483516</v>
      </c>
      <c r="D309" s="4">
        <v>12362637</v>
      </c>
      <c r="E309" s="4">
        <v>5036630</v>
      </c>
      <c r="F309" s="4">
        <v>11904761</v>
      </c>
      <c r="G309">
        <f t="shared" si="4"/>
        <v>45787544</v>
      </c>
    </row>
    <row r="310" spans="2:7" x14ac:dyDescent="0.3">
      <c r="B310" s="3">
        <v>43773</v>
      </c>
      <c r="C310" s="4">
        <v>7661877</v>
      </c>
      <c r="D310" s="4">
        <v>5746408</v>
      </c>
      <c r="E310" s="4">
        <v>2341129</v>
      </c>
      <c r="F310" s="4">
        <v>5533578</v>
      </c>
      <c r="G310">
        <f t="shared" si="4"/>
        <v>21282992</v>
      </c>
    </row>
    <row r="311" spans="2:7" x14ac:dyDescent="0.3">
      <c r="B311" s="3">
        <v>43774</v>
      </c>
      <c r="C311" s="4">
        <v>7505512</v>
      </c>
      <c r="D311" s="4">
        <v>5629134</v>
      </c>
      <c r="E311" s="4">
        <v>2293351</v>
      </c>
      <c r="F311" s="4">
        <v>5420648</v>
      </c>
      <c r="G311">
        <f t="shared" si="4"/>
        <v>20848645</v>
      </c>
    </row>
    <row r="312" spans="2:7" x14ac:dyDescent="0.3">
      <c r="B312" s="3">
        <v>43775</v>
      </c>
      <c r="C312" s="4">
        <v>7740060</v>
      </c>
      <c r="D312" s="4">
        <v>5805045</v>
      </c>
      <c r="E312" s="4">
        <v>2365018</v>
      </c>
      <c r="F312" s="4">
        <v>5590043</v>
      </c>
      <c r="G312">
        <f t="shared" si="4"/>
        <v>21500166</v>
      </c>
    </row>
    <row r="313" spans="2:7" x14ac:dyDescent="0.3">
      <c r="B313" s="3">
        <v>43776</v>
      </c>
      <c r="C313" s="4">
        <v>7505512</v>
      </c>
      <c r="D313" s="4">
        <v>5629134</v>
      </c>
      <c r="E313" s="4">
        <v>2293351</v>
      </c>
      <c r="F313" s="4">
        <v>5420648</v>
      </c>
      <c r="G313">
        <f t="shared" si="4"/>
        <v>20848645</v>
      </c>
    </row>
    <row r="314" spans="2:7" x14ac:dyDescent="0.3">
      <c r="B314" s="3">
        <v>43777</v>
      </c>
      <c r="C314" s="4">
        <v>7583695</v>
      </c>
      <c r="D314" s="4">
        <v>5687771</v>
      </c>
      <c r="E314" s="4">
        <v>2317240</v>
      </c>
      <c r="F314" s="4">
        <v>5477113</v>
      </c>
      <c r="G314">
        <f t="shared" si="4"/>
        <v>21065819</v>
      </c>
    </row>
    <row r="315" spans="2:7" x14ac:dyDescent="0.3">
      <c r="B315" s="3">
        <v>43778</v>
      </c>
      <c r="C315" s="4">
        <v>16483516</v>
      </c>
      <c r="D315" s="4">
        <v>12362637</v>
      </c>
      <c r="E315" s="4">
        <v>5036630</v>
      </c>
      <c r="F315" s="4">
        <v>11904761</v>
      </c>
      <c r="G315">
        <f t="shared" si="4"/>
        <v>45787544</v>
      </c>
    </row>
    <row r="316" spans="2:7" x14ac:dyDescent="0.3">
      <c r="B316" s="3">
        <v>43779</v>
      </c>
      <c r="C316" s="4">
        <v>16968325</v>
      </c>
      <c r="D316" s="4">
        <v>12726244</v>
      </c>
      <c r="E316" s="4">
        <v>5184766</v>
      </c>
      <c r="F316" s="4">
        <v>12254901</v>
      </c>
      <c r="G316">
        <f t="shared" si="4"/>
        <v>47134236</v>
      </c>
    </row>
    <row r="317" spans="2:7" x14ac:dyDescent="0.3">
      <c r="B317" s="3">
        <v>43780</v>
      </c>
      <c r="C317" s="4">
        <v>7740060</v>
      </c>
      <c r="D317" s="4">
        <v>5805045</v>
      </c>
      <c r="E317" s="4">
        <v>2365018</v>
      </c>
      <c r="F317" s="4">
        <v>5590043</v>
      </c>
      <c r="G317">
        <f t="shared" si="4"/>
        <v>21500166</v>
      </c>
    </row>
    <row r="318" spans="2:7" x14ac:dyDescent="0.3">
      <c r="B318" s="3">
        <v>43781</v>
      </c>
      <c r="C318" s="4">
        <v>7427330</v>
      </c>
      <c r="D318" s="4">
        <v>5570497</v>
      </c>
      <c r="E318" s="4">
        <v>2269462</v>
      </c>
      <c r="F318" s="4">
        <v>5364183</v>
      </c>
      <c r="G318">
        <f t="shared" si="4"/>
        <v>20631472</v>
      </c>
    </row>
    <row r="319" spans="2:7" x14ac:dyDescent="0.3">
      <c r="B319" s="3">
        <v>43782</v>
      </c>
      <c r="C319" s="4">
        <v>7740060</v>
      </c>
      <c r="D319" s="4">
        <v>5805045</v>
      </c>
      <c r="E319" s="4">
        <v>2365018</v>
      </c>
      <c r="F319" s="4">
        <v>5590043</v>
      </c>
      <c r="G319">
        <f t="shared" si="4"/>
        <v>21500166</v>
      </c>
    </row>
    <row r="320" spans="2:7" x14ac:dyDescent="0.3">
      <c r="B320" s="3">
        <v>43783</v>
      </c>
      <c r="C320" s="4">
        <v>7505512</v>
      </c>
      <c r="D320" s="4">
        <v>5629134</v>
      </c>
      <c r="E320" s="4">
        <v>2293351</v>
      </c>
      <c r="F320" s="4">
        <v>5420648</v>
      </c>
      <c r="G320">
        <f t="shared" si="4"/>
        <v>20848645</v>
      </c>
    </row>
    <row r="321" spans="2:7" x14ac:dyDescent="0.3">
      <c r="B321" s="3">
        <v>43784</v>
      </c>
      <c r="C321" s="4">
        <v>7818242</v>
      </c>
      <c r="D321" s="4">
        <v>5863681</v>
      </c>
      <c r="E321" s="4">
        <v>2388907</v>
      </c>
      <c r="F321" s="4">
        <v>5646508</v>
      </c>
      <c r="G321">
        <f t="shared" si="4"/>
        <v>21717338</v>
      </c>
    </row>
    <row r="322" spans="2:7" x14ac:dyDescent="0.3">
      <c r="B322" s="3">
        <v>43785</v>
      </c>
      <c r="C322" s="4">
        <v>16968325</v>
      </c>
      <c r="D322" s="4">
        <v>12726244</v>
      </c>
      <c r="E322" s="4">
        <v>5184766</v>
      </c>
      <c r="F322" s="4">
        <v>12254901</v>
      </c>
      <c r="G322">
        <f t="shared" si="4"/>
        <v>47134236</v>
      </c>
    </row>
    <row r="323" spans="2:7" x14ac:dyDescent="0.3">
      <c r="B323" s="3">
        <v>43786</v>
      </c>
      <c r="C323" s="4">
        <v>15837104</v>
      </c>
      <c r="D323" s="4">
        <v>11877828</v>
      </c>
      <c r="E323" s="4">
        <v>4839115</v>
      </c>
      <c r="F323" s="4">
        <v>11437908</v>
      </c>
      <c r="G323">
        <f t="shared" si="4"/>
        <v>43991955</v>
      </c>
    </row>
    <row r="324" spans="2:7" x14ac:dyDescent="0.3">
      <c r="B324" s="3">
        <v>43787</v>
      </c>
      <c r="C324" s="4">
        <v>8209154</v>
      </c>
      <c r="D324" s="4">
        <v>6156866</v>
      </c>
      <c r="E324" s="4">
        <v>2508352</v>
      </c>
      <c r="F324" s="4">
        <v>5928833</v>
      </c>
      <c r="G324">
        <f t="shared" ref="G324:G368" si="5">SUM(C324:F324)</f>
        <v>22803205</v>
      </c>
    </row>
    <row r="325" spans="2:7" x14ac:dyDescent="0.3">
      <c r="B325" s="3">
        <v>43788</v>
      </c>
      <c r="C325" s="4">
        <v>7661877</v>
      </c>
      <c r="D325" s="4">
        <v>5746408</v>
      </c>
      <c r="E325" s="4">
        <v>2341129</v>
      </c>
      <c r="F325" s="4">
        <v>5533578</v>
      </c>
      <c r="G325">
        <f t="shared" si="5"/>
        <v>21282992</v>
      </c>
    </row>
    <row r="326" spans="2:7" x14ac:dyDescent="0.3">
      <c r="B326" s="3">
        <v>43789</v>
      </c>
      <c r="C326" s="4">
        <v>8052789</v>
      </c>
      <c r="D326" s="4">
        <v>6039592</v>
      </c>
      <c r="E326" s="4">
        <v>2460574</v>
      </c>
      <c r="F326" s="4">
        <v>5815903</v>
      </c>
      <c r="G326">
        <f t="shared" si="5"/>
        <v>22368858</v>
      </c>
    </row>
    <row r="327" spans="2:7" x14ac:dyDescent="0.3">
      <c r="B327" s="3">
        <v>43790</v>
      </c>
      <c r="C327" s="4">
        <v>7661877</v>
      </c>
      <c r="D327" s="4">
        <v>5746408</v>
      </c>
      <c r="E327" s="4">
        <v>2341129</v>
      </c>
      <c r="F327" s="4">
        <v>5533578</v>
      </c>
      <c r="G327">
        <f t="shared" si="5"/>
        <v>21282992</v>
      </c>
    </row>
    <row r="328" spans="2:7" x14ac:dyDescent="0.3">
      <c r="B328" s="3">
        <v>43791</v>
      </c>
      <c r="C328" s="4">
        <v>8209154</v>
      </c>
      <c r="D328" s="4">
        <v>6156866</v>
      </c>
      <c r="E328" s="4">
        <v>2508352</v>
      </c>
      <c r="F328" s="4">
        <v>5928833</v>
      </c>
      <c r="G328">
        <f t="shared" si="5"/>
        <v>22803205</v>
      </c>
    </row>
    <row r="329" spans="2:7" x14ac:dyDescent="0.3">
      <c r="B329" s="3">
        <v>43792</v>
      </c>
      <c r="C329" s="4">
        <v>16483516</v>
      </c>
      <c r="D329" s="4">
        <v>12362637</v>
      </c>
      <c r="E329" s="4">
        <v>5036630</v>
      </c>
      <c r="F329" s="4">
        <v>11904761</v>
      </c>
      <c r="G329">
        <f t="shared" si="5"/>
        <v>45787544</v>
      </c>
    </row>
    <row r="330" spans="2:7" x14ac:dyDescent="0.3">
      <c r="B330" s="3">
        <v>43793</v>
      </c>
      <c r="C330" s="4">
        <v>16645119</v>
      </c>
      <c r="D330" s="4">
        <v>12483839</v>
      </c>
      <c r="E330" s="4">
        <v>5086008</v>
      </c>
      <c r="F330" s="4">
        <v>12021475</v>
      </c>
      <c r="G330">
        <f t="shared" si="5"/>
        <v>46236441</v>
      </c>
    </row>
    <row r="331" spans="2:7" x14ac:dyDescent="0.3">
      <c r="B331" s="3">
        <v>43794</v>
      </c>
      <c r="C331" s="4">
        <v>7974607</v>
      </c>
      <c r="D331" s="4">
        <v>5980955</v>
      </c>
      <c r="E331" s="4">
        <v>2436685</v>
      </c>
      <c r="F331" s="4">
        <v>5759438</v>
      </c>
      <c r="G331">
        <f t="shared" si="5"/>
        <v>22151685</v>
      </c>
    </row>
    <row r="332" spans="2:7" x14ac:dyDescent="0.3">
      <c r="B332" s="3">
        <v>43795</v>
      </c>
      <c r="C332" s="4">
        <v>7583695</v>
      </c>
      <c r="D332" s="4">
        <v>5687771</v>
      </c>
      <c r="E332" s="4">
        <v>2317240</v>
      </c>
      <c r="F332" s="4">
        <v>5477113</v>
      </c>
      <c r="G332">
        <f t="shared" si="5"/>
        <v>21065819</v>
      </c>
    </row>
    <row r="333" spans="2:7" x14ac:dyDescent="0.3">
      <c r="B333" s="3">
        <v>43796</v>
      </c>
      <c r="C333" s="4">
        <v>8209154</v>
      </c>
      <c r="D333" s="4">
        <v>6156866</v>
      </c>
      <c r="E333" s="4">
        <v>2508352</v>
      </c>
      <c r="F333" s="4">
        <v>5928833</v>
      </c>
      <c r="G333">
        <f t="shared" si="5"/>
        <v>22803205</v>
      </c>
    </row>
    <row r="334" spans="2:7" x14ac:dyDescent="0.3">
      <c r="B334" s="3">
        <v>43797</v>
      </c>
      <c r="C334" s="4">
        <v>8209154</v>
      </c>
      <c r="D334" s="4">
        <v>6156866</v>
      </c>
      <c r="E334" s="4">
        <v>2508352</v>
      </c>
      <c r="F334" s="4">
        <v>5928833</v>
      </c>
      <c r="G334">
        <f t="shared" si="5"/>
        <v>22803205</v>
      </c>
    </row>
    <row r="335" spans="2:7" x14ac:dyDescent="0.3">
      <c r="B335" s="3">
        <v>43798</v>
      </c>
      <c r="C335" s="4">
        <v>7818242</v>
      </c>
      <c r="D335" s="4">
        <v>5863681</v>
      </c>
      <c r="E335" s="4">
        <v>2388907</v>
      </c>
      <c r="F335" s="4">
        <v>5646508</v>
      </c>
      <c r="G335">
        <f t="shared" si="5"/>
        <v>21717338</v>
      </c>
    </row>
    <row r="336" spans="2:7" x14ac:dyDescent="0.3">
      <c r="B336" s="3">
        <v>43799</v>
      </c>
      <c r="C336" s="4">
        <v>16968325</v>
      </c>
      <c r="D336" s="4">
        <v>12726244</v>
      </c>
      <c r="E336" s="4">
        <v>5184766</v>
      </c>
      <c r="F336" s="4">
        <v>12254901</v>
      </c>
      <c r="G336">
        <f t="shared" si="5"/>
        <v>47134236</v>
      </c>
    </row>
    <row r="337" spans="2:7" x14ac:dyDescent="0.3">
      <c r="B337" s="3">
        <v>43800</v>
      </c>
      <c r="C337" s="4">
        <v>16806722</v>
      </c>
      <c r="D337" s="4">
        <v>12605042</v>
      </c>
      <c r="E337" s="4">
        <v>5135387</v>
      </c>
      <c r="F337" s="4">
        <v>12138188</v>
      </c>
      <c r="G337">
        <f t="shared" si="5"/>
        <v>46685339</v>
      </c>
    </row>
    <row r="338" spans="2:7" x14ac:dyDescent="0.3">
      <c r="B338" s="3">
        <v>43801</v>
      </c>
      <c r="C338" s="4">
        <v>7740060</v>
      </c>
      <c r="D338" s="4">
        <v>5805045</v>
      </c>
      <c r="E338" s="4">
        <v>2365018</v>
      </c>
      <c r="F338" s="4">
        <v>5590043</v>
      </c>
      <c r="G338">
        <f t="shared" si="5"/>
        <v>21500166</v>
      </c>
    </row>
    <row r="339" spans="2:7" x14ac:dyDescent="0.3">
      <c r="B339" s="3">
        <v>43802</v>
      </c>
      <c r="C339" s="4">
        <v>7505512</v>
      </c>
      <c r="D339" s="4">
        <v>5629134</v>
      </c>
      <c r="E339" s="4">
        <v>2293351</v>
      </c>
      <c r="F339" s="4">
        <v>5420648</v>
      </c>
      <c r="G339">
        <f t="shared" si="5"/>
        <v>20848645</v>
      </c>
    </row>
    <row r="340" spans="2:7" x14ac:dyDescent="0.3">
      <c r="B340" s="3">
        <v>43803</v>
      </c>
      <c r="C340" s="4">
        <v>8052789</v>
      </c>
      <c r="D340" s="4">
        <v>6039592</v>
      </c>
      <c r="E340" s="4">
        <v>2460574</v>
      </c>
      <c r="F340" s="4">
        <v>5815903</v>
      </c>
      <c r="G340">
        <f t="shared" si="5"/>
        <v>22368858</v>
      </c>
    </row>
    <row r="341" spans="2:7" x14ac:dyDescent="0.3">
      <c r="B341" s="3">
        <v>43804</v>
      </c>
      <c r="C341" s="4">
        <v>8130972</v>
      </c>
      <c r="D341" s="4">
        <v>6098229</v>
      </c>
      <c r="E341" s="4">
        <v>2484463</v>
      </c>
      <c r="F341" s="4">
        <v>5872368</v>
      </c>
      <c r="G341">
        <f t="shared" si="5"/>
        <v>22586032</v>
      </c>
    </row>
    <row r="342" spans="2:7" x14ac:dyDescent="0.3">
      <c r="B342" s="3">
        <v>43805</v>
      </c>
      <c r="C342" s="4">
        <v>7583695</v>
      </c>
      <c r="D342" s="4">
        <v>5687771</v>
      </c>
      <c r="E342" s="4">
        <v>2317240</v>
      </c>
      <c r="F342" s="4">
        <v>5477113</v>
      </c>
      <c r="G342">
        <f t="shared" si="5"/>
        <v>21065819</v>
      </c>
    </row>
    <row r="343" spans="2:7" x14ac:dyDescent="0.3">
      <c r="B343" s="3">
        <v>43806</v>
      </c>
      <c r="C343" s="4">
        <v>15837104</v>
      </c>
      <c r="D343" s="4">
        <v>11877828</v>
      </c>
      <c r="E343" s="4">
        <v>4839115</v>
      </c>
      <c r="F343" s="4">
        <v>11437908</v>
      </c>
      <c r="G343">
        <f t="shared" si="5"/>
        <v>43991955</v>
      </c>
    </row>
    <row r="344" spans="2:7" x14ac:dyDescent="0.3">
      <c r="B344" s="3">
        <v>43807</v>
      </c>
      <c r="C344" s="4">
        <v>15837104</v>
      </c>
      <c r="D344" s="4">
        <v>11877828</v>
      </c>
      <c r="E344" s="4">
        <v>4839115</v>
      </c>
      <c r="F344" s="4">
        <v>11437908</v>
      </c>
      <c r="G344">
        <f t="shared" si="5"/>
        <v>43991955</v>
      </c>
    </row>
    <row r="345" spans="2:7" x14ac:dyDescent="0.3">
      <c r="B345" s="3">
        <v>43808</v>
      </c>
      <c r="C345" s="4">
        <v>8130972</v>
      </c>
      <c r="D345" s="4">
        <v>6098229</v>
      </c>
      <c r="E345" s="4">
        <v>2484463</v>
      </c>
      <c r="F345" s="4">
        <v>5872368</v>
      </c>
      <c r="G345">
        <f t="shared" si="5"/>
        <v>22586032</v>
      </c>
    </row>
    <row r="346" spans="2:7" x14ac:dyDescent="0.3">
      <c r="B346" s="3">
        <v>43809</v>
      </c>
      <c r="C346" s="4">
        <v>7740060</v>
      </c>
      <c r="D346" s="4">
        <v>5805045</v>
      </c>
      <c r="E346" s="4">
        <v>2365018</v>
      </c>
      <c r="F346" s="4">
        <v>5590043</v>
      </c>
      <c r="G346">
        <f t="shared" si="5"/>
        <v>21500166</v>
      </c>
    </row>
    <row r="347" spans="2:7" x14ac:dyDescent="0.3">
      <c r="B347" s="3">
        <v>43810</v>
      </c>
      <c r="C347" s="4">
        <v>8130972</v>
      </c>
      <c r="D347" s="4">
        <v>6098229</v>
      </c>
      <c r="E347" s="4">
        <v>2484463</v>
      </c>
      <c r="F347" s="4">
        <v>5872368</v>
      </c>
      <c r="G347">
        <f t="shared" si="5"/>
        <v>22586032</v>
      </c>
    </row>
    <row r="348" spans="2:7" x14ac:dyDescent="0.3">
      <c r="B348" s="3">
        <v>43811</v>
      </c>
      <c r="C348" s="4">
        <v>7896424</v>
      </c>
      <c r="D348" s="4">
        <v>5922318</v>
      </c>
      <c r="E348" s="4">
        <v>2412796</v>
      </c>
      <c r="F348" s="4">
        <v>5702973</v>
      </c>
      <c r="G348">
        <f t="shared" si="5"/>
        <v>21934511</v>
      </c>
    </row>
    <row r="349" spans="2:7" x14ac:dyDescent="0.3">
      <c r="B349" s="3">
        <v>43812</v>
      </c>
      <c r="C349" s="4">
        <v>8209154</v>
      </c>
      <c r="D349" s="4">
        <v>6156866</v>
      </c>
      <c r="E349" s="4">
        <v>2508352</v>
      </c>
      <c r="F349" s="4">
        <v>5928833</v>
      </c>
      <c r="G349">
        <f t="shared" si="5"/>
        <v>22803205</v>
      </c>
    </row>
    <row r="350" spans="2:7" x14ac:dyDescent="0.3">
      <c r="B350" s="3">
        <v>43813</v>
      </c>
      <c r="C350" s="4">
        <v>16483516</v>
      </c>
      <c r="D350" s="4">
        <v>12362637</v>
      </c>
      <c r="E350" s="4">
        <v>5036630</v>
      </c>
      <c r="F350" s="4">
        <v>11904761</v>
      </c>
      <c r="G350">
        <f t="shared" si="5"/>
        <v>45787544</v>
      </c>
    </row>
    <row r="351" spans="2:7" x14ac:dyDescent="0.3">
      <c r="B351" s="3">
        <v>43814</v>
      </c>
      <c r="C351" s="4">
        <v>15513897</v>
      </c>
      <c r="D351" s="4">
        <v>11635423</v>
      </c>
      <c r="E351" s="4">
        <v>4740357</v>
      </c>
      <c r="F351" s="4">
        <v>11204481</v>
      </c>
      <c r="G351">
        <f t="shared" si="5"/>
        <v>43094158</v>
      </c>
    </row>
    <row r="352" spans="2:7" x14ac:dyDescent="0.3">
      <c r="B352" s="3">
        <v>43815</v>
      </c>
      <c r="C352" s="4">
        <v>7661877</v>
      </c>
      <c r="D352" s="4">
        <v>5746408</v>
      </c>
      <c r="E352" s="4">
        <v>2341129</v>
      </c>
      <c r="F352" s="4">
        <v>5533578</v>
      </c>
      <c r="G352">
        <f t="shared" si="5"/>
        <v>21282992</v>
      </c>
    </row>
    <row r="353" spans="2:7" x14ac:dyDescent="0.3">
      <c r="B353" s="3">
        <v>43816</v>
      </c>
      <c r="C353" s="4">
        <v>7583695</v>
      </c>
      <c r="D353" s="4">
        <v>5687771</v>
      </c>
      <c r="E353" s="4">
        <v>2317240</v>
      </c>
      <c r="F353" s="4">
        <v>5477113</v>
      </c>
      <c r="G353">
        <f t="shared" si="5"/>
        <v>21065819</v>
      </c>
    </row>
    <row r="354" spans="2:7" x14ac:dyDescent="0.3">
      <c r="B354" s="3">
        <v>43817</v>
      </c>
      <c r="C354" s="4">
        <v>8052789</v>
      </c>
      <c r="D354" s="4">
        <v>6039592</v>
      </c>
      <c r="E354" s="4">
        <v>2460574</v>
      </c>
      <c r="F354" s="4">
        <v>5815903</v>
      </c>
      <c r="G354">
        <f t="shared" si="5"/>
        <v>22368858</v>
      </c>
    </row>
    <row r="355" spans="2:7" x14ac:dyDescent="0.3">
      <c r="B355" s="3">
        <v>43818</v>
      </c>
      <c r="C355" s="4">
        <v>7583695</v>
      </c>
      <c r="D355" s="4">
        <v>5687771</v>
      </c>
      <c r="E355" s="4">
        <v>2317240</v>
      </c>
      <c r="F355" s="4">
        <v>5477113</v>
      </c>
      <c r="G355">
        <f t="shared" si="5"/>
        <v>21065819</v>
      </c>
    </row>
    <row r="356" spans="2:7" x14ac:dyDescent="0.3">
      <c r="B356" s="3">
        <v>43819</v>
      </c>
      <c r="C356" s="4">
        <v>7974607</v>
      </c>
      <c r="D356" s="4">
        <v>5980955</v>
      </c>
      <c r="E356" s="4">
        <v>2436685</v>
      </c>
      <c r="F356" s="4">
        <v>5759438</v>
      </c>
      <c r="G356">
        <f t="shared" si="5"/>
        <v>22151685</v>
      </c>
    </row>
    <row r="357" spans="2:7" x14ac:dyDescent="0.3">
      <c r="B357" s="3">
        <v>43820</v>
      </c>
      <c r="C357" s="4">
        <v>16645119</v>
      </c>
      <c r="D357" s="4">
        <v>12483839</v>
      </c>
      <c r="E357" s="4">
        <v>5086008</v>
      </c>
      <c r="F357" s="4">
        <v>12021475</v>
      </c>
      <c r="G357">
        <f t="shared" si="5"/>
        <v>46236441</v>
      </c>
    </row>
    <row r="358" spans="2:7" x14ac:dyDescent="0.3">
      <c r="B358" s="3">
        <v>43821</v>
      </c>
      <c r="C358" s="4">
        <v>15513897</v>
      </c>
      <c r="D358" s="4">
        <v>11635423</v>
      </c>
      <c r="E358" s="4">
        <v>4740357</v>
      </c>
      <c r="F358" s="4">
        <v>11204481</v>
      </c>
      <c r="G358">
        <f t="shared" si="5"/>
        <v>43094158</v>
      </c>
    </row>
    <row r="359" spans="2:7" x14ac:dyDescent="0.3">
      <c r="B359" s="3">
        <v>43822</v>
      </c>
      <c r="C359" s="4">
        <v>7740060</v>
      </c>
      <c r="D359" s="4">
        <v>5805045</v>
      </c>
      <c r="E359" s="4">
        <v>2365018</v>
      </c>
      <c r="F359" s="4">
        <v>5590043</v>
      </c>
      <c r="G359">
        <f t="shared" si="5"/>
        <v>21500166</v>
      </c>
    </row>
    <row r="360" spans="2:7" x14ac:dyDescent="0.3">
      <c r="B360" s="3">
        <v>43823</v>
      </c>
      <c r="C360" s="4">
        <v>7661877</v>
      </c>
      <c r="D360" s="4">
        <v>5746408</v>
      </c>
      <c r="E360" s="4">
        <v>2341129</v>
      </c>
      <c r="F360" s="4">
        <v>5533578</v>
      </c>
      <c r="G360">
        <f t="shared" si="5"/>
        <v>21282992</v>
      </c>
    </row>
    <row r="361" spans="2:7" x14ac:dyDescent="0.3">
      <c r="B361" s="3">
        <v>43824</v>
      </c>
      <c r="C361" s="4">
        <v>7427330</v>
      </c>
      <c r="D361" s="4">
        <v>5570497</v>
      </c>
      <c r="E361" s="4">
        <v>2269462</v>
      </c>
      <c r="F361" s="4">
        <v>5364183</v>
      </c>
      <c r="G361">
        <f t="shared" si="5"/>
        <v>20631472</v>
      </c>
    </row>
    <row r="362" spans="2:7" x14ac:dyDescent="0.3">
      <c r="B362" s="3">
        <v>43825</v>
      </c>
      <c r="C362" s="4">
        <v>7427330</v>
      </c>
      <c r="D362" s="4">
        <v>5570497</v>
      </c>
      <c r="E362" s="4">
        <v>2269462</v>
      </c>
      <c r="F362" s="4">
        <v>5364183</v>
      </c>
      <c r="G362">
        <f t="shared" si="5"/>
        <v>20631472</v>
      </c>
    </row>
    <row r="363" spans="2:7" x14ac:dyDescent="0.3">
      <c r="B363" s="3">
        <v>43826</v>
      </c>
      <c r="C363" s="4">
        <v>8052789</v>
      </c>
      <c r="D363" s="4">
        <v>6039592</v>
      </c>
      <c r="E363" s="4">
        <v>2460574</v>
      </c>
      <c r="F363" s="4">
        <v>5815903</v>
      </c>
      <c r="G363">
        <f t="shared" si="5"/>
        <v>22368858</v>
      </c>
    </row>
    <row r="364" spans="2:7" x14ac:dyDescent="0.3">
      <c r="B364" s="3">
        <v>43827</v>
      </c>
      <c r="C364" s="4">
        <v>16321913</v>
      </c>
      <c r="D364" s="4">
        <v>12241435</v>
      </c>
      <c r="E364" s="4">
        <v>4987251</v>
      </c>
      <c r="F364" s="4">
        <v>11788048</v>
      </c>
      <c r="G364">
        <f t="shared" si="5"/>
        <v>45338647</v>
      </c>
    </row>
    <row r="365" spans="2:7" x14ac:dyDescent="0.3">
      <c r="B365" s="3">
        <v>43828</v>
      </c>
      <c r="C365" s="4">
        <v>15675500</v>
      </c>
      <c r="D365" s="4">
        <v>11756625</v>
      </c>
      <c r="E365" s="4">
        <v>4789736</v>
      </c>
      <c r="F365" s="4">
        <v>11321195</v>
      </c>
      <c r="G365">
        <f t="shared" si="5"/>
        <v>43543056</v>
      </c>
    </row>
    <row r="366" spans="2:7" x14ac:dyDescent="0.3">
      <c r="B366" s="3">
        <v>43829</v>
      </c>
      <c r="C366" s="4">
        <v>7974607</v>
      </c>
      <c r="D366" s="4">
        <v>5980955</v>
      </c>
      <c r="E366" s="4">
        <v>2436685</v>
      </c>
      <c r="F366" s="4">
        <v>5759438</v>
      </c>
      <c r="G366">
        <f t="shared" si="5"/>
        <v>22151685</v>
      </c>
    </row>
    <row r="367" spans="2:7" x14ac:dyDescent="0.3">
      <c r="B367" s="3">
        <v>43830</v>
      </c>
      <c r="C367" s="4">
        <v>7896424</v>
      </c>
      <c r="D367" s="4">
        <v>5922318</v>
      </c>
      <c r="E367" s="4">
        <v>2412796</v>
      </c>
      <c r="F367" s="4">
        <v>5702973</v>
      </c>
      <c r="G367">
        <f t="shared" si="5"/>
        <v>21934511</v>
      </c>
    </row>
    <row r="368" spans="2:7" x14ac:dyDescent="0.3">
      <c r="B368" s="3">
        <v>43831</v>
      </c>
      <c r="C368" s="4">
        <v>7818242</v>
      </c>
      <c r="D368" s="4">
        <v>5863681</v>
      </c>
      <c r="E368" s="4">
        <v>2388907</v>
      </c>
      <c r="F368" s="4">
        <v>5646508</v>
      </c>
      <c r="G368">
        <f t="shared" si="5"/>
        <v>21717338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B2:J368"/>
  <sheetViews>
    <sheetView topLeftCell="A19" workbookViewId="0">
      <selection activeCell="C2" sqref="C2:J2"/>
    </sheetView>
  </sheetViews>
  <sheetFormatPr defaultColWidth="11.19921875" defaultRowHeight="15.6" x14ac:dyDescent="0.3"/>
  <cols>
    <col min="2" max="2" width="10.09765625" bestFit="1" customWidth="1"/>
    <col min="3" max="3" width="18" bestFit="1" customWidth="1"/>
    <col min="4" max="4" width="15.69921875" bestFit="1" customWidth="1"/>
    <col min="5" max="5" width="29" bestFit="1" customWidth="1"/>
    <col min="6" max="6" width="24" bestFit="1" customWidth="1"/>
    <col min="7" max="7" width="22.796875" bestFit="1" customWidth="1"/>
    <col min="8" max="8" width="14.796875" bestFit="1" customWidth="1"/>
    <col min="9" max="9" width="29.19921875" bestFit="1" customWidth="1"/>
    <col min="10" max="10" width="23" bestFit="1" customWidth="1"/>
  </cols>
  <sheetData>
    <row r="2" spans="2:10" x14ac:dyDescent="0.3">
      <c r="B2" s="1" t="s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2:10" x14ac:dyDescent="0.3">
      <c r="B3" s="3">
        <v>43466</v>
      </c>
      <c r="C3" s="4">
        <v>385075</v>
      </c>
      <c r="D3" s="5">
        <v>0.17</v>
      </c>
      <c r="E3" s="4">
        <v>37</v>
      </c>
      <c r="F3" s="4">
        <v>22</v>
      </c>
      <c r="G3" s="4">
        <v>26</v>
      </c>
      <c r="H3" s="4">
        <v>364</v>
      </c>
      <c r="I3" s="4">
        <v>32</v>
      </c>
      <c r="J3" s="5">
        <v>0.95</v>
      </c>
    </row>
    <row r="4" spans="2:10" x14ac:dyDescent="0.3">
      <c r="B4" s="3">
        <v>43467</v>
      </c>
      <c r="C4" s="4">
        <v>388232</v>
      </c>
      <c r="D4" s="5">
        <v>0.19</v>
      </c>
      <c r="E4" s="4">
        <v>31</v>
      </c>
      <c r="F4" s="4">
        <v>17</v>
      </c>
      <c r="G4" s="4">
        <v>28</v>
      </c>
      <c r="H4" s="4">
        <v>360</v>
      </c>
      <c r="I4" s="4">
        <v>35</v>
      </c>
      <c r="J4" s="5">
        <v>0.95</v>
      </c>
    </row>
    <row r="5" spans="2:10" x14ac:dyDescent="0.3">
      <c r="B5" s="3">
        <v>43468</v>
      </c>
      <c r="C5" s="4">
        <v>399964</v>
      </c>
      <c r="D5" s="5">
        <v>0.18</v>
      </c>
      <c r="E5" s="4">
        <v>30</v>
      </c>
      <c r="F5" s="4">
        <v>22</v>
      </c>
      <c r="G5" s="4">
        <v>29</v>
      </c>
      <c r="H5" s="4">
        <v>370</v>
      </c>
      <c r="I5" s="4">
        <v>31</v>
      </c>
      <c r="J5" s="5">
        <v>0.94</v>
      </c>
    </row>
    <row r="6" spans="2:10" x14ac:dyDescent="0.3">
      <c r="B6" s="3">
        <v>43469</v>
      </c>
      <c r="C6" s="4">
        <v>408471</v>
      </c>
      <c r="D6" s="5">
        <v>0.17</v>
      </c>
      <c r="E6" s="4">
        <v>30</v>
      </c>
      <c r="F6" s="4">
        <v>19</v>
      </c>
      <c r="G6" s="4">
        <v>26</v>
      </c>
      <c r="H6" s="4">
        <v>386</v>
      </c>
      <c r="I6" s="4">
        <v>40</v>
      </c>
      <c r="J6" s="5">
        <v>0.94</v>
      </c>
    </row>
    <row r="7" spans="2:10" x14ac:dyDescent="0.3">
      <c r="B7" s="3">
        <v>43470</v>
      </c>
      <c r="C7" s="4">
        <v>384771</v>
      </c>
      <c r="D7" s="5">
        <v>0.19</v>
      </c>
      <c r="E7" s="4">
        <v>31</v>
      </c>
      <c r="F7" s="4">
        <v>22</v>
      </c>
      <c r="G7" s="4">
        <v>27</v>
      </c>
      <c r="H7" s="4">
        <v>390</v>
      </c>
      <c r="I7" s="4">
        <v>33</v>
      </c>
      <c r="J7" s="5">
        <v>0.92</v>
      </c>
    </row>
    <row r="8" spans="2:10" x14ac:dyDescent="0.3">
      <c r="B8" s="3">
        <v>43471</v>
      </c>
      <c r="C8" s="4">
        <v>390787</v>
      </c>
      <c r="D8" s="5">
        <v>0.19</v>
      </c>
      <c r="E8" s="4">
        <v>33</v>
      </c>
      <c r="F8" s="4">
        <v>18</v>
      </c>
      <c r="G8" s="4">
        <v>26</v>
      </c>
      <c r="H8" s="4">
        <v>360</v>
      </c>
      <c r="I8" s="4">
        <v>36</v>
      </c>
      <c r="J8" s="5">
        <v>0.93</v>
      </c>
    </row>
    <row r="9" spans="2:10" x14ac:dyDescent="0.3">
      <c r="B9" s="3">
        <v>43472</v>
      </c>
      <c r="C9" s="4">
        <v>388351</v>
      </c>
      <c r="D9" s="5">
        <v>0.18</v>
      </c>
      <c r="E9" s="4">
        <v>36</v>
      </c>
      <c r="F9" s="4">
        <v>19</v>
      </c>
      <c r="G9" s="4">
        <v>30</v>
      </c>
      <c r="H9" s="4">
        <v>381</v>
      </c>
      <c r="I9" s="4">
        <v>34</v>
      </c>
      <c r="J9" s="5">
        <v>0.93</v>
      </c>
    </row>
    <row r="10" spans="2:10" x14ac:dyDescent="0.3">
      <c r="B10" s="3">
        <v>43473</v>
      </c>
      <c r="C10" s="4">
        <v>387624</v>
      </c>
      <c r="D10" s="5">
        <v>0.17</v>
      </c>
      <c r="E10" s="4">
        <v>39</v>
      </c>
      <c r="F10" s="4">
        <v>22</v>
      </c>
      <c r="G10" s="4">
        <v>25</v>
      </c>
      <c r="H10" s="4">
        <v>359</v>
      </c>
      <c r="I10" s="4">
        <v>37</v>
      </c>
      <c r="J10" s="5">
        <v>0.95</v>
      </c>
    </row>
    <row r="11" spans="2:10" x14ac:dyDescent="0.3">
      <c r="B11" s="3">
        <v>43474</v>
      </c>
      <c r="C11" s="4">
        <v>399127</v>
      </c>
      <c r="D11" s="5">
        <v>0.18</v>
      </c>
      <c r="E11" s="4">
        <v>40</v>
      </c>
      <c r="F11" s="4">
        <v>22</v>
      </c>
      <c r="G11" s="4">
        <v>30</v>
      </c>
      <c r="H11" s="4">
        <v>359</v>
      </c>
      <c r="I11" s="4">
        <v>38</v>
      </c>
      <c r="J11" s="5">
        <v>0.93</v>
      </c>
    </row>
    <row r="12" spans="2:10" x14ac:dyDescent="0.3">
      <c r="B12" s="3">
        <v>43475</v>
      </c>
      <c r="C12" s="4">
        <v>400812</v>
      </c>
      <c r="D12" s="5">
        <v>0.19</v>
      </c>
      <c r="E12" s="4">
        <v>32</v>
      </c>
      <c r="F12" s="4">
        <v>22</v>
      </c>
      <c r="G12" s="4">
        <v>27</v>
      </c>
      <c r="H12" s="4">
        <v>399</v>
      </c>
      <c r="I12" s="4">
        <v>34</v>
      </c>
      <c r="J12" s="5">
        <v>0.92</v>
      </c>
    </row>
    <row r="13" spans="2:10" x14ac:dyDescent="0.3">
      <c r="B13" s="3">
        <v>43476</v>
      </c>
      <c r="C13" s="4">
        <v>382806</v>
      </c>
      <c r="D13" s="5">
        <v>0.19</v>
      </c>
      <c r="E13" s="4">
        <v>36</v>
      </c>
      <c r="F13" s="4">
        <v>17</v>
      </c>
      <c r="G13" s="4">
        <v>26</v>
      </c>
      <c r="H13" s="4">
        <v>392</v>
      </c>
      <c r="I13" s="4">
        <v>38</v>
      </c>
      <c r="J13" s="5">
        <v>0.91</v>
      </c>
    </row>
    <row r="14" spans="2:10" x14ac:dyDescent="0.3">
      <c r="B14" s="3">
        <v>43477</v>
      </c>
      <c r="C14" s="4">
        <v>406488</v>
      </c>
      <c r="D14" s="5">
        <v>0.18</v>
      </c>
      <c r="E14" s="4">
        <v>37</v>
      </c>
      <c r="F14" s="4">
        <v>21</v>
      </c>
      <c r="G14" s="4">
        <v>30</v>
      </c>
      <c r="H14" s="4">
        <v>363</v>
      </c>
      <c r="I14" s="4">
        <v>33</v>
      </c>
      <c r="J14" s="5">
        <v>0.95</v>
      </c>
    </row>
    <row r="15" spans="2:10" x14ac:dyDescent="0.3">
      <c r="B15" s="3">
        <v>43478</v>
      </c>
      <c r="C15" s="4">
        <v>402450</v>
      </c>
      <c r="D15" s="5">
        <v>0.17</v>
      </c>
      <c r="E15" s="4">
        <v>34</v>
      </c>
      <c r="F15" s="4">
        <v>20</v>
      </c>
      <c r="G15" s="4">
        <v>28</v>
      </c>
      <c r="H15" s="4">
        <v>390</v>
      </c>
      <c r="I15" s="4">
        <v>37</v>
      </c>
      <c r="J15" s="5">
        <v>0.92</v>
      </c>
    </row>
    <row r="16" spans="2:10" x14ac:dyDescent="0.3">
      <c r="B16" s="3">
        <v>43479</v>
      </c>
      <c r="C16" s="4">
        <v>392554</v>
      </c>
      <c r="D16" s="5">
        <v>0.19</v>
      </c>
      <c r="E16" s="4">
        <v>36</v>
      </c>
      <c r="F16" s="4">
        <v>21</v>
      </c>
      <c r="G16" s="4">
        <v>27</v>
      </c>
      <c r="H16" s="4">
        <v>395</v>
      </c>
      <c r="I16" s="4">
        <v>31</v>
      </c>
      <c r="J16" s="5">
        <v>0.94</v>
      </c>
    </row>
    <row r="17" spans="2:10" x14ac:dyDescent="0.3">
      <c r="B17" s="3">
        <v>43480</v>
      </c>
      <c r="C17" s="4">
        <v>407211</v>
      </c>
      <c r="D17" s="5">
        <v>0.17</v>
      </c>
      <c r="E17" s="4">
        <v>36</v>
      </c>
      <c r="F17" s="4">
        <v>19</v>
      </c>
      <c r="G17" s="4">
        <v>29</v>
      </c>
      <c r="H17" s="4">
        <v>362</v>
      </c>
      <c r="I17" s="4">
        <v>32</v>
      </c>
      <c r="J17" s="5">
        <v>0.91</v>
      </c>
    </row>
    <row r="18" spans="2:10" x14ac:dyDescent="0.3">
      <c r="B18" s="3">
        <v>43481</v>
      </c>
      <c r="C18" s="4">
        <v>404264</v>
      </c>
      <c r="D18" s="5">
        <v>0.18</v>
      </c>
      <c r="E18" s="4">
        <v>30</v>
      </c>
      <c r="F18" s="4">
        <v>18</v>
      </c>
      <c r="G18" s="4">
        <v>25</v>
      </c>
      <c r="H18" s="4">
        <v>382</v>
      </c>
      <c r="I18" s="4">
        <v>31</v>
      </c>
      <c r="J18" s="5">
        <v>0.91</v>
      </c>
    </row>
    <row r="19" spans="2:10" x14ac:dyDescent="0.3">
      <c r="B19" s="3">
        <v>43482</v>
      </c>
      <c r="C19" s="4">
        <v>404417</v>
      </c>
      <c r="D19" s="5">
        <v>0.17</v>
      </c>
      <c r="E19" s="4">
        <v>36</v>
      </c>
      <c r="F19" s="4">
        <v>19</v>
      </c>
      <c r="G19" s="4">
        <v>26</v>
      </c>
      <c r="H19" s="4">
        <v>365</v>
      </c>
      <c r="I19" s="4">
        <v>31</v>
      </c>
      <c r="J19" s="5">
        <v>0.95</v>
      </c>
    </row>
    <row r="20" spans="2:10" x14ac:dyDescent="0.3">
      <c r="B20" s="3">
        <v>43483</v>
      </c>
      <c r="C20" s="4">
        <v>404715</v>
      </c>
      <c r="D20" s="5">
        <v>0.18</v>
      </c>
      <c r="E20" s="4">
        <v>31</v>
      </c>
      <c r="F20" s="4">
        <v>20</v>
      </c>
      <c r="G20" s="4">
        <v>25</v>
      </c>
      <c r="H20" s="4">
        <v>374</v>
      </c>
      <c r="I20" s="4">
        <v>33</v>
      </c>
      <c r="J20" s="5">
        <v>0.91</v>
      </c>
    </row>
    <row r="21" spans="2:10" x14ac:dyDescent="0.3">
      <c r="B21" s="3">
        <v>43484</v>
      </c>
      <c r="C21" s="4">
        <v>409719</v>
      </c>
      <c r="D21" s="5">
        <v>0.17</v>
      </c>
      <c r="E21" s="4">
        <v>37</v>
      </c>
      <c r="F21" s="4">
        <v>19</v>
      </c>
      <c r="G21" s="4">
        <v>27</v>
      </c>
      <c r="H21" s="4">
        <v>384</v>
      </c>
      <c r="I21" s="4">
        <v>39</v>
      </c>
      <c r="J21" s="5">
        <v>0.95</v>
      </c>
    </row>
    <row r="22" spans="2:10" x14ac:dyDescent="0.3">
      <c r="B22" s="3">
        <v>43485</v>
      </c>
      <c r="C22" s="4">
        <v>389363</v>
      </c>
      <c r="D22" s="5">
        <v>0.17</v>
      </c>
      <c r="E22" s="4">
        <v>40</v>
      </c>
      <c r="F22" s="4">
        <v>22</v>
      </c>
      <c r="G22" s="4">
        <v>29</v>
      </c>
      <c r="H22" s="4">
        <v>364</v>
      </c>
      <c r="I22" s="4">
        <v>32</v>
      </c>
      <c r="J22" s="5">
        <v>0.91</v>
      </c>
    </row>
    <row r="23" spans="2:10" x14ac:dyDescent="0.3">
      <c r="B23" s="3">
        <v>43486</v>
      </c>
      <c r="C23" s="4">
        <v>388430</v>
      </c>
      <c r="D23" s="5">
        <v>0.19</v>
      </c>
      <c r="E23" s="4">
        <v>39</v>
      </c>
      <c r="F23" s="4">
        <v>21</v>
      </c>
      <c r="G23" s="4">
        <v>30</v>
      </c>
      <c r="H23" s="4">
        <v>389</v>
      </c>
      <c r="I23" s="4">
        <v>37</v>
      </c>
      <c r="J23" s="5">
        <v>0.92</v>
      </c>
    </row>
    <row r="24" spans="2:10" x14ac:dyDescent="0.3">
      <c r="B24" s="3">
        <v>43487</v>
      </c>
      <c r="C24" s="4">
        <v>383015</v>
      </c>
      <c r="D24" s="5">
        <v>0.18</v>
      </c>
      <c r="E24" s="4">
        <v>35</v>
      </c>
      <c r="F24" s="4">
        <v>17</v>
      </c>
      <c r="G24" s="4">
        <v>28</v>
      </c>
      <c r="H24" s="4">
        <v>379</v>
      </c>
      <c r="I24" s="4">
        <v>33</v>
      </c>
      <c r="J24" s="5">
        <v>0.94</v>
      </c>
    </row>
    <row r="25" spans="2:10" x14ac:dyDescent="0.3">
      <c r="B25" s="3">
        <v>43488</v>
      </c>
      <c r="C25" s="4">
        <v>394426</v>
      </c>
      <c r="D25" s="5">
        <v>0.18</v>
      </c>
      <c r="E25" s="4">
        <v>36</v>
      </c>
      <c r="F25" s="4">
        <v>20</v>
      </c>
      <c r="G25" s="4">
        <v>25</v>
      </c>
      <c r="H25" s="4">
        <v>395</v>
      </c>
      <c r="I25" s="4">
        <v>32</v>
      </c>
      <c r="J25" s="5">
        <v>0.95</v>
      </c>
    </row>
    <row r="26" spans="2:10" x14ac:dyDescent="0.3">
      <c r="B26" s="3">
        <v>43489</v>
      </c>
      <c r="C26" s="4">
        <v>404477</v>
      </c>
      <c r="D26" s="5">
        <v>0.17</v>
      </c>
      <c r="E26" s="4">
        <v>33</v>
      </c>
      <c r="F26" s="4">
        <v>19</v>
      </c>
      <c r="G26" s="4">
        <v>30</v>
      </c>
      <c r="H26" s="4">
        <v>383</v>
      </c>
      <c r="I26" s="4">
        <v>37</v>
      </c>
      <c r="J26" s="5">
        <v>0.94</v>
      </c>
    </row>
    <row r="27" spans="2:10" x14ac:dyDescent="0.3">
      <c r="B27" s="3">
        <v>43490</v>
      </c>
      <c r="C27" s="4">
        <v>395903</v>
      </c>
      <c r="D27" s="5">
        <v>0.17</v>
      </c>
      <c r="E27" s="4">
        <v>32</v>
      </c>
      <c r="F27" s="4">
        <v>19</v>
      </c>
      <c r="G27" s="4">
        <v>28</v>
      </c>
      <c r="H27" s="4">
        <v>365</v>
      </c>
      <c r="I27" s="4">
        <v>30</v>
      </c>
      <c r="J27" s="5">
        <v>0.94</v>
      </c>
    </row>
    <row r="28" spans="2:10" x14ac:dyDescent="0.3">
      <c r="B28" s="3">
        <v>43491</v>
      </c>
      <c r="C28" s="4">
        <v>392190</v>
      </c>
      <c r="D28" s="5">
        <v>0.17</v>
      </c>
      <c r="E28" s="4">
        <v>37</v>
      </c>
      <c r="F28" s="4">
        <v>19</v>
      </c>
      <c r="G28" s="4">
        <v>30</v>
      </c>
      <c r="H28" s="4">
        <v>352</v>
      </c>
      <c r="I28" s="4">
        <v>34</v>
      </c>
      <c r="J28" s="5">
        <v>0.92</v>
      </c>
    </row>
    <row r="29" spans="2:10" x14ac:dyDescent="0.3">
      <c r="B29" s="3">
        <v>43492</v>
      </c>
      <c r="C29" s="4">
        <v>393831</v>
      </c>
      <c r="D29" s="5">
        <v>0.19</v>
      </c>
      <c r="E29" s="4">
        <v>30</v>
      </c>
      <c r="F29" s="4">
        <v>21</v>
      </c>
      <c r="G29" s="4">
        <v>30</v>
      </c>
      <c r="H29" s="4">
        <v>390</v>
      </c>
      <c r="I29" s="4">
        <v>35</v>
      </c>
      <c r="J29" s="5">
        <v>0.91</v>
      </c>
    </row>
    <row r="30" spans="2:10" x14ac:dyDescent="0.3">
      <c r="B30" s="3">
        <v>43493</v>
      </c>
      <c r="C30" s="4">
        <v>399983</v>
      </c>
      <c r="D30" s="5">
        <v>0.19</v>
      </c>
      <c r="E30" s="4">
        <v>40</v>
      </c>
      <c r="F30" s="4">
        <v>19</v>
      </c>
      <c r="G30" s="4">
        <v>26</v>
      </c>
      <c r="H30" s="4">
        <v>370</v>
      </c>
      <c r="I30" s="4">
        <v>34</v>
      </c>
      <c r="J30" s="5">
        <v>0.91</v>
      </c>
    </row>
    <row r="31" spans="2:10" x14ac:dyDescent="0.3">
      <c r="B31" s="3">
        <v>43494</v>
      </c>
      <c r="C31" s="4">
        <v>274777</v>
      </c>
      <c r="D31" s="5">
        <v>0.17</v>
      </c>
      <c r="E31" s="4">
        <v>31</v>
      </c>
      <c r="F31" s="4">
        <v>22</v>
      </c>
      <c r="G31" s="4">
        <v>25</v>
      </c>
      <c r="H31" s="4">
        <v>376</v>
      </c>
      <c r="I31" s="4">
        <v>37</v>
      </c>
      <c r="J31" s="5">
        <v>0.94</v>
      </c>
    </row>
    <row r="32" spans="2:10" x14ac:dyDescent="0.3">
      <c r="B32" s="3">
        <v>43495</v>
      </c>
      <c r="C32" s="4">
        <v>390375</v>
      </c>
      <c r="D32" s="5">
        <v>0.18</v>
      </c>
      <c r="E32" s="4">
        <v>37</v>
      </c>
      <c r="F32" s="4">
        <v>18</v>
      </c>
      <c r="G32" s="4">
        <v>26</v>
      </c>
      <c r="H32" s="4">
        <v>366</v>
      </c>
      <c r="I32" s="4">
        <v>37</v>
      </c>
      <c r="J32" s="5">
        <v>0.93</v>
      </c>
    </row>
    <row r="33" spans="2:10" x14ac:dyDescent="0.3">
      <c r="B33" s="3">
        <v>43496</v>
      </c>
      <c r="C33" s="4">
        <v>393482</v>
      </c>
      <c r="D33" s="5">
        <v>0.18</v>
      </c>
      <c r="E33" s="4">
        <v>38</v>
      </c>
      <c r="F33" s="4">
        <v>18</v>
      </c>
      <c r="G33" s="4">
        <v>25</v>
      </c>
      <c r="H33" s="4">
        <v>354</v>
      </c>
      <c r="I33" s="4">
        <v>33</v>
      </c>
      <c r="J33" s="5">
        <v>0.94</v>
      </c>
    </row>
    <row r="34" spans="2:10" x14ac:dyDescent="0.3">
      <c r="B34" s="3">
        <v>43497</v>
      </c>
      <c r="C34" s="4">
        <v>393763</v>
      </c>
      <c r="D34" s="5">
        <v>0.18</v>
      </c>
      <c r="E34" s="4">
        <v>34</v>
      </c>
      <c r="F34" s="4">
        <v>17</v>
      </c>
      <c r="G34" s="4">
        <v>28</v>
      </c>
      <c r="H34" s="4">
        <v>394</v>
      </c>
      <c r="I34" s="4">
        <v>38</v>
      </c>
      <c r="J34" s="5">
        <v>0.94</v>
      </c>
    </row>
    <row r="35" spans="2:10" x14ac:dyDescent="0.3">
      <c r="B35" s="3">
        <v>43498</v>
      </c>
      <c r="C35" s="4">
        <v>391275</v>
      </c>
      <c r="D35" s="5">
        <v>0.18</v>
      </c>
      <c r="E35" s="4">
        <v>33</v>
      </c>
      <c r="F35" s="4">
        <v>20</v>
      </c>
      <c r="G35" s="4">
        <v>27</v>
      </c>
      <c r="H35" s="4">
        <v>350</v>
      </c>
      <c r="I35" s="4">
        <v>34</v>
      </c>
      <c r="J35" s="5">
        <v>0.95</v>
      </c>
    </row>
    <row r="36" spans="2:10" x14ac:dyDescent="0.3">
      <c r="B36" s="3">
        <v>43499</v>
      </c>
      <c r="C36" s="4">
        <v>402690</v>
      </c>
      <c r="D36" s="5">
        <v>0.18</v>
      </c>
      <c r="E36" s="4">
        <v>30</v>
      </c>
      <c r="F36" s="4">
        <v>20</v>
      </c>
      <c r="G36" s="4">
        <v>30</v>
      </c>
      <c r="H36" s="4">
        <v>357</v>
      </c>
      <c r="I36" s="4">
        <v>38</v>
      </c>
      <c r="J36" s="5">
        <v>0.91</v>
      </c>
    </row>
    <row r="37" spans="2:10" x14ac:dyDescent="0.3">
      <c r="B37" s="3">
        <v>43500</v>
      </c>
      <c r="C37" s="4">
        <v>407158</v>
      </c>
      <c r="D37" s="5">
        <v>0.17</v>
      </c>
      <c r="E37" s="4">
        <v>39</v>
      </c>
      <c r="F37" s="4">
        <v>17</v>
      </c>
      <c r="G37" s="4">
        <v>26</v>
      </c>
      <c r="H37" s="4">
        <v>370</v>
      </c>
      <c r="I37" s="4">
        <v>37</v>
      </c>
      <c r="J37" s="5">
        <v>0.93</v>
      </c>
    </row>
    <row r="38" spans="2:10" x14ac:dyDescent="0.3">
      <c r="B38" s="3">
        <v>43501</v>
      </c>
      <c r="C38" s="4">
        <v>408982</v>
      </c>
      <c r="D38" s="5">
        <v>0.18</v>
      </c>
      <c r="E38" s="4">
        <v>30</v>
      </c>
      <c r="F38" s="4">
        <v>21</v>
      </c>
      <c r="G38" s="4">
        <v>28</v>
      </c>
      <c r="H38" s="4">
        <v>371</v>
      </c>
      <c r="I38" s="4">
        <v>39</v>
      </c>
      <c r="J38" s="5">
        <v>0.91</v>
      </c>
    </row>
    <row r="39" spans="2:10" x14ac:dyDescent="0.3">
      <c r="B39" s="3">
        <v>43502</v>
      </c>
      <c r="C39" s="4">
        <v>404349</v>
      </c>
      <c r="D39" s="5">
        <v>0.18</v>
      </c>
      <c r="E39" s="4">
        <v>40</v>
      </c>
      <c r="F39" s="4">
        <v>21</v>
      </c>
      <c r="G39" s="4">
        <v>28</v>
      </c>
      <c r="H39" s="4">
        <v>350</v>
      </c>
      <c r="I39" s="4">
        <v>34</v>
      </c>
      <c r="J39" s="5">
        <v>0.93</v>
      </c>
    </row>
    <row r="40" spans="2:10" x14ac:dyDescent="0.3">
      <c r="B40" s="3">
        <v>43503</v>
      </c>
      <c r="C40" s="4">
        <v>406748</v>
      </c>
      <c r="D40" s="5">
        <v>0.17</v>
      </c>
      <c r="E40" s="4">
        <v>30</v>
      </c>
      <c r="F40" s="4">
        <v>20</v>
      </c>
      <c r="G40" s="4">
        <v>29</v>
      </c>
      <c r="H40" s="4">
        <v>359</v>
      </c>
      <c r="I40" s="4">
        <v>34</v>
      </c>
      <c r="J40" s="5">
        <v>0.94</v>
      </c>
    </row>
    <row r="41" spans="2:10" x14ac:dyDescent="0.3">
      <c r="B41" s="3">
        <v>43504</v>
      </c>
      <c r="C41" s="4">
        <v>398421</v>
      </c>
      <c r="D41" s="5">
        <v>0.19</v>
      </c>
      <c r="E41" s="4">
        <v>37</v>
      </c>
      <c r="F41" s="4">
        <v>22</v>
      </c>
      <c r="G41" s="4">
        <v>26</v>
      </c>
      <c r="H41" s="4">
        <v>378</v>
      </c>
      <c r="I41" s="4">
        <v>37</v>
      </c>
      <c r="J41" s="5">
        <v>0.92</v>
      </c>
    </row>
    <row r="42" spans="2:10" x14ac:dyDescent="0.3">
      <c r="B42" s="3">
        <v>43505</v>
      </c>
      <c r="C42" s="4">
        <v>382738</v>
      </c>
      <c r="D42" s="5">
        <v>0.18</v>
      </c>
      <c r="E42" s="4">
        <v>34</v>
      </c>
      <c r="F42" s="4">
        <v>22</v>
      </c>
      <c r="G42" s="4">
        <v>26</v>
      </c>
      <c r="H42" s="4">
        <v>353</v>
      </c>
      <c r="I42" s="4">
        <v>31</v>
      </c>
      <c r="J42" s="5">
        <v>0.95</v>
      </c>
    </row>
    <row r="43" spans="2:10" x14ac:dyDescent="0.3">
      <c r="B43" s="3">
        <v>43506</v>
      </c>
      <c r="C43" s="4">
        <v>391506</v>
      </c>
      <c r="D43" s="5">
        <v>0.18</v>
      </c>
      <c r="E43" s="4">
        <v>38</v>
      </c>
      <c r="F43" s="4">
        <v>19</v>
      </c>
      <c r="G43" s="4">
        <v>26</v>
      </c>
      <c r="H43" s="4">
        <v>387</v>
      </c>
      <c r="I43" s="4">
        <v>15</v>
      </c>
      <c r="J43" s="5">
        <v>0.95</v>
      </c>
    </row>
    <row r="44" spans="2:10" x14ac:dyDescent="0.3">
      <c r="B44" s="3">
        <v>43507</v>
      </c>
      <c r="C44" s="4">
        <v>393294</v>
      </c>
      <c r="D44" s="5">
        <v>0.17</v>
      </c>
      <c r="E44" s="4">
        <v>33</v>
      </c>
      <c r="F44" s="4">
        <v>20</v>
      </c>
      <c r="G44" s="4">
        <v>25</v>
      </c>
      <c r="H44" s="4">
        <v>375</v>
      </c>
      <c r="I44" s="4">
        <v>34</v>
      </c>
      <c r="J44" s="5">
        <v>0.94</v>
      </c>
    </row>
    <row r="45" spans="2:10" x14ac:dyDescent="0.3">
      <c r="B45" s="3">
        <v>43508</v>
      </c>
      <c r="C45" s="4">
        <v>389714</v>
      </c>
      <c r="D45" s="5">
        <v>0.17</v>
      </c>
      <c r="E45" s="4">
        <v>39</v>
      </c>
      <c r="F45" s="4">
        <v>17</v>
      </c>
      <c r="G45" s="4">
        <v>25</v>
      </c>
      <c r="H45" s="4">
        <v>354</v>
      </c>
      <c r="I45" s="4">
        <v>30</v>
      </c>
      <c r="J45" s="5">
        <v>0.92</v>
      </c>
    </row>
    <row r="46" spans="2:10" x14ac:dyDescent="0.3">
      <c r="B46" s="3">
        <v>43509</v>
      </c>
      <c r="C46" s="4">
        <v>401381</v>
      </c>
      <c r="D46" s="5">
        <v>0.17</v>
      </c>
      <c r="E46" s="4">
        <v>32</v>
      </c>
      <c r="F46" s="4">
        <v>17</v>
      </c>
      <c r="G46" s="4">
        <v>30</v>
      </c>
      <c r="H46" s="4">
        <v>357</v>
      </c>
      <c r="I46" s="4">
        <v>35</v>
      </c>
      <c r="J46" s="5">
        <v>0.94</v>
      </c>
    </row>
    <row r="47" spans="2:10" x14ac:dyDescent="0.3">
      <c r="B47" s="3">
        <v>43510</v>
      </c>
      <c r="C47" s="4">
        <v>406712</v>
      </c>
      <c r="D47" s="5">
        <v>0.18</v>
      </c>
      <c r="E47" s="4">
        <v>40</v>
      </c>
      <c r="F47" s="4">
        <v>22</v>
      </c>
      <c r="G47" s="4">
        <v>29</v>
      </c>
      <c r="H47" s="4">
        <v>359</v>
      </c>
      <c r="I47" s="4">
        <v>30</v>
      </c>
      <c r="J47" s="5">
        <v>0.91</v>
      </c>
    </row>
    <row r="48" spans="2:10" x14ac:dyDescent="0.3">
      <c r="B48" s="3">
        <v>43511</v>
      </c>
      <c r="C48" s="4">
        <v>397282</v>
      </c>
      <c r="D48" s="5">
        <v>0.18</v>
      </c>
      <c r="E48" s="4">
        <v>34</v>
      </c>
      <c r="F48" s="4">
        <v>19</v>
      </c>
      <c r="G48" s="4">
        <v>25</v>
      </c>
      <c r="H48" s="4">
        <v>370</v>
      </c>
      <c r="I48" s="4">
        <v>39</v>
      </c>
      <c r="J48" s="5">
        <v>0.93</v>
      </c>
    </row>
    <row r="49" spans="2:10" x14ac:dyDescent="0.3">
      <c r="B49" s="3">
        <v>43512</v>
      </c>
      <c r="C49" s="4">
        <v>382778</v>
      </c>
      <c r="D49" s="5">
        <v>0.19</v>
      </c>
      <c r="E49" s="4">
        <v>33</v>
      </c>
      <c r="F49" s="4">
        <v>18</v>
      </c>
      <c r="G49" s="4">
        <v>26</v>
      </c>
      <c r="H49" s="4">
        <v>361</v>
      </c>
      <c r="I49" s="4">
        <v>30</v>
      </c>
      <c r="J49" s="5">
        <v>0.91</v>
      </c>
    </row>
    <row r="50" spans="2:10" x14ac:dyDescent="0.3">
      <c r="B50" s="3">
        <v>43513</v>
      </c>
      <c r="C50" s="4">
        <v>393504</v>
      </c>
      <c r="D50" s="5">
        <v>0.19</v>
      </c>
      <c r="E50" s="4">
        <v>31</v>
      </c>
      <c r="F50" s="4">
        <v>18</v>
      </c>
      <c r="G50" s="4">
        <v>30</v>
      </c>
      <c r="H50" s="4">
        <v>374</v>
      </c>
      <c r="I50" s="4">
        <v>39</v>
      </c>
      <c r="J50" s="5">
        <v>0.94</v>
      </c>
    </row>
    <row r="51" spans="2:10" x14ac:dyDescent="0.3">
      <c r="B51" s="3">
        <v>43514</v>
      </c>
      <c r="C51" s="4">
        <v>401252</v>
      </c>
      <c r="D51" s="5">
        <v>0.17</v>
      </c>
      <c r="E51" s="4">
        <v>36</v>
      </c>
      <c r="F51" s="4">
        <v>18</v>
      </c>
      <c r="G51" s="4">
        <v>27</v>
      </c>
      <c r="H51" s="4">
        <v>395</v>
      </c>
      <c r="I51" s="4">
        <v>37</v>
      </c>
      <c r="J51" s="5">
        <v>0.95</v>
      </c>
    </row>
    <row r="52" spans="2:10" x14ac:dyDescent="0.3">
      <c r="B52" s="3">
        <v>43515</v>
      </c>
      <c r="C52" s="4">
        <v>400903</v>
      </c>
      <c r="D52" s="5">
        <v>0.18</v>
      </c>
      <c r="E52" s="4">
        <v>35</v>
      </c>
      <c r="F52" s="4">
        <v>19</v>
      </c>
      <c r="G52" s="4">
        <v>29</v>
      </c>
      <c r="H52" s="4">
        <v>350</v>
      </c>
      <c r="I52" s="4">
        <v>35</v>
      </c>
      <c r="J52" s="5">
        <v>0.92</v>
      </c>
    </row>
    <row r="53" spans="2:10" x14ac:dyDescent="0.3">
      <c r="B53" s="3">
        <v>43516</v>
      </c>
      <c r="C53" s="4">
        <v>392628</v>
      </c>
      <c r="D53" s="5">
        <v>0.18</v>
      </c>
      <c r="E53" s="4">
        <v>32</v>
      </c>
      <c r="F53" s="4">
        <v>18</v>
      </c>
      <c r="G53" s="4">
        <v>25</v>
      </c>
      <c r="H53" s="4">
        <v>378</v>
      </c>
      <c r="I53" s="4">
        <v>40</v>
      </c>
      <c r="J53" s="5">
        <v>0.91</v>
      </c>
    </row>
    <row r="54" spans="2:10" x14ac:dyDescent="0.3">
      <c r="B54" s="3">
        <v>43517</v>
      </c>
      <c r="C54" s="4">
        <v>390285</v>
      </c>
      <c r="D54" s="5">
        <v>0.18</v>
      </c>
      <c r="E54" s="4">
        <v>36</v>
      </c>
      <c r="F54" s="4">
        <v>22</v>
      </c>
      <c r="G54" s="4">
        <v>26</v>
      </c>
      <c r="H54" s="4">
        <v>373</v>
      </c>
      <c r="I54" s="4">
        <v>36</v>
      </c>
      <c r="J54" s="5">
        <v>0.94</v>
      </c>
    </row>
    <row r="55" spans="2:10" x14ac:dyDescent="0.3">
      <c r="B55" s="3">
        <v>43518</v>
      </c>
      <c r="C55" s="4">
        <v>407017</v>
      </c>
      <c r="D55" s="5">
        <v>0.17</v>
      </c>
      <c r="E55" s="4">
        <v>30</v>
      </c>
      <c r="F55" s="4">
        <v>19</v>
      </c>
      <c r="G55" s="4">
        <v>28</v>
      </c>
      <c r="H55" s="4">
        <v>395</v>
      </c>
      <c r="I55" s="4">
        <v>40</v>
      </c>
      <c r="J55" s="5">
        <v>0.94</v>
      </c>
    </row>
    <row r="56" spans="2:10" x14ac:dyDescent="0.3">
      <c r="B56" s="3">
        <v>43519</v>
      </c>
      <c r="C56" s="4">
        <v>391896</v>
      </c>
      <c r="D56" s="5">
        <v>0.18</v>
      </c>
      <c r="E56" s="4">
        <v>35</v>
      </c>
      <c r="F56" s="4">
        <v>20</v>
      </c>
      <c r="G56" s="4">
        <v>28</v>
      </c>
      <c r="H56" s="4">
        <v>360</v>
      </c>
      <c r="I56" s="4">
        <v>39</v>
      </c>
      <c r="J56" s="5">
        <v>0.91</v>
      </c>
    </row>
    <row r="57" spans="2:10" x14ac:dyDescent="0.3">
      <c r="B57" s="3">
        <v>43520</v>
      </c>
      <c r="C57" s="4">
        <v>401786</v>
      </c>
      <c r="D57" s="5">
        <v>0.17</v>
      </c>
      <c r="E57" s="4">
        <v>38</v>
      </c>
      <c r="F57" s="4">
        <v>19</v>
      </c>
      <c r="G57" s="4">
        <v>29</v>
      </c>
      <c r="H57" s="4">
        <v>389</v>
      </c>
      <c r="I57" s="4">
        <v>40</v>
      </c>
      <c r="J57" s="5">
        <v>0.91</v>
      </c>
    </row>
    <row r="58" spans="2:10" x14ac:dyDescent="0.3">
      <c r="B58" s="3">
        <v>43521</v>
      </c>
      <c r="C58" s="4">
        <v>404294</v>
      </c>
      <c r="D58" s="5">
        <v>0.19</v>
      </c>
      <c r="E58" s="4">
        <v>34</v>
      </c>
      <c r="F58" s="4">
        <v>22</v>
      </c>
      <c r="G58" s="4">
        <v>26</v>
      </c>
      <c r="H58" s="4">
        <v>397</v>
      </c>
      <c r="I58" s="4">
        <v>30</v>
      </c>
      <c r="J58" s="5">
        <v>0.93</v>
      </c>
    </row>
    <row r="59" spans="2:10" x14ac:dyDescent="0.3">
      <c r="B59" s="3">
        <v>43522</v>
      </c>
      <c r="C59" s="4">
        <v>400671</v>
      </c>
      <c r="D59" s="5">
        <v>0.18</v>
      </c>
      <c r="E59" s="4">
        <v>33</v>
      </c>
      <c r="F59" s="4">
        <v>17</v>
      </c>
      <c r="G59" s="4">
        <v>28</v>
      </c>
      <c r="H59" s="4">
        <v>369</v>
      </c>
      <c r="I59" s="4">
        <v>40</v>
      </c>
      <c r="J59" s="5">
        <v>0.95</v>
      </c>
    </row>
    <row r="60" spans="2:10" x14ac:dyDescent="0.3">
      <c r="B60" s="3">
        <v>43523</v>
      </c>
      <c r="C60" s="4">
        <v>402996</v>
      </c>
      <c r="D60" s="5">
        <v>0.17</v>
      </c>
      <c r="E60" s="4">
        <v>38</v>
      </c>
      <c r="F60" s="4">
        <v>18</v>
      </c>
      <c r="G60" s="4">
        <v>30</v>
      </c>
      <c r="H60" s="4">
        <v>375</v>
      </c>
      <c r="I60" s="4">
        <v>32</v>
      </c>
      <c r="J60" s="5">
        <v>0.95</v>
      </c>
    </row>
    <row r="61" spans="2:10" x14ac:dyDescent="0.3">
      <c r="B61" s="3">
        <v>43524</v>
      </c>
      <c r="C61" s="4">
        <v>399552</v>
      </c>
      <c r="D61" s="5">
        <v>0.19</v>
      </c>
      <c r="E61" s="4">
        <v>30</v>
      </c>
      <c r="F61" s="4">
        <v>22</v>
      </c>
      <c r="G61" s="4">
        <v>25</v>
      </c>
      <c r="H61" s="4">
        <v>377</v>
      </c>
      <c r="I61" s="4">
        <v>38</v>
      </c>
      <c r="J61" s="5">
        <v>0.93</v>
      </c>
    </row>
    <row r="62" spans="2:10" x14ac:dyDescent="0.3">
      <c r="B62" s="3">
        <v>43525</v>
      </c>
      <c r="C62" s="4">
        <v>406631</v>
      </c>
      <c r="D62" s="5">
        <v>0.19</v>
      </c>
      <c r="E62" s="4">
        <v>34</v>
      </c>
      <c r="F62" s="4">
        <v>22</v>
      </c>
      <c r="G62" s="4">
        <v>28</v>
      </c>
      <c r="H62" s="4">
        <v>382</v>
      </c>
      <c r="I62" s="4">
        <v>31</v>
      </c>
      <c r="J62" s="5">
        <v>0.94</v>
      </c>
    </row>
    <row r="63" spans="2:10" x14ac:dyDescent="0.3">
      <c r="B63" s="3">
        <v>43526</v>
      </c>
      <c r="C63" s="4">
        <v>386616</v>
      </c>
      <c r="D63" s="5">
        <v>0.18</v>
      </c>
      <c r="E63" s="4">
        <v>40</v>
      </c>
      <c r="F63" s="4">
        <v>18</v>
      </c>
      <c r="G63" s="4">
        <v>56</v>
      </c>
      <c r="H63" s="4">
        <v>399</v>
      </c>
      <c r="I63" s="4">
        <v>40</v>
      </c>
      <c r="J63" s="5">
        <v>0.95</v>
      </c>
    </row>
    <row r="64" spans="2:10" x14ac:dyDescent="0.3">
      <c r="B64" s="3">
        <v>43527</v>
      </c>
      <c r="C64" s="4">
        <v>395246</v>
      </c>
      <c r="D64" s="5">
        <v>0.18</v>
      </c>
      <c r="E64" s="4">
        <v>32</v>
      </c>
      <c r="F64" s="4">
        <v>21</v>
      </c>
      <c r="G64" s="4">
        <v>29</v>
      </c>
      <c r="H64" s="4">
        <v>355</v>
      </c>
      <c r="I64" s="4">
        <v>35</v>
      </c>
      <c r="J64" s="5">
        <v>0.93</v>
      </c>
    </row>
    <row r="65" spans="2:10" x14ac:dyDescent="0.3">
      <c r="B65" s="3">
        <v>43528</v>
      </c>
      <c r="C65" s="4">
        <v>409961</v>
      </c>
      <c r="D65" s="5">
        <v>0.17</v>
      </c>
      <c r="E65" s="4">
        <v>31</v>
      </c>
      <c r="F65" s="4">
        <v>19</v>
      </c>
      <c r="G65" s="4">
        <v>29</v>
      </c>
      <c r="H65" s="4">
        <v>372</v>
      </c>
      <c r="I65" s="4">
        <v>33</v>
      </c>
      <c r="J65" s="5">
        <v>0.95</v>
      </c>
    </row>
    <row r="66" spans="2:10" x14ac:dyDescent="0.3">
      <c r="B66" s="3">
        <v>43529</v>
      </c>
      <c r="C66" s="4">
        <v>396249</v>
      </c>
      <c r="D66" s="5">
        <v>0.18</v>
      </c>
      <c r="E66" s="4">
        <v>35</v>
      </c>
      <c r="F66" s="4">
        <v>20</v>
      </c>
      <c r="G66" s="4">
        <v>27</v>
      </c>
      <c r="H66" s="4">
        <v>367</v>
      </c>
      <c r="I66" s="4">
        <v>38</v>
      </c>
      <c r="J66" s="5">
        <v>0.95</v>
      </c>
    </row>
    <row r="67" spans="2:10" x14ac:dyDescent="0.3">
      <c r="B67" s="3">
        <v>43530</v>
      </c>
      <c r="C67" s="4">
        <v>398589</v>
      </c>
      <c r="D67" s="5">
        <v>0.19</v>
      </c>
      <c r="E67" s="4">
        <v>39</v>
      </c>
      <c r="F67" s="4">
        <v>22</v>
      </c>
      <c r="G67" s="4">
        <v>27</v>
      </c>
      <c r="H67" s="4">
        <v>354</v>
      </c>
      <c r="I67" s="4">
        <v>39</v>
      </c>
      <c r="J67" s="5">
        <v>0.95</v>
      </c>
    </row>
    <row r="68" spans="2:10" x14ac:dyDescent="0.3">
      <c r="B68" s="3">
        <v>43531</v>
      </c>
      <c r="C68" s="4">
        <v>398003</v>
      </c>
      <c r="D68" s="5">
        <v>0.19</v>
      </c>
      <c r="E68" s="4">
        <v>31</v>
      </c>
      <c r="F68" s="4">
        <v>18</v>
      </c>
      <c r="G68" s="4">
        <v>29</v>
      </c>
      <c r="H68" s="4">
        <v>350</v>
      </c>
      <c r="I68" s="4">
        <v>37</v>
      </c>
      <c r="J68" s="5">
        <v>0.94</v>
      </c>
    </row>
    <row r="69" spans="2:10" x14ac:dyDescent="0.3">
      <c r="B69" s="3">
        <v>43532</v>
      </c>
      <c r="C69" s="4">
        <v>396560</v>
      </c>
      <c r="D69" s="5">
        <v>0.18</v>
      </c>
      <c r="E69" s="4">
        <v>30</v>
      </c>
      <c r="F69" s="4">
        <v>19</v>
      </c>
      <c r="G69" s="4">
        <v>26</v>
      </c>
      <c r="H69" s="4">
        <v>381</v>
      </c>
      <c r="I69" s="4">
        <v>30</v>
      </c>
      <c r="J69" s="5">
        <v>0.95</v>
      </c>
    </row>
    <row r="70" spans="2:10" x14ac:dyDescent="0.3">
      <c r="B70" s="3">
        <v>43533</v>
      </c>
      <c r="C70" s="4">
        <v>404097</v>
      </c>
      <c r="D70" s="5">
        <v>0.17</v>
      </c>
      <c r="E70" s="4">
        <v>33</v>
      </c>
      <c r="F70" s="4">
        <v>21</v>
      </c>
      <c r="G70" s="4">
        <v>28</v>
      </c>
      <c r="H70" s="4">
        <v>386</v>
      </c>
      <c r="I70" s="4">
        <v>31</v>
      </c>
      <c r="J70" s="5">
        <v>0.95</v>
      </c>
    </row>
    <row r="71" spans="2:10" x14ac:dyDescent="0.3">
      <c r="B71" s="3">
        <v>43534</v>
      </c>
      <c r="C71" s="4">
        <v>406619</v>
      </c>
      <c r="D71" s="5">
        <v>0.17</v>
      </c>
      <c r="E71" s="4">
        <v>33</v>
      </c>
      <c r="F71" s="4">
        <v>19</v>
      </c>
      <c r="G71" s="4">
        <v>25</v>
      </c>
      <c r="H71" s="4">
        <v>354</v>
      </c>
      <c r="I71" s="4">
        <v>37</v>
      </c>
      <c r="J71" s="5">
        <v>0.92</v>
      </c>
    </row>
    <row r="72" spans="2:10" x14ac:dyDescent="0.3">
      <c r="B72" s="3">
        <v>43535</v>
      </c>
      <c r="C72" s="4">
        <v>390758</v>
      </c>
      <c r="D72" s="5">
        <v>0.19</v>
      </c>
      <c r="E72" s="4">
        <v>35</v>
      </c>
      <c r="F72" s="4">
        <v>21</v>
      </c>
      <c r="G72" s="4">
        <v>25</v>
      </c>
      <c r="H72" s="4">
        <v>378</v>
      </c>
      <c r="I72" s="4">
        <v>36</v>
      </c>
      <c r="J72" s="5">
        <v>0.93</v>
      </c>
    </row>
    <row r="73" spans="2:10" x14ac:dyDescent="0.3">
      <c r="B73" s="3">
        <v>43536</v>
      </c>
      <c r="C73" s="4">
        <v>385418</v>
      </c>
      <c r="D73" s="5">
        <v>0.19</v>
      </c>
      <c r="E73" s="4">
        <v>30</v>
      </c>
      <c r="F73" s="4">
        <v>19</v>
      </c>
      <c r="G73" s="4">
        <v>25</v>
      </c>
      <c r="H73" s="4">
        <v>357</v>
      </c>
      <c r="I73" s="4">
        <v>39</v>
      </c>
      <c r="J73" s="5">
        <v>0.91</v>
      </c>
    </row>
    <row r="74" spans="2:10" x14ac:dyDescent="0.3">
      <c r="B74" s="3">
        <v>43537</v>
      </c>
      <c r="C74" s="4">
        <v>395501</v>
      </c>
      <c r="D74" s="5">
        <v>0.18</v>
      </c>
      <c r="E74" s="4">
        <v>31</v>
      </c>
      <c r="F74" s="4">
        <v>21</v>
      </c>
      <c r="G74" s="4">
        <v>29</v>
      </c>
      <c r="H74" s="4">
        <v>378</v>
      </c>
      <c r="I74" s="4">
        <v>35</v>
      </c>
      <c r="J74" s="5">
        <v>0.91</v>
      </c>
    </row>
    <row r="75" spans="2:10" x14ac:dyDescent="0.3">
      <c r="B75" s="3">
        <v>43538</v>
      </c>
      <c r="C75" s="4">
        <v>396795</v>
      </c>
      <c r="D75" s="5">
        <v>0.17</v>
      </c>
      <c r="E75" s="4">
        <v>34</v>
      </c>
      <c r="F75" s="4">
        <v>18</v>
      </c>
      <c r="G75" s="4">
        <v>28</v>
      </c>
      <c r="H75" s="4">
        <v>372</v>
      </c>
      <c r="I75" s="4">
        <v>31</v>
      </c>
      <c r="J75" s="5">
        <v>0.94</v>
      </c>
    </row>
    <row r="76" spans="2:10" x14ac:dyDescent="0.3">
      <c r="B76" s="3">
        <v>43539</v>
      </c>
      <c r="C76" s="4">
        <v>381360</v>
      </c>
      <c r="D76" s="5">
        <v>0.17</v>
      </c>
      <c r="E76" s="4">
        <v>34</v>
      </c>
      <c r="F76" s="4">
        <v>19</v>
      </c>
      <c r="G76" s="4">
        <v>27</v>
      </c>
      <c r="H76" s="4">
        <v>395</v>
      </c>
      <c r="I76" s="4">
        <v>39</v>
      </c>
      <c r="J76" s="5">
        <v>0.95</v>
      </c>
    </row>
    <row r="77" spans="2:10" x14ac:dyDescent="0.3">
      <c r="B77" s="3">
        <v>43540</v>
      </c>
      <c r="C77" s="4">
        <v>409886</v>
      </c>
      <c r="D77" s="5">
        <v>0.17</v>
      </c>
      <c r="E77" s="4">
        <v>40</v>
      </c>
      <c r="F77" s="4">
        <v>19</v>
      </c>
      <c r="G77" s="4">
        <v>30</v>
      </c>
      <c r="H77" s="4">
        <v>356</v>
      </c>
      <c r="I77" s="4">
        <v>31</v>
      </c>
      <c r="J77" s="5">
        <v>0.93</v>
      </c>
    </row>
    <row r="78" spans="2:10" x14ac:dyDescent="0.3">
      <c r="B78" s="3">
        <v>43541</v>
      </c>
      <c r="C78" s="4">
        <v>395416</v>
      </c>
      <c r="D78" s="5">
        <v>0.18</v>
      </c>
      <c r="E78" s="4">
        <v>36</v>
      </c>
      <c r="F78" s="4">
        <v>22</v>
      </c>
      <c r="G78" s="4">
        <v>29</v>
      </c>
      <c r="H78" s="4">
        <v>382</v>
      </c>
      <c r="I78" s="4">
        <v>34</v>
      </c>
      <c r="J78" s="5">
        <v>0.93</v>
      </c>
    </row>
    <row r="79" spans="2:10" x14ac:dyDescent="0.3">
      <c r="B79" s="3">
        <v>43542</v>
      </c>
      <c r="C79" s="4">
        <v>395027</v>
      </c>
      <c r="D79" s="5">
        <v>0.19</v>
      </c>
      <c r="E79" s="4">
        <v>30</v>
      </c>
      <c r="F79" s="4">
        <v>21</v>
      </c>
      <c r="G79" s="4">
        <v>29</v>
      </c>
      <c r="H79" s="4">
        <v>375</v>
      </c>
      <c r="I79" s="4">
        <v>37</v>
      </c>
      <c r="J79" s="5">
        <v>0.95</v>
      </c>
    </row>
    <row r="80" spans="2:10" x14ac:dyDescent="0.3">
      <c r="B80" s="3">
        <v>43543</v>
      </c>
      <c r="C80" s="4">
        <v>380462</v>
      </c>
      <c r="D80" s="5">
        <v>0.19</v>
      </c>
      <c r="E80" s="4">
        <v>37</v>
      </c>
      <c r="F80" s="4">
        <v>20</v>
      </c>
      <c r="G80" s="4">
        <v>25</v>
      </c>
      <c r="H80" s="4">
        <v>400</v>
      </c>
      <c r="I80" s="4">
        <v>33</v>
      </c>
      <c r="J80" s="5">
        <v>0.65</v>
      </c>
    </row>
    <row r="81" spans="2:10" x14ac:dyDescent="0.3">
      <c r="B81" s="3">
        <v>43544</v>
      </c>
      <c r="C81" s="4">
        <v>391681</v>
      </c>
      <c r="D81" s="5">
        <v>0.18</v>
      </c>
      <c r="E81" s="4">
        <v>38</v>
      </c>
      <c r="F81" s="4">
        <v>21</v>
      </c>
      <c r="G81" s="4">
        <v>29</v>
      </c>
      <c r="H81" s="4">
        <v>383</v>
      </c>
      <c r="I81" s="4">
        <v>36</v>
      </c>
      <c r="J81" s="5">
        <v>0.93</v>
      </c>
    </row>
    <row r="82" spans="2:10" x14ac:dyDescent="0.3">
      <c r="B82" s="3">
        <v>43545</v>
      </c>
      <c r="C82" s="4">
        <v>382856</v>
      </c>
      <c r="D82" s="5">
        <v>0.19</v>
      </c>
      <c r="E82" s="4">
        <v>36</v>
      </c>
      <c r="F82" s="4">
        <v>18</v>
      </c>
      <c r="G82" s="4">
        <v>28</v>
      </c>
      <c r="H82" s="4">
        <v>379</v>
      </c>
      <c r="I82" s="4">
        <v>39</v>
      </c>
      <c r="J82" s="5">
        <v>0.95</v>
      </c>
    </row>
    <row r="83" spans="2:10" x14ac:dyDescent="0.3">
      <c r="B83" s="3">
        <v>43546</v>
      </c>
      <c r="C83" s="4">
        <v>395181</v>
      </c>
      <c r="D83" s="5">
        <v>0.17</v>
      </c>
      <c r="E83" s="4">
        <v>40</v>
      </c>
      <c r="F83" s="4">
        <v>17</v>
      </c>
      <c r="G83" s="4">
        <v>27</v>
      </c>
      <c r="H83" s="4">
        <v>379</v>
      </c>
      <c r="I83" s="4">
        <v>32</v>
      </c>
      <c r="J83" s="5">
        <v>0.95</v>
      </c>
    </row>
    <row r="84" spans="2:10" x14ac:dyDescent="0.3">
      <c r="B84" s="3">
        <v>43547</v>
      </c>
      <c r="C84" s="4">
        <v>397192</v>
      </c>
      <c r="D84" s="5">
        <v>0.17</v>
      </c>
      <c r="E84" s="4">
        <v>38</v>
      </c>
      <c r="F84" s="4">
        <v>20</v>
      </c>
      <c r="G84" s="4">
        <v>30</v>
      </c>
      <c r="H84" s="4">
        <v>386</v>
      </c>
      <c r="I84" s="4">
        <v>34</v>
      </c>
      <c r="J84" s="5">
        <v>0.92</v>
      </c>
    </row>
    <row r="85" spans="2:10" x14ac:dyDescent="0.3">
      <c r="B85" s="3">
        <v>43548</v>
      </c>
      <c r="C85" s="4">
        <v>401966</v>
      </c>
      <c r="D85" s="5">
        <v>0.17</v>
      </c>
      <c r="E85" s="4">
        <v>38</v>
      </c>
      <c r="F85" s="4">
        <v>20</v>
      </c>
      <c r="G85" s="4">
        <v>26</v>
      </c>
      <c r="H85" s="4">
        <v>350</v>
      </c>
      <c r="I85" s="4">
        <v>40</v>
      </c>
      <c r="J85" s="5">
        <v>0.91</v>
      </c>
    </row>
    <row r="86" spans="2:10" x14ac:dyDescent="0.3">
      <c r="B86" s="3">
        <v>43549</v>
      </c>
      <c r="C86" s="4">
        <v>382312</v>
      </c>
      <c r="D86" s="5">
        <v>0.19</v>
      </c>
      <c r="E86" s="4">
        <v>31</v>
      </c>
      <c r="F86" s="4">
        <v>22</v>
      </c>
      <c r="G86" s="4">
        <v>27</v>
      </c>
      <c r="H86" s="4">
        <v>390</v>
      </c>
      <c r="I86" s="4">
        <v>32</v>
      </c>
      <c r="J86" s="5">
        <v>0.92</v>
      </c>
    </row>
    <row r="87" spans="2:10" x14ac:dyDescent="0.3">
      <c r="B87" s="3">
        <v>43550</v>
      </c>
      <c r="C87" s="4">
        <v>395869</v>
      </c>
      <c r="D87" s="5">
        <v>0.17</v>
      </c>
      <c r="E87" s="4">
        <v>39</v>
      </c>
      <c r="F87" s="4">
        <v>18</v>
      </c>
      <c r="G87" s="4">
        <v>25</v>
      </c>
      <c r="H87" s="4">
        <v>366</v>
      </c>
      <c r="I87" s="4">
        <v>36</v>
      </c>
      <c r="J87" s="5">
        <v>0.94</v>
      </c>
    </row>
    <row r="88" spans="2:10" x14ac:dyDescent="0.3">
      <c r="B88" s="3">
        <v>43551</v>
      </c>
      <c r="C88" s="4">
        <v>408200</v>
      </c>
      <c r="D88" s="5">
        <v>0.19</v>
      </c>
      <c r="E88" s="4">
        <v>35</v>
      </c>
      <c r="F88" s="4">
        <v>17</v>
      </c>
      <c r="G88" s="4">
        <v>28</v>
      </c>
      <c r="H88" s="4">
        <v>384</v>
      </c>
      <c r="I88" s="4">
        <v>35</v>
      </c>
      <c r="J88" s="5">
        <v>0.93</v>
      </c>
    </row>
    <row r="89" spans="2:10" x14ac:dyDescent="0.3">
      <c r="B89" s="3">
        <v>43552</v>
      </c>
      <c r="C89" s="4">
        <v>404886</v>
      </c>
      <c r="D89" s="5">
        <v>0.17</v>
      </c>
      <c r="E89" s="4">
        <v>35</v>
      </c>
      <c r="F89" s="4">
        <v>18</v>
      </c>
      <c r="G89" s="4">
        <v>30</v>
      </c>
      <c r="H89" s="4">
        <v>395</v>
      </c>
      <c r="I89" s="4">
        <v>34</v>
      </c>
      <c r="J89" s="5">
        <v>0.93</v>
      </c>
    </row>
    <row r="90" spans="2:10" x14ac:dyDescent="0.3">
      <c r="B90" s="3">
        <v>43553</v>
      </c>
      <c r="C90" s="4">
        <v>389891</v>
      </c>
      <c r="D90" s="5">
        <v>0.19</v>
      </c>
      <c r="E90" s="4">
        <v>38</v>
      </c>
      <c r="F90" s="4">
        <v>17</v>
      </c>
      <c r="G90" s="4">
        <v>25</v>
      </c>
      <c r="H90" s="4">
        <v>388</v>
      </c>
      <c r="I90" s="4">
        <v>36</v>
      </c>
      <c r="J90" s="5">
        <v>0.95</v>
      </c>
    </row>
    <row r="91" spans="2:10" x14ac:dyDescent="0.3">
      <c r="B91" s="3">
        <v>43554</v>
      </c>
      <c r="C91" s="4">
        <v>380769</v>
      </c>
      <c r="D91" s="5">
        <v>0.18</v>
      </c>
      <c r="E91" s="4">
        <v>39</v>
      </c>
      <c r="F91" s="4">
        <v>18</v>
      </c>
      <c r="G91" s="4">
        <v>28</v>
      </c>
      <c r="H91" s="4">
        <v>354</v>
      </c>
      <c r="I91" s="4">
        <v>30</v>
      </c>
      <c r="J91" s="5">
        <v>0.92</v>
      </c>
    </row>
    <row r="92" spans="2:10" x14ac:dyDescent="0.3">
      <c r="B92" s="3">
        <v>43555</v>
      </c>
      <c r="C92" s="4">
        <v>398067</v>
      </c>
      <c r="D92" s="5">
        <v>0.19</v>
      </c>
      <c r="E92" s="4">
        <v>36</v>
      </c>
      <c r="F92" s="4">
        <v>17</v>
      </c>
      <c r="G92" s="4">
        <v>29</v>
      </c>
      <c r="H92" s="4">
        <v>363</v>
      </c>
      <c r="I92" s="4">
        <v>37</v>
      </c>
      <c r="J92" s="5">
        <v>0.95</v>
      </c>
    </row>
    <row r="93" spans="2:10" x14ac:dyDescent="0.3">
      <c r="B93" s="3">
        <v>43556</v>
      </c>
      <c r="C93" s="4">
        <v>409072</v>
      </c>
      <c r="D93" s="5">
        <v>0.17</v>
      </c>
      <c r="E93" s="4">
        <v>36</v>
      </c>
      <c r="F93" s="4">
        <v>21</v>
      </c>
      <c r="G93" s="4">
        <v>29</v>
      </c>
      <c r="H93" s="4">
        <v>354</v>
      </c>
      <c r="I93" s="4">
        <v>35</v>
      </c>
      <c r="J93" s="5">
        <v>0.91</v>
      </c>
    </row>
    <row r="94" spans="2:10" x14ac:dyDescent="0.3">
      <c r="B94" s="3">
        <v>43557</v>
      </c>
      <c r="C94" s="4">
        <v>385907</v>
      </c>
      <c r="D94" s="5">
        <v>0.19</v>
      </c>
      <c r="E94" s="4">
        <v>35</v>
      </c>
      <c r="F94" s="4">
        <v>22</v>
      </c>
      <c r="G94" s="4">
        <v>25</v>
      </c>
      <c r="H94" s="4">
        <v>383</v>
      </c>
      <c r="I94" s="4">
        <v>33</v>
      </c>
      <c r="J94" s="5">
        <v>0.95</v>
      </c>
    </row>
    <row r="95" spans="2:10" x14ac:dyDescent="0.3">
      <c r="B95" s="3">
        <v>43558</v>
      </c>
      <c r="C95" s="4">
        <v>410264</v>
      </c>
      <c r="D95" s="5">
        <v>0.17</v>
      </c>
      <c r="E95" s="4">
        <v>37</v>
      </c>
      <c r="F95" s="4">
        <v>21</v>
      </c>
      <c r="G95" s="4">
        <v>28</v>
      </c>
      <c r="H95" s="4">
        <v>361</v>
      </c>
      <c r="I95" s="4">
        <v>33</v>
      </c>
      <c r="J95" s="5">
        <v>0.91</v>
      </c>
    </row>
    <row r="96" spans="2:10" x14ac:dyDescent="0.3">
      <c r="B96" s="3">
        <v>43559</v>
      </c>
      <c r="C96" s="4">
        <v>406272</v>
      </c>
      <c r="D96" s="5">
        <v>0.1</v>
      </c>
      <c r="E96" s="4">
        <v>35</v>
      </c>
      <c r="F96" s="4">
        <v>21</v>
      </c>
      <c r="G96" s="4">
        <v>29</v>
      </c>
      <c r="H96" s="4">
        <v>388</v>
      </c>
      <c r="I96" s="4">
        <v>40</v>
      </c>
      <c r="J96" s="5">
        <v>0.92</v>
      </c>
    </row>
    <row r="97" spans="2:10" x14ac:dyDescent="0.3">
      <c r="B97" s="3">
        <v>43560</v>
      </c>
      <c r="C97" s="4">
        <v>388271</v>
      </c>
      <c r="D97" s="5">
        <v>0.18</v>
      </c>
      <c r="E97" s="4">
        <v>34</v>
      </c>
      <c r="F97" s="4">
        <v>17</v>
      </c>
      <c r="G97" s="4">
        <v>28</v>
      </c>
      <c r="H97" s="4">
        <v>361</v>
      </c>
      <c r="I97" s="4">
        <v>36</v>
      </c>
      <c r="J97" s="5">
        <v>0.95</v>
      </c>
    </row>
    <row r="98" spans="2:10" x14ac:dyDescent="0.3">
      <c r="B98" s="3">
        <v>43561</v>
      </c>
      <c r="C98" s="4">
        <v>403590</v>
      </c>
      <c r="D98" s="5">
        <v>0.17</v>
      </c>
      <c r="E98" s="4">
        <v>30</v>
      </c>
      <c r="F98" s="4">
        <v>18</v>
      </c>
      <c r="G98" s="4">
        <v>25</v>
      </c>
      <c r="H98" s="4">
        <v>363</v>
      </c>
      <c r="I98" s="4">
        <v>30</v>
      </c>
      <c r="J98" s="5">
        <v>0.91</v>
      </c>
    </row>
    <row r="99" spans="2:10" x14ac:dyDescent="0.3">
      <c r="B99" s="3">
        <v>43562</v>
      </c>
      <c r="C99" s="4">
        <v>403770</v>
      </c>
      <c r="D99" s="5">
        <v>0.18</v>
      </c>
      <c r="E99" s="4">
        <v>37</v>
      </c>
      <c r="F99" s="4">
        <v>22</v>
      </c>
      <c r="G99" s="4">
        <v>27</v>
      </c>
      <c r="H99" s="4">
        <v>391</v>
      </c>
      <c r="I99" s="4">
        <v>31</v>
      </c>
      <c r="J99" s="5">
        <v>0.95</v>
      </c>
    </row>
    <row r="100" spans="2:10" x14ac:dyDescent="0.3">
      <c r="B100" s="3">
        <v>43563</v>
      </c>
      <c r="C100" s="4">
        <v>390761</v>
      </c>
      <c r="D100" s="5">
        <v>0.19</v>
      </c>
      <c r="E100" s="4">
        <v>32</v>
      </c>
      <c r="F100" s="4">
        <v>21</v>
      </c>
      <c r="G100" s="4">
        <v>27</v>
      </c>
      <c r="H100" s="4">
        <v>387</v>
      </c>
      <c r="I100" s="4">
        <v>34</v>
      </c>
      <c r="J100" s="5">
        <v>0.92</v>
      </c>
    </row>
    <row r="101" spans="2:10" x14ac:dyDescent="0.3">
      <c r="B101" s="3">
        <v>43564</v>
      </c>
      <c r="C101" s="4">
        <v>395003</v>
      </c>
      <c r="D101" s="5">
        <v>0.19</v>
      </c>
      <c r="E101" s="4">
        <v>34</v>
      </c>
      <c r="F101" s="4">
        <v>22</v>
      </c>
      <c r="G101" s="4">
        <v>25</v>
      </c>
      <c r="H101" s="4">
        <v>400</v>
      </c>
      <c r="I101" s="4">
        <v>34</v>
      </c>
      <c r="J101" s="5">
        <v>0.95</v>
      </c>
    </row>
    <row r="102" spans="2:10" x14ac:dyDescent="0.3">
      <c r="B102" s="3">
        <v>43565</v>
      </c>
      <c r="C102" s="4">
        <v>395190</v>
      </c>
      <c r="D102" s="5">
        <v>0.19</v>
      </c>
      <c r="E102" s="4">
        <v>32</v>
      </c>
      <c r="F102" s="4">
        <v>20</v>
      </c>
      <c r="G102" s="4">
        <v>25</v>
      </c>
      <c r="H102" s="4">
        <v>384</v>
      </c>
      <c r="I102" s="4">
        <v>30</v>
      </c>
      <c r="J102" s="5">
        <v>0.95</v>
      </c>
    </row>
    <row r="103" spans="2:10" x14ac:dyDescent="0.3">
      <c r="B103" s="3">
        <v>43566</v>
      </c>
      <c r="C103" s="4">
        <v>394581</v>
      </c>
      <c r="D103" s="5">
        <v>0.18</v>
      </c>
      <c r="E103" s="4">
        <v>35</v>
      </c>
      <c r="F103" s="4">
        <v>19</v>
      </c>
      <c r="G103" s="4">
        <v>25</v>
      </c>
      <c r="H103" s="4">
        <v>387</v>
      </c>
      <c r="I103" s="4">
        <v>36</v>
      </c>
      <c r="J103" s="5">
        <v>0.91</v>
      </c>
    </row>
    <row r="104" spans="2:10" x14ac:dyDescent="0.3">
      <c r="B104" s="3">
        <v>43567</v>
      </c>
      <c r="C104" s="4">
        <v>406144</v>
      </c>
      <c r="D104" s="5">
        <v>0.17</v>
      </c>
      <c r="E104" s="4">
        <v>32</v>
      </c>
      <c r="F104" s="4">
        <v>17</v>
      </c>
      <c r="G104" s="4">
        <v>28</v>
      </c>
      <c r="H104" s="4">
        <v>360</v>
      </c>
      <c r="I104" s="4">
        <v>32</v>
      </c>
      <c r="J104" s="5">
        <v>0.95</v>
      </c>
    </row>
    <row r="105" spans="2:10" x14ac:dyDescent="0.3">
      <c r="B105" s="3">
        <v>43568</v>
      </c>
      <c r="C105" s="4">
        <v>381621</v>
      </c>
      <c r="D105" s="5">
        <v>0.17</v>
      </c>
      <c r="E105" s="4">
        <v>31</v>
      </c>
      <c r="F105" s="4">
        <v>21</v>
      </c>
      <c r="G105" s="4">
        <v>25</v>
      </c>
      <c r="H105" s="4">
        <v>366</v>
      </c>
      <c r="I105" s="4">
        <v>32</v>
      </c>
      <c r="J105" s="5">
        <v>0.91</v>
      </c>
    </row>
    <row r="106" spans="2:10" x14ac:dyDescent="0.3">
      <c r="B106" s="3">
        <v>43569</v>
      </c>
      <c r="C106" s="4">
        <v>396665</v>
      </c>
      <c r="D106" s="5">
        <v>0.17</v>
      </c>
      <c r="E106" s="4">
        <v>38</v>
      </c>
      <c r="F106" s="4">
        <v>22</v>
      </c>
      <c r="G106" s="4">
        <v>29</v>
      </c>
      <c r="H106" s="4">
        <v>395</v>
      </c>
      <c r="I106" s="4">
        <v>35</v>
      </c>
      <c r="J106" s="5">
        <v>0.95</v>
      </c>
    </row>
    <row r="107" spans="2:10" x14ac:dyDescent="0.3">
      <c r="B107" s="3">
        <v>43570</v>
      </c>
      <c r="C107" s="4">
        <v>406139</v>
      </c>
      <c r="D107" s="5">
        <v>0.17</v>
      </c>
      <c r="E107" s="4">
        <v>31</v>
      </c>
      <c r="F107" s="4">
        <v>17</v>
      </c>
      <c r="G107" s="4">
        <v>26</v>
      </c>
      <c r="H107" s="4">
        <v>360</v>
      </c>
      <c r="I107" s="4">
        <v>35</v>
      </c>
      <c r="J107" s="5">
        <v>0.94</v>
      </c>
    </row>
    <row r="108" spans="2:10" x14ac:dyDescent="0.3">
      <c r="B108" s="3">
        <v>43571</v>
      </c>
      <c r="C108" s="4">
        <v>400491</v>
      </c>
      <c r="D108" s="5">
        <v>0.18</v>
      </c>
      <c r="E108" s="4">
        <v>33</v>
      </c>
      <c r="F108" s="4">
        <v>22</v>
      </c>
      <c r="G108" s="4">
        <v>25</v>
      </c>
      <c r="H108" s="4">
        <v>394</v>
      </c>
      <c r="I108" s="4">
        <v>30</v>
      </c>
      <c r="J108" s="5">
        <v>0.92</v>
      </c>
    </row>
    <row r="109" spans="2:10" x14ac:dyDescent="0.3">
      <c r="B109" s="3">
        <v>43572</v>
      </c>
      <c r="C109" s="4">
        <v>400313</v>
      </c>
      <c r="D109" s="5">
        <v>0.18</v>
      </c>
      <c r="E109" s="4">
        <v>31</v>
      </c>
      <c r="F109" s="4">
        <v>17</v>
      </c>
      <c r="G109" s="4">
        <v>30</v>
      </c>
      <c r="H109" s="4">
        <v>387</v>
      </c>
      <c r="I109" s="4">
        <v>35</v>
      </c>
      <c r="J109" s="5">
        <v>0.92</v>
      </c>
    </row>
    <row r="110" spans="2:10" x14ac:dyDescent="0.3">
      <c r="B110" s="3">
        <v>43573</v>
      </c>
      <c r="C110" s="4">
        <v>389107</v>
      </c>
      <c r="D110" s="5">
        <v>0.28999999999999998</v>
      </c>
      <c r="E110" s="4">
        <v>32</v>
      </c>
      <c r="F110" s="4">
        <v>18</v>
      </c>
      <c r="G110" s="4">
        <v>28</v>
      </c>
      <c r="H110" s="4">
        <v>364</v>
      </c>
      <c r="I110" s="4">
        <v>40</v>
      </c>
      <c r="J110" s="5">
        <v>0.91</v>
      </c>
    </row>
    <row r="111" spans="2:10" x14ac:dyDescent="0.3">
      <c r="B111" s="3">
        <v>43574</v>
      </c>
      <c r="C111" s="4">
        <v>384879</v>
      </c>
      <c r="D111" s="5">
        <v>0.18</v>
      </c>
      <c r="E111" s="4">
        <v>39</v>
      </c>
      <c r="F111" s="4">
        <v>17</v>
      </c>
      <c r="G111" s="4">
        <v>27</v>
      </c>
      <c r="H111" s="4">
        <v>351</v>
      </c>
      <c r="I111" s="4">
        <v>36</v>
      </c>
      <c r="J111" s="5">
        <v>0.95</v>
      </c>
    </row>
    <row r="112" spans="2:10" x14ac:dyDescent="0.3">
      <c r="B112" s="3">
        <v>43575</v>
      </c>
      <c r="C112" s="4">
        <v>384256</v>
      </c>
      <c r="D112" s="5">
        <v>0.18</v>
      </c>
      <c r="E112" s="4">
        <v>35</v>
      </c>
      <c r="F112" s="4">
        <v>17</v>
      </c>
      <c r="G112" s="4">
        <v>29</v>
      </c>
      <c r="H112" s="4">
        <v>395</v>
      </c>
      <c r="I112" s="4">
        <v>34</v>
      </c>
      <c r="J112" s="5">
        <v>0.94</v>
      </c>
    </row>
    <row r="113" spans="2:10" x14ac:dyDescent="0.3">
      <c r="B113" s="3">
        <v>43576</v>
      </c>
      <c r="C113" s="4">
        <v>405625</v>
      </c>
      <c r="D113" s="5">
        <v>0.17</v>
      </c>
      <c r="E113" s="4">
        <v>34</v>
      </c>
      <c r="F113" s="4">
        <v>18</v>
      </c>
      <c r="G113" s="4">
        <v>25</v>
      </c>
      <c r="H113" s="4">
        <v>380</v>
      </c>
      <c r="I113" s="4">
        <v>34</v>
      </c>
      <c r="J113" s="5">
        <v>0.94</v>
      </c>
    </row>
    <row r="114" spans="2:10" x14ac:dyDescent="0.3">
      <c r="B114" s="3">
        <v>43577</v>
      </c>
      <c r="C114" s="4">
        <v>385119</v>
      </c>
      <c r="D114" s="5">
        <v>0.19</v>
      </c>
      <c r="E114" s="4">
        <v>31</v>
      </c>
      <c r="F114" s="4">
        <v>17</v>
      </c>
      <c r="G114" s="4">
        <v>26</v>
      </c>
      <c r="H114" s="4">
        <v>383</v>
      </c>
      <c r="I114" s="4">
        <v>33</v>
      </c>
      <c r="J114" s="5">
        <v>0.95</v>
      </c>
    </row>
    <row r="115" spans="2:10" x14ac:dyDescent="0.3">
      <c r="B115" s="3">
        <v>43578</v>
      </c>
      <c r="C115" s="4">
        <v>392946</v>
      </c>
      <c r="D115" s="5">
        <v>0.18</v>
      </c>
      <c r="E115" s="4">
        <v>38</v>
      </c>
      <c r="F115" s="4">
        <v>21</v>
      </c>
      <c r="G115" s="4">
        <v>27</v>
      </c>
      <c r="H115" s="4">
        <v>390</v>
      </c>
      <c r="I115" s="4">
        <v>37</v>
      </c>
      <c r="J115" s="5">
        <v>0.93</v>
      </c>
    </row>
    <row r="116" spans="2:10" x14ac:dyDescent="0.3">
      <c r="B116" s="3">
        <v>43579</v>
      </c>
      <c r="C116" s="4">
        <v>394455</v>
      </c>
      <c r="D116" s="5">
        <v>0.17</v>
      </c>
      <c r="E116" s="4">
        <v>37</v>
      </c>
      <c r="F116" s="4">
        <v>18</v>
      </c>
      <c r="G116" s="4">
        <v>25</v>
      </c>
      <c r="H116" s="4">
        <v>383</v>
      </c>
      <c r="I116" s="4">
        <v>39</v>
      </c>
      <c r="J116" s="5">
        <v>0.94</v>
      </c>
    </row>
    <row r="117" spans="2:10" x14ac:dyDescent="0.3">
      <c r="B117" s="3">
        <v>43580</v>
      </c>
      <c r="C117" s="4">
        <v>393483</v>
      </c>
      <c r="D117" s="5">
        <v>0.17</v>
      </c>
      <c r="E117" s="4">
        <v>30</v>
      </c>
      <c r="F117" s="4">
        <v>17</v>
      </c>
      <c r="G117" s="4">
        <v>28</v>
      </c>
      <c r="H117" s="4">
        <v>383</v>
      </c>
      <c r="I117" s="4">
        <v>38</v>
      </c>
      <c r="J117" s="5">
        <v>0.91</v>
      </c>
    </row>
    <row r="118" spans="2:10" x14ac:dyDescent="0.3">
      <c r="B118" s="3">
        <v>43581</v>
      </c>
      <c r="C118" s="4">
        <v>387973</v>
      </c>
      <c r="D118" s="5">
        <v>0.17</v>
      </c>
      <c r="E118" s="4">
        <v>38</v>
      </c>
      <c r="F118" s="4">
        <v>19</v>
      </c>
      <c r="G118" s="4">
        <v>30</v>
      </c>
      <c r="H118" s="4">
        <v>367</v>
      </c>
      <c r="I118" s="4">
        <v>30</v>
      </c>
      <c r="J118" s="5">
        <v>0.94</v>
      </c>
    </row>
    <row r="119" spans="2:10" x14ac:dyDescent="0.3">
      <c r="B119" s="3">
        <v>43582</v>
      </c>
      <c r="C119" s="4">
        <v>388059</v>
      </c>
      <c r="D119" s="5">
        <v>0.19</v>
      </c>
      <c r="E119" s="4">
        <v>31</v>
      </c>
      <c r="F119" s="4">
        <v>20</v>
      </c>
      <c r="G119" s="4">
        <v>29</v>
      </c>
      <c r="H119" s="4">
        <v>366</v>
      </c>
      <c r="I119" s="4">
        <v>36</v>
      </c>
      <c r="J119" s="5">
        <v>0.94</v>
      </c>
    </row>
    <row r="120" spans="2:10" x14ac:dyDescent="0.3">
      <c r="B120" s="3">
        <v>43583</v>
      </c>
      <c r="C120" s="4">
        <v>394554</v>
      </c>
      <c r="D120" s="5">
        <v>0.18</v>
      </c>
      <c r="E120" s="4">
        <v>30</v>
      </c>
      <c r="F120" s="4">
        <v>20</v>
      </c>
      <c r="G120" s="4">
        <v>29</v>
      </c>
      <c r="H120" s="4">
        <v>389</v>
      </c>
      <c r="I120" s="4">
        <v>31</v>
      </c>
      <c r="J120" s="5">
        <v>0.93</v>
      </c>
    </row>
    <row r="121" spans="2:10" x14ac:dyDescent="0.3">
      <c r="B121" s="3">
        <v>43584</v>
      </c>
      <c r="C121" s="4">
        <v>395744</v>
      </c>
      <c r="D121" s="5">
        <v>0.18</v>
      </c>
      <c r="E121" s="4">
        <v>38</v>
      </c>
      <c r="F121" s="4">
        <v>20</v>
      </c>
      <c r="G121" s="4">
        <v>27</v>
      </c>
      <c r="H121" s="4">
        <v>366</v>
      </c>
      <c r="I121" s="4">
        <v>31</v>
      </c>
      <c r="J121" s="5">
        <v>0.91</v>
      </c>
    </row>
    <row r="122" spans="2:10" x14ac:dyDescent="0.3">
      <c r="B122" s="3">
        <v>43585</v>
      </c>
      <c r="C122" s="4">
        <v>405172</v>
      </c>
      <c r="D122" s="5">
        <v>0.17</v>
      </c>
      <c r="E122" s="4">
        <v>33</v>
      </c>
      <c r="F122" s="4">
        <v>19</v>
      </c>
      <c r="G122" s="4">
        <v>27</v>
      </c>
      <c r="H122" s="4">
        <v>380</v>
      </c>
      <c r="I122" s="4">
        <v>34</v>
      </c>
      <c r="J122" s="5">
        <v>0.94</v>
      </c>
    </row>
    <row r="123" spans="2:10" x14ac:dyDescent="0.3">
      <c r="B123" s="3">
        <v>43586</v>
      </c>
      <c r="C123" s="4">
        <v>410255</v>
      </c>
      <c r="D123" s="5">
        <v>0.18</v>
      </c>
      <c r="E123" s="4">
        <v>40</v>
      </c>
      <c r="F123" s="4">
        <v>18</v>
      </c>
      <c r="G123" s="4">
        <v>27</v>
      </c>
      <c r="H123" s="4">
        <v>378</v>
      </c>
      <c r="I123" s="4">
        <v>35</v>
      </c>
      <c r="J123" s="5">
        <v>0.94</v>
      </c>
    </row>
    <row r="124" spans="2:10" x14ac:dyDescent="0.3">
      <c r="B124" s="3">
        <v>43587</v>
      </c>
      <c r="C124" s="4">
        <v>390331</v>
      </c>
      <c r="D124" s="5">
        <v>0.19</v>
      </c>
      <c r="E124" s="4">
        <v>31</v>
      </c>
      <c r="F124" s="4">
        <v>18</v>
      </c>
      <c r="G124" s="4">
        <v>30</v>
      </c>
      <c r="H124" s="4">
        <v>378</v>
      </c>
      <c r="I124" s="4">
        <v>36</v>
      </c>
      <c r="J124" s="5">
        <v>0.95</v>
      </c>
    </row>
    <row r="125" spans="2:10" x14ac:dyDescent="0.3">
      <c r="B125" s="3">
        <v>43588</v>
      </c>
      <c r="C125" s="4">
        <v>400375</v>
      </c>
      <c r="D125" s="5">
        <v>0.18</v>
      </c>
      <c r="E125" s="4">
        <v>37</v>
      </c>
      <c r="F125" s="4">
        <v>18</v>
      </c>
      <c r="G125" s="4">
        <v>27</v>
      </c>
      <c r="H125" s="4">
        <v>365</v>
      </c>
      <c r="I125" s="4">
        <v>37</v>
      </c>
      <c r="J125" s="5">
        <v>0.93</v>
      </c>
    </row>
    <row r="126" spans="2:10" x14ac:dyDescent="0.3">
      <c r="B126" s="3">
        <v>43589</v>
      </c>
      <c r="C126" s="4">
        <v>400472</v>
      </c>
      <c r="D126" s="5">
        <v>0.19</v>
      </c>
      <c r="E126" s="4">
        <v>39</v>
      </c>
      <c r="F126" s="4">
        <v>19</v>
      </c>
      <c r="G126" s="4">
        <v>30</v>
      </c>
      <c r="H126" s="4">
        <v>370</v>
      </c>
      <c r="I126" s="4">
        <v>40</v>
      </c>
      <c r="J126" s="5">
        <v>0.94</v>
      </c>
    </row>
    <row r="127" spans="2:10" x14ac:dyDescent="0.3">
      <c r="B127" s="3">
        <v>43590</v>
      </c>
      <c r="C127" s="4">
        <v>387617</v>
      </c>
      <c r="D127" s="5">
        <v>0.18</v>
      </c>
      <c r="E127" s="4">
        <v>34</v>
      </c>
      <c r="F127" s="4">
        <v>21</v>
      </c>
      <c r="G127" s="4">
        <v>28</v>
      </c>
      <c r="H127" s="4">
        <v>397</v>
      </c>
      <c r="I127" s="4">
        <v>36</v>
      </c>
      <c r="J127" s="5">
        <v>0.93</v>
      </c>
    </row>
    <row r="128" spans="2:10" x14ac:dyDescent="0.3">
      <c r="B128" s="3">
        <v>43591</v>
      </c>
      <c r="C128" s="4">
        <v>388170</v>
      </c>
      <c r="D128" s="5">
        <v>0.18</v>
      </c>
      <c r="E128" s="4">
        <v>32</v>
      </c>
      <c r="F128" s="4">
        <v>18</v>
      </c>
      <c r="G128" s="4">
        <v>29</v>
      </c>
      <c r="H128" s="4">
        <v>359</v>
      </c>
      <c r="I128" s="4">
        <v>35</v>
      </c>
      <c r="J128" s="5">
        <v>0.93</v>
      </c>
    </row>
    <row r="129" spans="2:10" x14ac:dyDescent="0.3">
      <c r="B129" s="3">
        <v>43592</v>
      </c>
      <c r="C129" s="4">
        <v>404780</v>
      </c>
      <c r="D129" s="5">
        <v>0.18</v>
      </c>
      <c r="E129" s="4">
        <v>37</v>
      </c>
      <c r="F129" s="4">
        <v>22</v>
      </c>
      <c r="G129" s="4">
        <v>29</v>
      </c>
      <c r="H129" s="4">
        <v>360</v>
      </c>
      <c r="I129" s="4">
        <v>31</v>
      </c>
      <c r="J129" s="5">
        <v>0.95</v>
      </c>
    </row>
    <row r="130" spans="2:10" x14ac:dyDescent="0.3">
      <c r="B130" s="3">
        <v>43593</v>
      </c>
      <c r="C130" s="4">
        <v>384639</v>
      </c>
      <c r="D130" s="5">
        <v>0.17</v>
      </c>
      <c r="E130" s="4">
        <v>35</v>
      </c>
      <c r="F130" s="4">
        <v>20</v>
      </c>
      <c r="G130" s="4">
        <v>29</v>
      </c>
      <c r="H130" s="4">
        <v>390</v>
      </c>
      <c r="I130" s="4">
        <v>38</v>
      </c>
      <c r="J130" s="5">
        <v>0.91</v>
      </c>
    </row>
    <row r="131" spans="2:10" x14ac:dyDescent="0.3">
      <c r="B131" s="3">
        <v>43594</v>
      </c>
      <c r="C131" s="4">
        <v>403290</v>
      </c>
      <c r="D131" s="5">
        <v>0.18</v>
      </c>
      <c r="E131" s="4">
        <v>32</v>
      </c>
      <c r="F131" s="4">
        <v>19</v>
      </c>
      <c r="G131" s="4">
        <v>26</v>
      </c>
      <c r="H131" s="4">
        <v>385</v>
      </c>
      <c r="I131" s="4">
        <v>40</v>
      </c>
      <c r="J131" s="5">
        <v>0.95</v>
      </c>
    </row>
    <row r="132" spans="2:10" x14ac:dyDescent="0.3">
      <c r="B132" s="3">
        <v>43595</v>
      </c>
      <c r="C132" s="4">
        <v>406517</v>
      </c>
      <c r="D132" s="5">
        <v>0.19</v>
      </c>
      <c r="E132" s="4">
        <v>40</v>
      </c>
      <c r="F132" s="4">
        <v>21</v>
      </c>
      <c r="G132" s="4">
        <v>25</v>
      </c>
      <c r="H132" s="4">
        <v>377</v>
      </c>
      <c r="I132" s="4">
        <v>39</v>
      </c>
      <c r="J132" s="5">
        <v>0.92</v>
      </c>
    </row>
    <row r="133" spans="2:10" x14ac:dyDescent="0.3">
      <c r="B133" s="3">
        <v>43596</v>
      </c>
      <c r="C133" s="4">
        <v>398563</v>
      </c>
      <c r="D133" s="5">
        <v>0.17</v>
      </c>
      <c r="E133" s="4">
        <v>39</v>
      </c>
      <c r="F133" s="4">
        <v>17</v>
      </c>
      <c r="G133" s="4">
        <v>28</v>
      </c>
      <c r="H133" s="4">
        <v>367</v>
      </c>
      <c r="I133" s="4">
        <v>33</v>
      </c>
      <c r="J133" s="5">
        <v>0.91</v>
      </c>
    </row>
    <row r="134" spans="2:10" x14ac:dyDescent="0.3">
      <c r="B134" s="3">
        <v>43597</v>
      </c>
      <c r="C134" s="4">
        <v>398790</v>
      </c>
      <c r="D134" s="5">
        <v>0.17</v>
      </c>
      <c r="E134" s="4">
        <v>34</v>
      </c>
      <c r="F134" s="4">
        <v>22</v>
      </c>
      <c r="G134" s="4">
        <v>27</v>
      </c>
      <c r="H134" s="4">
        <v>350</v>
      </c>
      <c r="I134" s="4">
        <v>30</v>
      </c>
      <c r="J134" s="5">
        <v>0.94</v>
      </c>
    </row>
    <row r="135" spans="2:10" x14ac:dyDescent="0.3">
      <c r="B135" s="3">
        <v>43598</v>
      </c>
      <c r="C135" s="4">
        <v>385035</v>
      </c>
      <c r="D135" s="5">
        <v>0.17</v>
      </c>
      <c r="E135" s="4">
        <v>37</v>
      </c>
      <c r="F135" s="4">
        <v>19</v>
      </c>
      <c r="G135" s="4">
        <v>25</v>
      </c>
      <c r="H135" s="4">
        <v>395</v>
      </c>
      <c r="I135" s="4">
        <v>33</v>
      </c>
      <c r="J135" s="5">
        <v>0.93</v>
      </c>
    </row>
    <row r="136" spans="2:10" x14ac:dyDescent="0.3">
      <c r="B136" s="3">
        <v>43599</v>
      </c>
      <c r="C136" s="4">
        <v>387454</v>
      </c>
      <c r="D136" s="5">
        <v>0.17</v>
      </c>
      <c r="E136" s="4">
        <v>35</v>
      </c>
      <c r="F136" s="4">
        <v>20</v>
      </c>
      <c r="G136" s="4">
        <v>27</v>
      </c>
      <c r="H136" s="4">
        <v>389</v>
      </c>
      <c r="I136" s="4">
        <v>35</v>
      </c>
      <c r="J136" s="5">
        <v>0.91</v>
      </c>
    </row>
    <row r="137" spans="2:10" x14ac:dyDescent="0.3">
      <c r="B137" s="3">
        <v>43600</v>
      </c>
      <c r="C137" s="4">
        <v>381343</v>
      </c>
      <c r="D137" s="5">
        <v>0.17</v>
      </c>
      <c r="E137" s="4">
        <v>37</v>
      </c>
      <c r="F137" s="4">
        <v>20</v>
      </c>
      <c r="G137" s="4">
        <v>29</v>
      </c>
      <c r="H137" s="4">
        <v>399</v>
      </c>
      <c r="I137" s="4">
        <v>36</v>
      </c>
      <c r="J137" s="5">
        <v>0.95</v>
      </c>
    </row>
    <row r="138" spans="2:10" x14ac:dyDescent="0.3">
      <c r="B138" s="3">
        <v>43601</v>
      </c>
      <c r="C138" s="4">
        <v>382648</v>
      </c>
      <c r="D138" s="5">
        <v>0.17</v>
      </c>
      <c r="E138" s="4">
        <v>37</v>
      </c>
      <c r="F138" s="4">
        <v>22</v>
      </c>
      <c r="G138" s="4">
        <v>26</v>
      </c>
      <c r="H138" s="4">
        <v>390</v>
      </c>
      <c r="I138" s="4">
        <v>39</v>
      </c>
      <c r="J138" s="5">
        <v>0.93</v>
      </c>
    </row>
    <row r="139" spans="2:10" x14ac:dyDescent="0.3">
      <c r="B139" s="3">
        <v>43602</v>
      </c>
      <c r="C139" s="4">
        <v>391140</v>
      </c>
      <c r="D139" s="5">
        <v>0.18</v>
      </c>
      <c r="E139" s="4">
        <v>32</v>
      </c>
      <c r="F139" s="4">
        <v>17</v>
      </c>
      <c r="G139" s="4">
        <v>25</v>
      </c>
      <c r="H139" s="4">
        <v>378</v>
      </c>
      <c r="I139" s="4">
        <v>35</v>
      </c>
      <c r="J139" s="5">
        <v>0.91</v>
      </c>
    </row>
    <row r="140" spans="2:10" x14ac:dyDescent="0.3">
      <c r="B140" s="3">
        <v>43603</v>
      </c>
      <c r="C140" s="4">
        <v>389840</v>
      </c>
      <c r="D140" s="5">
        <v>0.17</v>
      </c>
      <c r="E140" s="4">
        <v>35</v>
      </c>
      <c r="F140" s="4">
        <v>22</v>
      </c>
      <c r="G140" s="4">
        <v>26</v>
      </c>
      <c r="H140" s="4">
        <v>377</v>
      </c>
      <c r="I140" s="4">
        <v>35</v>
      </c>
      <c r="J140" s="5">
        <v>0.93</v>
      </c>
    </row>
    <row r="141" spans="2:10" x14ac:dyDescent="0.3">
      <c r="B141" s="3">
        <v>43604</v>
      </c>
      <c r="C141" s="4">
        <v>397741</v>
      </c>
      <c r="D141" s="5">
        <v>0.19</v>
      </c>
      <c r="E141" s="4">
        <v>31</v>
      </c>
      <c r="F141" s="4">
        <v>20</v>
      </c>
      <c r="G141" s="4">
        <v>25</v>
      </c>
      <c r="H141" s="4">
        <v>398</v>
      </c>
      <c r="I141" s="4">
        <v>34</v>
      </c>
      <c r="J141" s="5">
        <v>0.92</v>
      </c>
    </row>
    <row r="142" spans="2:10" x14ac:dyDescent="0.3">
      <c r="B142" s="3">
        <v>43605</v>
      </c>
      <c r="C142" s="4">
        <v>409012</v>
      </c>
      <c r="D142" s="5">
        <v>0.19</v>
      </c>
      <c r="E142" s="4">
        <v>32</v>
      </c>
      <c r="F142" s="4">
        <v>22</v>
      </c>
      <c r="G142" s="4">
        <v>25</v>
      </c>
      <c r="H142" s="4">
        <v>379</v>
      </c>
      <c r="I142" s="4">
        <v>35</v>
      </c>
      <c r="J142" s="5">
        <v>0.93</v>
      </c>
    </row>
    <row r="143" spans="2:10" x14ac:dyDescent="0.3">
      <c r="B143" s="3">
        <v>43606</v>
      </c>
      <c r="C143" s="4">
        <v>397624</v>
      </c>
      <c r="D143" s="5">
        <v>0.18</v>
      </c>
      <c r="E143" s="4">
        <v>35</v>
      </c>
      <c r="F143" s="4">
        <v>21</v>
      </c>
      <c r="G143" s="4">
        <v>25</v>
      </c>
      <c r="H143" s="4">
        <v>380</v>
      </c>
      <c r="I143" s="4">
        <v>37</v>
      </c>
      <c r="J143" s="5">
        <v>0.94</v>
      </c>
    </row>
    <row r="144" spans="2:10" x14ac:dyDescent="0.3">
      <c r="B144" s="3">
        <v>43607</v>
      </c>
      <c r="C144" s="4">
        <v>387088</v>
      </c>
      <c r="D144" s="5">
        <v>0.18</v>
      </c>
      <c r="E144" s="4">
        <v>35</v>
      </c>
      <c r="F144" s="4">
        <v>17</v>
      </c>
      <c r="G144" s="4">
        <v>25</v>
      </c>
      <c r="H144" s="4">
        <v>398</v>
      </c>
      <c r="I144" s="4">
        <v>37</v>
      </c>
      <c r="J144" s="5">
        <v>0.94</v>
      </c>
    </row>
    <row r="145" spans="2:10" x14ac:dyDescent="0.3">
      <c r="B145" s="3">
        <v>43608</v>
      </c>
      <c r="C145" s="4">
        <v>388159</v>
      </c>
      <c r="D145" s="5">
        <v>0.17</v>
      </c>
      <c r="E145" s="4">
        <v>38</v>
      </c>
      <c r="F145" s="4">
        <v>22</v>
      </c>
      <c r="G145" s="4">
        <v>26</v>
      </c>
      <c r="H145" s="4">
        <v>391</v>
      </c>
      <c r="I145" s="4">
        <v>33</v>
      </c>
      <c r="J145" s="5">
        <v>0.93</v>
      </c>
    </row>
    <row r="146" spans="2:10" x14ac:dyDescent="0.3">
      <c r="B146" s="3">
        <v>43609</v>
      </c>
      <c r="C146" s="4">
        <v>403534</v>
      </c>
      <c r="D146" s="5">
        <v>0.17</v>
      </c>
      <c r="E146" s="4">
        <v>34</v>
      </c>
      <c r="F146" s="4">
        <v>22</v>
      </c>
      <c r="G146" s="4">
        <v>26</v>
      </c>
      <c r="H146" s="4">
        <v>386</v>
      </c>
      <c r="I146" s="4">
        <v>35</v>
      </c>
      <c r="J146" s="5">
        <v>0.92</v>
      </c>
    </row>
    <row r="147" spans="2:10" x14ac:dyDescent="0.3">
      <c r="B147" s="3">
        <v>43610</v>
      </c>
      <c r="C147" s="4">
        <v>398544</v>
      </c>
      <c r="D147" s="5">
        <v>0.19</v>
      </c>
      <c r="E147" s="4">
        <v>31</v>
      </c>
      <c r="F147" s="4">
        <v>19</v>
      </c>
      <c r="G147" s="4">
        <v>30</v>
      </c>
      <c r="H147" s="4">
        <v>396</v>
      </c>
      <c r="I147" s="4">
        <v>37</v>
      </c>
      <c r="J147" s="5">
        <v>0.95</v>
      </c>
    </row>
    <row r="148" spans="2:10" x14ac:dyDescent="0.3">
      <c r="B148" s="3">
        <v>43611</v>
      </c>
      <c r="C148" s="4">
        <v>401029</v>
      </c>
      <c r="D148" s="5">
        <v>0.18</v>
      </c>
      <c r="E148" s="4">
        <v>35</v>
      </c>
      <c r="F148" s="4">
        <v>18</v>
      </c>
      <c r="G148" s="4">
        <v>30</v>
      </c>
      <c r="H148" s="4">
        <v>354</v>
      </c>
      <c r="I148" s="4">
        <v>33</v>
      </c>
      <c r="J148" s="5">
        <v>0.91</v>
      </c>
    </row>
    <row r="149" spans="2:10" x14ac:dyDescent="0.3">
      <c r="B149" s="3">
        <v>43612</v>
      </c>
      <c r="C149" s="4">
        <v>384455</v>
      </c>
      <c r="D149" s="5">
        <v>0.17</v>
      </c>
      <c r="E149" s="4">
        <v>40</v>
      </c>
      <c r="F149" s="4">
        <v>18</v>
      </c>
      <c r="G149" s="4">
        <v>29</v>
      </c>
      <c r="H149" s="4">
        <v>396</v>
      </c>
      <c r="I149" s="4">
        <v>31</v>
      </c>
      <c r="J149" s="5">
        <v>0.91</v>
      </c>
    </row>
    <row r="150" spans="2:10" x14ac:dyDescent="0.3">
      <c r="B150" s="3">
        <v>43613</v>
      </c>
      <c r="C150" s="4">
        <v>402546</v>
      </c>
      <c r="D150" s="5">
        <v>0.18</v>
      </c>
      <c r="E150" s="4">
        <v>39</v>
      </c>
      <c r="F150" s="4">
        <v>19</v>
      </c>
      <c r="G150" s="4">
        <v>25</v>
      </c>
      <c r="H150" s="4">
        <v>395</v>
      </c>
      <c r="I150" s="4">
        <v>35</v>
      </c>
      <c r="J150" s="5">
        <v>0.92</v>
      </c>
    </row>
    <row r="151" spans="2:10" x14ac:dyDescent="0.3">
      <c r="B151" s="3">
        <v>43614</v>
      </c>
      <c r="C151" s="4">
        <v>405545</v>
      </c>
      <c r="D151" s="5">
        <v>0.18</v>
      </c>
      <c r="E151" s="4">
        <v>39</v>
      </c>
      <c r="F151" s="4">
        <v>18</v>
      </c>
      <c r="G151" s="4">
        <v>28</v>
      </c>
      <c r="H151" s="4">
        <v>352</v>
      </c>
      <c r="I151" s="4">
        <v>32</v>
      </c>
      <c r="J151" s="5">
        <v>0.93</v>
      </c>
    </row>
    <row r="152" spans="2:10" x14ac:dyDescent="0.3">
      <c r="B152" s="3">
        <v>43615</v>
      </c>
      <c r="C152" s="4">
        <v>389665</v>
      </c>
      <c r="D152" s="5">
        <v>0.19</v>
      </c>
      <c r="E152" s="4">
        <v>30</v>
      </c>
      <c r="F152" s="4">
        <v>18</v>
      </c>
      <c r="G152" s="4">
        <v>27</v>
      </c>
      <c r="H152" s="4">
        <v>379</v>
      </c>
      <c r="I152" s="4">
        <v>38</v>
      </c>
      <c r="J152" s="5">
        <v>0.91</v>
      </c>
    </row>
    <row r="153" spans="2:10" x14ac:dyDescent="0.3">
      <c r="B153" s="3">
        <v>43616</v>
      </c>
      <c r="C153" s="4">
        <v>384789</v>
      </c>
      <c r="D153" s="5">
        <v>0.18</v>
      </c>
      <c r="E153" s="4">
        <v>34</v>
      </c>
      <c r="F153" s="4">
        <v>19</v>
      </c>
      <c r="G153" s="4">
        <v>30</v>
      </c>
      <c r="H153" s="4">
        <v>381</v>
      </c>
      <c r="I153" s="4">
        <v>31</v>
      </c>
      <c r="J153" s="5">
        <v>0.95</v>
      </c>
    </row>
    <row r="154" spans="2:10" x14ac:dyDescent="0.3">
      <c r="B154" s="3">
        <v>43617</v>
      </c>
      <c r="C154" s="4">
        <v>406453</v>
      </c>
      <c r="D154" s="5">
        <v>0.17</v>
      </c>
      <c r="E154" s="4">
        <v>34</v>
      </c>
      <c r="F154" s="4">
        <v>21</v>
      </c>
      <c r="G154" s="4">
        <v>26</v>
      </c>
      <c r="H154" s="4">
        <v>358</v>
      </c>
      <c r="I154" s="4">
        <v>36</v>
      </c>
      <c r="J154" s="5">
        <v>0.93</v>
      </c>
    </row>
    <row r="155" spans="2:10" x14ac:dyDescent="0.3">
      <c r="B155" s="3">
        <v>43618</v>
      </c>
      <c r="C155" s="4">
        <v>405943</v>
      </c>
      <c r="D155" s="5">
        <v>0.18</v>
      </c>
      <c r="E155" s="4">
        <v>31</v>
      </c>
      <c r="F155" s="4">
        <v>19</v>
      </c>
      <c r="G155" s="4">
        <v>29</v>
      </c>
      <c r="H155" s="4">
        <v>366</v>
      </c>
      <c r="I155" s="4">
        <v>37</v>
      </c>
      <c r="J155" s="5">
        <v>0.93</v>
      </c>
    </row>
    <row r="156" spans="2:10" x14ac:dyDescent="0.3">
      <c r="B156" s="3">
        <v>43619</v>
      </c>
      <c r="C156" s="4">
        <v>400538</v>
      </c>
      <c r="D156" s="5">
        <v>0.18</v>
      </c>
      <c r="E156" s="4">
        <v>30</v>
      </c>
      <c r="F156" s="4">
        <v>19</v>
      </c>
      <c r="G156" s="4">
        <v>29</v>
      </c>
      <c r="H156" s="4">
        <v>389</v>
      </c>
      <c r="I156" s="4">
        <v>36</v>
      </c>
      <c r="J156" s="5">
        <v>0.95</v>
      </c>
    </row>
    <row r="157" spans="2:10" x14ac:dyDescent="0.3">
      <c r="B157" s="3">
        <v>43620</v>
      </c>
      <c r="C157" s="4">
        <v>395075</v>
      </c>
      <c r="D157" s="5">
        <v>0.17</v>
      </c>
      <c r="E157" s="4">
        <v>30</v>
      </c>
      <c r="F157" s="4">
        <v>17</v>
      </c>
      <c r="G157" s="4">
        <v>25</v>
      </c>
      <c r="H157" s="4">
        <v>389</v>
      </c>
      <c r="I157" s="4">
        <v>33</v>
      </c>
      <c r="J157" s="5">
        <v>0.95</v>
      </c>
    </row>
    <row r="158" spans="2:10" x14ac:dyDescent="0.3">
      <c r="B158" s="3">
        <v>43621</v>
      </c>
      <c r="C158" s="4">
        <v>389074</v>
      </c>
      <c r="D158" s="5">
        <v>0.18</v>
      </c>
      <c r="E158" s="4">
        <v>30</v>
      </c>
      <c r="F158" s="4">
        <v>21</v>
      </c>
      <c r="G158" s="4">
        <v>30</v>
      </c>
      <c r="H158" s="4">
        <v>375</v>
      </c>
      <c r="I158" s="4">
        <v>36</v>
      </c>
      <c r="J158" s="5">
        <v>0.94</v>
      </c>
    </row>
    <row r="159" spans="2:10" x14ac:dyDescent="0.3">
      <c r="B159" s="3">
        <v>43622</v>
      </c>
      <c r="C159" s="4">
        <v>402050</v>
      </c>
      <c r="D159" s="5">
        <v>0.17</v>
      </c>
      <c r="E159" s="4">
        <v>40</v>
      </c>
      <c r="F159" s="4">
        <v>18</v>
      </c>
      <c r="G159" s="4">
        <v>30</v>
      </c>
      <c r="H159" s="4">
        <v>379</v>
      </c>
      <c r="I159" s="4">
        <v>38</v>
      </c>
      <c r="J159" s="5">
        <v>0.95</v>
      </c>
    </row>
    <row r="160" spans="2:10" x14ac:dyDescent="0.3">
      <c r="B160" s="3">
        <v>43623</v>
      </c>
      <c r="C160" s="4">
        <v>390178</v>
      </c>
      <c r="D160" s="5">
        <v>0.19</v>
      </c>
      <c r="E160" s="4">
        <v>35</v>
      </c>
      <c r="F160" s="4">
        <v>21</v>
      </c>
      <c r="G160" s="4">
        <v>25</v>
      </c>
      <c r="H160" s="4">
        <v>391</v>
      </c>
      <c r="I160" s="4">
        <v>35</v>
      </c>
      <c r="J160" s="5">
        <v>0.95</v>
      </c>
    </row>
    <row r="161" spans="2:10" x14ac:dyDescent="0.3">
      <c r="B161" s="3">
        <v>43624</v>
      </c>
      <c r="C161" s="4">
        <v>407570</v>
      </c>
      <c r="D161" s="5">
        <v>0.19</v>
      </c>
      <c r="E161" s="4">
        <v>35</v>
      </c>
      <c r="F161" s="4">
        <v>17</v>
      </c>
      <c r="G161" s="4">
        <v>29</v>
      </c>
      <c r="H161" s="4">
        <v>388</v>
      </c>
      <c r="I161" s="4">
        <v>30</v>
      </c>
      <c r="J161" s="5">
        <v>0.93</v>
      </c>
    </row>
    <row r="162" spans="2:10" x14ac:dyDescent="0.3">
      <c r="B162" s="3">
        <v>43625</v>
      </c>
      <c r="C162" s="4">
        <v>400094</v>
      </c>
      <c r="D162" s="5">
        <v>0.18</v>
      </c>
      <c r="E162" s="4">
        <v>35</v>
      </c>
      <c r="F162" s="4">
        <v>22</v>
      </c>
      <c r="G162" s="4">
        <v>26</v>
      </c>
      <c r="H162" s="4">
        <v>364</v>
      </c>
      <c r="I162" s="4">
        <v>34</v>
      </c>
      <c r="J162" s="5">
        <v>0.95</v>
      </c>
    </row>
    <row r="163" spans="2:10" x14ac:dyDescent="0.3">
      <c r="B163" s="3">
        <v>43626</v>
      </c>
      <c r="C163" s="4">
        <v>392606</v>
      </c>
      <c r="D163" s="5">
        <v>0.17</v>
      </c>
      <c r="E163" s="4">
        <v>37</v>
      </c>
      <c r="F163" s="4">
        <v>21</v>
      </c>
      <c r="G163" s="4">
        <v>30</v>
      </c>
      <c r="H163" s="4">
        <v>397</v>
      </c>
      <c r="I163" s="4">
        <v>35</v>
      </c>
      <c r="J163" s="5">
        <v>0.91</v>
      </c>
    </row>
    <row r="164" spans="2:10" x14ac:dyDescent="0.3">
      <c r="B164" s="3">
        <v>43627</v>
      </c>
      <c r="C164" s="4">
        <v>390751</v>
      </c>
      <c r="D164" s="5">
        <v>0.17</v>
      </c>
      <c r="E164" s="4">
        <v>31</v>
      </c>
      <c r="F164" s="4">
        <v>17</v>
      </c>
      <c r="G164" s="4">
        <v>26</v>
      </c>
      <c r="H164" s="4">
        <v>354</v>
      </c>
      <c r="I164" s="4">
        <v>31</v>
      </c>
      <c r="J164" s="5">
        <v>0.94</v>
      </c>
    </row>
    <row r="165" spans="2:10" x14ac:dyDescent="0.3">
      <c r="B165" s="3">
        <v>43628</v>
      </c>
      <c r="C165" s="4">
        <v>398995</v>
      </c>
      <c r="D165" s="5">
        <v>0.17</v>
      </c>
      <c r="E165" s="4">
        <v>36</v>
      </c>
      <c r="F165" s="4">
        <v>21</v>
      </c>
      <c r="G165" s="4">
        <v>30</v>
      </c>
      <c r="H165" s="4">
        <v>400</v>
      </c>
      <c r="I165" s="4">
        <v>32</v>
      </c>
      <c r="J165" s="5">
        <v>0.95</v>
      </c>
    </row>
    <row r="166" spans="2:10" x14ac:dyDescent="0.3">
      <c r="B166" s="3">
        <v>43629</v>
      </c>
      <c r="C166" s="4">
        <v>407670</v>
      </c>
      <c r="D166" s="5">
        <v>0.17</v>
      </c>
      <c r="E166" s="4">
        <v>36</v>
      </c>
      <c r="F166" s="4">
        <v>17</v>
      </c>
      <c r="G166" s="4">
        <v>30</v>
      </c>
      <c r="H166" s="4">
        <v>399</v>
      </c>
      <c r="I166" s="4">
        <v>31</v>
      </c>
      <c r="J166" s="5">
        <v>0.92</v>
      </c>
    </row>
    <row r="167" spans="2:10" x14ac:dyDescent="0.3">
      <c r="B167" s="3">
        <v>43630</v>
      </c>
      <c r="C167" s="4">
        <v>404518</v>
      </c>
      <c r="D167" s="5">
        <v>0.18</v>
      </c>
      <c r="E167" s="4">
        <v>36</v>
      </c>
      <c r="F167" s="4">
        <v>20</v>
      </c>
      <c r="G167" s="4">
        <v>30</v>
      </c>
      <c r="H167" s="4">
        <v>393</v>
      </c>
      <c r="I167" s="4">
        <v>35</v>
      </c>
      <c r="J167" s="5">
        <v>0.94</v>
      </c>
    </row>
    <row r="168" spans="2:10" x14ac:dyDescent="0.3">
      <c r="B168" s="3">
        <v>43631</v>
      </c>
      <c r="C168" s="4">
        <v>407641</v>
      </c>
      <c r="D168" s="5">
        <v>0.17</v>
      </c>
      <c r="E168" s="4">
        <v>38</v>
      </c>
      <c r="F168" s="4">
        <v>22</v>
      </c>
      <c r="G168" s="4">
        <v>27</v>
      </c>
      <c r="H168" s="4">
        <v>357</v>
      </c>
      <c r="I168" s="4">
        <v>30</v>
      </c>
      <c r="J168" s="5">
        <v>0.91</v>
      </c>
    </row>
    <row r="169" spans="2:10" x14ac:dyDescent="0.3">
      <c r="B169" s="3">
        <v>43632</v>
      </c>
      <c r="C169" s="4">
        <v>386588</v>
      </c>
      <c r="D169" s="5">
        <v>0.19</v>
      </c>
      <c r="E169" s="4">
        <v>31</v>
      </c>
      <c r="F169" s="4">
        <v>21</v>
      </c>
      <c r="G169" s="4">
        <v>27</v>
      </c>
      <c r="H169" s="4">
        <v>385</v>
      </c>
      <c r="I169" s="4">
        <v>34</v>
      </c>
      <c r="J169" s="5">
        <v>0.93</v>
      </c>
    </row>
    <row r="170" spans="2:10" x14ac:dyDescent="0.3">
      <c r="B170" s="3">
        <v>43633</v>
      </c>
      <c r="C170" s="4">
        <v>388917</v>
      </c>
      <c r="D170" s="5">
        <v>0.17</v>
      </c>
      <c r="E170" s="4">
        <v>30</v>
      </c>
      <c r="F170" s="4">
        <v>18</v>
      </c>
      <c r="G170" s="4">
        <v>26</v>
      </c>
      <c r="H170" s="4">
        <v>350</v>
      </c>
      <c r="I170" s="4">
        <v>32</v>
      </c>
      <c r="J170" s="5">
        <v>0.93</v>
      </c>
    </row>
    <row r="171" spans="2:10" x14ac:dyDescent="0.3">
      <c r="B171" s="3">
        <v>43634</v>
      </c>
      <c r="C171" s="4">
        <v>398356</v>
      </c>
      <c r="D171" s="5">
        <v>0.19</v>
      </c>
      <c r="E171" s="4">
        <v>40</v>
      </c>
      <c r="F171" s="4">
        <v>19</v>
      </c>
      <c r="G171" s="4">
        <v>25</v>
      </c>
      <c r="H171" s="4">
        <v>397</v>
      </c>
      <c r="I171" s="4">
        <v>40</v>
      </c>
      <c r="J171" s="5">
        <v>0.93</v>
      </c>
    </row>
    <row r="172" spans="2:10" x14ac:dyDescent="0.3">
      <c r="B172" s="3">
        <v>43635</v>
      </c>
      <c r="C172" s="4">
        <v>406848</v>
      </c>
      <c r="D172" s="5">
        <v>0.18</v>
      </c>
      <c r="E172" s="4">
        <v>32</v>
      </c>
      <c r="F172" s="4">
        <v>19</v>
      </c>
      <c r="G172" s="4">
        <v>27</v>
      </c>
      <c r="H172" s="4">
        <v>370</v>
      </c>
      <c r="I172" s="4">
        <v>39</v>
      </c>
      <c r="J172" s="5">
        <v>0.94</v>
      </c>
    </row>
    <row r="173" spans="2:10" x14ac:dyDescent="0.3">
      <c r="B173" s="3">
        <v>43636</v>
      </c>
      <c r="C173" s="4">
        <v>381025</v>
      </c>
      <c r="D173" s="5">
        <v>0.17</v>
      </c>
      <c r="E173" s="4">
        <v>34</v>
      </c>
      <c r="F173" s="4">
        <v>19</v>
      </c>
      <c r="G173" s="4">
        <v>25</v>
      </c>
      <c r="H173" s="4">
        <v>393</v>
      </c>
      <c r="I173" s="4">
        <v>38</v>
      </c>
      <c r="J173" s="5">
        <v>0.91</v>
      </c>
    </row>
    <row r="174" spans="2:10" x14ac:dyDescent="0.3">
      <c r="B174" s="3">
        <v>43637</v>
      </c>
      <c r="C174" s="4">
        <v>382419</v>
      </c>
      <c r="D174" s="5">
        <v>0.17</v>
      </c>
      <c r="E174" s="4">
        <v>36</v>
      </c>
      <c r="F174" s="4">
        <v>17</v>
      </c>
      <c r="G174" s="4">
        <v>30</v>
      </c>
      <c r="H174" s="4">
        <v>362</v>
      </c>
      <c r="I174" s="4">
        <v>36</v>
      </c>
      <c r="J174" s="5">
        <v>0.95</v>
      </c>
    </row>
    <row r="175" spans="2:10" x14ac:dyDescent="0.3">
      <c r="B175" s="3">
        <v>43638</v>
      </c>
      <c r="C175" s="4">
        <v>389769</v>
      </c>
      <c r="D175" s="5">
        <v>0.17</v>
      </c>
      <c r="E175" s="4">
        <v>36</v>
      </c>
      <c r="F175" s="4">
        <v>21</v>
      </c>
      <c r="G175" s="4">
        <v>26</v>
      </c>
      <c r="H175" s="4">
        <v>366</v>
      </c>
      <c r="I175" s="4">
        <v>36</v>
      </c>
      <c r="J175" s="5">
        <v>0.93</v>
      </c>
    </row>
    <row r="176" spans="2:10" x14ac:dyDescent="0.3">
      <c r="B176" s="3">
        <v>43639</v>
      </c>
      <c r="C176" s="4">
        <v>382119</v>
      </c>
      <c r="D176" s="5">
        <v>0.18</v>
      </c>
      <c r="E176" s="4">
        <v>33</v>
      </c>
      <c r="F176" s="4">
        <v>21</v>
      </c>
      <c r="G176" s="4">
        <v>27</v>
      </c>
      <c r="H176" s="4">
        <v>393</v>
      </c>
      <c r="I176" s="4">
        <v>40</v>
      </c>
      <c r="J176" s="5">
        <v>0.91</v>
      </c>
    </row>
    <row r="177" spans="2:10" x14ac:dyDescent="0.3">
      <c r="B177" s="3">
        <v>43640</v>
      </c>
      <c r="C177" s="4">
        <v>382070</v>
      </c>
      <c r="D177" s="5">
        <v>0.19</v>
      </c>
      <c r="E177" s="4">
        <v>32</v>
      </c>
      <c r="F177" s="4">
        <v>22</v>
      </c>
      <c r="G177" s="4">
        <v>30</v>
      </c>
      <c r="H177" s="4">
        <v>391</v>
      </c>
      <c r="I177" s="4">
        <v>31</v>
      </c>
      <c r="J177" s="5">
        <v>0.93</v>
      </c>
    </row>
    <row r="178" spans="2:10" x14ac:dyDescent="0.3">
      <c r="B178" s="3">
        <v>43641</v>
      </c>
      <c r="C178" s="4">
        <v>399302</v>
      </c>
      <c r="D178" s="5">
        <v>0.17</v>
      </c>
      <c r="E178" s="4">
        <v>33</v>
      </c>
      <c r="F178" s="4">
        <v>21</v>
      </c>
      <c r="G178" s="4">
        <v>28</v>
      </c>
      <c r="H178" s="4">
        <v>359</v>
      </c>
      <c r="I178" s="4">
        <v>34</v>
      </c>
      <c r="J178" s="5">
        <v>0.95</v>
      </c>
    </row>
    <row r="179" spans="2:10" x14ac:dyDescent="0.3">
      <c r="B179" s="3">
        <v>43642</v>
      </c>
      <c r="C179" s="4">
        <v>390068</v>
      </c>
      <c r="D179" s="5">
        <v>0.18</v>
      </c>
      <c r="E179" s="4">
        <v>38</v>
      </c>
      <c r="F179" s="4">
        <v>22</v>
      </c>
      <c r="G179" s="4">
        <v>30</v>
      </c>
      <c r="H179" s="4">
        <v>365</v>
      </c>
      <c r="I179" s="4">
        <v>31</v>
      </c>
      <c r="J179" s="5">
        <v>0.92</v>
      </c>
    </row>
    <row r="180" spans="2:10" x14ac:dyDescent="0.3">
      <c r="B180" s="3">
        <v>43643</v>
      </c>
      <c r="C180" s="4">
        <v>399922</v>
      </c>
      <c r="D180" s="5">
        <v>0.19</v>
      </c>
      <c r="E180" s="4">
        <v>31</v>
      </c>
      <c r="F180" s="4">
        <v>17</v>
      </c>
      <c r="G180" s="4">
        <v>30</v>
      </c>
      <c r="H180" s="4">
        <v>355</v>
      </c>
      <c r="I180" s="4">
        <v>35</v>
      </c>
      <c r="J180" s="5">
        <v>0.91</v>
      </c>
    </row>
    <row r="181" spans="2:10" x14ac:dyDescent="0.3">
      <c r="B181" s="3">
        <v>43644</v>
      </c>
      <c r="C181" s="4">
        <v>401728</v>
      </c>
      <c r="D181" s="5">
        <v>0.17</v>
      </c>
      <c r="E181" s="4">
        <v>31</v>
      </c>
      <c r="F181" s="4">
        <v>18</v>
      </c>
      <c r="G181" s="4">
        <v>25</v>
      </c>
      <c r="H181" s="4">
        <v>400</v>
      </c>
      <c r="I181" s="4">
        <v>37</v>
      </c>
      <c r="J181" s="5">
        <v>0.92</v>
      </c>
    </row>
    <row r="182" spans="2:10" x14ac:dyDescent="0.3">
      <c r="B182" s="3">
        <v>43645</v>
      </c>
      <c r="C182" s="4">
        <v>397499</v>
      </c>
      <c r="D182" s="5">
        <v>0.18</v>
      </c>
      <c r="E182" s="4">
        <v>38</v>
      </c>
      <c r="F182" s="4">
        <v>22</v>
      </c>
      <c r="G182" s="4">
        <v>29</v>
      </c>
      <c r="H182" s="4">
        <v>374</v>
      </c>
      <c r="I182" s="4">
        <v>35</v>
      </c>
      <c r="J182" s="5">
        <v>0.92</v>
      </c>
    </row>
    <row r="183" spans="2:10" x14ac:dyDescent="0.3">
      <c r="B183" s="3">
        <v>43646</v>
      </c>
      <c r="C183" s="4">
        <v>389825</v>
      </c>
      <c r="D183" s="5">
        <v>0.19</v>
      </c>
      <c r="E183" s="4">
        <v>36</v>
      </c>
      <c r="F183" s="4">
        <v>22</v>
      </c>
      <c r="G183" s="4">
        <v>29</v>
      </c>
      <c r="H183" s="4">
        <v>376</v>
      </c>
      <c r="I183" s="4">
        <v>38</v>
      </c>
      <c r="J183" s="5">
        <v>0.91</v>
      </c>
    </row>
    <row r="184" spans="2:10" x14ac:dyDescent="0.3">
      <c r="B184" s="3">
        <v>43647</v>
      </c>
      <c r="C184" s="4">
        <v>409263</v>
      </c>
      <c r="D184" s="5">
        <v>0.17</v>
      </c>
      <c r="E184" s="4">
        <v>31</v>
      </c>
      <c r="F184" s="4">
        <v>20</v>
      </c>
      <c r="G184" s="4">
        <v>26</v>
      </c>
      <c r="H184" s="4">
        <v>386</v>
      </c>
      <c r="I184" s="4">
        <v>36</v>
      </c>
      <c r="J184" s="5">
        <v>0.93</v>
      </c>
    </row>
    <row r="185" spans="2:10" x14ac:dyDescent="0.3">
      <c r="B185" s="3">
        <v>43648</v>
      </c>
      <c r="C185" s="4">
        <v>404436</v>
      </c>
      <c r="D185" s="5">
        <v>0.17</v>
      </c>
      <c r="E185" s="4">
        <v>34</v>
      </c>
      <c r="F185" s="4">
        <v>19</v>
      </c>
      <c r="G185" s="4">
        <v>25</v>
      </c>
      <c r="H185" s="4">
        <v>376</v>
      </c>
      <c r="I185" s="4">
        <v>38</v>
      </c>
      <c r="J185" s="5">
        <v>0.94</v>
      </c>
    </row>
    <row r="186" spans="2:10" x14ac:dyDescent="0.3">
      <c r="B186" s="3">
        <v>43649</v>
      </c>
      <c r="C186" s="4">
        <v>390781</v>
      </c>
      <c r="D186" s="5">
        <v>0.17</v>
      </c>
      <c r="E186" s="4">
        <v>39</v>
      </c>
      <c r="F186" s="4">
        <v>20</v>
      </c>
      <c r="G186" s="4">
        <v>30</v>
      </c>
      <c r="H186" s="4">
        <v>385</v>
      </c>
      <c r="I186" s="4">
        <v>35</v>
      </c>
      <c r="J186" s="5">
        <v>0.94</v>
      </c>
    </row>
    <row r="187" spans="2:10" x14ac:dyDescent="0.3">
      <c r="B187" s="3">
        <v>43650</v>
      </c>
      <c r="C187" s="4">
        <v>400441</v>
      </c>
      <c r="D187" s="5">
        <v>0.18</v>
      </c>
      <c r="E187" s="4">
        <v>36</v>
      </c>
      <c r="F187" s="4">
        <v>20</v>
      </c>
      <c r="G187" s="4">
        <v>26</v>
      </c>
      <c r="H187" s="4">
        <v>382</v>
      </c>
      <c r="I187" s="4">
        <v>37</v>
      </c>
      <c r="J187" s="5">
        <v>0.91</v>
      </c>
    </row>
    <row r="188" spans="2:10" x14ac:dyDescent="0.3">
      <c r="B188" s="3">
        <v>43651</v>
      </c>
      <c r="C188" s="4">
        <v>380485</v>
      </c>
      <c r="D188" s="5">
        <v>0.19</v>
      </c>
      <c r="E188" s="4">
        <v>40</v>
      </c>
      <c r="F188" s="4">
        <v>19</v>
      </c>
      <c r="G188" s="4">
        <v>27</v>
      </c>
      <c r="H188" s="4">
        <v>380</v>
      </c>
      <c r="I188" s="4">
        <v>34</v>
      </c>
      <c r="J188" s="5">
        <v>0.92</v>
      </c>
    </row>
    <row r="189" spans="2:10" x14ac:dyDescent="0.3">
      <c r="B189" s="3">
        <v>43652</v>
      </c>
      <c r="C189" s="4">
        <v>385998</v>
      </c>
      <c r="D189" s="5">
        <v>0.18</v>
      </c>
      <c r="E189" s="4">
        <v>35</v>
      </c>
      <c r="F189" s="4">
        <v>22</v>
      </c>
      <c r="G189" s="4">
        <v>26</v>
      </c>
      <c r="H189" s="4">
        <v>373</v>
      </c>
      <c r="I189" s="4">
        <v>39</v>
      </c>
      <c r="J189" s="5">
        <v>0.94</v>
      </c>
    </row>
    <row r="190" spans="2:10" x14ac:dyDescent="0.3">
      <c r="B190" s="3">
        <v>43653</v>
      </c>
      <c r="C190" s="4">
        <v>402638</v>
      </c>
      <c r="D190" s="5">
        <v>0.18</v>
      </c>
      <c r="E190" s="4">
        <v>32</v>
      </c>
      <c r="F190" s="4">
        <v>21</v>
      </c>
      <c r="G190" s="4">
        <v>28</v>
      </c>
      <c r="H190" s="4">
        <v>352</v>
      </c>
      <c r="I190" s="4">
        <v>32</v>
      </c>
      <c r="J190" s="5">
        <v>0.94</v>
      </c>
    </row>
    <row r="191" spans="2:10" x14ac:dyDescent="0.3">
      <c r="B191" s="3">
        <v>43654</v>
      </c>
      <c r="C191" s="4">
        <v>389876</v>
      </c>
      <c r="D191" s="5">
        <v>0.18</v>
      </c>
      <c r="E191" s="4">
        <v>40</v>
      </c>
      <c r="F191" s="4">
        <v>19</v>
      </c>
      <c r="G191" s="4">
        <v>28</v>
      </c>
      <c r="H191" s="4">
        <v>388</v>
      </c>
      <c r="I191" s="4">
        <v>34</v>
      </c>
      <c r="J191" s="5">
        <v>0.92</v>
      </c>
    </row>
    <row r="192" spans="2:10" x14ac:dyDescent="0.3">
      <c r="B192" s="3">
        <v>43655</v>
      </c>
      <c r="C192" s="4">
        <v>386858</v>
      </c>
      <c r="D192" s="5">
        <v>0.17</v>
      </c>
      <c r="E192" s="4">
        <v>39</v>
      </c>
      <c r="F192" s="4">
        <v>22</v>
      </c>
      <c r="G192" s="4">
        <v>27</v>
      </c>
      <c r="H192" s="4">
        <v>388</v>
      </c>
      <c r="I192" s="4">
        <v>32</v>
      </c>
      <c r="J192" s="5">
        <v>0.91</v>
      </c>
    </row>
    <row r="193" spans="2:10" x14ac:dyDescent="0.3">
      <c r="B193" s="3">
        <v>43656</v>
      </c>
      <c r="C193" s="4">
        <v>388864</v>
      </c>
      <c r="D193" s="5">
        <v>0.19</v>
      </c>
      <c r="E193" s="4">
        <v>40</v>
      </c>
      <c r="F193" s="4">
        <v>22</v>
      </c>
      <c r="G193" s="4">
        <v>29</v>
      </c>
      <c r="H193" s="4">
        <v>382</v>
      </c>
      <c r="I193" s="4">
        <v>35</v>
      </c>
      <c r="J193" s="5">
        <v>0.94</v>
      </c>
    </row>
    <row r="194" spans="2:10" x14ac:dyDescent="0.3">
      <c r="B194" s="3">
        <v>43657</v>
      </c>
      <c r="C194" s="4">
        <v>387491</v>
      </c>
      <c r="D194" s="5">
        <v>0.19</v>
      </c>
      <c r="E194" s="4">
        <v>32</v>
      </c>
      <c r="F194" s="4">
        <v>20</v>
      </c>
      <c r="G194" s="4">
        <v>27</v>
      </c>
      <c r="H194" s="4">
        <v>384</v>
      </c>
      <c r="I194" s="4">
        <v>38</v>
      </c>
      <c r="J194" s="5">
        <v>0.91</v>
      </c>
    </row>
    <row r="195" spans="2:10" x14ac:dyDescent="0.3">
      <c r="B195" s="3">
        <v>43658</v>
      </c>
      <c r="C195" s="4">
        <v>390416</v>
      </c>
      <c r="D195" s="5">
        <v>0.18</v>
      </c>
      <c r="E195" s="4">
        <v>37</v>
      </c>
      <c r="F195" s="4">
        <v>21</v>
      </c>
      <c r="G195" s="4">
        <v>27</v>
      </c>
      <c r="H195" s="4">
        <v>380</v>
      </c>
      <c r="I195" s="4">
        <v>33</v>
      </c>
      <c r="J195" s="5">
        <v>0.95</v>
      </c>
    </row>
    <row r="196" spans="2:10" x14ac:dyDescent="0.3">
      <c r="B196" s="3">
        <v>43659</v>
      </c>
      <c r="C196" s="4">
        <v>397033</v>
      </c>
      <c r="D196" s="5">
        <v>0.17</v>
      </c>
      <c r="E196" s="4">
        <v>34</v>
      </c>
      <c r="F196" s="4">
        <v>19</v>
      </c>
      <c r="G196" s="4">
        <v>27</v>
      </c>
      <c r="H196" s="4">
        <v>387</v>
      </c>
      <c r="I196" s="4">
        <v>34</v>
      </c>
      <c r="J196" s="5">
        <v>0.91</v>
      </c>
    </row>
    <row r="197" spans="2:10" x14ac:dyDescent="0.3">
      <c r="B197" s="3">
        <v>43660</v>
      </c>
      <c r="C197" s="4">
        <v>395422</v>
      </c>
      <c r="D197" s="5">
        <v>0.17</v>
      </c>
      <c r="E197" s="4">
        <v>38</v>
      </c>
      <c r="F197" s="4">
        <v>22</v>
      </c>
      <c r="G197" s="4">
        <v>26</v>
      </c>
      <c r="H197" s="4">
        <v>399</v>
      </c>
      <c r="I197" s="4">
        <v>35</v>
      </c>
      <c r="J197" s="5">
        <v>0.92</v>
      </c>
    </row>
    <row r="198" spans="2:10" x14ac:dyDescent="0.3">
      <c r="B198" s="3">
        <v>43661</v>
      </c>
      <c r="C198" s="4">
        <v>392725</v>
      </c>
      <c r="D198" s="5">
        <v>0.18</v>
      </c>
      <c r="E198" s="4">
        <v>39</v>
      </c>
      <c r="F198" s="4">
        <v>22</v>
      </c>
      <c r="G198" s="4">
        <v>27</v>
      </c>
      <c r="H198" s="4">
        <v>353</v>
      </c>
      <c r="I198" s="4">
        <v>32</v>
      </c>
      <c r="J198" s="5">
        <v>0.94</v>
      </c>
    </row>
    <row r="199" spans="2:10" x14ac:dyDescent="0.3">
      <c r="B199" s="3">
        <v>43662</v>
      </c>
      <c r="C199" s="4">
        <v>387617</v>
      </c>
      <c r="D199" s="5">
        <v>0.17</v>
      </c>
      <c r="E199" s="4">
        <v>38</v>
      </c>
      <c r="F199" s="4">
        <v>20</v>
      </c>
      <c r="G199" s="4">
        <v>30</v>
      </c>
      <c r="H199" s="4">
        <v>458</v>
      </c>
      <c r="I199" s="4">
        <v>40</v>
      </c>
      <c r="J199" s="5">
        <v>0.95</v>
      </c>
    </row>
    <row r="200" spans="2:10" x14ac:dyDescent="0.3">
      <c r="B200" s="3">
        <v>43663</v>
      </c>
      <c r="C200" s="4">
        <v>386795</v>
      </c>
      <c r="D200" s="5">
        <v>0.18</v>
      </c>
      <c r="E200" s="4">
        <v>30</v>
      </c>
      <c r="F200" s="4">
        <v>17</v>
      </c>
      <c r="G200" s="4">
        <v>29</v>
      </c>
      <c r="H200" s="4">
        <v>387</v>
      </c>
      <c r="I200" s="4">
        <v>36</v>
      </c>
      <c r="J200" s="5">
        <v>0.93</v>
      </c>
    </row>
    <row r="201" spans="2:10" x14ac:dyDescent="0.3">
      <c r="B201" s="3">
        <v>43664</v>
      </c>
      <c r="C201" s="4">
        <v>395874</v>
      </c>
      <c r="D201" s="5">
        <v>0.17</v>
      </c>
      <c r="E201" s="4">
        <v>36</v>
      </c>
      <c r="F201" s="4">
        <v>18</v>
      </c>
      <c r="G201" s="4">
        <v>29</v>
      </c>
      <c r="H201" s="4">
        <v>372</v>
      </c>
      <c r="I201" s="4">
        <v>37</v>
      </c>
      <c r="J201" s="5">
        <v>0.94</v>
      </c>
    </row>
    <row r="202" spans="2:10" x14ac:dyDescent="0.3">
      <c r="B202" s="3">
        <v>43665</v>
      </c>
      <c r="C202" s="4">
        <v>387761</v>
      </c>
      <c r="D202" s="5">
        <v>0.19</v>
      </c>
      <c r="E202" s="4">
        <v>32</v>
      </c>
      <c r="F202" s="4">
        <v>19</v>
      </c>
      <c r="G202" s="4">
        <v>30</v>
      </c>
      <c r="H202" s="4">
        <v>388</v>
      </c>
      <c r="I202" s="4">
        <v>40</v>
      </c>
      <c r="J202" s="5">
        <v>0.94</v>
      </c>
    </row>
    <row r="203" spans="2:10" x14ac:dyDescent="0.3">
      <c r="B203" s="3">
        <v>43666</v>
      </c>
      <c r="C203" s="4">
        <v>406137</v>
      </c>
      <c r="D203" s="5">
        <v>0.17</v>
      </c>
      <c r="E203" s="4">
        <v>34</v>
      </c>
      <c r="F203" s="4">
        <v>22</v>
      </c>
      <c r="G203" s="4">
        <v>30</v>
      </c>
      <c r="H203" s="4">
        <v>358</v>
      </c>
      <c r="I203" s="4">
        <v>37</v>
      </c>
      <c r="J203" s="5">
        <v>0.95</v>
      </c>
    </row>
    <row r="204" spans="2:10" x14ac:dyDescent="0.3">
      <c r="B204" s="3">
        <v>43667</v>
      </c>
      <c r="C204" s="4">
        <v>386278</v>
      </c>
      <c r="D204" s="5">
        <v>0.19</v>
      </c>
      <c r="E204" s="4">
        <v>35</v>
      </c>
      <c r="F204" s="4">
        <v>22</v>
      </c>
      <c r="G204" s="4">
        <v>28</v>
      </c>
      <c r="H204" s="4">
        <v>396</v>
      </c>
      <c r="I204" s="4">
        <v>34</v>
      </c>
      <c r="J204" s="5">
        <v>0.93</v>
      </c>
    </row>
    <row r="205" spans="2:10" x14ac:dyDescent="0.3">
      <c r="B205" s="3">
        <v>43668</v>
      </c>
      <c r="C205" s="4">
        <v>385427</v>
      </c>
      <c r="D205" s="5">
        <v>0.19</v>
      </c>
      <c r="E205" s="4">
        <v>33</v>
      </c>
      <c r="F205" s="4">
        <v>17</v>
      </c>
      <c r="G205" s="4">
        <v>28</v>
      </c>
      <c r="H205" s="4">
        <v>372</v>
      </c>
      <c r="I205" s="4">
        <v>32</v>
      </c>
      <c r="J205" s="5">
        <v>0.94</v>
      </c>
    </row>
    <row r="206" spans="2:10" x14ac:dyDescent="0.3">
      <c r="B206" s="3">
        <v>43669</v>
      </c>
      <c r="C206" s="4">
        <v>390237</v>
      </c>
      <c r="D206" s="5">
        <v>0.19</v>
      </c>
      <c r="E206" s="4">
        <v>32</v>
      </c>
      <c r="F206" s="4">
        <v>18</v>
      </c>
      <c r="G206" s="4">
        <v>25</v>
      </c>
      <c r="H206" s="4">
        <v>382</v>
      </c>
      <c r="I206" s="4">
        <v>35</v>
      </c>
      <c r="J206" s="5">
        <v>0.93</v>
      </c>
    </row>
    <row r="207" spans="2:10" x14ac:dyDescent="0.3">
      <c r="B207" s="3">
        <v>43670</v>
      </c>
      <c r="C207" s="4">
        <v>393045</v>
      </c>
      <c r="D207" s="5">
        <v>0.19</v>
      </c>
      <c r="E207" s="4">
        <v>39</v>
      </c>
      <c r="F207" s="4">
        <v>22</v>
      </c>
      <c r="G207" s="4">
        <v>29</v>
      </c>
      <c r="H207" s="4">
        <v>360</v>
      </c>
      <c r="I207" s="4">
        <v>31</v>
      </c>
      <c r="J207" s="5">
        <v>0.93</v>
      </c>
    </row>
    <row r="208" spans="2:10" x14ac:dyDescent="0.3">
      <c r="B208" s="3">
        <v>43671</v>
      </c>
      <c r="C208" s="4">
        <v>392465</v>
      </c>
      <c r="D208" s="5">
        <v>0.19</v>
      </c>
      <c r="E208" s="4">
        <v>31</v>
      </c>
      <c r="F208" s="4">
        <v>21</v>
      </c>
      <c r="G208" s="4">
        <v>27</v>
      </c>
      <c r="H208" s="4">
        <v>373</v>
      </c>
      <c r="I208" s="4">
        <v>37</v>
      </c>
      <c r="J208" s="5">
        <v>0.94</v>
      </c>
    </row>
    <row r="209" spans="2:10" x14ac:dyDescent="0.3">
      <c r="B209" s="3">
        <v>43672</v>
      </c>
      <c r="C209" s="4">
        <v>401514</v>
      </c>
      <c r="D209" s="5">
        <v>0.19</v>
      </c>
      <c r="E209" s="4">
        <v>32</v>
      </c>
      <c r="F209" s="4">
        <v>17</v>
      </c>
      <c r="G209" s="4">
        <v>25</v>
      </c>
      <c r="H209" s="4">
        <v>388</v>
      </c>
      <c r="I209" s="4">
        <v>39</v>
      </c>
      <c r="J209" s="5">
        <v>0.91</v>
      </c>
    </row>
    <row r="210" spans="2:10" x14ac:dyDescent="0.3">
      <c r="B210" s="3">
        <v>43673</v>
      </c>
      <c r="C210" s="4">
        <v>392433</v>
      </c>
      <c r="D210" s="5">
        <v>0.17</v>
      </c>
      <c r="E210" s="4">
        <v>38</v>
      </c>
      <c r="F210" s="4">
        <v>19</v>
      </c>
      <c r="G210" s="4">
        <v>29</v>
      </c>
      <c r="H210" s="4">
        <v>382</v>
      </c>
      <c r="I210" s="4">
        <v>32</v>
      </c>
      <c r="J210" s="5">
        <v>0.95</v>
      </c>
    </row>
    <row r="211" spans="2:10" x14ac:dyDescent="0.3">
      <c r="B211" s="3">
        <v>43674</v>
      </c>
      <c r="C211" s="4">
        <v>395692</v>
      </c>
      <c r="D211" s="5">
        <v>0.17</v>
      </c>
      <c r="E211" s="4">
        <v>40</v>
      </c>
      <c r="F211" s="4">
        <v>18</v>
      </c>
      <c r="G211" s="4">
        <v>26</v>
      </c>
      <c r="H211" s="4">
        <v>375</v>
      </c>
      <c r="I211" s="4">
        <v>31</v>
      </c>
      <c r="J211" s="5">
        <v>0.91</v>
      </c>
    </row>
    <row r="212" spans="2:10" x14ac:dyDescent="0.3">
      <c r="B212" s="3">
        <v>43675</v>
      </c>
      <c r="C212" s="4">
        <v>391474</v>
      </c>
      <c r="D212" s="5">
        <v>0.17</v>
      </c>
      <c r="E212" s="4">
        <v>35</v>
      </c>
      <c r="F212" s="4">
        <v>22</v>
      </c>
      <c r="G212" s="4">
        <v>25</v>
      </c>
      <c r="H212" s="4">
        <v>388</v>
      </c>
      <c r="I212" s="4">
        <v>38</v>
      </c>
      <c r="J212" s="5">
        <v>0.92</v>
      </c>
    </row>
    <row r="213" spans="2:10" x14ac:dyDescent="0.3">
      <c r="B213" s="3">
        <v>43676</v>
      </c>
      <c r="C213" s="4">
        <v>399345</v>
      </c>
      <c r="D213" s="5">
        <v>0.19</v>
      </c>
      <c r="E213" s="4">
        <v>34</v>
      </c>
      <c r="F213" s="4">
        <v>18</v>
      </c>
      <c r="G213" s="4">
        <v>29</v>
      </c>
      <c r="H213" s="4">
        <v>365</v>
      </c>
      <c r="I213" s="4">
        <v>39</v>
      </c>
      <c r="J213" s="5">
        <v>0.92</v>
      </c>
    </row>
    <row r="214" spans="2:10" x14ac:dyDescent="0.3">
      <c r="B214" s="3">
        <v>43677</v>
      </c>
      <c r="C214" s="4">
        <v>390149</v>
      </c>
      <c r="D214" s="5">
        <v>0.17</v>
      </c>
      <c r="E214" s="4">
        <v>33</v>
      </c>
      <c r="F214" s="4">
        <v>18</v>
      </c>
      <c r="G214" s="4">
        <v>29</v>
      </c>
      <c r="H214" s="4">
        <v>365</v>
      </c>
      <c r="I214" s="4">
        <v>39</v>
      </c>
      <c r="J214" s="5">
        <v>0.95</v>
      </c>
    </row>
    <row r="215" spans="2:10" x14ac:dyDescent="0.3">
      <c r="B215" s="3">
        <v>43678</v>
      </c>
      <c r="C215" s="4">
        <v>386768</v>
      </c>
      <c r="D215" s="5">
        <v>0.19</v>
      </c>
      <c r="E215" s="4">
        <v>32</v>
      </c>
      <c r="F215" s="4">
        <v>20</v>
      </c>
      <c r="G215" s="4">
        <v>25</v>
      </c>
      <c r="H215" s="4">
        <v>384</v>
      </c>
      <c r="I215" s="4">
        <v>37</v>
      </c>
      <c r="J215" s="5">
        <v>0.94</v>
      </c>
    </row>
    <row r="216" spans="2:10" x14ac:dyDescent="0.3">
      <c r="B216" s="3">
        <v>43679</v>
      </c>
      <c r="C216" s="4">
        <v>387112</v>
      </c>
      <c r="D216" s="5">
        <v>0.17</v>
      </c>
      <c r="E216" s="4">
        <v>37</v>
      </c>
      <c r="F216" s="4">
        <v>21</v>
      </c>
      <c r="G216" s="4">
        <v>26</v>
      </c>
      <c r="H216" s="4">
        <v>384</v>
      </c>
      <c r="I216" s="4">
        <v>37</v>
      </c>
      <c r="J216" s="5">
        <v>0.93</v>
      </c>
    </row>
    <row r="217" spans="2:10" x14ac:dyDescent="0.3">
      <c r="B217" s="3">
        <v>43680</v>
      </c>
      <c r="C217" s="4">
        <v>409781</v>
      </c>
      <c r="D217" s="5">
        <v>0.19</v>
      </c>
      <c r="E217" s="4">
        <v>30</v>
      </c>
      <c r="F217" s="4">
        <v>19</v>
      </c>
      <c r="G217" s="4">
        <v>27</v>
      </c>
      <c r="H217" s="4">
        <v>358</v>
      </c>
      <c r="I217" s="4">
        <v>31</v>
      </c>
      <c r="J217" s="5">
        <v>0.92</v>
      </c>
    </row>
    <row r="218" spans="2:10" x14ac:dyDescent="0.3">
      <c r="B218" s="3">
        <v>43681</v>
      </c>
      <c r="C218" s="4">
        <v>388262</v>
      </c>
      <c r="D218" s="5">
        <v>0.18</v>
      </c>
      <c r="E218" s="4">
        <v>35</v>
      </c>
      <c r="F218" s="4">
        <v>22</v>
      </c>
      <c r="G218" s="4">
        <v>30</v>
      </c>
      <c r="H218" s="4">
        <v>369</v>
      </c>
      <c r="I218" s="4">
        <v>39</v>
      </c>
      <c r="J218" s="5">
        <v>0.95</v>
      </c>
    </row>
    <row r="219" spans="2:10" x14ac:dyDescent="0.3">
      <c r="B219" s="3">
        <v>43682</v>
      </c>
      <c r="C219" s="4">
        <v>403716</v>
      </c>
      <c r="D219" s="5">
        <v>0.17</v>
      </c>
      <c r="E219" s="4">
        <v>39</v>
      </c>
      <c r="F219" s="4">
        <v>22</v>
      </c>
      <c r="G219" s="4">
        <v>25</v>
      </c>
      <c r="H219" s="4">
        <v>389</v>
      </c>
      <c r="I219" s="4">
        <v>36</v>
      </c>
      <c r="J219" s="5">
        <v>0.92</v>
      </c>
    </row>
    <row r="220" spans="2:10" x14ac:dyDescent="0.3">
      <c r="B220" s="3">
        <v>43683</v>
      </c>
      <c r="C220" s="4">
        <v>398247</v>
      </c>
      <c r="D220" s="5">
        <v>0.17</v>
      </c>
      <c r="E220" s="4">
        <v>31</v>
      </c>
      <c r="F220" s="4">
        <v>18</v>
      </c>
      <c r="G220" s="4">
        <v>29</v>
      </c>
      <c r="H220" s="4">
        <v>398</v>
      </c>
      <c r="I220" s="4">
        <v>32</v>
      </c>
      <c r="J220" s="5">
        <v>0.95</v>
      </c>
    </row>
    <row r="221" spans="2:10" x14ac:dyDescent="0.3">
      <c r="B221" s="3">
        <v>43684</v>
      </c>
      <c r="C221" s="4">
        <v>395396</v>
      </c>
      <c r="D221" s="5">
        <v>0.19</v>
      </c>
      <c r="E221" s="4">
        <v>34</v>
      </c>
      <c r="F221" s="4">
        <v>22</v>
      </c>
      <c r="G221" s="4">
        <v>29</v>
      </c>
      <c r="H221" s="4">
        <v>366</v>
      </c>
      <c r="I221" s="4">
        <v>37</v>
      </c>
      <c r="J221" s="5">
        <v>0.91</v>
      </c>
    </row>
    <row r="222" spans="2:10" x14ac:dyDescent="0.3">
      <c r="B222" s="3">
        <v>43685</v>
      </c>
      <c r="C222" s="4">
        <v>395163</v>
      </c>
      <c r="D222" s="5">
        <v>0.18</v>
      </c>
      <c r="E222" s="4">
        <v>32</v>
      </c>
      <c r="F222" s="4">
        <v>17</v>
      </c>
      <c r="G222" s="4">
        <v>29</v>
      </c>
      <c r="H222" s="4">
        <v>367</v>
      </c>
      <c r="I222" s="4">
        <v>37</v>
      </c>
      <c r="J222" s="5">
        <v>0.92</v>
      </c>
    </row>
    <row r="223" spans="2:10" x14ac:dyDescent="0.3">
      <c r="B223" s="3">
        <v>43686</v>
      </c>
      <c r="C223" s="4">
        <v>402090</v>
      </c>
      <c r="D223" s="5">
        <v>0.17</v>
      </c>
      <c r="E223" s="4">
        <v>32</v>
      </c>
      <c r="F223" s="4">
        <v>21</v>
      </c>
      <c r="G223" s="4">
        <v>30</v>
      </c>
      <c r="H223" s="4">
        <v>353</v>
      </c>
      <c r="I223" s="4">
        <v>34</v>
      </c>
      <c r="J223" s="5">
        <v>0.93</v>
      </c>
    </row>
    <row r="224" spans="2:10" x14ac:dyDescent="0.3">
      <c r="B224" s="3">
        <v>43687</v>
      </c>
      <c r="C224" s="4">
        <v>398762</v>
      </c>
      <c r="D224" s="5">
        <v>0.19</v>
      </c>
      <c r="E224" s="4">
        <v>30</v>
      </c>
      <c r="F224" s="4">
        <v>22</v>
      </c>
      <c r="G224" s="4">
        <v>27</v>
      </c>
      <c r="H224" s="4">
        <v>352</v>
      </c>
      <c r="I224" s="4">
        <v>30</v>
      </c>
      <c r="J224" s="5">
        <v>0.93</v>
      </c>
    </row>
    <row r="225" spans="2:10" x14ac:dyDescent="0.3">
      <c r="B225" s="3">
        <v>43688</v>
      </c>
      <c r="C225" s="4">
        <v>383675</v>
      </c>
      <c r="D225" s="5">
        <v>0.19</v>
      </c>
      <c r="E225" s="4">
        <v>34</v>
      </c>
      <c r="F225" s="4">
        <v>29</v>
      </c>
      <c r="G225" s="4">
        <v>27</v>
      </c>
      <c r="H225" s="4">
        <v>396</v>
      </c>
      <c r="I225" s="4">
        <v>31</v>
      </c>
      <c r="J225" s="5">
        <v>0.95</v>
      </c>
    </row>
    <row r="226" spans="2:10" x14ac:dyDescent="0.3">
      <c r="B226" s="3">
        <v>43689</v>
      </c>
      <c r="C226" s="4">
        <v>390603</v>
      </c>
      <c r="D226" s="5">
        <v>0.18</v>
      </c>
      <c r="E226" s="4">
        <v>36</v>
      </c>
      <c r="F226" s="4">
        <v>21</v>
      </c>
      <c r="G226" s="4">
        <v>30</v>
      </c>
      <c r="H226" s="4">
        <v>382</v>
      </c>
      <c r="I226" s="4">
        <v>37</v>
      </c>
      <c r="J226" s="5">
        <v>0.91</v>
      </c>
    </row>
    <row r="227" spans="2:10" x14ac:dyDescent="0.3">
      <c r="B227" s="3">
        <v>43690</v>
      </c>
      <c r="C227" s="4">
        <v>400629</v>
      </c>
      <c r="D227" s="5">
        <v>0.19</v>
      </c>
      <c r="E227" s="4">
        <v>30</v>
      </c>
      <c r="F227" s="4">
        <v>19</v>
      </c>
      <c r="G227" s="4">
        <v>25</v>
      </c>
      <c r="H227" s="4">
        <v>382</v>
      </c>
      <c r="I227" s="4">
        <v>32</v>
      </c>
      <c r="J227" s="5">
        <v>0.93</v>
      </c>
    </row>
    <row r="228" spans="2:10" x14ac:dyDescent="0.3">
      <c r="B228" s="3">
        <v>43691</v>
      </c>
      <c r="C228" s="4">
        <v>398528</v>
      </c>
      <c r="D228" s="5">
        <v>0.17</v>
      </c>
      <c r="E228" s="4">
        <v>32</v>
      </c>
      <c r="F228" s="4">
        <v>17</v>
      </c>
      <c r="G228" s="4">
        <v>25</v>
      </c>
      <c r="H228" s="4">
        <v>372</v>
      </c>
      <c r="I228" s="4">
        <v>40</v>
      </c>
      <c r="J228" s="5">
        <v>0.91</v>
      </c>
    </row>
    <row r="229" spans="2:10" x14ac:dyDescent="0.3">
      <c r="B229" s="3">
        <v>43692</v>
      </c>
      <c r="C229" s="4">
        <v>384154</v>
      </c>
      <c r="D229" s="5">
        <v>0.17</v>
      </c>
      <c r="E229" s="4">
        <v>36</v>
      </c>
      <c r="F229" s="4">
        <v>21</v>
      </c>
      <c r="G229" s="4">
        <v>28</v>
      </c>
      <c r="H229" s="4">
        <v>362</v>
      </c>
      <c r="I229" s="4">
        <v>30</v>
      </c>
      <c r="J229" s="5">
        <v>0.92</v>
      </c>
    </row>
    <row r="230" spans="2:10" x14ac:dyDescent="0.3">
      <c r="B230" s="3">
        <v>43693</v>
      </c>
      <c r="C230" s="4">
        <v>405920</v>
      </c>
      <c r="D230" s="5">
        <v>0.19</v>
      </c>
      <c r="E230" s="4">
        <v>35</v>
      </c>
      <c r="F230" s="4">
        <v>17</v>
      </c>
      <c r="G230" s="4">
        <v>29</v>
      </c>
      <c r="H230" s="4">
        <v>351</v>
      </c>
      <c r="I230" s="4">
        <v>40</v>
      </c>
      <c r="J230" s="5">
        <v>0.95</v>
      </c>
    </row>
    <row r="231" spans="2:10" x14ac:dyDescent="0.3">
      <c r="B231" s="3">
        <v>43694</v>
      </c>
      <c r="C231" s="4">
        <v>408856</v>
      </c>
      <c r="D231" s="5">
        <v>0.17</v>
      </c>
      <c r="E231" s="4">
        <v>35</v>
      </c>
      <c r="F231" s="4">
        <v>17</v>
      </c>
      <c r="G231" s="4">
        <v>29</v>
      </c>
      <c r="H231" s="4">
        <v>371</v>
      </c>
      <c r="I231" s="4">
        <v>39</v>
      </c>
      <c r="J231" s="5">
        <v>0.94</v>
      </c>
    </row>
    <row r="232" spans="2:10" x14ac:dyDescent="0.3">
      <c r="B232" s="3">
        <v>43695</v>
      </c>
      <c r="C232" s="4">
        <v>390612</v>
      </c>
      <c r="D232" s="5">
        <v>0.17</v>
      </c>
      <c r="E232" s="4">
        <v>38</v>
      </c>
      <c r="F232" s="4">
        <v>20</v>
      </c>
      <c r="G232" s="4">
        <v>30</v>
      </c>
      <c r="H232" s="4">
        <v>380</v>
      </c>
      <c r="I232" s="4">
        <v>40</v>
      </c>
      <c r="J232" s="5">
        <v>0.94</v>
      </c>
    </row>
    <row r="233" spans="2:10" x14ac:dyDescent="0.3">
      <c r="B233" s="3">
        <v>43696</v>
      </c>
      <c r="C233" s="4">
        <v>408028</v>
      </c>
      <c r="D233" s="5">
        <v>0.18</v>
      </c>
      <c r="E233" s="4">
        <v>35</v>
      </c>
      <c r="F233" s="4">
        <v>20</v>
      </c>
      <c r="G233" s="4">
        <v>30</v>
      </c>
      <c r="H233" s="4">
        <v>388</v>
      </c>
      <c r="I233" s="4">
        <v>32</v>
      </c>
      <c r="J233" s="5">
        <v>0.93</v>
      </c>
    </row>
    <row r="234" spans="2:10" x14ac:dyDescent="0.3">
      <c r="B234" s="3">
        <v>43697</v>
      </c>
      <c r="C234" s="4">
        <v>383876</v>
      </c>
      <c r="D234" s="5">
        <v>0.18</v>
      </c>
      <c r="E234" s="4">
        <v>35</v>
      </c>
      <c r="F234" s="4">
        <v>22</v>
      </c>
      <c r="G234" s="4">
        <v>30</v>
      </c>
      <c r="H234" s="4">
        <v>351</v>
      </c>
      <c r="I234" s="4">
        <v>38</v>
      </c>
      <c r="J234" s="5">
        <v>0.92</v>
      </c>
    </row>
    <row r="235" spans="2:10" x14ac:dyDescent="0.3">
      <c r="B235" s="3">
        <v>43698</v>
      </c>
      <c r="C235" s="4">
        <v>390911</v>
      </c>
      <c r="D235" s="5">
        <v>0.19</v>
      </c>
      <c r="E235" s="4">
        <v>36</v>
      </c>
      <c r="F235" s="4">
        <v>18</v>
      </c>
      <c r="G235" s="4">
        <v>28</v>
      </c>
      <c r="H235" s="4">
        <v>382</v>
      </c>
      <c r="I235" s="4">
        <v>32</v>
      </c>
      <c r="J235" s="5">
        <v>0.93</v>
      </c>
    </row>
    <row r="236" spans="2:10" x14ac:dyDescent="0.3">
      <c r="B236" s="3">
        <v>43699</v>
      </c>
      <c r="C236" s="4">
        <v>382072</v>
      </c>
      <c r="D236" s="5">
        <v>0.19</v>
      </c>
      <c r="E236" s="4">
        <v>36</v>
      </c>
      <c r="F236" s="4">
        <v>18</v>
      </c>
      <c r="G236" s="4">
        <v>29</v>
      </c>
      <c r="H236" s="4">
        <v>395</v>
      </c>
      <c r="I236" s="4">
        <v>37</v>
      </c>
      <c r="J236" s="5">
        <v>0.95</v>
      </c>
    </row>
    <row r="237" spans="2:10" x14ac:dyDescent="0.3">
      <c r="B237" s="3">
        <v>43700</v>
      </c>
      <c r="C237" s="4">
        <v>403634</v>
      </c>
      <c r="D237" s="5">
        <v>0.19</v>
      </c>
      <c r="E237" s="4">
        <v>39</v>
      </c>
      <c r="F237" s="4">
        <v>21</v>
      </c>
      <c r="G237" s="4">
        <v>27</v>
      </c>
      <c r="H237" s="4">
        <v>352</v>
      </c>
      <c r="I237" s="4">
        <v>34</v>
      </c>
      <c r="J237" s="5">
        <v>0.93</v>
      </c>
    </row>
    <row r="238" spans="2:10" x14ac:dyDescent="0.3">
      <c r="B238" s="3">
        <v>43701</v>
      </c>
      <c r="C238" s="4">
        <v>380313</v>
      </c>
      <c r="D238" s="5">
        <v>0.19</v>
      </c>
      <c r="E238" s="4">
        <v>36</v>
      </c>
      <c r="F238" s="4">
        <v>18</v>
      </c>
      <c r="G238" s="4">
        <v>29</v>
      </c>
      <c r="H238" s="4">
        <v>377</v>
      </c>
      <c r="I238" s="4">
        <v>31</v>
      </c>
      <c r="J238" s="5">
        <v>0.94</v>
      </c>
    </row>
    <row r="239" spans="2:10" x14ac:dyDescent="0.3">
      <c r="B239" s="3">
        <v>43702</v>
      </c>
      <c r="C239" s="4">
        <v>388418</v>
      </c>
      <c r="D239" s="5">
        <v>0.19</v>
      </c>
      <c r="E239" s="4">
        <v>31</v>
      </c>
      <c r="F239" s="4">
        <v>18</v>
      </c>
      <c r="G239" s="4">
        <v>27</v>
      </c>
      <c r="H239" s="4">
        <v>367</v>
      </c>
      <c r="I239" s="4">
        <v>33</v>
      </c>
      <c r="J239" s="5">
        <v>0.95</v>
      </c>
    </row>
    <row r="240" spans="2:10" x14ac:dyDescent="0.3">
      <c r="B240" s="3">
        <v>43703</v>
      </c>
      <c r="C240" s="4">
        <v>392670</v>
      </c>
      <c r="D240" s="5">
        <v>0.17</v>
      </c>
      <c r="E240" s="4">
        <v>32</v>
      </c>
      <c r="F240" s="4">
        <v>20</v>
      </c>
      <c r="G240" s="4">
        <v>30</v>
      </c>
      <c r="H240" s="4">
        <v>369</v>
      </c>
      <c r="I240" s="4">
        <v>30</v>
      </c>
      <c r="J240" s="5">
        <v>0.94</v>
      </c>
    </row>
    <row r="241" spans="2:10" x14ac:dyDescent="0.3">
      <c r="B241" s="3">
        <v>43704</v>
      </c>
      <c r="C241" s="4">
        <v>405258</v>
      </c>
      <c r="D241" s="5">
        <v>0.19</v>
      </c>
      <c r="E241" s="4">
        <v>39</v>
      </c>
      <c r="F241" s="4">
        <v>22</v>
      </c>
      <c r="G241" s="4">
        <v>29</v>
      </c>
      <c r="H241" s="4">
        <v>361</v>
      </c>
      <c r="I241" s="4">
        <v>37</v>
      </c>
      <c r="J241" s="5">
        <v>0.94</v>
      </c>
    </row>
    <row r="242" spans="2:10" x14ac:dyDescent="0.3">
      <c r="B242" s="3">
        <v>43705</v>
      </c>
      <c r="C242" s="4">
        <v>400562</v>
      </c>
      <c r="D242" s="5">
        <v>0.19</v>
      </c>
      <c r="E242" s="4">
        <v>31</v>
      </c>
      <c r="F242" s="4">
        <v>19</v>
      </c>
      <c r="G242" s="4">
        <v>28</v>
      </c>
      <c r="H242" s="4">
        <v>382</v>
      </c>
      <c r="I242" s="4">
        <v>40</v>
      </c>
      <c r="J242" s="5">
        <v>0.95</v>
      </c>
    </row>
    <row r="243" spans="2:10" x14ac:dyDescent="0.3">
      <c r="B243" s="3">
        <v>43706</v>
      </c>
      <c r="C243" s="4">
        <v>386473</v>
      </c>
      <c r="D243" s="5">
        <v>0.17</v>
      </c>
      <c r="E243" s="4">
        <v>35</v>
      </c>
      <c r="F243" s="4">
        <v>22</v>
      </c>
      <c r="G243" s="4">
        <v>29</v>
      </c>
      <c r="H243" s="4">
        <v>362</v>
      </c>
      <c r="I243" s="4">
        <v>31</v>
      </c>
      <c r="J243" s="5">
        <v>0.92</v>
      </c>
    </row>
    <row r="244" spans="2:10" x14ac:dyDescent="0.3">
      <c r="B244" s="3">
        <v>43707</v>
      </c>
      <c r="C244" s="4">
        <v>382326</v>
      </c>
      <c r="D244" s="5">
        <v>0.19</v>
      </c>
      <c r="E244" s="4">
        <v>30</v>
      </c>
      <c r="F244" s="4">
        <v>20</v>
      </c>
      <c r="G244" s="4">
        <v>27</v>
      </c>
      <c r="H244" s="4">
        <v>389</v>
      </c>
      <c r="I244" s="4">
        <v>33</v>
      </c>
      <c r="J244" s="5">
        <v>0.91</v>
      </c>
    </row>
    <row r="245" spans="2:10" x14ac:dyDescent="0.3">
      <c r="B245" s="3">
        <v>43708</v>
      </c>
      <c r="C245" s="4">
        <v>391845</v>
      </c>
      <c r="D245" s="5">
        <v>0.19</v>
      </c>
      <c r="E245" s="4">
        <v>38</v>
      </c>
      <c r="F245" s="4">
        <v>19</v>
      </c>
      <c r="G245" s="4">
        <v>26</v>
      </c>
      <c r="H245" s="4">
        <v>372</v>
      </c>
      <c r="I245" s="4">
        <v>31</v>
      </c>
      <c r="J245" s="5">
        <v>0.95</v>
      </c>
    </row>
    <row r="246" spans="2:10" x14ac:dyDescent="0.3">
      <c r="B246" s="3">
        <v>43709</v>
      </c>
      <c r="C246" s="4">
        <v>407821</v>
      </c>
      <c r="D246" s="5">
        <v>0.18</v>
      </c>
      <c r="E246" s="4">
        <v>35</v>
      </c>
      <c r="F246" s="4">
        <v>22</v>
      </c>
      <c r="G246" s="4">
        <v>29</v>
      </c>
      <c r="H246" s="4">
        <v>385</v>
      </c>
      <c r="I246" s="4">
        <v>31</v>
      </c>
      <c r="J246" s="5">
        <v>0.94</v>
      </c>
    </row>
    <row r="247" spans="2:10" x14ac:dyDescent="0.3">
      <c r="B247" s="3">
        <v>43710</v>
      </c>
      <c r="C247" s="4">
        <v>389944</v>
      </c>
      <c r="D247" s="5">
        <v>0.17</v>
      </c>
      <c r="E247" s="4">
        <v>31</v>
      </c>
      <c r="F247" s="4">
        <v>22</v>
      </c>
      <c r="G247" s="4">
        <v>28</v>
      </c>
      <c r="H247" s="4">
        <v>364</v>
      </c>
      <c r="I247" s="4">
        <v>32</v>
      </c>
      <c r="J247" s="5">
        <v>0.92</v>
      </c>
    </row>
    <row r="248" spans="2:10" x14ac:dyDescent="0.3">
      <c r="B248" s="3">
        <v>43711</v>
      </c>
      <c r="C248" s="4">
        <v>402082</v>
      </c>
      <c r="D248" s="5">
        <v>0.18</v>
      </c>
      <c r="E248" s="4">
        <v>38</v>
      </c>
      <c r="F248" s="4">
        <v>17</v>
      </c>
      <c r="G248" s="4">
        <v>30</v>
      </c>
      <c r="H248" s="4">
        <v>351</v>
      </c>
      <c r="I248" s="4">
        <v>32</v>
      </c>
      <c r="J248" s="5">
        <v>0.95</v>
      </c>
    </row>
    <row r="249" spans="2:10" x14ac:dyDescent="0.3">
      <c r="B249" s="3">
        <v>43712</v>
      </c>
      <c r="C249" s="4">
        <v>384229</v>
      </c>
      <c r="D249" s="5">
        <v>0.19</v>
      </c>
      <c r="E249" s="4">
        <v>39</v>
      </c>
      <c r="F249" s="4">
        <v>20</v>
      </c>
      <c r="G249" s="4">
        <v>26</v>
      </c>
      <c r="H249" s="4">
        <v>361</v>
      </c>
      <c r="I249" s="4">
        <v>34</v>
      </c>
      <c r="J249" s="5">
        <v>0.93</v>
      </c>
    </row>
    <row r="250" spans="2:10" x14ac:dyDescent="0.3">
      <c r="B250" s="3">
        <v>43713</v>
      </c>
      <c r="C250" s="4">
        <v>386978</v>
      </c>
      <c r="D250" s="5">
        <v>0.17</v>
      </c>
      <c r="E250" s="4">
        <v>32</v>
      </c>
      <c r="F250" s="4">
        <v>22</v>
      </c>
      <c r="G250" s="4">
        <v>26</v>
      </c>
      <c r="H250" s="4">
        <v>368</v>
      </c>
      <c r="I250" s="4">
        <v>31</v>
      </c>
      <c r="J250" s="5">
        <v>0.93</v>
      </c>
    </row>
    <row r="251" spans="2:10" x14ac:dyDescent="0.3">
      <c r="B251" s="3">
        <v>43714</v>
      </c>
      <c r="C251" s="4">
        <v>396745</v>
      </c>
      <c r="D251" s="5">
        <v>0.18</v>
      </c>
      <c r="E251" s="4">
        <v>33</v>
      </c>
      <c r="F251" s="4">
        <v>17</v>
      </c>
      <c r="G251" s="4">
        <v>30</v>
      </c>
      <c r="H251" s="4">
        <v>377</v>
      </c>
      <c r="I251" s="4">
        <v>34</v>
      </c>
      <c r="J251" s="5">
        <v>0.92</v>
      </c>
    </row>
    <row r="252" spans="2:10" x14ac:dyDescent="0.3">
      <c r="B252" s="3">
        <v>43715</v>
      </c>
      <c r="C252" s="4">
        <v>407003</v>
      </c>
      <c r="D252" s="5">
        <v>0.17</v>
      </c>
      <c r="E252" s="4">
        <v>34</v>
      </c>
      <c r="F252" s="4">
        <v>18</v>
      </c>
      <c r="G252" s="4">
        <v>26</v>
      </c>
      <c r="H252" s="4">
        <v>385</v>
      </c>
      <c r="I252" s="4">
        <v>37</v>
      </c>
      <c r="J252" s="5">
        <v>0.95</v>
      </c>
    </row>
    <row r="253" spans="2:10" x14ac:dyDescent="0.3">
      <c r="B253" s="3">
        <v>43716</v>
      </c>
      <c r="C253" s="4">
        <v>385901</v>
      </c>
      <c r="D253" s="5">
        <v>0.18</v>
      </c>
      <c r="E253" s="4">
        <v>35</v>
      </c>
      <c r="F253" s="4">
        <v>18</v>
      </c>
      <c r="G253" s="4">
        <v>30</v>
      </c>
      <c r="H253" s="4">
        <v>382</v>
      </c>
      <c r="I253" s="4">
        <v>34</v>
      </c>
      <c r="J253" s="5">
        <v>0.91</v>
      </c>
    </row>
    <row r="254" spans="2:10" x14ac:dyDescent="0.3">
      <c r="B254" s="3">
        <v>43717</v>
      </c>
      <c r="C254" s="4">
        <v>407716</v>
      </c>
      <c r="D254" s="5">
        <v>0.18</v>
      </c>
      <c r="E254" s="4">
        <v>35</v>
      </c>
      <c r="F254" s="4">
        <v>21</v>
      </c>
      <c r="G254" s="4">
        <v>26</v>
      </c>
      <c r="H254" s="4">
        <v>370</v>
      </c>
      <c r="I254" s="4">
        <v>38</v>
      </c>
      <c r="J254" s="5">
        <v>0.94</v>
      </c>
    </row>
    <row r="255" spans="2:10" x14ac:dyDescent="0.3">
      <c r="B255" s="3">
        <v>43718</v>
      </c>
      <c r="C255" s="4">
        <v>397777</v>
      </c>
      <c r="D255" s="5">
        <v>0.18</v>
      </c>
      <c r="E255" s="4">
        <v>35</v>
      </c>
      <c r="F255" s="4">
        <v>18</v>
      </c>
      <c r="G255" s="4">
        <v>27</v>
      </c>
      <c r="H255" s="4">
        <v>399</v>
      </c>
      <c r="I255" s="4">
        <v>37</v>
      </c>
      <c r="J255" s="5">
        <v>0.91</v>
      </c>
    </row>
    <row r="256" spans="2:10" x14ac:dyDescent="0.3">
      <c r="B256" s="3">
        <v>43719</v>
      </c>
      <c r="C256" s="4">
        <v>393437</v>
      </c>
      <c r="D256" s="5">
        <v>0.18</v>
      </c>
      <c r="E256" s="4">
        <v>40</v>
      </c>
      <c r="F256" s="4">
        <v>17</v>
      </c>
      <c r="G256" s="4">
        <v>26</v>
      </c>
      <c r="H256" s="4">
        <v>387</v>
      </c>
      <c r="I256" s="4">
        <v>31</v>
      </c>
      <c r="J256" s="5">
        <v>0.94</v>
      </c>
    </row>
    <row r="257" spans="2:10" x14ac:dyDescent="0.3">
      <c r="B257" s="3">
        <v>43720</v>
      </c>
      <c r="C257" s="4">
        <v>406634</v>
      </c>
      <c r="D257" s="5">
        <v>0.18</v>
      </c>
      <c r="E257" s="4">
        <v>34</v>
      </c>
      <c r="F257" s="4">
        <v>20</v>
      </c>
      <c r="G257" s="4">
        <v>25</v>
      </c>
      <c r="H257" s="4">
        <v>368</v>
      </c>
      <c r="I257" s="4">
        <v>36</v>
      </c>
      <c r="J257" s="5">
        <v>0.91</v>
      </c>
    </row>
    <row r="258" spans="2:10" x14ac:dyDescent="0.3">
      <c r="B258" s="3">
        <v>43721</v>
      </c>
      <c r="C258" s="4">
        <v>392550</v>
      </c>
      <c r="D258" s="5">
        <v>0.19</v>
      </c>
      <c r="E258" s="4">
        <v>30</v>
      </c>
      <c r="F258" s="4">
        <v>19</v>
      </c>
      <c r="G258" s="4">
        <v>29</v>
      </c>
      <c r="H258" s="4">
        <v>384</v>
      </c>
      <c r="I258" s="4">
        <v>32</v>
      </c>
      <c r="J258" s="5">
        <v>0.92</v>
      </c>
    </row>
    <row r="259" spans="2:10" x14ac:dyDescent="0.3">
      <c r="B259" s="3">
        <v>43722</v>
      </c>
      <c r="C259" s="4">
        <v>406604</v>
      </c>
      <c r="D259" s="5">
        <v>0.17</v>
      </c>
      <c r="E259" s="4">
        <v>64</v>
      </c>
      <c r="F259" s="4">
        <v>22</v>
      </c>
      <c r="G259" s="4">
        <v>30</v>
      </c>
      <c r="H259" s="4">
        <v>378</v>
      </c>
      <c r="I259" s="4">
        <v>35</v>
      </c>
      <c r="J259" s="5">
        <v>0.93</v>
      </c>
    </row>
    <row r="260" spans="2:10" x14ac:dyDescent="0.3">
      <c r="B260" s="3">
        <v>43723</v>
      </c>
      <c r="C260" s="4">
        <v>393532</v>
      </c>
      <c r="D260" s="5">
        <v>0.19</v>
      </c>
      <c r="E260" s="4">
        <v>31</v>
      </c>
      <c r="F260" s="4">
        <v>18</v>
      </c>
      <c r="G260" s="4">
        <v>29</v>
      </c>
      <c r="H260" s="4">
        <v>385</v>
      </c>
      <c r="I260" s="4">
        <v>38</v>
      </c>
      <c r="J260" s="5">
        <v>0.94</v>
      </c>
    </row>
    <row r="261" spans="2:10" x14ac:dyDescent="0.3">
      <c r="B261" s="3">
        <v>43724</v>
      </c>
      <c r="C261" s="4">
        <v>398745</v>
      </c>
      <c r="D261" s="5">
        <v>0.19</v>
      </c>
      <c r="E261" s="4">
        <v>33</v>
      </c>
      <c r="F261" s="4">
        <v>21</v>
      </c>
      <c r="G261" s="4">
        <v>25</v>
      </c>
      <c r="H261" s="4">
        <v>367</v>
      </c>
      <c r="I261" s="4">
        <v>32</v>
      </c>
      <c r="J261" s="5">
        <v>0.95</v>
      </c>
    </row>
    <row r="262" spans="2:10" x14ac:dyDescent="0.3">
      <c r="B262" s="3">
        <v>43725</v>
      </c>
      <c r="C262" s="4">
        <v>388146</v>
      </c>
      <c r="D262" s="5">
        <v>0.17</v>
      </c>
      <c r="E262" s="4">
        <v>32</v>
      </c>
      <c r="F262" s="4">
        <v>18</v>
      </c>
      <c r="G262" s="4">
        <v>29</v>
      </c>
      <c r="H262" s="4">
        <v>382</v>
      </c>
      <c r="I262" s="4">
        <v>30</v>
      </c>
      <c r="J262" s="5">
        <v>0.94</v>
      </c>
    </row>
    <row r="263" spans="2:10" x14ac:dyDescent="0.3">
      <c r="B263" s="3">
        <v>43726</v>
      </c>
      <c r="C263" s="4">
        <v>406545</v>
      </c>
      <c r="D263" s="5">
        <v>0.18</v>
      </c>
      <c r="E263" s="4">
        <v>32</v>
      </c>
      <c r="F263" s="4">
        <v>20</v>
      </c>
      <c r="G263" s="4">
        <v>28</v>
      </c>
      <c r="H263" s="4">
        <v>377</v>
      </c>
      <c r="I263" s="4">
        <v>35</v>
      </c>
      <c r="J263" s="5">
        <v>0.93</v>
      </c>
    </row>
    <row r="264" spans="2:10" x14ac:dyDescent="0.3">
      <c r="B264" s="3">
        <v>43727</v>
      </c>
      <c r="C264" s="4">
        <v>406600</v>
      </c>
      <c r="D264" s="5">
        <v>0.19</v>
      </c>
      <c r="E264" s="4">
        <v>33</v>
      </c>
      <c r="F264" s="4">
        <v>21</v>
      </c>
      <c r="G264" s="4">
        <v>30</v>
      </c>
      <c r="H264" s="4">
        <v>351</v>
      </c>
      <c r="I264" s="4">
        <v>34</v>
      </c>
      <c r="J264" s="5">
        <v>0.95</v>
      </c>
    </row>
    <row r="265" spans="2:10" x14ac:dyDescent="0.3">
      <c r="B265" s="3">
        <v>43728</v>
      </c>
      <c r="C265" s="4">
        <v>407858</v>
      </c>
      <c r="D265" s="5">
        <v>0.19</v>
      </c>
      <c r="E265" s="4">
        <v>39</v>
      </c>
      <c r="F265" s="4">
        <v>21</v>
      </c>
      <c r="G265" s="4">
        <v>27</v>
      </c>
      <c r="H265" s="4">
        <v>383</v>
      </c>
      <c r="I265" s="4">
        <v>35</v>
      </c>
      <c r="J265" s="5">
        <v>0.93</v>
      </c>
    </row>
    <row r="266" spans="2:10" x14ac:dyDescent="0.3">
      <c r="B266" s="3">
        <v>43729</v>
      </c>
      <c r="C266" s="4">
        <v>388449</v>
      </c>
      <c r="D266" s="5">
        <v>0.17</v>
      </c>
      <c r="E266" s="4">
        <v>37</v>
      </c>
      <c r="F266" s="4">
        <v>20</v>
      </c>
      <c r="G266" s="4">
        <v>25</v>
      </c>
      <c r="H266" s="4">
        <v>372</v>
      </c>
      <c r="I266" s="4">
        <v>31</v>
      </c>
      <c r="J266" s="5">
        <v>0.91</v>
      </c>
    </row>
    <row r="267" spans="2:10" x14ac:dyDescent="0.3">
      <c r="B267" s="3">
        <v>43730</v>
      </c>
      <c r="C267" s="4">
        <v>401959</v>
      </c>
      <c r="D267" s="5">
        <v>0.19</v>
      </c>
      <c r="E267" s="4">
        <v>31</v>
      </c>
      <c r="F267" s="4">
        <v>20</v>
      </c>
      <c r="G267" s="4">
        <v>25</v>
      </c>
      <c r="H267" s="4">
        <v>366</v>
      </c>
      <c r="I267" s="4">
        <v>31</v>
      </c>
      <c r="J267" s="5">
        <v>0.95</v>
      </c>
    </row>
    <row r="268" spans="2:10" x14ac:dyDescent="0.3">
      <c r="B268" s="3">
        <v>43731</v>
      </c>
      <c r="C268" s="4">
        <v>405567</v>
      </c>
      <c r="D268" s="5">
        <v>0.19</v>
      </c>
      <c r="E268" s="4">
        <v>35</v>
      </c>
      <c r="F268" s="4">
        <v>22</v>
      </c>
      <c r="G268" s="4">
        <v>27</v>
      </c>
      <c r="H268" s="4">
        <v>359</v>
      </c>
      <c r="I268" s="4">
        <v>31</v>
      </c>
      <c r="J268" s="5">
        <v>0.91</v>
      </c>
    </row>
    <row r="269" spans="2:10" x14ac:dyDescent="0.3">
      <c r="B269" s="3">
        <v>43732</v>
      </c>
      <c r="C269" s="4">
        <v>388298</v>
      </c>
      <c r="D269" s="5">
        <v>0.19</v>
      </c>
      <c r="E269" s="4">
        <v>38</v>
      </c>
      <c r="F269" s="4">
        <v>17</v>
      </c>
      <c r="G269" s="4">
        <v>30</v>
      </c>
      <c r="H269" s="4">
        <v>398</v>
      </c>
      <c r="I269" s="4">
        <v>35</v>
      </c>
      <c r="J269" s="5">
        <v>0.95</v>
      </c>
    </row>
    <row r="270" spans="2:10" x14ac:dyDescent="0.3">
      <c r="B270" s="3">
        <v>43733</v>
      </c>
      <c r="C270" s="4">
        <v>391681</v>
      </c>
      <c r="D270" s="5">
        <v>0.17</v>
      </c>
      <c r="E270" s="4">
        <v>32</v>
      </c>
      <c r="F270" s="4">
        <v>21</v>
      </c>
      <c r="G270" s="4">
        <v>28</v>
      </c>
      <c r="H270" s="4">
        <v>388</v>
      </c>
      <c r="I270" s="4">
        <v>37</v>
      </c>
      <c r="J270" s="5">
        <v>0.91</v>
      </c>
    </row>
    <row r="271" spans="2:10" x14ac:dyDescent="0.3">
      <c r="B271" s="3">
        <v>43734</v>
      </c>
      <c r="C271" s="4">
        <v>400929</v>
      </c>
      <c r="D271" s="5">
        <v>0.19</v>
      </c>
      <c r="E271" s="4">
        <v>30</v>
      </c>
      <c r="F271" s="4">
        <v>18</v>
      </c>
      <c r="G271" s="4">
        <v>28</v>
      </c>
      <c r="H271" s="4">
        <v>394</v>
      </c>
      <c r="I271" s="4">
        <v>35</v>
      </c>
      <c r="J271" s="5">
        <v>0.91</v>
      </c>
    </row>
    <row r="272" spans="2:10" x14ac:dyDescent="0.3">
      <c r="B272" s="3">
        <v>43735</v>
      </c>
      <c r="C272" s="4">
        <v>400010</v>
      </c>
      <c r="D272" s="5">
        <v>0.19</v>
      </c>
      <c r="E272" s="4">
        <v>37</v>
      </c>
      <c r="F272" s="4">
        <v>21</v>
      </c>
      <c r="G272" s="4">
        <v>29</v>
      </c>
      <c r="H272" s="4">
        <v>393</v>
      </c>
      <c r="I272" s="4">
        <v>38</v>
      </c>
      <c r="J272" s="5">
        <v>0.92</v>
      </c>
    </row>
    <row r="273" spans="2:10" x14ac:dyDescent="0.3">
      <c r="B273" s="3">
        <v>43736</v>
      </c>
      <c r="C273" s="4">
        <v>406277</v>
      </c>
      <c r="D273" s="5">
        <v>0.19</v>
      </c>
      <c r="E273" s="4">
        <v>38</v>
      </c>
      <c r="F273" s="4">
        <v>17</v>
      </c>
      <c r="G273" s="4">
        <v>30</v>
      </c>
      <c r="H273" s="4">
        <v>397</v>
      </c>
      <c r="I273" s="4">
        <v>36</v>
      </c>
      <c r="J273" s="5">
        <v>0.94</v>
      </c>
    </row>
    <row r="274" spans="2:10" x14ac:dyDescent="0.3">
      <c r="B274" s="3">
        <v>43737</v>
      </c>
      <c r="C274" s="4">
        <v>400829</v>
      </c>
      <c r="D274" s="5">
        <v>0.18</v>
      </c>
      <c r="E274" s="4">
        <v>30</v>
      </c>
      <c r="F274" s="4">
        <v>22</v>
      </c>
      <c r="G274" s="4">
        <v>28</v>
      </c>
      <c r="H274" s="4">
        <v>360</v>
      </c>
      <c r="I274" s="4">
        <v>39</v>
      </c>
      <c r="J274" s="5">
        <v>0.91</v>
      </c>
    </row>
    <row r="275" spans="2:10" x14ac:dyDescent="0.3">
      <c r="B275" s="3">
        <v>43738</v>
      </c>
      <c r="C275" s="4">
        <v>392169</v>
      </c>
      <c r="D275" s="5">
        <v>0.18</v>
      </c>
      <c r="E275" s="4">
        <v>32</v>
      </c>
      <c r="F275" s="4">
        <v>18</v>
      </c>
      <c r="G275" s="4">
        <v>28</v>
      </c>
      <c r="H275" s="4">
        <v>359</v>
      </c>
      <c r="I275" s="4">
        <v>34</v>
      </c>
      <c r="J275" s="5">
        <v>0.91</v>
      </c>
    </row>
    <row r="276" spans="2:10" x14ac:dyDescent="0.3">
      <c r="B276" s="3">
        <v>43739</v>
      </c>
      <c r="C276" s="4">
        <v>383376</v>
      </c>
      <c r="D276" s="5">
        <v>0.17</v>
      </c>
      <c r="E276" s="4">
        <v>30</v>
      </c>
      <c r="F276" s="4">
        <v>21</v>
      </c>
      <c r="G276" s="4">
        <v>25</v>
      </c>
      <c r="H276" s="4">
        <v>394</v>
      </c>
      <c r="I276" s="4">
        <v>35</v>
      </c>
      <c r="J276" s="5">
        <v>0.92</v>
      </c>
    </row>
    <row r="277" spans="2:10" x14ac:dyDescent="0.3">
      <c r="B277" s="3">
        <v>43740</v>
      </c>
      <c r="C277" s="4">
        <v>384903</v>
      </c>
      <c r="D277" s="5">
        <v>0.19</v>
      </c>
      <c r="E277" s="4">
        <v>34</v>
      </c>
      <c r="F277" s="4">
        <v>19</v>
      </c>
      <c r="G277" s="4">
        <v>26</v>
      </c>
      <c r="H277" s="4">
        <v>380</v>
      </c>
      <c r="I277" s="4">
        <v>30</v>
      </c>
      <c r="J277" s="5">
        <v>0.94</v>
      </c>
    </row>
    <row r="278" spans="2:10" x14ac:dyDescent="0.3">
      <c r="B278" s="3">
        <v>43741</v>
      </c>
      <c r="C278" s="4">
        <v>381179</v>
      </c>
      <c r="D278" s="5">
        <v>0.17</v>
      </c>
      <c r="E278" s="4">
        <v>37</v>
      </c>
      <c r="F278" s="4">
        <v>18</v>
      </c>
      <c r="G278" s="4">
        <v>28</v>
      </c>
      <c r="H278" s="4">
        <v>387</v>
      </c>
      <c r="I278" s="4">
        <v>33</v>
      </c>
      <c r="J278" s="5">
        <v>0.93</v>
      </c>
    </row>
    <row r="279" spans="2:10" x14ac:dyDescent="0.3">
      <c r="B279" s="3">
        <v>43742</v>
      </c>
      <c r="C279" s="4">
        <v>389368</v>
      </c>
      <c r="D279" s="5">
        <v>0.19</v>
      </c>
      <c r="E279" s="4">
        <v>34</v>
      </c>
      <c r="F279" s="4">
        <v>22</v>
      </c>
      <c r="G279" s="4">
        <v>29</v>
      </c>
      <c r="H279" s="4">
        <v>357</v>
      </c>
      <c r="I279" s="4">
        <v>40</v>
      </c>
      <c r="J279" s="5">
        <v>0.94</v>
      </c>
    </row>
    <row r="280" spans="2:10" x14ac:dyDescent="0.3">
      <c r="B280" s="3">
        <v>43743</v>
      </c>
      <c r="C280" s="4">
        <v>409180</v>
      </c>
      <c r="D280" s="5">
        <v>0.19</v>
      </c>
      <c r="E280" s="4">
        <v>32</v>
      </c>
      <c r="F280" s="4">
        <v>21</v>
      </c>
      <c r="G280" s="4">
        <v>29</v>
      </c>
      <c r="H280" s="4">
        <v>382</v>
      </c>
      <c r="I280" s="4">
        <v>39</v>
      </c>
      <c r="J280" s="5">
        <v>0.95</v>
      </c>
    </row>
    <row r="281" spans="2:10" x14ac:dyDescent="0.3">
      <c r="B281" s="3">
        <v>43744</v>
      </c>
      <c r="C281" s="4">
        <v>382705</v>
      </c>
      <c r="D281" s="5">
        <v>0.17</v>
      </c>
      <c r="E281" s="4">
        <v>31</v>
      </c>
      <c r="F281" s="4">
        <v>19</v>
      </c>
      <c r="G281" s="4">
        <v>30</v>
      </c>
      <c r="H281" s="4">
        <v>372</v>
      </c>
      <c r="I281" s="4">
        <v>31</v>
      </c>
      <c r="J281" s="5">
        <v>0.94</v>
      </c>
    </row>
    <row r="282" spans="2:10" x14ac:dyDescent="0.3">
      <c r="B282" s="3">
        <v>43745</v>
      </c>
      <c r="C282" s="4">
        <v>402657</v>
      </c>
      <c r="D282" s="5">
        <v>0.18</v>
      </c>
      <c r="E282" s="4">
        <v>30</v>
      </c>
      <c r="F282" s="4">
        <v>19</v>
      </c>
      <c r="G282" s="4">
        <v>26</v>
      </c>
      <c r="H282" s="4">
        <v>388</v>
      </c>
      <c r="I282" s="4">
        <v>32</v>
      </c>
      <c r="J282" s="5">
        <v>0.91</v>
      </c>
    </row>
    <row r="283" spans="2:10" x14ac:dyDescent="0.3">
      <c r="B283" s="3">
        <v>43746</v>
      </c>
      <c r="C283" s="4">
        <v>386505</v>
      </c>
      <c r="D283" s="5">
        <v>0.19</v>
      </c>
      <c r="E283" s="4">
        <v>38</v>
      </c>
      <c r="F283" s="4">
        <v>18</v>
      </c>
      <c r="G283" s="4">
        <v>29</v>
      </c>
      <c r="H283" s="4">
        <v>387</v>
      </c>
      <c r="I283" s="4">
        <v>39</v>
      </c>
      <c r="J283" s="5">
        <v>0.95</v>
      </c>
    </row>
    <row r="284" spans="2:10" x14ac:dyDescent="0.3">
      <c r="B284" s="3">
        <v>43747</v>
      </c>
      <c r="C284" s="4">
        <v>382253</v>
      </c>
      <c r="D284" s="5">
        <v>0.19</v>
      </c>
      <c r="E284" s="4">
        <v>34</v>
      </c>
      <c r="F284" s="4">
        <v>19</v>
      </c>
      <c r="G284" s="4">
        <v>29</v>
      </c>
      <c r="H284" s="4">
        <v>366</v>
      </c>
      <c r="I284" s="4">
        <v>34</v>
      </c>
      <c r="J284" s="5">
        <v>0.91</v>
      </c>
    </row>
    <row r="285" spans="2:10" x14ac:dyDescent="0.3">
      <c r="B285" s="3">
        <v>43748</v>
      </c>
      <c r="C285" s="4">
        <v>408424</v>
      </c>
      <c r="D285" s="5">
        <v>0.17</v>
      </c>
      <c r="E285" s="4">
        <v>33</v>
      </c>
      <c r="F285" s="4">
        <v>22</v>
      </c>
      <c r="G285" s="4">
        <v>29</v>
      </c>
      <c r="H285" s="4">
        <v>368</v>
      </c>
      <c r="I285" s="4">
        <v>30</v>
      </c>
      <c r="J285" s="5">
        <v>0.93</v>
      </c>
    </row>
    <row r="286" spans="2:10" x14ac:dyDescent="0.3">
      <c r="B286" s="3">
        <v>43749</v>
      </c>
      <c r="C286" s="4">
        <v>388464</v>
      </c>
      <c r="D286" s="5">
        <v>0.18</v>
      </c>
      <c r="E286" s="4">
        <v>31</v>
      </c>
      <c r="F286" s="4">
        <v>19</v>
      </c>
      <c r="G286" s="4">
        <v>25</v>
      </c>
      <c r="H286" s="4">
        <v>384</v>
      </c>
      <c r="I286" s="4">
        <v>30</v>
      </c>
      <c r="J286" s="5">
        <v>0.95</v>
      </c>
    </row>
    <row r="287" spans="2:10" x14ac:dyDescent="0.3">
      <c r="B287" s="3">
        <v>43750</v>
      </c>
      <c r="C287" s="4">
        <v>387248</v>
      </c>
      <c r="D287" s="5">
        <v>0.17</v>
      </c>
      <c r="E287" s="4">
        <v>33</v>
      </c>
      <c r="F287" s="4">
        <v>17</v>
      </c>
      <c r="G287" s="4">
        <v>27</v>
      </c>
      <c r="H287" s="4">
        <v>360</v>
      </c>
      <c r="I287" s="4">
        <v>39</v>
      </c>
      <c r="J287" s="5">
        <v>0.95</v>
      </c>
    </row>
    <row r="288" spans="2:10" x14ac:dyDescent="0.3">
      <c r="B288" s="3">
        <v>43751</v>
      </c>
      <c r="C288" s="4">
        <v>404505</v>
      </c>
      <c r="D288" s="5">
        <v>0.19</v>
      </c>
      <c r="E288" s="4">
        <v>32</v>
      </c>
      <c r="F288" s="4">
        <v>21</v>
      </c>
      <c r="G288" s="4">
        <v>27</v>
      </c>
      <c r="H288" s="4">
        <v>387</v>
      </c>
      <c r="I288" s="4">
        <v>36</v>
      </c>
      <c r="J288" s="5">
        <v>0.95</v>
      </c>
    </row>
    <row r="289" spans="2:10" x14ac:dyDescent="0.3">
      <c r="B289" s="3">
        <v>43752</v>
      </c>
      <c r="C289" s="4">
        <v>401477</v>
      </c>
      <c r="D289" s="5">
        <v>0.18</v>
      </c>
      <c r="E289" s="4">
        <v>31</v>
      </c>
      <c r="F289" s="4">
        <v>21</v>
      </c>
      <c r="G289" s="4">
        <v>25</v>
      </c>
      <c r="H289" s="4">
        <v>362</v>
      </c>
      <c r="I289" s="4">
        <v>36</v>
      </c>
      <c r="J289" s="5">
        <v>0.93</v>
      </c>
    </row>
    <row r="290" spans="2:10" x14ac:dyDescent="0.3">
      <c r="B290" s="3">
        <v>43753</v>
      </c>
      <c r="C290" s="4">
        <v>402669</v>
      </c>
      <c r="D290" s="5">
        <v>0.19</v>
      </c>
      <c r="E290" s="4">
        <v>35</v>
      </c>
      <c r="F290" s="4">
        <v>17</v>
      </c>
      <c r="G290" s="4">
        <v>25</v>
      </c>
      <c r="H290" s="4">
        <v>394</v>
      </c>
      <c r="I290" s="4">
        <v>32</v>
      </c>
      <c r="J290" s="5">
        <v>0.91</v>
      </c>
    </row>
    <row r="291" spans="2:10" x14ac:dyDescent="0.3">
      <c r="B291" s="3">
        <v>43754</v>
      </c>
      <c r="C291" s="4">
        <v>401441</v>
      </c>
      <c r="D291" s="5">
        <v>0.19</v>
      </c>
      <c r="E291" s="4">
        <v>38</v>
      </c>
      <c r="F291" s="4">
        <v>22</v>
      </c>
      <c r="G291" s="4">
        <v>26</v>
      </c>
      <c r="H291" s="4">
        <v>371</v>
      </c>
      <c r="I291" s="4">
        <v>31</v>
      </c>
      <c r="J291" s="5">
        <v>0.95</v>
      </c>
    </row>
    <row r="292" spans="2:10" x14ac:dyDescent="0.3">
      <c r="B292" s="3">
        <v>43755</v>
      </c>
      <c r="C292" s="4">
        <v>404247</v>
      </c>
      <c r="D292" s="5">
        <v>0.17</v>
      </c>
      <c r="E292" s="4">
        <v>37</v>
      </c>
      <c r="F292" s="4">
        <v>18</v>
      </c>
      <c r="G292" s="4">
        <v>27</v>
      </c>
      <c r="H292" s="4">
        <v>365</v>
      </c>
      <c r="I292" s="4">
        <v>34</v>
      </c>
      <c r="J292" s="5">
        <v>0.92</v>
      </c>
    </row>
    <row r="293" spans="2:10" x14ac:dyDescent="0.3">
      <c r="B293" s="3">
        <v>43756</v>
      </c>
      <c r="C293" s="4">
        <v>384464</v>
      </c>
      <c r="D293" s="5">
        <v>0.18</v>
      </c>
      <c r="E293" s="4">
        <v>35</v>
      </c>
      <c r="F293" s="4">
        <v>20</v>
      </c>
      <c r="G293" s="4">
        <v>30</v>
      </c>
      <c r="H293" s="4">
        <v>383</v>
      </c>
      <c r="I293" s="4">
        <v>39</v>
      </c>
      <c r="J293" s="5">
        <v>0.94</v>
      </c>
    </row>
    <row r="294" spans="2:10" x14ac:dyDescent="0.3">
      <c r="B294" s="3">
        <v>43757</v>
      </c>
      <c r="C294" s="4">
        <v>383538</v>
      </c>
      <c r="D294" s="5">
        <v>0.19</v>
      </c>
      <c r="E294" s="4">
        <v>34</v>
      </c>
      <c r="F294" s="4">
        <v>19</v>
      </c>
      <c r="G294" s="4">
        <v>27</v>
      </c>
      <c r="H294" s="4">
        <v>386</v>
      </c>
      <c r="I294" s="4">
        <v>35</v>
      </c>
      <c r="J294" s="5">
        <v>0.92</v>
      </c>
    </row>
    <row r="295" spans="2:10" x14ac:dyDescent="0.3">
      <c r="B295" s="3">
        <v>43758</v>
      </c>
      <c r="C295" s="4">
        <v>392178</v>
      </c>
      <c r="D295" s="5">
        <v>0.19</v>
      </c>
      <c r="E295" s="4">
        <v>38</v>
      </c>
      <c r="F295" s="4">
        <v>22</v>
      </c>
      <c r="G295" s="4">
        <v>25</v>
      </c>
      <c r="H295" s="4">
        <v>361</v>
      </c>
      <c r="I295" s="4">
        <v>33</v>
      </c>
      <c r="J295" s="5">
        <v>0.94</v>
      </c>
    </row>
    <row r="296" spans="2:10" x14ac:dyDescent="0.3">
      <c r="B296" s="3">
        <v>43759</v>
      </c>
      <c r="C296" s="4">
        <v>383369</v>
      </c>
      <c r="D296" s="5">
        <v>0.19</v>
      </c>
      <c r="E296" s="4">
        <v>31</v>
      </c>
      <c r="F296" s="4">
        <v>22</v>
      </c>
      <c r="G296" s="4">
        <v>30</v>
      </c>
      <c r="H296" s="4">
        <v>368</v>
      </c>
      <c r="I296" s="4">
        <v>36</v>
      </c>
      <c r="J296" s="5">
        <v>0.92</v>
      </c>
    </row>
    <row r="297" spans="2:10" x14ac:dyDescent="0.3">
      <c r="B297" s="3">
        <v>43760</v>
      </c>
      <c r="C297" s="4">
        <v>399709</v>
      </c>
      <c r="D297" s="5">
        <v>0.18</v>
      </c>
      <c r="E297" s="4">
        <v>37</v>
      </c>
      <c r="F297" s="4">
        <v>19</v>
      </c>
      <c r="G297" s="4">
        <v>29</v>
      </c>
      <c r="H297" s="4">
        <v>376</v>
      </c>
      <c r="I297" s="4">
        <v>32</v>
      </c>
      <c r="J297" s="5">
        <v>0.94</v>
      </c>
    </row>
    <row r="298" spans="2:10" x14ac:dyDescent="0.3">
      <c r="B298" s="3">
        <v>43761</v>
      </c>
      <c r="C298" s="4">
        <v>394443</v>
      </c>
      <c r="D298" s="5">
        <v>0.18</v>
      </c>
      <c r="E298" s="4">
        <v>37</v>
      </c>
      <c r="F298" s="4">
        <v>18</v>
      </c>
      <c r="G298" s="4">
        <v>30</v>
      </c>
      <c r="H298" s="4">
        <v>369</v>
      </c>
      <c r="I298" s="4">
        <v>33</v>
      </c>
      <c r="J298" s="5">
        <v>0.95</v>
      </c>
    </row>
    <row r="299" spans="2:10" x14ac:dyDescent="0.3">
      <c r="B299" s="3">
        <v>43762</v>
      </c>
      <c r="C299" s="4">
        <v>389066</v>
      </c>
      <c r="D299" s="5">
        <v>0.18</v>
      </c>
      <c r="E299" s="4">
        <v>38</v>
      </c>
      <c r="F299" s="4">
        <v>21</v>
      </c>
      <c r="G299" s="4">
        <v>27</v>
      </c>
      <c r="H299" s="4">
        <v>398</v>
      </c>
      <c r="I299" s="4">
        <v>31</v>
      </c>
      <c r="J299" s="5">
        <v>0.91</v>
      </c>
    </row>
    <row r="300" spans="2:10" x14ac:dyDescent="0.3">
      <c r="B300" s="3">
        <v>43763</v>
      </c>
      <c r="C300" s="4">
        <v>393573</v>
      </c>
      <c r="D300" s="5">
        <v>0.19</v>
      </c>
      <c r="E300" s="4">
        <v>37</v>
      </c>
      <c r="F300" s="4">
        <v>20</v>
      </c>
      <c r="G300" s="4">
        <v>28</v>
      </c>
      <c r="H300" s="4">
        <v>375</v>
      </c>
      <c r="I300" s="4">
        <v>39</v>
      </c>
      <c r="J300" s="5">
        <v>0.93</v>
      </c>
    </row>
    <row r="301" spans="2:10" x14ac:dyDescent="0.3">
      <c r="B301" s="3">
        <v>43764</v>
      </c>
      <c r="C301" s="4">
        <v>382825</v>
      </c>
      <c r="D301" s="5">
        <v>0.17</v>
      </c>
      <c r="E301" s="4">
        <v>36</v>
      </c>
      <c r="F301" s="4">
        <v>20</v>
      </c>
      <c r="G301" s="4">
        <v>28</v>
      </c>
      <c r="H301" s="4">
        <v>359</v>
      </c>
      <c r="I301" s="4">
        <v>40</v>
      </c>
      <c r="J301" s="5">
        <v>0.92</v>
      </c>
    </row>
    <row r="302" spans="2:10" x14ac:dyDescent="0.3">
      <c r="B302" s="3">
        <v>43765</v>
      </c>
      <c r="C302" s="4">
        <v>382944</v>
      </c>
      <c r="D302" s="5">
        <v>0.18</v>
      </c>
      <c r="E302" s="4">
        <v>33</v>
      </c>
      <c r="F302" s="4">
        <v>17</v>
      </c>
      <c r="G302" s="4">
        <v>27</v>
      </c>
      <c r="H302" s="4">
        <v>366</v>
      </c>
      <c r="I302" s="4">
        <v>35</v>
      </c>
      <c r="J302" s="5">
        <v>0.95</v>
      </c>
    </row>
    <row r="303" spans="2:10" x14ac:dyDescent="0.3">
      <c r="B303" s="3">
        <v>43766</v>
      </c>
      <c r="C303" s="4">
        <v>403354</v>
      </c>
      <c r="D303" s="5">
        <v>0.19</v>
      </c>
      <c r="E303" s="4">
        <v>31</v>
      </c>
      <c r="F303" s="4">
        <v>20</v>
      </c>
      <c r="G303" s="4">
        <v>28</v>
      </c>
      <c r="H303" s="4">
        <v>395</v>
      </c>
      <c r="I303" s="4">
        <v>31</v>
      </c>
      <c r="J303" s="5">
        <v>0.94</v>
      </c>
    </row>
    <row r="304" spans="2:10" x14ac:dyDescent="0.3">
      <c r="B304" s="3">
        <v>43767</v>
      </c>
      <c r="C304" s="4">
        <v>396314</v>
      </c>
      <c r="D304" s="5">
        <v>0.18</v>
      </c>
      <c r="E304" s="4">
        <v>32</v>
      </c>
      <c r="F304" s="4">
        <v>22</v>
      </c>
      <c r="G304" s="4">
        <v>26</v>
      </c>
      <c r="H304" s="4">
        <v>382</v>
      </c>
      <c r="I304" s="4">
        <v>30</v>
      </c>
      <c r="J304" s="5">
        <v>0.93</v>
      </c>
    </row>
    <row r="305" spans="2:10" x14ac:dyDescent="0.3">
      <c r="B305" s="3">
        <v>43768</v>
      </c>
      <c r="C305" s="4">
        <v>396097</v>
      </c>
      <c r="D305" s="5">
        <v>0.17</v>
      </c>
      <c r="E305" s="4">
        <v>34</v>
      </c>
      <c r="F305" s="4">
        <v>21</v>
      </c>
      <c r="G305" s="4">
        <v>30</v>
      </c>
      <c r="H305" s="4">
        <v>394</v>
      </c>
      <c r="I305" s="4">
        <v>37</v>
      </c>
      <c r="J305" s="5">
        <v>0.91</v>
      </c>
    </row>
    <row r="306" spans="2:10" x14ac:dyDescent="0.3">
      <c r="B306" s="3">
        <v>43769</v>
      </c>
      <c r="C306" s="4">
        <v>392878</v>
      </c>
      <c r="D306" s="5">
        <v>0.17</v>
      </c>
      <c r="E306" s="4">
        <v>40</v>
      </c>
      <c r="F306" s="4">
        <v>22</v>
      </c>
      <c r="G306" s="4">
        <v>29</v>
      </c>
      <c r="H306" s="4">
        <v>363</v>
      </c>
      <c r="I306" s="4">
        <v>34</v>
      </c>
      <c r="J306" s="5">
        <v>0.95</v>
      </c>
    </row>
    <row r="307" spans="2:10" x14ac:dyDescent="0.3">
      <c r="B307" s="3">
        <v>43770</v>
      </c>
      <c r="C307" s="4">
        <v>404865</v>
      </c>
      <c r="D307" s="5">
        <v>0.19</v>
      </c>
      <c r="E307" s="4">
        <v>33</v>
      </c>
      <c r="F307" s="4">
        <v>20</v>
      </c>
      <c r="G307" s="4">
        <v>26</v>
      </c>
      <c r="H307" s="4">
        <v>355</v>
      </c>
      <c r="I307" s="4">
        <v>31</v>
      </c>
      <c r="J307" s="5">
        <v>0.91</v>
      </c>
    </row>
    <row r="308" spans="2:10" x14ac:dyDescent="0.3">
      <c r="B308" s="3">
        <v>43771</v>
      </c>
      <c r="C308" s="4">
        <v>404425</v>
      </c>
      <c r="D308" s="5">
        <v>0.18</v>
      </c>
      <c r="E308" s="4">
        <v>33</v>
      </c>
      <c r="F308" s="4">
        <v>19</v>
      </c>
      <c r="G308" s="4">
        <v>30</v>
      </c>
      <c r="H308" s="4">
        <v>399</v>
      </c>
      <c r="I308" s="4">
        <v>36</v>
      </c>
      <c r="J308" s="5">
        <v>0.91</v>
      </c>
    </row>
    <row r="309" spans="2:10" x14ac:dyDescent="0.3">
      <c r="B309" s="3">
        <v>43772</v>
      </c>
      <c r="C309" s="4">
        <v>404029</v>
      </c>
      <c r="D309" s="5">
        <v>0.19</v>
      </c>
      <c r="E309" s="4">
        <v>32</v>
      </c>
      <c r="F309" s="4">
        <v>19</v>
      </c>
      <c r="G309" s="4">
        <v>26</v>
      </c>
      <c r="H309" s="4">
        <v>390</v>
      </c>
      <c r="I309" s="4">
        <v>37</v>
      </c>
      <c r="J309" s="5">
        <v>0.94</v>
      </c>
    </row>
    <row r="310" spans="2:10" x14ac:dyDescent="0.3">
      <c r="B310" s="3">
        <v>43773</v>
      </c>
      <c r="C310" s="4">
        <v>382779</v>
      </c>
      <c r="D310" s="5">
        <v>0.19</v>
      </c>
      <c r="E310" s="4">
        <v>34</v>
      </c>
      <c r="F310" s="4">
        <v>22</v>
      </c>
      <c r="G310" s="4">
        <v>27</v>
      </c>
      <c r="H310" s="4">
        <v>396</v>
      </c>
      <c r="I310" s="4">
        <v>34</v>
      </c>
      <c r="J310" s="5">
        <v>0.92</v>
      </c>
    </row>
    <row r="311" spans="2:10" x14ac:dyDescent="0.3">
      <c r="B311" s="3">
        <v>43774</v>
      </c>
      <c r="C311" s="4">
        <v>394015</v>
      </c>
      <c r="D311" s="5">
        <v>0.17</v>
      </c>
      <c r="E311" s="4">
        <v>31</v>
      </c>
      <c r="F311" s="4">
        <v>22</v>
      </c>
      <c r="G311" s="4">
        <v>25</v>
      </c>
      <c r="H311" s="4">
        <v>398</v>
      </c>
      <c r="I311" s="4">
        <v>39</v>
      </c>
      <c r="J311" s="5">
        <v>0.91</v>
      </c>
    </row>
    <row r="312" spans="2:10" x14ac:dyDescent="0.3">
      <c r="B312" s="3">
        <v>43775</v>
      </c>
      <c r="C312" s="4">
        <v>384987</v>
      </c>
      <c r="D312" s="5">
        <v>0.18</v>
      </c>
      <c r="E312" s="4">
        <v>34</v>
      </c>
      <c r="F312" s="4">
        <v>19</v>
      </c>
      <c r="G312" s="4">
        <v>25</v>
      </c>
      <c r="H312" s="4">
        <v>394</v>
      </c>
      <c r="I312" s="4">
        <v>33</v>
      </c>
      <c r="J312" s="5">
        <v>0.94</v>
      </c>
    </row>
    <row r="313" spans="2:10" x14ac:dyDescent="0.3">
      <c r="B313" s="3">
        <v>43776</v>
      </c>
      <c r="C313" s="4">
        <v>405410</v>
      </c>
      <c r="D313" s="5">
        <v>0.18</v>
      </c>
      <c r="E313" s="4">
        <v>36</v>
      </c>
      <c r="F313" s="4">
        <v>21</v>
      </c>
      <c r="G313" s="4">
        <v>30</v>
      </c>
      <c r="H313" s="4">
        <v>361</v>
      </c>
      <c r="I313" s="4">
        <v>37</v>
      </c>
      <c r="J313" s="5">
        <v>0.93</v>
      </c>
    </row>
    <row r="314" spans="2:10" x14ac:dyDescent="0.3">
      <c r="B314" s="3">
        <v>43777</v>
      </c>
      <c r="C314" s="4">
        <v>403572</v>
      </c>
      <c r="D314" s="5">
        <v>0.19</v>
      </c>
      <c r="E314" s="4">
        <v>31</v>
      </c>
      <c r="F314" s="4">
        <v>17</v>
      </c>
      <c r="G314" s="4">
        <v>26</v>
      </c>
      <c r="H314" s="4">
        <v>352</v>
      </c>
      <c r="I314" s="4">
        <v>34</v>
      </c>
      <c r="J314" s="5">
        <v>0.94</v>
      </c>
    </row>
    <row r="315" spans="2:10" x14ac:dyDescent="0.3">
      <c r="B315" s="3">
        <v>43778</v>
      </c>
      <c r="C315" s="4">
        <v>380487</v>
      </c>
      <c r="D315" s="5">
        <v>0.19</v>
      </c>
      <c r="E315" s="4">
        <v>40</v>
      </c>
      <c r="F315" s="4">
        <v>21</v>
      </c>
      <c r="G315" s="4">
        <v>27</v>
      </c>
      <c r="H315" s="4">
        <v>368</v>
      </c>
      <c r="I315" s="4">
        <v>32</v>
      </c>
      <c r="J315" s="5">
        <v>0.93</v>
      </c>
    </row>
    <row r="316" spans="2:10" x14ac:dyDescent="0.3">
      <c r="B316" s="3">
        <v>43779</v>
      </c>
      <c r="C316" s="4">
        <v>397106</v>
      </c>
      <c r="D316" s="5">
        <v>0.19</v>
      </c>
      <c r="E316" s="4">
        <v>34</v>
      </c>
      <c r="F316" s="4">
        <v>20</v>
      </c>
      <c r="G316" s="4">
        <v>30</v>
      </c>
      <c r="H316" s="4">
        <v>358</v>
      </c>
      <c r="I316" s="4">
        <v>37</v>
      </c>
      <c r="J316" s="5">
        <v>0.92</v>
      </c>
    </row>
    <row r="317" spans="2:10" x14ac:dyDescent="0.3">
      <c r="B317" s="3">
        <v>43780</v>
      </c>
      <c r="C317" s="4">
        <v>387858</v>
      </c>
      <c r="D317" s="5">
        <v>0.17</v>
      </c>
      <c r="E317" s="4">
        <v>38</v>
      </c>
      <c r="F317" s="4">
        <v>17</v>
      </c>
      <c r="G317" s="4">
        <v>25</v>
      </c>
      <c r="H317" s="4">
        <v>381</v>
      </c>
      <c r="I317" s="4">
        <v>31</v>
      </c>
      <c r="J317" s="5">
        <v>0.94</v>
      </c>
    </row>
    <row r="318" spans="2:10" x14ac:dyDescent="0.3">
      <c r="B318" s="3">
        <v>43781</v>
      </c>
      <c r="C318" s="4">
        <v>403207</v>
      </c>
      <c r="D318" s="5">
        <v>0.18</v>
      </c>
      <c r="E318" s="4">
        <v>32</v>
      </c>
      <c r="F318" s="4">
        <v>19</v>
      </c>
      <c r="G318" s="4">
        <v>30</v>
      </c>
      <c r="H318" s="4">
        <v>387</v>
      </c>
      <c r="I318" s="4">
        <v>39</v>
      </c>
      <c r="J318" s="5">
        <v>0.93</v>
      </c>
    </row>
    <row r="319" spans="2:10" x14ac:dyDescent="0.3">
      <c r="B319" s="3">
        <v>43782</v>
      </c>
      <c r="C319" s="4">
        <v>380788</v>
      </c>
      <c r="D319" s="5">
        <v>0.19</v>
      </c>
      <c r="E319" s="4">
        <v>36</v>
      </c>
      <c r="F319" s="4">
        <v>21</v>
      </c>
      <c r="G319" s="4">
        <v>25</v>
      </c>
      <c r="H319" s="4">
        <v>394</v>
      </c>
      <c r="I319" s="4">
        <v>34</v>
      </c>
      <c r="J319" s="5">
        <v>0.95</v>
      </c>
    </row>
    <row r="320" spans="2:10" x14ac:dyDescent="0.3">
      <c r="B320" s="3">
        <v>43783</v>
      </c>
      <c r="C320" s="4">
        <v>383044</v>
      </c>
      <c r="D320" s="5">
        <v>0.19</v>
      </c>
      <c r="E320" s="4">
        <v>34</v>
      </c>
      <c r="F320" s="4">
        <v>20</v>
      </c>
      <c r="G320" s="4">
        <v>25</v>
      </c>
      <c r="H320" s="4">
        <v>378</v>
      </c>
      <c r="I320" s="4">
        <v>33</v>
      </c>
      <c r="J320" s="5">
        <v>0.92</v>
      </c>
    </row>
    <row r="321" spans="2:10" x14ac:dyDescent="0.3">
      <c r="B321" s="3">
        <v>43784</v>
      </c>
      <c r="C321" s="4">
        <v>396628</v>
      </c>
      <c r="D321" s="5">
        <v>0.19</v>
      </c>
      <c r="E321" s="4">
        <v>30</v>
      </c>
      <c r="F321" s="4">
        <v>18</v>
      </c>
      <c r="G321" s="4">
        <v>27</v>
      </c>
      <c r="H321" s="4">
        <v>365</v>
      </c>
      <c r="I321" s="4">
        <v>40</v>
      </c>
      <c r="J321" s="5">
        <v>0.91</v>
      </c>
    </row>
    <row r="322" spans="2:10" x14ac:dyDescent="0.3">
      <c r="B322" s="3">
        <v>43785</v>
      </c>
      <c r="C322" s="4">
        <v>404564</v>
      </c>
      <c r="D322" s="5">
        <v>0.18</v>
      </c>
      <c r="E322" s="4">
        <v>40</v>
      </c>
      <c r="F322" s="4">
        <v>21</v>
      </c>
      <c r="G322" s="4">
        <v>30</v>
      </c>
      <c r="H322" s="4">
        <v>392</v>
      </c>
      <c r="I322" s="4">
        <v>39</v>
      </c>
      <c r="J322" s="5">
        <v>0.92</v>
      </c>
    </row>
    <row r="323" spans="2:10" x14ac:dyDescent="0.3">
      <c r="B323" s="3">
        <v>43786</v>
      </c>
      <c r="C323" s="4">
        <v>380987</v>
      </c>
      <c r="D323" s="5">
        <v>0.19</v>
      </c>
      <c r="E323" s="4">
        <v>112</v>
      </c>
      <c r="F323" s="4">
        <v>22</v>
      </c>
      <c r="G323" s="4">
        <v>27</v>
      </c>
      <c r="H323" s="4">
        <v>353</v>
      </c>
      <c r="I323" s="4">
        <v>38</v>
      </c>
      <c r="J323" s="5">
        <v>0.95</v>
      </c>
    </row>
    <row r="324" spans="2:10" x14ac:dyDescent="0.3">
      <c r="B324" s="3">
        <v>43787</v>
      </c>
      <c r="C324" s="4">
        <v>398199</v>
      </c>
      <c r="D324" s="5">
        <v>0.18</v>
      </c>
      <c r="E324" s="4">
        <v>37</v>
      </c>
      <c r="F324" s="4">
        <v>22</v>
      </c>
      <c r="G324" s="4">
        <v>26</v>
      </c>
      <c r="H324" s="4">
        <v>385</v>
      </c>
      <c r="I324" s="4">
        <v>34</v>
      </c>
      <c r="J324" s="5">
        <v>0.94</v>
      </c>
    </row>
    <row r="325" spans="2:10" x14ac:dyDescent="0.3">
      <c r="B325" s="3">
        <v>43788</v>
      </c>
      <c r="C325" s="4">
        <v>384779</v>
      </c>
      <c r="D325" s="5">
        <v>0.19</v>
      </c>
      <c r="E325" s="4">
        <v>33</v>
      </c>
      <c r="F325" s="4">
        <v>22</v>
      </c>
      <c r="G325" s="4">
        <v>27</v>
      </c>
      <c r="H325" s="4">
        <v>369</v>
      </c>
      <c r="I325" s="4">
        <v>33</v>
      </c>
      <c r="J325" s="5">
        <v>0.92</v>
      </c>
    </row>
    <row r="326" spans="2:10" x14ac:dyDescent="0.3">
      <c r="B326" s="3">
        <v>43789</v>
      </c>
      <c r="C326" s="4">
        <v>410182</v>
      </c>
      <c r="D326" s="5">
        <v>0.19</v>
      </c>
      <c r="E326" s="4">
        <v>40</v>
      </c>
      <c r="F326" s="4">
        <v>19</v>
      </c>
      <c r="G326" s="4">
        <v>29</v>
      </c>
      <c r="H326" s="4">
        <v>389</v>
      </c>
      <c r="I326" s="4">
        <v>32</v>
      </c>
      <c r="J326" s="5">
        <v>0.92</v>
      </c>
    </row>
    <row r="327" spans="2:10" x14ac:dyDescent="0.3">
      <c r="B327" s="3">
        <v>43790</v>
      </c>
      <c r="C327" s="4">
        <v>393181</v>
      </c>
      <c r="D327" s="5">
        <v>0.18</v>
      </c>
      <c r="E327" s="4">
        <v>38</v>
      </c>
      <c r="F327" s="4">
        <v>21</v>
      </c>
      <c r="G327" s="4">
        <v>27</v>
      </c>
      <c r="H327" s="4">
        <v>395</v>
      </c>
      <c r="I327" s="4">
        <v>35</v>
      </c>
      <c r="J327" s="5">
        <v>0.92</v>
      </c>
    </row>
    <row r="328" spans="2:10" x14ac:dyDescent="0.3">
      <c r="B328" s="3">
        <v>43791</v>
      </c>
      <c r="C328" s="4">
        <v>409499</v>
      </c>
      <c r="D328" s="5">
        <v>0.18</v>
      </c>
      <c r="E328" s="4">
        <v>35</v>
      </c>
      <c r="F328" s="4">
        <v>19</v>
      </c>
      <c r="G328" s="4">
        <v>25</v>
      </c>
      <c r="H328" s="4">
        <v>360</v>
      </c>
      <c r="I328" s="4">
        <v>37</v>
      </c>
      <c r="J328" s="5">
        <v>0.95</v>
      </c>
    </row>
    <row r="329" spans="2:10" x14ac:dyDescent="0.3">
      <c r="B329" s="3">
        <v>43792</v>
      </c>
      <c r="C329" s="4">
        <v>401426</v>
      </c>
      <c r="D329" s="5">
        <v>0.18</v>
      </c>
      <c r="E329" s="4">
        <v>37</v>
      </c>
      <c r="F329" s="4">
        <v>18</v>
      </c>
      <c r="G329" s="4">
        <v>28</v>
      </c>
      <c r="H329" s="4">
        <v>393</v>
      </c>
      <c r="I329" s="4">
        <v>39</v>
      </c>
      <c r="J329" s="5">
        <v>0.95</v>
      </c>
    </row>
    <row r="330" spans="2:10" x14ac:dyDescent="0.3">
      <c r="B330" s="3">
        <v>43793</v>
      </c>
      <c r="C330" s="4">
        <v>388049</v>
      </c>
      <c r="D330" s="5">
        <v>0.19</v>
      </c>
      <c r="E330" s="4">
        <v>34</v>
      </c>
      <c r="F330" s="4">
        <v>22</v>
      </c>
      <c r="G330" s="4">
        <v>27</v>
      </c>
      <c r="H330" s="4">
        <v>354</v>
      </c>
      <c r="I330" s="4">
        <v>37</v>
      </c>
      <c r="J330" s="5">
        <v>0.95</v>
      </c>
    </row>
    <row r="331" spans="2:10" x14ac:dyDescent="0.3">
      <c r="B331" s="3">
        <v>43794</v>
      </c>
      <c r="C331" s="4">
        <v>408801</v>
      </c>
      <c r="D331" s="5">
        <v>0.19</v>
      </c>
      <c r="E331" s="4">
        <v>34</v>
      </c>
      <c r="F331" s="4">
        <v>22</v>
      </c>
      <c r="G331" s="4">
        <v>26</v>
      </c>
      <c r="H331" s="4">
        <v>392</v>
      </c>
      <c r="I331" s="4">
        <v>39</v>
      </c>
      <c r="J331" s="5">
        <v>0.94</v>
      </c>
    </row>
    <row r="332" spans="2:10" x14ac:dyDescent="0.3">
      <c r="B332" s="3">
        <v>43795</v>
      </c>
      <c r="C332" s="4">
        <v>396857</v>
      </c>
      <c r="D332" s="5">
        <v>0.17</v>
      </c>
      <c r="E332" s="4">
        <v>35</v>
      </c>
      <c r="F332" s="4">
        <v>17</v>
      </c>
      <c r="G332" s="4">
        <v>25</v>
      </c>
      <c r="H332" s="4">
        <v>368</v>
      </c>
      <c r="I332" s="4">
        <v>39</v>
      </c>
      <c r="J332" s="5">
        <v>0.95</v>
      </c>
    </row>
    <row r="333" spans="2:10" x14ac:dyDescent="0.3">
      <c r="B333" s="3">
        <v>43796</v>
      </c>
      <c r="C333" s="4">
        <v>396457</v>
      </c>
      <c r="D333" s="5">
        <v>0.19</v>
      </c>
      <c r="E333" s="4">
        <v>35</v>
      </c>
      <c r="F333" s="4">
        <v>22</v>
      </c>
      <c r="G333" s="4">
        <v>28</v>
      </c>
      <c r="H333" s="4">
        <v>369</v>
      </c>
      <c r="I333" s="4">
        <v>34</v>
      </c>
      <c r="J333" s="5">
        <v>0.91</v>
      </c>
    </row>
    <row r="334" spans="2:10" x14ac:dyDescent="0.3">
      <c r="B334" s="3">
        <v>43797</v>
      </c>
      <c r="C334" s="4">
        <v>403521</v>
      </c>
      <c r="D334" s="5">
        <v>0.18</v>
      </c>
      <c r="E334" s="4">
        <v>33</v>
      </c>
      <c r="F334" s="4">
        <v>21</v>
      </c>
      <c r="G334" s="4">
        <v>28</v>
      </c>
      <c r="H334" s="4">
        <v>380</v>
      </c>
      <c r="I334" s="4">
        <v>32</v>
      </c>
      <c r="J334" s="5">
        <v>0.94</v>
      </c>
    </row>
    <row r="335" spans="2:10" x14ac:dyDescent="0.3">
      <c r="B335" s="3">
        <v>43798</v>
      </c>
      <c r="C335" s="4">
        <v>403130</v>
      </c>
      <c r="D335" s="5">
        <v>0.17</v>
      </c>
      <c r="E335" s="4">
        <v>39</v>
      </c>
      <c r="F335" s="4">
        <v>17</v>
      </c>
      <c r="G335" s="4">
        <v>28</v>
      </c>
      <c r="H335" s="4">
        <v>352</v>
      </c>
      <c r="I335" s="4">
        <v>32</v>
      </c>
      <c r="J335" s="5">
        <v>0.94</v>
      </c>
    </row>
    <row r="336" spans="2:10" x14ac:dyDescent="0.3">
      <c r="B336" s="3">
        <v>43799</v>
      </c>
      <c r="C336" s="4">
        <v>381333</v>
      </c>
      <c r="D336" s="5">
        <v>0.19</v>
      </c>
      <c r="E336" s="4">
        <v>40</v>
      </c>
      <c r="F336" s="4">
        <v>18</v>
      </c>
      <c r="G336" s="4">
        <v>29</v>
      </c>
      <c r="H336" s="4">
        <v>369</v>
      </c>
      <c r="I336" s="4">
        <v>36</v>
      </c>
      <c r="J336" s="5">
        <v>0.93</v>
      </c>
    </row>
    <row r="337" spans="2:10" x14ac:dyDescent="0.3">
      <c r="B337" s="3">
        <v>43800</v>
      </c>
      <c r="C337" s="4">
        <v>397690</v>
      </c>
      <c r="D337" s="5">
        <v>0.18</v>
      </c>
      <c r="E337" s="4">
        <v>40</v>
      </c>
      <c r="F337" s="4">
        <v>18</v>
      </c>
      <c r="G337" s="4">
        <v>27</v>
      </c>
      <c r="H337" s="4">
        <v>388</v>
      </c>
      <c r="I337" s="4">
        <v>39</v>
      </c>
      <c r="J337" s="5">
        <v>0.92</v>
      </c>
    </row>
    <row r="338" spans="2:10" x14ac:dyDescent="0.3">
      <c r="B338" s="3">
        <v>43801</v>
      </c>
      <c r="C338" s="4">
        <v>400613</v>
      </c>
      <c r="D338" s="5">
        <v>0.17</v>
      </c>
      <c r="E338" s="4">
        <v>37</v>
      </c>
      <c r="F338" s="4">
        <v>22</v>
      </c>
      <c r="G338" s="4">
        <v>26</v>
      </c>
      <c r="H338" s="4">
        <v>394</v>
      </c>
      <c r="I338" s="4">
        <v>37</v>
      </c>
      <c r="J338" s="5">
        <v>0.91</v>
      </c>
    </row>
    <row r="339" spans="2:10" x14ac:dyDescent="0.3">
      <c r="B339" s="3">
        <v>43802</v>
      </c>
      <c r="C339" s="4">
        <v>393251</v>
      </c>
      <c r="D339" s="5">
        <v>0.19</v>
      </c>
      <c r="E339" s="4">
        <v>36</v>
      </c>
      <c r="F339" s="4">
        <v>20</v>
      </c>
      <c r="G339" s="4">
        <v>30</v>
      </c>
      <c r="H339" s="4">
        <v>360</v>
      </c>
      <c r="I339" s="4">
        <v>39</v>
      </c>
      <c r="J339" s="5">
        <v>0.94</v>
      </c>
    </row>
    <row r="340" spans="2:10" x14ac:dyDescent="0.3">
      <c r="B340" s="3">
        <v>43803</v>
      </c>
      <c r="C340" s="4">
        <v>385988</v>
      </c>
      <c r="D340" s="5">
        <v>0.19</v>
      </c>
      <c r="E340" s="4">
        <v>37</v>
      </c>
      <c r="F340" s="4">
        <v>18</v>
      </c>
      <c r="G340" s="4">
        <v>28</v>
      </c>
      <c r="H340" s="4">
        <v>397</v>
      </c>
      <c r="I340" s="4">
        <v>38</v>
      </c>
      <c r="J340" s="5">
        <v>0.92</v>
      </c>
    </row>
    <row r="341" spans="2:10" x14ac:dyDescent="0.3">
      <c r="B341" s="3">
        <v>43804</v>
      </c>
      <c r="C341" s="4">
        <v>404457</v>
      </c>
      <c r="D341" s="5">
        <v>0.18</v>
      </c>
      <c r="E341" s="4">
        <v>30</v>
      </c>
      <c r="F341" s="4">
        <v>22</v>
      </c>
      <c r="G341" s="4">
        <v>30</v>
      </c>
      <c r="H341" s="4">
        <v>370</v>
      </c>
      <c r="I341" s="4">
        <v>39</v>
      </c>
      <c r="J341" s="5">
        <v>0.91</v>
      </c>
    </row>
    <row r="342" spans="2:10" x14ac:dyDescent="0.3">
      <c r="B342" s="3">
        <v>43805</v>
      </c>
      <c r="C342" s="4">
        <v>386475</v>
      </c>
      <c r="D342" s="5">
        <v>0.19</v>
      </c>
      <c r="E342" s="4">
        <v>34</v>
      </c>
      <c r="F342" s="4">
        <v>21</v>
      </c>
      <c r="G342" s="4">
        <v>26</v>
      </c>
      <c r="H342" s="4">
        <v>356</v>
      </c>
      <c r="I342" s="4">
        <v>32</v>
      </c>
      <c r="J342" s="5">
        <v>0.91</v>
      </c>
    </row>
    <row r="343" spans="2:10" x14ac:dyDescent="0.3">
      <c r="B343" s="3">
        <v>43806</v>
      </c>
      <c r="C343" s="4">
        <v>401987</v>
      </c>
      <c r="D343" s="5">
        <v>0.17</v>
      </c>
      <c r="E343" s="4">
        <v>38</v>
      </c>
      <c r="F343" s="4">
        <v>20</v>
      </c>
      <c r="G343" s="4">
        <v>30</v>
      </c>
      <c r="H343" s="4">
        <v>370</v>
      </c>
      <c r="I343" s="4">
        <v>36</v>
      </c>
      <c r="J343" s="5">
        <v>0.95</v>
      </c>
    </row>
    <row r="344" spans="2:10" x14ac:dyDescent="0.3">
      <c r="B344" s="3">
        <v>43807</v>
      </c>
      <c r="C344" s="4">
        <v>392420</v>
      </c>
      <c r="D344" s="5">
        <v>0.19</v>
      </c>
      <c r="E344" s="4">
        <v>30</v>
      </c>
      <c r="F344" s="4">
        <v>18</v>
      </c>
      <c r="G344" s="4">
        <v>25</v>
      </c>
      <c r="H344" s="4">
        <v>394</v>
      </c>
      <c r="I344" s="4">
        <v>36</v>
      </c>
      <c r="J344" s="5">
        <v>0.93</v>
      </c>
    </row>
    <row r="345" spans="2:10" x14ac:dyDescent="0.3">
      <c r="B345" s="3">
        <v>43808</v>
      </c>
      <c r="C345" s="4">
        <v>397135</v>
      </c>
      <c r="D345" s="5">
        <v>0.17</v>
      </c>
      <c r="E345" s="4">
        <v>36</v>
      </c>
      <c r="F345" s="4">
        <v>22</v>
      </c>
      <c r="G345" s="4">
        <v>25</v>
      </c>
      <c r="H345" s="4">
        <v>363</v>
      </c>
      <c r="I345" s="4">
        <v>38</v>
      </c>
      <c r="J345" s="5">
        <v>0.92</v>
      </c>
    </row>
    <row r="346" spans="2:10" x14ac:dyDescent="0.3">
      <c r="B346" s="3">
        <v>43809</v>
      </c>
      <c r="C346" s="4">
        <v>408697</v>
      </c>
      <c r="D346" s="5">
        <v>0.18</v>
      </c>
      <c r="E346" s="4">
        <v>31</v>
      </c>
      <c r="F346" s="4">
        <v>19</v>
      </c>
      <c r="G346" s="4">
        <v>29</v>
      </c>
      <c r="H346" s="4">
        <v>370</v>
      </c>
      <c r="I346" s="4">
        <v>35</v>
      </c>
      <c r="J346" s="5">
        <v>0.94</v>
      </c>
    </row>
    <row r="347" spans="2:10" x14ac:dyDescent="0.3">
      <c r="B347" s="3">
        <v>43810</v>
      </c>
      <c r="C347" s="4">
        <v>384623</v>
      </c>
      <c r="D347" s="5">
        <v>0.18</v>
      </c>
      <c r="E347" s="4">
        <v>36</v>
      </c>
      <c r="F347" s="4">
        <v>20</v>
      </c>
      <c r="G347" s="4">
        <v>27</v>
      </c>
      <c r="H347" s="4">
        <v>397</v>
      </c>
      <c r="I347" s="4">
        <v>37</v>
      </c>
      <c r="J347" s="5">
        <v>0.94</v>
      </c>
    </row>
    <row r="348" spans="2:10" x14ac:dyDescent="0.3">
      <c r="B348" s="3">
        <v>43811</v>
      </c>
      <c r="C348" s="4">
        <v>385929</v>
      </c>
      <c r="D348" s="5">
        <v>0.18</v>
      </c>
      <c r="E348" s="4">
        <v>36</v>
      </c>
      <c r="F348" s="4">
        <v>21</v>
      </c>
      <c r="G348" s="4">
        <v>27</v>
      </c>
      <c r="H348" s="4">
        <v>386</v>
      </c>
      <c r="I348" s="4">
        <v>33</v>
      </c>
      <c r="J348" s="5">
        <v>0.92</v>
      </c>
    </row>
    <row r="349" spans="2:10" x14ac:dyDescent="0.3">
      <c r="B349" s="3">
        <v>43812</v>
      </c>
      <c r="C349" s="4">
        <v>410246</v>
      </c>
      <c r="D349" s="5">
        <v>0.17</v>
      </c>
      <c r="E349" s="4">
        <v>32</v>
      </c>
      <c r="F349" s="4">
        <v>20</v>
      </c>
      <c r="G349" s="4">
        <v>25</v>
      </c>
      <c r="H349" s="4">
        <v>371</v>
      </c>
      <c r="I349" s="4">
        <v>33</v>
      </c>
      <c r="J349" s="5">
        <v>0.92</v>
      </c>
    </row>
    <row r="350" spans="2:10" x14ac:dyDescent="0.3">
      <c r="B350" s="3">
        <v>43813</v>
      </c>
      <c r="C350" s="4">
        <v>386399</v>
      </c>
      <c r="D350" s="5">
        <v>0.17</v>
      </c>
      <c r="E350" s="4">
        <v>38</v>
      </c>
      <c r="F350" s="4">
        <v>19</v>
      </c>
      <c r="G350" s="4">
        <v>26</v>
      </c>
      <c r="H350" s="4">
        <v>391</v>
      </c>
      <c r="I350" s="4">
        <v>40</v>
      </c>
      <c r="J350" s="5">
        <v>0.92</v>
      </c>
    </row>
    <row r="351" spans="2:10" x14ac:dyDescent="0.3">
      <c r="B351" s="3">
        <v>43814</v>
      </c>
      <c r="C351" s="4">
        <v>410008</v>
      </c>
      <c r="D351" s="5">
        <v>0.18</v>
      </c>
      <c r="E351" s="4">
        <v>30</v>
      </c>
      <c r="F351" s="4">
        <v>21</v>
      </c>
      <c r="G351" s="4">
        <v>27</v>
      </c>
      <c r="H351" s="4">
        <v>355</v>
      </c>
      <c r="I351" s="4">
        <v>32</v>
      </c>
      <c r="J351" s="5">
        <v>0.91</v>
      </c>
    </row>
    <row r="352" spans="2:10" x14ac:dyDescent="0.3">
      <c r="B352" s="3">
        <v>43815</v>
      </c>
      <c r="C352" s="4">
        <v>390197</v>
      </c>
      <c r="D352" s="5">
        <v>0.19</v>
      </c>
      <c r="E352" s="4">
        <v>40</v>
      </c>
      <c r="F352" s="4">
        <v>19</v>
      </c>
      <c r="G352" s="4">
        <v>27</v>
      </c>
      <c r="H352" s="4">
        <v>386</v>
      </c>
      <c r="I352" s="4">
        <v>31</v>
      </c>
      <c r="J352" s="5">
        <v>0.95</v>
      </c>
    </row>
    <row r="353" spans="2:10" x14ac:dyDescent="0.3">
      <c r="B353" s="3">
        <v>43816</v>
      </c>
      <c r="C353" s="4">
        <v>393364</v>
      </c>
      <c r="D353" s="5">
        <v>0.17</v>
      </c>
      <c r="E353" s="4">
        <v>40</v>
      </c>
      <c r="F353" s="4">
        <v>20</v>
      </c>
      <c r="G353" s="4">
        <v>27</v>
      </c>
      <c r="H353" s="4">
        <v>356</v>
      </c>
      <c r="I353" s="4">
        <v>33</v>
      </c>
      <c r="J353" s="5">
        <v>0.92</v>
      </c>
    </row>
    <row r="354" spans="2:10" x14ac:dyDescent="0.3">
      <c r="B354" s="3">
        <v>43817</v>
      </c>
      <c r="C354" s="4">
        <v>396256</v>
      </c>
      <c r="D354" s="5">
        <v>0.19</v>
      </c>
      <c r="E354" s="4">
        <v>40</v>
      </c>
      <c r="F354" s="4">
        <v>22</v>
      </c>
      <c r="G354" s="4">
        <v>27</v>
      </c>
      <c r="H354" s="4">
        <v>362</v>
      </c>
      <c r="I354" s="4">
        <v>38</v>
      </c>
      <c r="J354" s="5">
        <v>0.93</v>
      </c>
    </row>
    <row r="355" spans="2:10" x14ac:dyDescent="0.3">
      <c r="B355" s="3">
        <v>43818</v>
      </c>
      <c r="C355" s="4">
        <v>395679</v>
      </c>
      <c r="D355" s="5">
        <v>0.17</v>
      </c>
      <c r="E355" s="4">
        <v>34</v>
      </c>
      <c r="F355" s="4">
        <v>19</v>
      </c>
      <c r="G355" s="4">
        <v>30</v>
      </c>
      <c r="H355" s="4">
        <v>354</v>
      </c>
      <c r="I355" s="4">
        <v>32</v>
      </c>
      <c r="J355" s="5">
        <v>0.92</v>
      </c>
    </row>
    <row r="356" spans="2:10" x14ac:dyDescent="0.3">
      <c r="B356" s="3">
        <v>43819</v>
      </c>
      <c r="C356" s="4">
        <v>388480</v>
      </c>
      <c r="D356" s="5">
        <v>0.18</v>
      </c>
      <c r="E356" s="4">
        <v>34</v>
      </c>
      <c r="F356" s="4">
        <v>20</v>
      </c>
      <c r="G356" s="4">
        <v>27</v>
      </c>
      <c r="H356" s="4">
        <v>362</v>
      </c>
      <c r="I356" s="4">
        <v>39</v>
      </c>
      <c r="J356" s="5">
        <v>0.95</v>
      </c>
    </row>
    <row r="357" spans="2:10" x14ac:dyDescent="0.3">
      <c r="B357" s="3">
        <v>43820</v>
      </c>
      <c r="C357" s="4">
        <v>399659</v>
      </c>
      <c r="D357" s="5">
        <v>0.17</v>
      </c>
      <c r="E357" s="4">
        <v>39</v>
      </c>
      <c r="F357" s="4">
        <v>17</v>
      </c>
      <c r="G357" s="4">
        <v>29</v>
      </c>
      <c r="H357" s="4">
        <v>350</v>
      </c>
      <c r="I357" s="4">
        <v>31</v>
      </c>
      <c r="J357" s="5">
        <v>0.91</v>
      </c>
    </row>
    <row r="358" spans="2:10" x14ac:dyDescent="0.3">
      <c r="B358" s="3">
        <v>43821</v>
      </c>
      <c r="C358" s="4">
        <v>391668</v>
      </c>
      <c r="D358" s="5">
        <v>0.18</v>
      </c>
      <c r="E358" s="4">
        <v>30</v>
      </c>
      <c r="F358" s="4">
        <v>18</v>
      </c>
      <c r="G358" s="4">
        <v>25</v>
      </c>
      <c r="H358" s="4">
        <v>397</v>
      </c>
      <c r="I358" s="4">
        <v>39</v>
      </c>
      <c r="J358" s="5">
        <v>0.92</v>
      </c>
    </row>
    <row r="359" spans="2:10" x14ac:dyDescent="0.3">
      <c r="B359" s="3">
        <v>43822</v>
      </c>
      <c r="C359" s="4">
        <v>387294</v>
      </c>
      <c r="D359" s="5">
        <v>0.17</v>
      </c>
      <c r="E359" s="4">
        <v>34</v>
      </c>
      <c r="F359" s="4">
        <v>18</v>
      </c>
      <c r="G359" s="4">
        <v>29</v>
      </c>
      <c r="H359" s="4">
        <v>357</v>
      </c>
      <c r="I359" s="4">
        <v>30</v>
      </c>
      <c r="J359" s="5">
        <v>0.92</v>
      </c>
    </row>
    <row r="360" spans="2:10" x14ac:dyDescent="0.3">
      <c r="B360" s="3">
        <v>43823</v>
      </c>
      <c r="C360" s="4">
        <v>385346</v>
      </c>
      <c r="D360" s="5">
        <v>0.17</v>
      </c>
      <c r="E360" s="4">
        <v>40</v>
      </c>
      <c r="F360" s="4">
        <v>17</v>
      </c>
      <c r="G360" s="4">
        <v>26</v>
      </c>
      <c r="H360" s="4">
        <v>394</v>
      </c>
      <c r="I360" s="4">
        <v>40</v>
      </c>
      <c r="J360" s="5">
        <v>0.93</v>
      </c>
    </row>
    <row r="361" spans="2:10" x14ac:dyDescent="0.3">
      <c r="B361" s="3">
        <v>43824</v>
      </c>
      <c r="C361" s="4">
        <v>403674</v>
      </c>
      <c r="D361" s="5">
        <v>0.19</v>
      </c>
      <c r="E361" s="4">
        <v>38</v>
      </c>
      <c r="F361" s="4">
        <v>20</v>
      </c>
      <c r="G361" s="4">
        <v>27</v>
      </c>
      <c r="H361" s="4">
        <v>366</v>
      </c>
      <c r="I361" s="4">
        <v>35</v>
      </c>
      <c r="J361" s="5">
        <v>0.93</v>
      </c>
    </row>
    <row r="362" spans="2:10" x14ac:dyDescent="0.3">
      <c r="B362" s="3">
        <v>43825</v>
      </c>
      <c r="C362" s="4">
        <v>381035</v>
      </c>
      <c r="D362" s="5">
        <v>0.18</v>
      </c>
      <c r="E362" s="4">
        <v>39</v>
      </c>
      <c r="F362" s="4">
        <v>21</v>
      </c>
      <c r="G362" s="4">
        <v>29</v>
      </c>
      <c r="H362" s="4">
        <v>380</v>
      </c>
      <c r="I362" s="4">
        <v>36</v>
      </c>
      <c r="J362" s="5">
        <v>0.95</v>
      </c>
    </row>
    <row r="363" spans="2:10" x14ac:dyDescent="0.3">
      <c r="B363" s="3">
        <v>43826</v>
      </c>
      <c r="C363" s="4">
        <v>409390</v>
      </c>
      <c r="D363" s="5">
        <v>0.19</v>
      </c>
      <c r="E363" s="4">
        <v>30</v>
      </c>
      <c r="F363" s="4">
        <v>18</v>
      </c>
      <c r="G363" s="4">
        <v>27</v>
      </c>
      <c r="H363" s="4">
        <v>387</v>
      </c>
      <c r="I363" s="4">
        <v>33</v>
      </c>
      <c r="J363" s="5">
        <v>0.91</v>
      </c>
    </row>
    <row r="364" spans="2:10" x14ac:dyDescent="0.3">
      <c r="B364" s="3">
        <v>43827</v>
      </c>
      <c r="C364" s="4">
        <v>383323</v>
      </c>
      <c r="D364" s="5">
        <v>0.19</v>
      </c>
      <c r="E364" s="4">
        <v>30</v>
      </c>
      <c r="F364" s="4">
        <v>18</v>
      </c>
      <c r="G364" s="4">
        <v>27</v>
      </c>
      <c r="H364" s="4">
        <v>388</v>
      </c>
      <c r="I364" s="4">
        <v>37</v>
      </c>
      <c r="J364" s="5">
        <v>0.91</v>
      </c>
    </row>
    <row r="365" spans="2:10" x14ac:dyDescent="0.3">
      <c r="B365" s="3">
        <v>43828</v>
      </c>
      <c r="C365" s="4">
        <v>385433</v>
      </c>
      <c r="D365" s="5">
        <v>0.17</v>
      </c>
      <c r="E365" s="4">
        <v>38</v>
      </c>
      <c r="F365" s="4">
        <v>17</v>
      </c>
      <c r="G365" s="4">
        <v>25</v>
      </c>
      <c r="H365" s="4">
        <v>350</v>
      </c>
      <c r="I365" s="4">
        <v>31</v>
      </c>
      <c r="J365" s="5">
        <v>0.94</v>
      </c>
    </row>
    <row r="366" spans="2:10" x14ac:dyDescent="0.3">
      <c r="B366" s="3">
        <v>43829</v>
      </c>
      <c r="C366" s="4">
        <v>382858</v>
      </c>
      <c r="D366" s="5">
        <v>0.18</v>
      </c>
      <c r="E366" s="4">
        <v>38</v>
      </c>
      <c r="F366" s="4">
        <v>17</v>
      </c>
      <c r="G366" s="4">
        <v>26</v>
      </c>
      <c r="H366" s="4">
        <v>385</v>
      </c>
      <c r="I366" s="4">
        <v>30</v>
      </c>
      <c r="J366" s="5">
        <v>0.95</v>
      </c>
    </row>
    <row r="367" spans="2:10" x14ac:dyDescent="0.3">
      <c r="B367" s="3">
        <v>43830</v>
      </c>
      <c r="C367" s="4">
        <v>384453</v>
      </c>
      <c r="D367" s="5">
        <v>0.19</v>
      </c>
      <c r="E367" s="4">
        <v>33</v>
      </c>
      <c r="F367" s="4">
        <v>18</v>
      </c>
      <c r="G367" s="4">
        <v>26</v>
      </c>
      <c r="H367" s="4">
        <v>357</v>
      </c>
      <c r="I367" s="4">
        <v>36</v>
      </c>
      <c r="J367" s="5">
        <v>0.91</v>
      </c>
    </row>
    <row r="368" spans="2:10" x14ac:dyDescent="0.3">
      <c r="B368" s="3">
        <v>43831</v>
      </c>
      <c r="C368" s="4">
        <v>385535</v>
      </c>
      <c r="D368" s="5">
        <v>0.17</v>
      </c>
      <c r="E368" s="4">
        <v>31</v>
      </c>
      <c r="F368" s="4">
        <v>20</v>
      </c>
      <c r="G368" s="4">
        <v>28</v>
      </c>
      <c r="H368" s="4">
        <v>397</v>
      </c>
      <c r="I368" s="4">
        <v>33</v>
      </c>
      <c r="J368" s="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 changes &amp; pivot</vt:lpstr>
      <vt:lpstr>Traffic changes &amp; pivot</vt:lpstr>
      <vt:lpstr>Overall conversion &amp; Pivot</vt:lpstr>
      <vt:lpstr>Session Details</vt:lpstr>
      <vt:lpstr>Channel wise traffic</vt:lpstr>
      <vt:lpstr>Supporting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Nithish</cp:lastModifiedBy>
  <dcterms:created xsi:type="dcterms:W3CDTF">2022-09-19T07:36:05Z</dcterms:created>
  <dcterms:modified xsi:type="dcterms:W3CDTF">2024-04-28T16:05:09Z</dcterms:modified>
</cp:coreProperties>
</file>