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73A2222-9555-4F42-BBF6-9C0738FBF96B}" xr6:coauthVersionLast="47" xr6:coauthVersionMax="47" xr10:uidLastSave="{00000000-0000-0000-0000-000000000000}"/>
  <bookViews>
    <workbookView xWindow="-108" yWindow="-108" windowWidth="23256" windowHeight="12576" xr2:uid="{0AB7A6D5-1E64-43DF-A577-435859FB8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G13" i="1" s="1"/>
  <c r="H13" i="1" s="1"/>
  <c r="S13" i="1" s="1"/>
  <c r="G16" i="1"/>
  <c r="E14" i="1"/>
  <c r="F14" i="1" s="1"/>
  <c r="G14" i="1" s="1"/>
  <c r="H14" i="1" s="1"/>
  <c r="S14" i="1" s="1"/>
  <c r="E10" i="1"/>
  <c r="F10" i="1" s="1"/>
  <c r="G10" i="1" s="1"/>
  <c r="H10" i="1" s="1"/>
  <c r="S10" i="1" s="1"/>
  <c r="E11" i="1"/>
  <c r="F11" i="1" s="1"/>
  <c r="G11" i="1" s="1"/>
  <c r="H11" i="1" s="1"/>
  <c r="S11" i="1" s="1"/>
  <c r="E12" i="1"/>
  <c r="F12" i="1" s="1"/>
  <c r="G12" i="1" s="1"/>
  <c r="H12" i="1" s="1"/>
  <c r="S12" i="1" s="1"/>
  <c r="E15" i="1"/>
  <c r="F15" i="1" s="1"/>
  <c r="G15" i="1" s="1"/>
  <c r="H15" i="1" s="1"/>
  <c r="E9" i="1"/>
  <c r="F9" i="1" s="1"/>
  <c r="G9" i="1" s="1"/>
  <c r="H9" i="1" s="1"/>
  <c r="E8" i="1"/>
  <c r="F8" i="1" s="1"/>
  <c r="G8" i="1" s="1"/>
  <c r="H8" i="1" s="1"/>
  <c r="E7" i="1"/>
  <c r="F7" i="1" s="1"/>
  <c r="G7" i="1" s="1"/>
  <c r="H7" i="1" s="1"/>
  <c r="E6" i="1"/>
  <c r="F6" i="1" s="1"/>
  <c r="G6" i="1" s="1"/>
  <c r="H6" i="1" s="1"/>
  <c r="S6" i="1" s="1"/>
  <c r="T11" i="1"/>
  <c r="P7" i="1"/>
  <c r="P8" i="1"/>
  <c r="P9" i="1"/>
  <c r="P10" i="1"/>
  <c r="P11" i="1"/>
  <c r="P12" i="1"/>
  <c r="P13" i="1"/>
  <c r="P14" i="1"/>
  <c r="P15" i="1"/>
  <c r="P6" i="1"/>
  <c r="R7" i="1"/>
  <c r="R8" i="1"/>
  <c r="R9" i="1"/>
  <c r="R10" i="1"/>
  <c r="R11" i="1"/>
  <c r="R12" i="1"/>
  <c r="R13" i="1"/>
  <c r="R14" i="1"/>
  <c r="R15" i="1"/>
  <c r="R6" i="1"/>
  <c r="Q7" i="1"/>
  <c r="Q8" i="1"/>
  <c r="Q9" i="1"/>
  <c r="Q10" i="1"/>
  <c r="Q11" i="1"/>
  <c r="Q12" i="1"/>
  <c r="Q13" i="1"/>
  <c r="Q14" i="1"/>
  <c r="Q15" i="1"/>
  <c r="Q6" i="1"/>
  <c r="I12" i="1" l="1"/>
  <c r="I14" i="1"/>
  <c r="I11" i="1"/>
  <c r="I10" i="1"/>
  <c r="S7" i="1"/>
  <c r="I7" i="1"/>
  <c r="S9" i="1"/>
  <c r="I9" i="1"/>
  <c r="S8" i="1"/>
  <c r="I8" i="1"/>
  <c r="S15" i="1"/>
  <c r="I15" i="1"/>
  <c r="I13" i="1"/>
  <c r="I6" i="1"/>
</calcChain>
</file>

<file path=xl/sharedStrings.xml><?xml version="1.0" encoding="utf-8"?>
<sst xmlns="http://schemas.openxmlformats.org/spreadsheetml/2006/main" count="39" uniqueCount="31">
  <si>
    <t>Roll No.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</si>
  <si>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</si>
  <si>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</si>
  <si>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</si>
  <si>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</si>
  <si>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</si>
  <si>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</si>
  <si>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</si>
  <si>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</si>
  <si>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Min. Marks</t>
  </si>
  <si>
    <t>Max. Marks</t>
  </si>
  <si>
    <t>Total Marks</t>
  </si>
  <si>
    <t>Length of Names</t>
  </si>
  <si>
    <t>Mo han</t>
  </si>
  <si>
    <t>Ravi   meheta</t>
  </si>
  <si>
    <t>Ruby  tondon</t>
  </si>
  <si>
    <t>Radhika  gupta</t>
  </si>
  <si>
    <t>david</t>
  </si>
  <si>
    <t>mon  ika  mis  hra</t>
  </si>
  <si>
    <t>Tommy  singh</t>
  </si>
  <si>
    <t>p.rakesh</t>
  </si>
  <si>
    <t>#PROPER</t>
  </si>
  <si>
    <t>#TRIM</t>
  </si>
  <si>
    <t>#SUBSTITUTE</t>
  </si>
  <si>
    <t>Corrected Names</t>
  </si>
  <si>
    <t>#CONCATENATE</t>
  </si>
  <si>
    <t>_</t>
  </si>
  <si>
    <t># Name - Monika Mishra has too many spaces at different points because of that two times substitue has been used.</t>
  </si>
  <si>
    <t>#  According to question apply conditional formatting where total marks &gt; 480, but no student has that much score so I reduced the criteria to 400.</t>
  </si>
  <si>
    <t>#REPLACE</t>
  </si>
  <si>
    <t>Name Of The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</si>
</sst>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A6D9-1DF0-4A82-BCD3-444137B243D1}">
  <dimension ref="C4:T20"/>
  <sheetViews>
    <sheetView tabSelected="1" topLeftCell="A2" zoomScaleNormal="100" workbookViewId="0">
      <selection activeCell="D6" sqref="D6"/>
    </sheetView>
  </sheetViews>
  <sheetFormatPr defaultRowHeight="14.4" x14ac:dyDescent="0.3"/>
  <cols>
    <col min="4" max="4" width="24.44140625" customWidth="1"/>
    <col min="5" max="8" width="22.109375" customWidth="1"/>
    <col min="9" max="9" width="24.88671875" customWidth="1"/>
    <col min="16" max="16" width="18" customWidth="1"/>
    <col min="17" max="17" width="10" customWidth="1"/>
    <col min="18" max="18" width="10.88671875" customWidth="1"/>
    <col min="19" max="19" width="15.109375" customWidth="1"/>
    <col min="20" max="20" width="14.44140625" customWidth="1"/>
  </cols>
  <sheetData>
    <row r="4" spans="3:20" ht="15" thickBot="1" x14ac:dyDescent="0.35"/>
    <row r="5" spans="3:20" ht="37.799999999999997" customHeight="1" x14ac:dyDescent="0.3">
      <c r="C5" s="1" t="s">
        <v>0</v>
      </c>
      <c r="D5" s="2" t="s">
        <v>30</v>
      </c>
      <c r="E5" s="2" t="s">
        <v>23</v>
      </c>
      <c r="F5" s="2" t="s">
        <v>22</v>
      </c>
      <c r="G5" s="2" t="s">
        <v>21</v>
      </c>
      <c r="H5" s="2" t="s">
        <v>24</v>
      </c>
      <c r="I5" s="2" t="s">
        <v>25</v>
      </c>
      <c r="J5" s="2" t="s">
        <v>1</v>
      </c>
      <c r="K5" s="2" t="s">
        <v>2</v>
      </c>
      <c r="L5" s="2" t="s">
        <v>3</v>
      </c>
      <c r="M5" s="2" t="s">
        <v>4</v>
      </c>
      <c r="N5" s="2" t="s">
        <v>5</v>
      </c>
      <c r="O5" s="2" t="s">
        <v>6</v>
      </c>
      <c r="P5" s="2" t="s">
        <v>11</v>
      </c>
      <c r="Q5" s="2" t="s">
        <v>9</v>
      </c>
      <c r="R5" s="2" t="s">
        <v>10</v>
      </c>
      <c r="S5" s="2" t="s">
        <v>12</v>
      </c>
      <c r="T5" s="3" t="s">
        <v>29</v>
      </c>
    </row>
    <row r="6" spans="3:20" ht="19.2" customHeight="1" x14ac:dyDescent="0.3">
      <c r="C6" s="4">
        <v>100101</v>
      </c>
      <c r="D6" s="5" t="s">
        <v>7</v>
      </c>
      <c r="E6" s="5" t="str">
        <f>SUBSTITUTE(D6," ","")</f>
        <v>Rohan</v>
      </c>
      <c r="F6" s="5" t="str">
        <f t="shared" ref="F6:F7" si="0">TRIM(E6)</f>
        <v>Rohan</v>
      </c>
      <c r="G6" s="5" t="str">
        <f>PROPER(F6)</f>
        <v>Rohan</v>
      </c>
      <c r="H6" s="5" t="str">
        <f>PROPER(G6)</f>
        <v>Rohan</v>
      </c>
      <c r="I6" s="5" t="str">
        <f>CONCATENATE(C6,H6)</f>
        <v>100101Rohan</v>
      </c>
      <c r="J6" s="5">
        <v>72</v>
      </c>
      <c r="K6" s="5">
        <v>55</v>
      </c>
      <c r="L6" s="5">
        <v>52</v>
      </c>
      <c r="M6" s="5">
        <v>69</v>
      </c>
      <c r="N6" s="5">
        <v>95</v>
      </c>
      <c r="O6" s="5">
        <v>32</v>
      </c>
      <c r="P6" s="5">
        <f>SUM(J6:O6)</f>
        <v>375</v>
      </c>
      <c r="Q6" s="5">
        <f>MIN(J6:O6)</f>
        <v>32</v>
      </c>
      <c r="R6" s="5">
        <f>MAX(J6:O6)</f>
        <v>95</v>
      </c>
      <c r="S6" s="10">
        <f>LEN($H6)</f>
        <v>5</v>
      </c>
      <c r="T6" s="13" t="s">
        <v>26</v>
      </c>
    </row>
    <row r="7" spans="3:20" ht="19.2" customHeight="1" x14ac:dyDescent="0.3">
      <c r="C7" s="4">
        <v>100102</v>
      </c>
      <c r="D7" s="5" t="s">
        <v>13</v>
      </c>
      <c r="E7" s="5" t="str">
        <f>SUBSTITUTE(D7," ","")</f>
        <v>Mohan</v>
      </c>
      <c r="F7" s="5" t="str">
        <f t="shared" si="0"/>
        <v>Mohan</v>
      </c>
      <c r="G7" s="5" t="str">
        <f t="shared" ref="G7:H16" si="1">PROPER(F7)</f>
        <v>Mohan</v>
      </c>
      <c r="H7" s="5" t="str">
        <f t="shared" si="1"/>
        <v>Mohan</v>
      </c>
      <c r="I7" s="5" t="str">
        <f t="shared" ref="I7:I15" si="2">CONCATENATE(C7,H7)</f>
        <v>100102Mohan</v>
      </c>
      <c r="J7" s="5">
        <v>65</v>
      </c>
      <c r="K7" s="5">
        <v>51</v>
      </c>
      <c r="L7" s="5">
        <v>63</v>
      </c>
      <c r="M7" s="5">
        <v>85</v>
      </c>
      <c r="N7" s="5">
        <v>71</v>
      </c>
      <c r="O7" s="5">
        <v>69</v>
      </c>
      <c r="P7" s="5">
        <f>SUM(J7:O7)</f>
        <v>404</v>
      </c>
      <c r="Q7" s="5">
        <f t="shared" ref="Q7:Q15" si="3">MIN(J7:O7)</f>
        <v>51</v>
      </c>
      <c r="R7" s="5">
        <f t="shared" ref="R7:R15" si="4">MAX(J7:O7)</f>
        <v>85</v>
      </c>
      <c r="S7" s="10">
        <f t="shared" ref="S7:S15" si="5">LEN($H7)</f>
        <v>5</v>
      </c>
      <c r="T7" s="13" t="s">
        <v>26</v>
      </c>
    </row>
    <row r="8" spans="3:20" ht="19.2" customHeight="1" x14ac:dyDescent="0.3">
      <c r="C8" s="4">
        <v>100103</v>
      </c>
      <c r="D8" s="5" t="s">
        <v>14</v>
      </c>
      <c r="E8" s="5" t="str">
        <f>SUBSTITUTE(D8,"   "," ")</f>
        <v>Ravi meheta</v>
      </c>
      <c r="F8" s="5" t="str">
        <f>TRIM(E8)</f>
        <v>Ravi meheta</v>
      </c>
      <c r="G8" s="5" t="str">
        <f t="shared" si="1"/>
        <v>Ravi Meheta</v>
      </c>
      <c r="H8" s="5" t="str">
        <f t="shared" si="1"/>
        <v>Ravi Meheta</v>
      </c>
      <c r="I8" s="5" t="str">
        <f t="shared" si="2"/>
        <v>100103Ravi Meheta</v>
      </c>
      <c r="J8" s="5">
        <v>72</v>
      </c>
      <c r="K8" s="5">
        <v>56</v>
      </c>
      <c r="L8" s="5">
        <v>78</v>
      </c>
      <c r="M8" s="5">
        <v>85</v>
      </c>
      <c r="N8" s="5">
        <v>47</v>
      </c>
      <c r="O8" s="5">
        <v>68</v>
      </c>
      <c r="P8" s="5">
        <f>SUM(J8:O8)</f>
        <v>406</v>
      </c>
      <c r="Q8" s="5">
        <f t="shared" si="3"/>
        <v>47</v>
      </c>
      <c r="R8" s="5">
        <f t="shared" si="4"/>
        <v>85</v>
      </c>
      <c r="S8" s="10">
        <f t="shared" si="5"/>
        <v>11</v>
      </c>
      <c r="T8" s="13" t="s">
        <v>26</v>
      </c>
    </row>
    <row r="9" spans="3:20" ht="19.2" customHeight="1" x14ac:dyDescent="0.3">
      <c r="C9" s="4">
        <v>100104</v>
      </c>
      <c r="D9" s="5" t="s">
        <v>15</v>
      </c>
      <c r="E9" s="5" t="str">
        <f>SUBSTITUTE(D9,"   "," ")</f>
        <v>Ruby  tondon</v>
      </c>
      <c r="F9" s="5" t="str">
        <f>TRIM(E9)</f>
        <v>Ruby tondon</v>
      </c>
      <c r="G9" s="5" t="str">
        <f t="shared" si="1"/>
        <v>Ruby Tondon</v>
      </c>
      <c r="H9" s="5" t="str">
        <f t="shared" si="1"/>
        <v>Ruby Tondon</v>
      </c>
      <c r="I9" s="5" t="str">
        <f t="shared" si="2"/>
        <v>100104Ruby Tondon</v>
      </c>
      <c r="J9" s="5">
        <v>68</v>
      </c>
      <c r="K9" s="5">
        <v>71</v>
      </c>
      <c r="L9" s="5">
        <v>85</v>
      </c>
      <c r="M9" s="5">
        <v>84</v>
      </c>
      <c r="N9" s="5">
        <v>78</v>
      </c>
      <c r="O9" s="5">
        <v>60</v>
      </c>
      <c r="P9" s="5">
        <f>SUM(J9:O9)</f>
        <v>446</v>
      </c>
      <c r="Q9" s="5">
        <f t="shared" si="3"/>
        <v>60</v>
      </c>
      <c r="R9" s="5">
        <f t="shared" si="4"/>
        <v>85</v>
      </c>
      <c r="S9" s="10">
        <f t="shared" si="5"/>
        <v>11</v>
      </c>
      <c r="T9" s="13" t="s">
        <v>26</v>
      </c>
    </row>
    <row r="10" spans="3:20" ht="19.2" customHeight="1" x14ac:dyDescent="0.3">
      <c r="C10" s="4">
        <v>100105</v>
      </c>
      <c r="D10" s="5" t="s">
        <v>16</v>
      </c>
      <c r="E10" s="5" t="str">
        <f t="shared" ref="E10:E15" si="6">SUBSTITUTE(D10,"   "," ")</f>
        <v>Radhika  gupta</v>
      </c>
      <c r="F10" s="5" t="str">
        <f t="shared" ref="F10:F15" si="7">TRIM(E10)</f>
        <v>Radhika gupta</v>
      </c>
      <c r="G10" s="5" t="str">
        <f t="shared" si="1"/>
        <v>Radhika Gupta</v>
      </c>
      <c r="H10" s="5" t="str">
        <f t="shared" si="1"/>
        <v>Radhika Gupta</v>
      </c>
      <c r="I10" s="5" t="str">
        <f t="shared" si="2"/>
        <v>100105Radhika Gupta</v>
      </c>
      <c r="J10" s="5">
        <v>80</v>
      </c>
      <c r="K10" s="5">
        <v>78</v>
      </c>
      <c r="L10" s="5">
        <v>58</v>
      </c>
      <c r="M10" s="5">
        <v>65</v>
      </c>
      <c r="N10" s="5">
        <v>68</v>
      </c>
      <c r="O10" s="5">
        <v>45</v>
      </c>
      <c r="P10" s="5">
        <f>SUM(J10:O10)</f>
        <v>394</v>
      </c>
      <c r="Q10" s="5">
        <f t="shared" si="3"/>
        <v>45</v>
      </c>
      <c r="R10" s="5">
        <f t="shared" si="4"/>
        <v>80</v>
      </c>
      <c r="S10" s="10">
        <f t="shared" si="5"/>
        <v>13</v>
      </c>
      <c r="T10" s="13" t="s">
        <v>26</v>
      </c>
    </row>
    <row r="11" spans="3:20" ht="19.2" customHeight="1" x14ac:dyDescent="0.3">
      <c r="C11" s="4">
        <v>100106</v>
      </c>
      <c r="D11" s="5" t="s">
        <v>8</v>
      </c>
      <c r="E11" s="5" t="str">
        <f t="shared" si="6"/>
        <v>Rakhi</v>
      </c>
      <c r="F11" s="5" t="str">
        <f t="shared" si="7"/>
        <v>Rakhi</v>
      </c>
      <c r="G11" s="5" t="str">
        <f t="shared" si="1"/>
        <v>Rakhi</v>
      </c>
      <c r="H11" s="5" t="str">
        <f t="shared" si="1"/>
        <v>Rakhi</v>
      </c>
      <c r="I11" s="5" t="str">
        <f t="shared" si="2"/>
        <v>100106Rakhi</v>
      </c>
      <c r="J11" s="5">
        <v>61</v>
      </c>
      <c r="K11" s="5">
        <v>78</v>
      </c>
      <c r="L11" s="5">
        <v>45</v>
      </c>
      <c r="M11" s="5">
        <v>62</v>
      </c>
      <c r="N11" s="5">
        <v>75</v>
      </c>
      <c r="O11" s="5">
        <v>64</v>
      </c>
      <c r="P11" s="5">
        <f>SUM(J11:O11)</f>
        <v>385</v>
      </c>
      <c r="Q11" s="5">
        <f t="shared" si="3"/>
        <v>45</v>
      </c>
      <c r="R11" s="5">
        <f t="shared" si="4"/>
        <v>78</v>
      </c>
      <c r="S11" s="10">
        <f t="shared" si="5"/>
        <v>5</v>
      </c>
      <c r="T11" s="11" t="str">
        <f>REPLACE(D11,1,5,"Rocky")</f>
        <v>Rocky</v>
      </c>
    </row>
    <row r="12" spans="3:20" ht="19.2" customHeight="1" x14ac:dyDescent="0.3">
      <c r="C12" s="4">
        <v>100107</v>
      </c>
      <c r="D12" s="5" t="s">
        <v>17</v>
      </c>
      <c r="E12" s="5" t="str">
        <f t="shared" si="6"/>
        <v>david</v>
      </c>
      <c r="F12" s="5" t="str">
        <f t="shared" si="7"/>
        <v>david</v>
      </c>
      <c r="G12" s="5" t="str">
        <f t="shared" si="1"/>
        <v>David</v>
      </c>
      <c r="H12" s="5" t="str">
        <f t="shared" si="1"/>
        <v>David</v>
      </c>
      <c r="I12" s="5" t="str">
        <f t="shared" si="2"/>
        <v>100107David</v>
      </c>
      <c r="J12" s="5">
        <v>78</v>
      </c>
      <c r="K12" s="5">
        <v>69</v>
      </c>
      <c r="L12" s="5">
        <v>96</v>
      </c>
      <c r="M12" s="5">
        <v>52</v>
      </c>
      <c r="N12" s="5">
        <v>63</v>
      </c>
      <c r="O12" s="5">
        <v>87</v>
      </c>
      <c r="P12" s="5">
        <f>SUM(J12:O12)</f>
        <v>445</v>
      </c>
      <c r="Q12" s="5">
        <f t="shared" si="3"/>
        <v>52</v>
      </c>
      <c r="R12" s="5">
        <f t="shared" si="4"/>
        <v>96</v>
      </c>
      <c r="S12" s="10">
        <f t="shared" si="5"/>
        <v>5</v>
      </c>
      <c r="T12" s="13" t="s">
        <v>26</v>
      </c>
    </row>
    <row r="13" spans="3:20" ht="19.2" customHeight="1" x14ac:dyDescent="0.3">
      <c r="C13" s="4">
        <v>100108</v>
      </c>
      <c r="D13" s="5" t="s">
        <v>18</v>
      </c>
      <c r="E13" s="5" t="str">
        <f>SUBSTITUTE(D13,"  ","",1)</f>
        <v>monika  mis  hra</v>
      </c>
      <c r="F13" s="5" t="str">
        <f>SUBSTITUTE(E13,"  ","",2)</f>
        <v>monika  mishra</v>
      </c>
      <c r="G13" s="5" t="str">
        <f>TRIM(F13)</f>
        <v>monika mishra</v>
      </c>
      <c r="H13" s="5" t="str">
        <f>PROPER(G13)</f>
        <v>Monika Mishra</v>
      </c>
      <c r="I13" s="5" t="str">
        <f t="shared" si="2"/>
        <v>100108Monika Mishra</v>
      </c>
      <c r="J13" s="5">
        <v>96</v>
      </c>
      <c r="K13" s="5">
        <v>85</v>
      </c>
      <c r="L13" s="5">
        <v>86</v>
      </c>
      <c r="M13" s="5">
        <v>84</v>
      </c>
      <c r="N13" s="5">
        <v>45</v>
      </c>
      <c r="O13" s="5">
        <v>63</v>
      </c>
      <c r="P13" s="5">
        <f>SUM(J13:O13)</f>
        <v>459</v>
      </c>
      <c r="Q13" s="5">
        <f t="shared" si="3"/>
        <v>45</v>
      </c>
      <c r="R13" s="5">
        <f t="shared" si="4"/>
        <v>96</v>
      </c>
      <c r="S13" s="10">
        <f t="shared" si="5"/>
        <v>13</v>
      </c>
      <c r="T13" s="13" t="s">
        <v>26</v>
      </c>
    </row>
    <row r="14" spans="3:20" ht="22.8" customHeight="1" x14ac:dyDescent="0.3">
      <c r="C14" s="4">
        <v>100109</v>
      </c>
      <c r="D14" s="5" t="s">
        <v>19</v>
      </c>
      <c r="E14" s="5" t="str">
        <f>SUBSTITUTE(D14,"   "," ")</f>
        <v>Tommy  singh</v>
      </c>
      <c r="F14" s="5" t="str">
        <f t="shared" si="7"/>
        <v>Tommy singh</v>
      </c>
      <c r="G14" s="5" t="str">
        <f t="shared" si="1"/>
        <v>Tommy Singh</v>
      </c>
      <c r="H14" s="5" t="str">
        <f t="shared" ref="H14" si="8">PROPER(G14)</f>
        <v>Tommy Singh</v>
      </c>
      <c r="I14" s="5" t="str">
        <f t="shared" si="2"/>
        <v>100109Tommy Singh</v>
      </c>
      <c r="J14" s="5">
        <v>75</v>
      </c>
      <c r="K14" s="5">
        <v>63</v>
      </c>
      <c r="L14" s="5">
        <v>54</v>
      </c>
      <c r="M14" s="5">
        <v>63</v>
      </c>
      <c r="N14" s="5">
        <v>61</v>
      </c>
      <c r="O14" s="5">
        <v>98</v>
      </c>
      <c r="P14" s="5">
        <f>SUM(J14:O14)</f>
        <v>414</v>
      </c>
      <c r="Q14" s="5">
        <f t="shared" si="3"/>
        <v>54</v>
      </c>
      <c r="R14" s="5">
        <f t="shared" si="4"/>
        <v>98</v>
      </c>
      <c r="S14" s="10">
        <f t="shared" si="5"/>
        <v>11</v>
      </c>
      <c r="T14" s="13" t="s">
        <v>26</v>
      </c>
    </row>
    <row r="15" spans="3:20" ht="19.2" customHeight="1" thickBot="1" x14ac:dyDescent="0.35">
      <c r="C15" s="6">
        <v>100110</v>
      </c>
      <c r="D15" s="7" t="s">
        <v>20</v>
      </c>
      <c r="E15" s="7" t="str">
        <f t="shared" si="6"/>
        <v>p.rakesh</v>
      </c>
      <c r="F15" s="7" t="str">
        <f t="shared" si="7"/>
        <v>p.rakesh</v>
      </c>
      <c r="G15" s="7" t="str">
        <f t="shared" si="1"/>
        <v>P.Rakesh</v>
      </c>
      <c r="H15" s="7" t="str">
        <f t="shared" ref="H15" si="9">PROPER(G15)</f>
        <v>P.Rakesh</v>
      </c>
      <c r="I15" s="7" t="str">
        <f t="shared" si="2"/>
        <v>100110P.Rakesh</v>
      </c>
      <c r="J15" s="7">
        <v>63</v>
      </c>
      <c r="K15" s="7">
        <v>52</v>
      </c>
      <c r="L15" s="7">
        <v>96</v>
      </c>
      <c r="M15" s="7">
        <v>87</v>
      </c>
      <c r="N15" s="7">
        <v>78</v>
      </c>
      <c r="O15" s="7">
        <v>45</v>
      </c>
      <c r="P15" s="7">
        <f>SUM(J15:O15)</f>
        <v>421</v>
      </c>
      <c r="Q15" s="7">
        <f t="shared" si="3"/>
        <v>45</v>
      </c>
      <c r="R15" s="7">
        <f t="shared" si="4"/>
        <v>96</v>
      </c>
      <c r="S15" s="12">
        <f t="shared" si="5"/>
        <v>8</v>
      </c>
      <c r="T15" s="18" t="s">
        <v>26</v>
      </c>
    </row>
    <row r="16" spans="3:20" x14ac:dyDescent="0.3">
      <c r="G16" s="9" t="str">
        <f t="shared" si="1"/>
        <v/>
      </c>
      <c r="H16" s="8"/>
      <c r="I16" s="8"/>
    </row>
    <row r="19" spans="6:11" ht="51" customHeight="1" x14ac:dyDescent="0.3">
      <c r="F19" s="14" t="s">
        <v>27</v>
      </c>
      <c r="G19" s="15"/>
      <c r="H19" s="15"/>
      <c r="I19" s="15"/>
      <c r="J19" s="15"/>
      <c r="K19" s="15"/>
    </row>
    <row r="20" spans="6:11" ht="49.2" customHeight="1" x14ac:dyDescent="0.3">
      <c r="F20" s="16" t="s">
        <v>28</v>
      </c>
      <c r="G20" s="17"/>
      <c r="H20" s="17"/>
      <c r="I20" s="17"/>
      <c r="J20" s="17"/>
      <c r="K20" s="17"/>
    </row>
  </sheetData>
  <mergeCells count="2">
    <mergeCell ref="F19:K19"/>
    <mergeCell ref="F20:K20"/>
  </mergeCells>
  <conditionalFormatting sqref="P6:P15">
    <cfRule type="cellIs" dxfId="1" priority="1" operator="greaterThan">
      <formula>400</formula>
    </cfRule>
    <cfRule type="cellIs" dxfId="0" priority="2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2022-12-03T19:55:10Z</dcterms:created>
  <dcterms:modified xsi:type="dcterms:W3CDTF">2022-12-03T20:54:32Z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2022-12-03T20:54:17Z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0d23fa12-c761-4463-94ef-361017428779</vt:lpwstr>
  </property>
  <property fmtid="{D5CDD505-2E9C-101B-9397-08002B2CF9AE}" pid="7" name="MSIP_Label_defa4170-0d19-0005-0004-bc88714345d2_ActionId">
    <vt:lpwstr>426b3f0c-a921-4531-b314-e8eb6e8b0793</vt:lpwstr>
  </property>
  <property fmtid="{D5CDD505-2E9C-101B-9397-08002B2CF9AE}" pid="8" name="MSIP_Label_defa4170-0d19-0005-0004-bc88714345d2_ContentBits">
    <vt:lpwstr>0</vt:lpwstr>
  </property>
</Properties>
</file>