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315" windowWidth="20775" windowHeight="970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definedNames>
    <definedName name="_xlnm._FilterDatabase" localSheetId="0" hidden="1">'1'!$B$1:$M$14</definedName>
    <definedName name="_xlnm._FilterDatabase" localSheetId="1" hidden="1">'2'!$A$3:$L$41</definedName>
    <definedName name="_xlnm._FilterDatabase" localSheetId="2" hidden="1">'3'!$A$3:$L$41</definedName>
    <definedName name="_xlnm._FilterDatabase" localSheetId="3" hidden="1">'4'!$A$3:$L$41</definedName>
    <definedName name="_xlnm._FilterDatabase" localSheetId="4" hidden="1">'5'!$A$3:$L$41</definedName>
    <definedName name="_xlnm._FilterDatabase" localSheetId="5" hidden="1">'6'!$A$2:$L$40</definedName>
  </definedNames>
  <calcPr calcId="144525"/>
</workbook>
</file>

<file path=xl/calcChain.xml><?xml version="1.0" encoding="utf-8"?>
<calcChain xmlns="http://schemas.openxmlformats.org/spreadsheetml/2006/main">
  <c r="B44" i="5" l="1"/>
  <c r="L44" i="6" l="1"/>
  <c r="L4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3" i="6"/>
  <c r="L45" i="5"/>
  <c r="L4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" i="5"/>
  <c r="L45" i="4"/>
  <c r="L4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" i="4"/>
  <c r="L45" i="3"/>
  <c r="L4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" i="3"/>
  <c r="L45" i="2"/>
  <c r="L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" i="2"/>
  <c r="C43" i="6"/>
  <c r="C45" i="6" s="1"/>
  <c r="B43" i="6"/>
  <c r="B45" i="6" s="1"/>
  <c r="C44" i="5"/>
  <c r="C46" i="5" s="1"/>
  <c r="B46" i="5"/>
  <c r="C44" i="4"/>
  <c r="C46" i="4" s="1"/>
  <c r="B44" i="4"/>
  <c r="B46" i="4" s="1"/>
  <c r="C44" i="3"/>
  <c r="C46" i="3" s="1"/>
  <c r="B44" i="3"/>
  <c r="B46" i="3" s="1"/>
  <c r="C44" i="2"/>
  <c r="C46" i="2" s="1"/>
  <c r="B44" i="2"/>
  <c r="B46" i="2" s="1"/>
  <c r="D46" i="5" l="1"/>
  <c r="D46" i="4"/>
  <c r="D46" i="3"/>
  <c r="D46" i="2"/>
  <c r="D45" i="6"/>
</calcChain>
</file>

<file path=xl/sharedStrings.xml><?xml version="1.0" encoding="utf-8"?>
<sst xmlns="http://schemas.openxmlformats.org/spreadsheetml/2006/main" count="492" uniqueCount="27">
  <si>
    <t xml:space="preserve">12821-1-2-17821-1 (  38 -PCS)    </t>
  </si>
  <si>
    <t>Pktno</t>
  </si>
  <si>
    <t>Org Cts</t>
  </si>
  <si>
    <t>Exp Pol</t>
  </si>
  <si>
    <t>SHAPE</t>
  </si>
  <si>
    <t>PURITY</t>
  </si>
  <si>
    <t>RO</t>
  </si>
  <si>
    <t>VS1</t>
  </si>
  <si>
    <t>VS2</t>
  </si>
  <si>
    <t>SI1</t>
  </si>
  <si>
    <t>TOTAL</t>
  </si>
  <si>
    <t>KACHU WGT</t>
  </si>
  <si>
    <t>PO</t>
  </si>
  <si>
    <t>%</t>
  </si>
  <si>
    <t>rap</t>
  </si>
  <si>
    <t>dis</t>
  </si>
  <si>
    <t>pri</t>
  </si>
  <si>
    <t>amo</t>
  </si>
  <si>
    <t>ro amo</t>
  </si>
  <si>
    <t>to</t>
  </si>
  <si>
    <t>mix</t>
  </si>
  <si>
    <t>MIX</t>
  </si>
  <si>
    <t>barcode</t>
  </si>
  <si>
    <t>image-1</t>
  </si>
  <si>
    <t>image-2</t>
  </si>
  <si>
    <t>image-3</t>
  </si>
  <si>
    <t>image-4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</si>
</sst>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9" fontId="0" fillId="0" borderId="0" xfId="0" applyNumberFormat="1" applyFont="1"/>
    <xf numFmtId="0" fontId="1" fillId="0" borderId="5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1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" fillId="0" borderId="0" xfId="0" applyFont="1"/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A2" sqref="A2:XFD2"/>
    </sheetView>
  </sheetViews>
  <sheetFormatPr defaultRowHeight="15" x14ac:dyDescent="0.25"/>
  <cols>
    <col min="1" max="1" width="9.140625" style="2"/>
    <col min="2" max="2" width="6.5703125" style="2" bestFit="1" customWidth="1"/>
    <col min="3" max="3" width="11.7109375" style="2" bestFit="1" customWidth="1"/>
    <col min="4" max="4" width="7.42578125" style="2" bestFit="1" customWidth="1"/>
    <col min="5" max="5" width="6.7109375" style="2" bestFit="1" customWidth="1"/>
    <col min="6" max="6" width="7.42578125" style="2" bestFit="1" customWidth="1"/>
    <col min="7" max="7" width="11.28515625" style="2" bestFit="1" customWidth="1"/>
    <col min="8" max="8" width="9.140625" style="2"/>
    <col min="9" max="12" width="10.28515625" style="2" bestFit="1" customWidth="1"/>
    <col min="13" max="13" width="11.28515625" style="2" bestFit="1" customWidth="1"/>
    <col min="14" max="16384" width="9.140625" style="2"/>
  </cols>
  <sheetData>
    <row r="1" spans="1:17" x14ac:dyDescent="0.25">
      <c r="A1" s="27" t="s">
        <v>22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15" t="s">
        <v>16</v>
      </c>
      <c r="M1" s="15" t="s">
        <v>19</v>
      </c>
      <c r="N1" s="15" t="s">
        <v>23</v>
      </c>
      <c r="O1" s="15" t="s">
        <v>24</v>
      </c>
      <c r="P1" s="15" t="s">
        <v>25</v>
      </c>
      <c r="Q1" s="15" t="s">
        <v>26</v>
      </c>
    </row>
    <row r="2" spans="1:17" s="35" customFormat="1" x14ac:dyDescent="0.25">
      <c r="B2" s="36"/>
      <c r="C2" s="37"/>
      <c r="D2" s="37"/>
      <c r="E2" s="36"/>
      <c r="F2" s="36"/>
      <c r="G2" s="38"/>
      <c r="H2" s="39"/>
      <c r="I2" s="40"/>
      <c r="J2" s="40"/>
      <c r="K2" s="40"/>
      <c r="L2" s="40"/>
      <c r="M2" s="40"/>
    </row>
    <row r="3" spans="1:17" s="35" customFormat="1" x14ac:dyDescent="0.25">
      <c r="B3" s="36"/>
      <c r="C3" s="37"/>
      <c r="D3" s="37"/>
      <c r="E3" s="36"/>
      <c r="F3" s="36"/>
      <c r="G3" s="38"/>
      <c r="H3" s="39"/>
      <c r="I3" s="40"/>
      <c r="J3" s="40"/>
      <c r="K3" s="40"/>
      <c r="L3" s="40"/>
      <c r="M3" s="40"/>
    </row>
    <row r="4" spans="1:17" s="35" customFormat="1" x14ac:dyDescent="0.25">
      <c r="B4" s="36"/>
      <c r="C4" s="37"/>
      <c r="D4" s="37"/>
      <c r="E4" s="36"/>
      <c r="F4" s="36"/>
      <c r="G4" s="38"/>
      <c r="H4" s="39"/>
      <c r="I4" s="40"/>
      <c r="J4" s="40"/>
      <c r="K4" s="40"/>
      <c r="L4" s="40"/>
      <c r="M4" s="40"/>
    </row>
    <row r="5" spans="1:17" s="35" customFormat="1" x14ac:dyDescent="0.25">
      <c r="B5" s="36"/>
      <c r="C5" s="37"/>
      <c r="D5" s="37"/>
      <c r="E5" s="36"/>
      <c r="F5" s="36"/>
      <c r="G5" s="38"/>
      <c r="H5" s="39"/>
      <c r="I5" s="40"/>
      <c r="J5" s="40"/>
      <c r="K5" s="40"/>
      <c r="L5" s="40"/>
      <c r="M5" s="40"/>
    </row>
    <row r="6" spans="1:17" s="35" customFormat="1" x14ac:dyDescent="0.25">
      <c r="B6" s="36"/>
      <c r="C6" s="37"/>
      <c r="D6" s="37"/>
      <c r="E6" s="36"/>
      <c r="F6" s="36"/>
      <c r="G6" s="38"/>
      <c r="H6" s="39"/>
      <c r="I6" s="40"/>
      <c r="J6" s="40"/>
      <c r="K6" s="40"/>
      <c r="L6" s="40"/>
      <c r="M6" s="40"/>
    </row>
    <row r="7" spans="1:17" s="35" customFormat="1" x14ac:dyDescent="0.25">
      <c r="B7" s="36"/>
      <c r="C7" s="37"/>
      <c r="D7" s="37"/>
      <c r="E7" s="36"/>
      <c r="F7" s="36"/>
      <c r="G7" s="38"/>
      <c r="H7" s="39"/>
      <c r="I7" s="40"/>
      <c r="J7" s="40"/>
      <c r="K7" s="40"/>
      <c r="L7" s="40"/>
      <c r="M7" s="40"/>
    </row>
    <row r="8" spans="1:17" s="35" customFormat="1" x14ac:dyDescent="0.25">
      <c r="B8" s="36"/>
      <c r="C8" s="37"/>
      <c r="D8" s="37"/>
      <c r="E8" s="36"/>
      <c r="F8" s="36"/>
      <c r="G8" s="38"/>
      <c r="H8" s="39"/>
      <c r="I8" s="40"/>
      <c r="J8" s="40"/>
      <c r="K8" s="40"/>
      <c r="L8" s="40"/>
      <c r="M8" s="40"/>
    </row>
    <row r="9" spans="1:17" s="35" customFormat="1" x14ac:dyDescent="0.25">
      <c r="B9" s="36"/>
      <c r="C9" s="37"/>
      <c r="D9" s="37"/>
      <c r="E9" s="36"/>
      <c r="F9" s="36"/>
      <c r="G9" s="38"/>
      <c r="H9" s="39"/>
      <c r="I9" s="40"/>
      <c r="J9" s="40"/>
      <c r="K9" s="40"/>
      <c r="L9" s="40"/>
      <c r="M9" s="40"/>
    </row>
    <row r="10" spans="1:17" s="35" customFormat="1" x14ac:dyDescent="0.25">
      <c r="B10" s="36"/>
      <c r="C10" s="37"/>
      <c r="D10" s="37"/>
      <c r="E10" s="36"/>
      <c r="F10" s="36"/>
      <c r="G10" s="38"/>
      <c r="H10" s="39"/>
      <c r="I10" s="40"/>
      <c r="J10" s="40"/>
      <c r="K10" s="40"/>
      <c r="L10" s="40"/>
      <c r="M10" s="40"/>
    </row>
    <row r="11" spans="1:17" s="35" customFormat="1" x14ac:dyDescent="0.25">
      <c r="B11" s="36"/>
      <c r="C11" s="37"/>
      <c r="D11" s="37"/>
      <c r="E11" s="36"/>
      <c r="F11" s="36"/>
      <c r="G11" s="38"/>
      <c r="H11" s="39"/>
      <c r="I11" s="40"/>
      <c r="J11" s="40"/>
      <c r="K11" s="40"/>
      <c r="L11" s="40"/>
      <c r="M11" s="40"/>
    </row>
    <row r="12" spans="1:17" s="35" customFormat="1" x14ac:dyDescent="0.25">
      <c r="B12" s="36"/>
      <c r="C12" s="37"/>
      <c r="D12" s="37"/>
      <c r="E12" s="36"/>
      <c r="F12" s="36"/>
      <c r="G12" s="38"/>
      <c r="H12" s="39"/>
      <c r="I12" s="40"/>
      <c r="J12" s="40"/>
      <c r="K12" s="40"/>
      <c r="L12" s="40"/>
      <c r="M12" s="40"/>
    </row>
    <row r="13" spans="1:17" s="35" customFormat="1" x14ac:dyDescent="0.25">
      <c r="B13" s="36"/>
      <c r="C13" s="37"/>
      <c r="D13" s="37"/>
      <c r="E13" s="36"/>
      <c r="F13" s="36"/>
      <c r="G13" s="38"/>
      <c r="H13" s="39"/>
      <c r="I13" s="40"/>
      <c r="J13" s="40"/>
      <c r="K13" s="40"/>
      <c r="L13" s="40"/>
      <c r="M13" s="40"/>
    </row>
    <row r="14" spans="1:17" s="35" customFormat="1" x14ac:dyDescent="0.25">
      <c r="B14" s="36"/>
      <c r="C14" s="37"/>
      <c r="D14" s="37"/>
      <c r="E14" s="36"/>
      <c r="F14" s="36"/>
      <c r="G14" s="38"/>
      <c r="H14" s="39"/>
      <c r="I14" s="40"/>
      <c r="J14" s="40"/>
      <c r="K14" s="40"/>
      <c r="L14" s="40"/>
      <c r="M14" s="40"/>
    </row>
    <row r="15" spans="1:17" s="35" customFormat="1" x14ac:dyDescent="0.25">
      <c r="B15" s="36"/>
      <c r="C15" s="37"/>
      <c r="D15" s="37"/>
      <c r="E15" s="36"/>
      <c r="F15" s="36"/>
    </row>
    <row r="16" spans="1:17" s="35" customFormat="1" x14ac:dyDescent="0.25">
      <c r="B16" s="36"/>
      <c r="C16" s="37"/>
      <c r="D16" s="37"/>
      <c r="E16" s="36"/>
      <c r="F16" s="36"/>
      <c r="M16" s="40"/>
    </row>
    <row r="17" spans="2:13" s="35" customFormat="1" x14ac:dyDescent="0.25">
      <c r="B17" s="41"/>
      <c r="C17" s="36"/>
      <c r="D17" s="36"/>
      <c r="E17" s="36"/>
      <c r="F17" s="42"/>
      <c r="M17" s="40"/>
    </row>
    <row r="18" spans="2:13" s="35" customFormat="1" x14ac:dyDescent="0.25">
      <c r="B18" s="41"/>
      <c r="C18" s="37"/>
      <c r="D18" s="37"/>
      <c r="E18" s="37"/>
      <c r="F18" s="42"/>
    </row>
    <row r="19" spans="2:13" s="35" customFormat="1" x14ac:dyDescent="0.25"/>
    <row r="20" spans="2:13" s="35" customFormat="1" x14ac:dyDescent="0.25"/>
    <row r="21" spans="2:13" s="35" customFormat="1" x14ac:dyDescent="0.25"/>
    <row r="22" spans="2:13" s="35" customFormat="1" x14ac:dyDescent="0.25"/>
    <row r="23" spans="2:13" s="35" customFormat="1" x14ac:dyDescent="0.25"/>
    <row r="24" spans="2:13" s="35" customFormat="1" x14ac:dyDescent="0.25"/>
  </sheetData>
  <mergeCells count="1">
    <mergeCell ref="B17:B18"/>
  </mergeCells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A48" sqref="A48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140625" style="2"/>
    <col min="12" max="12" width="11.28515625" style="2" bestFit="1" customWidth="1"/>
    <col min="13" max="16384" width="9.140625" style="2"/>
  </cols>
  <sheetData>
    <row r="1" spans="1:12" x14ac:dyDescent="0.25">
      <c r="A1" s="1">
        <v>2</v>
      </c>
      <c r="B1" s="1"/>
      <c r="C1" s="1"/>
      <c r="D1" s="1"/>
      <c r="E1" s="1"/>
    </row>
    <row r="2" spans="1:12" x14ac:dyDescent="0.25">
      <c r="A2" s="30" t="s">
        <v>0</v>
      </c>
      <c r="B2" s="31"/>
      <c r="C2" s="31"/>
      <c r="D2" s="31"/>
      <c r="E2" s="32"/>
    </row>
    <row r="3" spans="1:12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11">
        <v>16</v>
      </c>
      <c r="B4" s="12">
        <v>4.96</v>
      </c>
      <c r="C4" s="12">
        <v>1.36</v>
      </c>
      <c r="D4" s="11" t="s">
        <v>6</v>
      </c>
      <c r="E4" s="11" t="s">
        <v>7</v>
      </c>
      <c r="F4" s="23">
        <v>9900</v>
      </c>
      <c r="G4" s="16">
        <v>-0.9</v>
      </c>
      <c r="H4" s="24">
        <f>F4*(1+G4)</f>
        <v>989.99999999999977</v>
      </c>
      <c r="I4" s="24">
        <f>H4*C4</f>
        <v>1346.3999999999999</v>
      </c>
      <c r="J4" s="24">
        <f>I4/B4</f>
        <v>271.45161290322579</v>
      </c>
      <c r="K4" s="24">
        <f>J4-65</f>
        <v>206.45161290322579</v>
      </c>
      <c r="L4" s="24">
        <f>K4*B4</f>
        <v>1023.9999999999999</v>
      </c>
    </row>
    <row r="5" spans="1:12" x14ac:dyDescent="0.25">
      <c r="A5" s="11">
        <v>41</v>
      </c>
      <c r="B5" s="12">
        <v>4.79</v>
      </c>
      <c r="C5" s="12">
        <v>1.31</v>
      </c>
      <c r="D5" s="11" t="s">
        <v>6</v>
      </c>
      <c r="E5" s="11" t="s">
        <v>7</v>
      </c>
      <c r="F5" s="23">
        <v>9900</v>
      </c>
      <c r="G5" s="16">
        <v>-0.9</v>
      </c>
      <c r="H5" s="24">
        <f t="shared" ref="H5:H41" si="0">F5*(1+G5)</f>
        <v>989.99999999999977</v>
      </c>
      <c r="I5" s="24">
        <f t="shared" ref="I5:I41" si="1">H5*C5</f>
        <v>1296.8999999999999</v>
      </c>
      <c r="J5" s="24">
        <f t="shared" ref="J5:J41" si="2">I5/B5</f>
        <v>270.75156576200413</v>
      </c>
      <c r="K5" s="24">
        <f t="shared" ref="K5:K41" si="3">J5-65</f>
        <v>205.75156576200413</v>
      </c>
      <c r="L5" s="24">
        <f t="shared" ref="L5:L41" si="4">K5*B5</f>
        <v>985.54999999999984</v>
      </c>
    </row>
    <row r="6" spans="1:12" x14ac:dyDescent="0.25">
      <c r="A6" s="11">
        <v>52</v>
      </c>
      <c r="B6" s="12">
        <v>5.05</v>
      </c>
      <c r="C6" s="12">
        <v>1.7</v>
      </c>
      <c r="D6" s="11" t="s">
        <v>6</v>
      </c>
      <c r="E6" s="11" t="s">
        <v>7</v>
      </c>
      <c r="F6" s="23">
        <v>12300</v>
      </c>
      <c r="G6" s="16">
        <v>-0.9</v>
      </c>
      <c r="H6" s="24">
        <f t="shared" si="0"/>
        <v>1229.9999999999998</v>
      </c>
      <c r="I6" s="24">
        <f t="shared" si="1"/>
        <v>2090.9999999999995</v>
      </c>
      <c r="J6" s="24">
        <f t="shared" si="2"/>
        <v>414.05940594059399</v>
      </c>
      <c r="K6" s="24">
        <f t="shared" si="3"/>
        <v>349.05940594059399</v>
      </c>
      <c r="L6" s="24">
        <f t="shared" si="4"/>
        <v>1762.7499999999995</v>
      </c>
    </row>
    <row r="7" spans="1:12" x14ac:dyDescent="0.25">
      <c r="A7" s="11">
        <v>57</v>
      </c>
      <c r="B7" s="12">
        <v>4.68</v>
      </c>
      <c r="C7" s="12">
        <v>1.52</v>
      </c>
      <c r="D7" s="11" t="s">
        <v>6</v>
      </c>
      <c r="E7" s="11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1869.5999999999997</v>
      </c>
      <c r="J7" s="24">
        <f t="shared" si="2"/>
        <v>399.48717948717945</v>
      </c>
      <c r="K7" s="24">
        <f t="shared" si="3"/>
        <v>334.48717948717945</v>
      </c>
      <c r="L7" s="24">
        <f t="shared" si="4"/>
        <v>1565.3999999999996</v>
      </c>
    </row>
    <row r="8" spans="1:12" x14ac:dyDescent="0.25">
      <c r="A8" s="11">
        <v>74</v>
      </c>
      <c r="B8" s="12">
        <v>4.3</v>
      </c>
      <c r="C8" s="12">
        <v>1.22</v>
      </c>
      <c r="D8" s="11" t="s">
        <v>6</v>
      </c>
      <c r="E8" s="11" t="s">
        <v>7</v>
      </c>
      <c r="F8" s="23">
        <v>9900</v>
      </c>
      <c r="G8" s="16">
        <v>-0.9</v>
      </c>
      <c r="H8" s="24">
        <f t="shared" si="0"/>
        <v>989.99999999999977</v>
      </c>
      <c r="I8" s="24">
        <f t="shared" si="1"/>
        <v>1207.7999999999997</v>
      </c>
      <c r="J8" s="24">
        <f t="shared" si="2"/>
        <v>280.88372093023253</v>
      </c>
      <c r="K8" s="24">
        <f t="shared" si="3"/>
        <v>215.88372093023253</v>
      </c>
      <c r="L8" s="24">
        <f t="shared" si="4"/>
        <v>928.29999999999984</v>
      </c>
    </row>
    <row r="9" spans="1:12" x14ac:dyDescent="0.25">
      <c r="A9" s="11">
        <v>99</v>
      </c>
      <c r="B9" s="12">
        <v>4.3899999999999997</v>
      </c>
      <c r="C9" s="12">
        <v>1.51</v>
      </c>
      <c r="D9" s="11" t="s">
        <v>6</v>
      </c>
      <c r="E9" s="11" t="s">
        <v>7</v>
      </c>
      <c r="F9" s="23">
        <v>12300</v>
      </c>
      <c r="G9" s="16">
        <v>-0.9</v>
      </c>
      <c r="H9" s="24">
        <f t="shared" si="0"/>
        <v>1229.9999999999998</v>
      </c>
      <c r="I9" s="24">
        <f t="shared" si="1"/>
        <v>1857.2999999999997</v>
      </c>
      <c r="J9" s="24">
        <f t="shared" si="2"/>
        <v>423.07517084282455</v>
      </c>
      <c r="K9" s="24">
        <f t="shared" si="3"/>
        <v>358.07517084282455</v>
      </c>
      <c r="L9" s="24">
        <f t="shared" si="4"/>
        <v>1571.9499999999996</v>
      </c>
    </row>
    <row r="10" spans="1:12" x14ac:dyDescent="0.25">
      <c r="A10" s="11">
        <v>111</v>
      </c>
      <c r="B10" s="12">
        <v>6</v>
      </c>
      <c r="C10" s="12">
        <v>1.58</v>
      </c>
      <c r="D10" s="11" t="s">
        <v>6</v>
      </c>
      <c r="E10" s="11" t="s">
        <v>7</v>
      </c>
      <c r="F10" s="23">
        <v>12300</v>
      </c>
      <c r="G10" s="16">
        <v>-0.9</v>
      </c>
      <c r="H10" s="24">
        <f t="shared" si="0"/>
        <v>1229.9999999999998</v>
      </c>
      <c r="I10" s="24">
        <f t="shared" si="1"/>
        <v>1943.3999999999996</v>
      </c>
      <c r="J10" s="24">
        <f t="shared" si="2"/>
        <v>323.89999999999992</v>
      </c>
      <c r="K10" s="24">
        <f t="shared" si="3"/>
        <v>258.89999999999992</v>
      </c>
      <c r="L10" s="24">
        <f t="shared" si="4"/>
        <v>1553.3999999999996</v>
      </c>
    </row>
    <row r="11" spans="1:12" x14ac:dyDescent="0.25">
      <c r="A11" s="11">
        <v>148</v>
      </c>
      <c r="B11" s="12">
        <v>4.88</v>
      </c>
      <c r="C11" s="12">
        <v>1.59</v>
      </c>
      <c r="D11" s="11" t="s">
        <v>6</v>
      </c>
      <c r="E11" s="11" t="s">
        <v>7</v>
      </c>
      <c r="F11" s="23">
        <v>12300</v>
      </c>
      <c r="G11" s="16">
        <v>-0.9</v>
      </c>
      <c r="H11" s="24">
        <f t="shared" si="0"/>
        <v>1229.9999999999998</v>
      </c>
      <c r="I11" s="24">
        <f t="shared" si="1"/>
        <v>1955.6999999999998</v>
      </c>
      <c r="J11" s="24">
        <f t="shared" si="2"/>
        <v>400.75819672131144</v>
      </c>
      <c r="K11" s="24">
        <f t="shared" si="3"/>
        <v>335.75819672131144</v>
      </c>
      <c r="L11" s="24">
        <f t="shared" si="4"/>
        <v>1638.4999999999998</v>
      </c>
    </row>
    <row r="12" spans="1:12" x14ac:dyDescent="0.25">
      <c r="A12" s="11">
        <v>151</v>
      </c>
      <c r="B12" s="12">
        <v>4.46</v>
      </c>
      <c r="C12" s="12">
        <v>1.41</v>
      </c>
      <c r="D12" s="11" t="s">
        <v>6</v>
      </c>
      <c r="E12" s="11" t="s">
        <v>7</v>
      </c>
      <c r="F12" s="23">
        <v>9900</v>
      </c>
      <c r="G12" s="16">
        <v>-0.9</v>
      </c>
      <c r="H12" s="24">
        <f t="shared" si="0"/>
        <v>989.99999999999977</v>
      </c>
      <c r="I12" s="24">
        <f t="shared" si="1"/>
        <v>1395.8999999999996</v>
      </c>
      <c r="J12" s="24">
        <f t="shared" si="2"/>
        <v>312.98206278026896</v>
      </c>
      <c r="K12" s="24">
        <f t="shared" si="3"/>
        <v>247.98206278026896</v>
      </c>
      <c r="L12" s="24">
        <f t="shared" si="4"/>
        <v>1105.9999999999995</v>
      </c>
    </row>
    <row r="13" spans="1:12" x14ac:dyDescent="0.25">
      <c r="A13" s="11">
        <v>152</v>
      </c>
      <c r="B13" s="12">
        <v>4.22</v>
      </c>
      <c r="C13" s="12">
        <v>1.29</v>
      </c>
      <c r="D13" s="11" t="s">
        <v>6</v>
      </c>
      <c r="E13" s="11" t="s">
        <v>7</v>
      </c>
      <c r="F13" s="23">
        <v>9900</v>
      </c>
      <c r="G13" s="16">
        <v>-0.9</v>
      </c>
      <c r="H13" s="24">
        <f t="shared" si="0"/>
        <v>989.99999999999977</v>
      </c>
      <c r="I13" s="24">
        <f t="shared" si="1"/>
        <v>1277.0999999999997</v>
      </c>
      <c r="J13" s="24">
        <f t="shared" si="2"/>
        <v>302.63033175355446</v>
      </c>
      <c r="K13" s="24">
        <f t="shared" si="3"/>
        <v>237.63033175355446</v>
      </c>
      <c r="L13" s="24">
        <f t="shared" si="4"/>
        <v>1002.7999999999997</v>
      </c>
    </row>
    <row r="14" spans="1:12" ht="15.75" thickBot="1" x14ac:dyDescent="0.3">
      <c r="A14" s="19">
        <v>155</v>
      </c>
      <c r="B14" s="20">
        <v>3.76</v>
      </c>
      <c r="C14" s="20">
        <v>1.05</v>
      </c>
      <c r="D14" s="19" t="s">
        <v>6</v>
      </c>
      <c r="E14" s="19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1039.4999999999998</v>
      </c>
      <c r="J14" s="24">
        <f t="shared" si="2"/>
        <v>276.46276595744678</v>
      </c>
      <c r="K14" s="24">
        <f t="shared" si="3"/>
        <v>211.46276595744678</v>
      </c>
      <c r="L14" s="24">
        <f t="shared" si="4"/>
        <v>795.0999999999998</v>
      </c>
    </row>
    <row r="15" spans="1:12" x14ac:dyDescent="0.25">
      <c r="A15" s="21">
        <v>6</v>
      </c>
      <c r="B15" s="22">
        <v>4.42</v>
      </c>
      <c r="C15" s="22">
        <v>1.51</v>
      </c>
      <c r="D15" s="21" t="s">
        <v>6</v>
      </c>
      <c r="E15" s="21" t="s">
        <v>7</v>
      </c>
      <c r="F15" s="23">
        <v>12300</v>
      </c>
      <c r="G15" s="16">
        <v>-0.9</v>
      </c>
      <c r="H15" s="24">
        <f t="shared" si="0"/>
        <v>1229.9999999999998</v>
      </c>
      <c r="I15" s="24">
        <f t="shared" si="1"/>
        <v>1857.2999999999997</v>
      </c>
      <c r="J15" s="24">
        <f t="shared" si="2"/>
        <v>420.20361990950221</v>
      </c>
      <c r="K15" s="24">
        <f t="shared" si="3"/>
        <v>355.20361990950221</v>
      </c>
      <c r="L15" s="24">
        <f t="shared" si="4"/>
        <v>1569.9999999999998</v>
      </c>
    </row>
    <row r="16" spans="1:12" x14ac:dyDescent="0.25">
      <c r="A16" s="11">
        <v>34</v>
      </c>
      <c r="B16" s="12">
        <v>2.93</v>
      </c>
      <c r="C16" s="12">
        <v>1.01</v>
      </c>
      <c r="D16" s="11" t="s">
        <v>6</v>
      </c>
      <c r="E16" s="11" t="s">
        <v>7</v>
      </c>
      <c r="F16" s="23">
        <v>9900</v>
      </c>
      <c r="G16" s="16">
        <v>-0.9</v>
      </c>
      <c r="H16" s="24">
        <f t="shared" si="0"/>
        <v>989.99999999999977</v>
      </c>
      <c r="I16" s="24">
        <f t="shared" si="1"/>
        <v>999.89999999999975</v>
      </c>
      <c r="J16" s="24">
        <f t="shared" si="2"/>
        <v>341.26279863481216</v>
      </c>
      <c r="K16" s="24">
        <f t="shared" si="3"/>
        <v>276.26279863481216</v>
      </c>
      <c r="L16" s="24">
        <f t="shared" si="4"/>
        <v>809.4499999999997</v>
      </c>
    </row>
    <row r="17" spans="1:12" x14ac:dyDescent="0.25">
      <c r="A17" s="11">
        <v>52</v>
      </c>
      <c r="B17" s="12">
        <v>5.01</v>
      </c>
      <c r="C17" s="12">
        <v>1.02</v>
      </c>
      <c r="D17" s="11" t="s">
        <v>6</v>
      </c>
      <c r="E17" s="11" t="s">
        <v>7</v>
      </c>
      <c r="F17" s="23">
        <v>9900</v>
      </c>
      <c r="G17" s="16">
        <v>-0.9</v>
      </c>
      <c r="H17" s="24">
        <f t="shared" si="0"/>
        <v>989.99999999999977</v>
      </c>
      <c r="I17" s="24">
        <f t="shared" si="1"/>
        <v>1009.7999999999998</v>
      </c>
      <c r="J17" s="24">
        <f t="shared" si="2"/>
        <v>201.55688622754488</v>
      </c>
      <c r="K17" s="24">
        <f t="shared" si="3"/>
        <v>136.55688622754488</v>
      </c>
      <c r="L17" s="24">
        <f t="shared" si="4"/>
        <v>684.14999999999986</v>
      </c>
    </row>
    <row r="18" spans="1:12" x14ac:dyDescent="0.25">
      <c r="A18" s="11">
        <v>72</v>
      </c>
      <c r="B18" s="12">
        <v>3.89</v>
      </c>
      <c r="C18" s="12">
        <v>1.21</v>
      </c>
      <c r="D18" s="11" t="s">
        <v>6</v>
      </c>
      <c r="E18" s="11" t="s">
        <v>7</v>
      </c>
      <c r="F18" s="23">
        <v>9900</v>
      </c>
      <c r="G18" s="16">
        <v>-0.9</v>
      </c>
      <c r="H18" s="24">
        <f t="shared" si="0"/>
        <v>989.99999999999977</v>
      </c>
      <c r="I18" s="24">
        <f t="shared" si="1"/>
        <v>1197.8999999999996</v>
      </c>
      <c r="J18" s="24">
        <f t="shared" si="2"/>
        <v>307.94344473007703</v>
      </c>
      <c r="K18" s="24">
        <f t="shared" si="3"/>
        <v>242.94344473007703</v>
      </c>
      <c r="L18" s="24">
        <f t="shared" si="4"/>
        <v>945.04999999999973</v>
      </c>
    </row>
    <row r="19" spans="1:12" x14ac:dyDescent="0.25">
      <c r="A19" s="11">
        <v>75</v>
      </c>
      <c r="B19" s="12">
        <v>4.53</v>
      </c>
      <c r="C19" s="12">
        <v>1.24</v>
      </c>
      <c r="D19" s="11" t="s">
        <v>6</v>
      </c>
      <c r="E19" s="11" t="s">
        <v>7</v>
      </c>
      <c r="F19" s="23">
        <v>9900</v>
      </c>
      <c r="G19" s="16">
        <v>-0.9</v>
      </c>
      <c r="H19" s="24">
        <f t="shared" si="0"/>
        <v>989.99999999999977</v>
      </c>
      <c r="I19" s="24">
        <f t="shared" si="1"/>
        <v>1227.5999999999997</v>
      </c>
      <c r="J19" s="24">
        <f t="shared" si="2"/>
        <v>270.99337748344362</v>
      </c>
      <c r="K19" s="24">
        <f t="shared" si="3"/>
        <v>205.99337748344362</v>
      </c>
      <c r="L19" s="24">
        <f t="shared" si="4"/>
        <v>933.14999999999964</v>
      </c>
    </row>
    <row r="20" spans="1:12" ht="15.75" thickBot="1" x14ac:dyDescent="0.3">
      <c r="A20" s="19">
        <v>130</v>
      </c>
      <c r="B20" s="20">
        <v>4.03</v>
      </c>
      <c r="C20" s="20">
        <v>1.31</v>
      </c>
      <c r="D20" s="19" t="s">
        <v>6</v>
      </c>
      <c r="E20" s="19" t="s">
        <v>7</v>
      </c>
      <c r="F20" s="23">
        <v>9900</v>
      </c>
      <c r="G20" s="16">
        <v>-0.9</v>
      </c>
      <c r="H20" s="24">
        <f t="shared" si="0"/>
        <v>989.99999999999977</v>
      </c>
      <c r="I20" s="24">
        <f t="shared" si="1"/>
        <v>1296.8999999999999</v>
      </c>
      <c r="J20" s="24">
        <f t="shared" si="2"/>
        <v>321.81141439205948</v>
      </c>
      <c r="K20" s="24">
        <f t="shared" si="3"/>
        <v>256.81141439205948</v>
      </c>
      <c r="L20" s="24">
        <f t="shared" si="4"/>
        <v>1034.9499999999998</v>
      </c>
    </row>
    <row r="21" spans="1:12" x14ac:dyDescent="0.25">
      <c r="A21" s="21">
        <v>10</v>
      </c>
      <c r="B21" s="22">
        <v>7.17</v>
      </c>
      <c r="C21" s="22">
        <v>1.7</v>
      </c>
      <c r="D21" s="21" t="s">
        <v>6</v>
      </c>
      <c r="E21" s="21" t="s">
        <v>7</v>
      </c>
      <c r="F21" s="23">
        <v>12300</v>
      </c>
      <c r="G21" s="16">
        <v>-0.9</v>
      </c>
      <c r="H21" s="24">
        <f t="shared" si="0"/>
        <v>1229.9999999999998</v>
      </c>
      <c r="I21" s="24">
        <f t="shared" si="1"/>
        <v>2090.9999999999995</v>
      </c>
      <c r="J21" s="24">
        <f t="shared" si="2"/>
        <v>291.63179916317983</v>
      </c>
      <c r="K21" s="24">
        <f t="shared" si="3"/>
        <v>226.63179916317983</v>
      </c>
      <c r="L21" s="24">
        <f t="shared" si="4"/>
        <v>1624.9499999999994</v>
      </c>
    </row>
    <row r="22" spans="1:12" x14ac:dyDescent="0.25">
      <c r="A22" s="11">
        <v>13</v>
      </c>
      <c r="B22" s="12">
        <v>7.14</v>
      </c>
      <c r="C22" s="12">
        <v>2.41</v>
      </c>
      <c r="D22" s="11" t="s">
        <v>6</v>
      </c>
      <c r="E22" s="11" t="s">
        <v>7</v>
      </c>
      <c r="F22" s="23">
        <v>16000</v>
      </c>
      <c r="G22" s="16">
        <v>-0.9</v>
      </c>
      <c r="H22" s="24">
        <f t="shared" si="0"/>
        <v>1599.9999999999995</v>
      </c>
      <c r="I22" s="24">
        <f t="shared" si="1"/>
        <v>3855.9999999999991</v>
      </c>
      <c r="J22" s="24">
        <f t="shared" si="2"/>
        <v>540.05602240896349</v>
      </c>
      <c r="K22" s="24">
        <f t="shared" si="3"/>
        <v>475.05602240896349</v>
      </c>
      <c r="L22" s="24">
        <f t="shared" si="4"/>
        <v>3391.8999999999992</v>
      </c>
    </row>
    <row r="23" spans="1:12" x14ac:dyDescent="0.25">
      <c r="A23" s="11">
        <v>18</v>
      </c>
      <c r="B23" s="12">
        <v>6.55</v>
      </c>
      <c r="C23" s="12">
        <v>1.55</v>
      </c>
      <c r="D23" s="11" t="s">
        <v>6</v>
      </c>
      <c r="E23" s="11" t="s">
        <v>7</v>
      </c>
      <c r="F23" s="23">
        <v>12300</v>
      </c>
      <c r="G23" s="16">
        <v>-0.9</v>
      </c>
      <c r="H23" s="24">
        <f t="shared" si="0"/>
        <v>1229.9999999999998</v>
      </c>
      <c r="I23" s="24">
        <f t="shared" si="1"/>
        <v>1906.4999999999998</v>
      </c>
      <c r="J23" s="24">
        <f t="shared" si="2"/>
        <v>291.06870229007632</v>
      </c>
      <c r="K23" s="24">
        <f t="shared" si="3"/>
        <v>226.06870229007632</v>
      </c>
      <c r="L23" s="24">
        <f t="shared" si="4"/>
        <v>1480.7499999999998</v>
      </c>
    </row>
    <row r="24" spans="1:12" x14ac:dyDescent="0.25">
      <c r="A24" s="11">
        <v>22</v>
      </c>
      <c r="B24" s="12">
        <v>6.7</v>
      </c>
      <c r="C24" s="12">
        <v>2.0099999999999998</v>
      </c>
      <c r="D24" s="11" t="s">
        <v>6</v>
      </c>
      <c r="E24" s="11" t="s">
        <v>7</v>
      </c>
      <c r="F24" s="23">
        <v>16000</v>
      </c>
      <c r="G24" s="16">
        <v>-0.9</v>
      </c>
      <c r="H24" s="24">
        <f t="shared" si="0"/>
        <v>1599.9999999999995</v>
      </c>
      <c r="I24" s="24">
        <f t="shared" si="1"/>
        <v>3215.9999999999986</v>
      </c>
      <c r="J24" s="24">
        <f t="shared" si="2"/>
        <v>479.99999999999977</v>
      </c>
      <c r="K24" s="24">
        <f t="shared" si="3"/>
        <v>414.99999999999977</v>
      </c>
      <c r="L24" s="24">
        <f t="shared" si="4"/>
        <v>2780.4999999999986</v>
      </c>
    </row>
    <row r="25" spans="1:12" x14ac:dyDescent="0.25">
      <c r="A25" s="11">
        <v>25</v>
      </c>
      <c r="B25" s="12">
        <v>6.74</v>
      </c>
      <c r="C25" s="12">
        <v>1.9</v>
      </c>
      <c r="D25" s="11" t="s">
        <v>6</v>
      </c>
      <c r="E25" s="11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2336.9999999999995</v>
      </c>
      <c r="J25" s="24">
        <f t="shared" si="2"/>
        <v>346.73590504451033</v>
      </c>
      <c r="K25" s="24">
        <f t="shared" si="3"/>
        <v>281.73590504451033</v>
      </c>
      <c r="L25" s="24">
        <f t="shared" si="4"/>
        <v>1898.8999999999996</v>
      </c>
    </row>
    <row r="26" spans="1:12" x14ac:dyDescent="0.25">
      <c r="A26" s="11">
        <v>37</v>
      </c>
      <c r="B26" s="12">
        <v>7.37</v>
      </c>
      <c r="C26" s="12">
        <v>1.73</v>
      </c>
      <c r="D26" s="11" t="s">
        <v>6</v>
      </c>
      <c r="E26" s="11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2127.8999999999996</v>
      </c>
      <c r="J26" s="24">
        <f t="shared" si="2"/>
        <v>288.72455902306643</v>
      </c>
      <c r="K26" s="24">
        <f t="shared" si="3"/>
        <v>223.72455902306643</v>
      </c>
      <c r="L26" s="24">
        <f t="shared" si="4"/>
        <v>1648.8499999999997</v>
      </c>
    </row>
    <row r="27" spans="1:12" x14ac:dyDescent="0.25">
      <c r="A27" s="11">
        <v>67</v>
      </c>
      <c r="B27" s="12">
        <v>6.26</v>
      </c>
      <c r="C27" s="12">
        <v>1.72</v>
      </c>
      <c r="D27" s="11" t="s">
        <v>6</v>
      </c>
      <c r="E27" s="11" t="s">
        <v>7</v>
      </c>
      <c r="F27" s="23">
        <v>12300</v>
      </c>
      <c r="G27" s="16">
        <v>-0.9</v>
      </c>
      <c r="H27" s="24">
        <f t="shared" si="0"/>
        <v>1229.9999999999998</v>
      </c>
      <c r="I27" s="24">
        <f t="shared" si="1"/>
        <v>2115.5999999999995</v>
      </c>
      <c r="J27" s="24">
        <f t="shared" si="2"/>
        <v>337.95527156549514</v>
      </c>
      <c r="K27" s="24">
        <f t="shared" si="3"/>
        <v>272.95527156549514</v>
      </c>
      <c r="L27" s="24">
        <f t="shared" si="4"/>
        <v>1708.6999999999996</v>
      </c>
    </row>
    <row r="28" spans="1:12" x14ac:dyDescent="0.25">
      <c r="A28" s="11">
        <v>78</v>
      </c>
      <c r="B28" s="12">
        <v>5.22</v>
      </c>
      <c r="C28" s="12">
        <v>1.85</v>
      </c>
      <c r="D28" s="11" t="s">
        <v>6</v>
      </c>
      <c r="E28" s="11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2275.4999999999995</v>
      </c>
      <c r="J28" s="24">
        <f t="shared" si="2"/>
        <v>435.919540229885</v>
      </c>
      <c r="K28" s="24">
        <f t="shared" si="3"/>
        <v>370.919540229885</v>
      </c>
      <c r="L28" s="24">
        <f t="shared" si="4"/>
        <v>1936.1999999999996</v>
      </c>
    </row>
    <row r="29" spans="1:12" x14ac:dyDescent="0.25">
      <c r="A29" s="11">
        <v>81</v>
      </c>
      <c r="B29" s="12">
        <v>5.62</v>
      </c>
      <c r="C29" s="12">
        <v>1.66</v>
      </c>
      <c r="D29" s="11" t="s">
        <v>6</v>
      </c>
      <c r="E29" s="11" t="s">
        <v>7</v>
      </c>
      <c r="F29" s="23">
        <v>12300</v>
      </c>
      <c r="G29" s="16">
        <v>-0.9</v>
      </c>
      <c r="H29" s="24">
        <f t="shared" si="0"/>
        <v>1229.9999999999998</v>
      </c>
      <c r="I29" s="24">
        <f t="shared" si="1"/>
        <v>2041.7999999999995</v>
      </c>
      <c r="J29" s="24">
        <f t="shared" si="2"/>
        <v>363.30960854092518</v>
      </c>
      <c r="K29" s="24">
        <f t="shared" si="3"/>
        <v>298.30960854092518</v>
      </c>
      <c r="L29" s="24">
        <f t="shared" si="4"/>
        <v>1676.4999999999995</v>
      </c>
    </row>
    <row r="30" spans="1:12" x14ac:dyDescent="0.25">
      <c r="A30" s="11">
        <v>89</v>
      </c>
      <c r="B30" s="12">
        <v>5.52</v>
      </c>
      <c r="C30" s="12">
        <v>1.53</v>
      </c>
      <c r="D30" s="11" t="s">
        <v>6</v>
      </c>
      <c r="E30" s="11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1881.8999999999996</v>
      </c>
      <c r="J30" s="24">
        <f t="shared" si="2"/>
        <v>340.92391304347819</v>
      </c>
      <c r="K30" s="24">
        <f t="shared" si="3"/>
        <v>275.92391304347819</v>
      </c>
      <c r="L30" s="24">
        <f t="shared" si="4"/>
        <v>1523.0999999999995</v>
      </c>
    </row>
    <row r="31" spans="1:12" x14ac:dyDescent="0.25">
      <c r="A31" s="11">
        <v>97</v>
      </c>
      <c r="B31" s="12">
        <v>5.37</v>
      </c>
      <c r="C31" s="12">
        <v>1.85</v>
      </c>
      <c r="D31" s="11" t="s">
        <v>6</v>
      </c>
      <c r="E31" s="11" t="s">
        <v>7</v>
      </c>
      <c r="F31" s="23">
        <v>12300</v>
      </c>
      <c r="G31" s="16">
        <v>-0.9</v>
      </c>
      <c r="H31" s="24">
        <f t="shared" si="0"/>
        <v>1229.9999999999998</v>
      </c>
      <c r="I31" s="24">
        <f t="shared" si="1"/>
        <v>2275.4999999999995</v>
      </c>
      <c r="J31" s="24">
        <f t="shared" si="2"/>
        <v>423.74301675977642</v>
      </c>
      <c r="K31" s="24">
        <f t="shared" si="3"/>
        <v>358.74301675977642</v>
      </c>
      <c r="L31" s="24">
        <f t="shared" si="4"/>
        <v>1926.4499999999994</v>
      </c>
    </row>
    <row r="32" spans="1:12" x14ac:dyDescent="0.25">
      <c r="A32" s="11">
        <v>104</v>
      </c>
      <c r="B32" s="12">
        <v>5.54</v>
      </c>
      <c r="C32" s="12">
        <v>1.92</v>
      </c>
      <c r="D32" s="11" t="s">
        <v>6</v>
      </c>
      <c r="E32" s="11" t="s">
        <v>7</v>
      </c>
      <c r="F32" s="23">
        <v>12300</v>
      </c>
      <c r="G32" s="16">
        <v>-0.9</v>
      </c>
      <c r="H32" s="24">
        <f t="shared" si="0"/>
        <v>1229.9999999999998</v>
      </c>
      <c r="I32" s="24">
        <f t="shared" si="1"/>
        <v>2361.5999999999995</v>
      </c>
      <c r="J32" s="24">
        <f t="shared" si="2"/>
        <v>426.28158844765335</v>
      </c>
      <c r="K32" s="24">
        <f t="shared" si="3"/>
        <v>361.28158844765335</v>
      </c>
      <c r="L32" s="24">
        <f t="shared" si="4"/>
        <v>2001.4999999999995</v>
      </c>
    </row>
    <row r="33" spans="1:12" x14ac:dyDescent="0.25">
      <c r="A33" s="11">
        <v>108</v>
      </c>
      <c r="B33" s="12">
        <v>4.96</v>
      </c>
      <c r="C33" s="12">
        <v>1.72</v>
      </c>
      <c r="D33" s="11" t="s">
        <v>6</v>
      </c>
      <c r="E33" s="11" t="s">
        <v>7</v>
      </c>
      <c r="F33" s="23">
        <v>12300</v>
      </c>
      <c r="G33" s="16">
        <v>-0.9</v>
      </c>
      <c r="H33" s="24">
        <f t="shared" si="0"/>
        <v>1229.9999999999998</v>
      </c>
      <c r="I33" s="24">
        <f t="shared" si="1"/>
        <v>2115.5999999999995</v>
      </c>
      <c r="J33" s="24">
        <f t="shared" si="2"/>
        <v>426.53225806451604</v>
      </c>
      <c r="K33" s="24">
        <f t="shared" si="3"/>
        <v>361.53225806451604</v>
      </c>
      <c r="L33" s="24">
        <f t="shared" si="4"/>
        <v>1793.1999999999996</v>
      </c>
    </row>
    <row r="34" spans="1:12" x14ac:dyDescent="0.25">
      <c r="A34" s="11">
        <v>109</v>
      </c>
      <c r="B34" s="12">
        <v>5.77</v>
      </c>
      <c r="C34" s="12">
        <v>1.93</v>
      </c>
      <c r="D34" s="11" t="s">
        <v>6</v>
      </c>
      <c r="E34" s="11" t="s">
        <v>7</v>
      </c>
      <c r="F34" s="23">
        <v>12300</v>
      </c>
      <c r="G34" s="16">
        <v>-0.9</v>
      </c>
      <c r="H34" s="24">
        <f t="shared" si="0"/>
        <v>1229.9999999999998</v>
      </c>
      <c r="I34" s="24">
        <f t="shared" si="1"/>
        <v>2373.8999999999996</v>
      </c>
      <c r="J34" s="24">
        <f t="shared" si="2"/>
        <v>411.42114384748697</v>
      </c>
      <c r="K34" s="24">
        <f t="shared" si="3"/>
        <v>346.42114384748697</v>
      </c>
      <c r="L34" s="24">
        <f t="shared" si="4"/>
        <v>1998.8499999999997</v>
      </c>
    </row>
    <row r="35" spans="1:12" x14ac:dyDescent="0.25">
      <c r="A35" s="11">
        <v>125</v>
      </c>
      <c r="B35" s="12">
        <v>4.5599999999999996</v>
      </c>
      <c r="C35" s="12">
        <v>1.51</v>
      </c>
      <c r="D35" s="11" t="s">
        <v>6</v>
      </c>
      <c r="E35" s="11" t="s">
        <v>7</v>
      </c>
      <c r="F35" s="23">
        <v>12300</v>
      </c>
      <c r="G35" s="16">
        <v>-0.9</v>
      </c>
      <c r="H35" s="24">
        <f t="shared" si="0"/>
        <v>1229.9999999999998</v>
      </c>
      <c r="I35" s="24">
        <f t="shared" si="1"/>
        <v>1857.2999999999997</v>
      </c>
      <c r="J35" s="24">
        <f t="shared" si="2"/>
        <v>407.30263157894734</v>
      </c>
      <c r="K35" s="24">
        <f t="shared" si="3"/>
        <v>342.30263157894734</v>
      </c>
      <c r="L35" s="24">
        <f t="shared" si="4"/>
        <v>1560.8999999999996</v>
      </c>
    </row>
    <row r="36" spans="1:12" x14ac:dyDescent="0.25">
      <c r="A36" s="11">
        <v>128</v>
      </c>
      <c r="B36" s="12">
        <v>6.18</v>
      </c>
      <c r="C36" s="12">
        <v>2.31</v>
      </c>
      <c r="D36" s="11" t="s">
        <v>6</v>
      </c>
      <c r="E36" s="11" t="s">
        <v>7</v>
      </c>
      <c r="F36" s="23">
        <v>16000</v>
      </c>
      <c r="G36" s="16">
        <v>-0.9</v>
      </c>
      <c r="H36" s="24">
        <f t="shared" si="0"/>
        <v>1599.9999999999995</v>
      </c>
      <c r="I36" s="24">
        <f t="shared" si="1"/>
        <v>3695.9999999999991</v>
      </c>
      <c r="J36" s="24">
        <f t="shared" si="2"/>
        <v>598.05825242718436</v>
      </c>
      <c r="K36" s="24">
        <f t="shared" si="3"/>
        <v>533.05825242718436</v>
      </c>
      <c r="L36" s="24">
        <f t="shared" si="4"/>
        <v>3294.2999999999993</v>
      </c>
    </row>
    <row r="37" spans="1:12" x14ac:dyDescent="0.25">
      <c r="A37" s="11">
        <v>133</v>
      </c>
      <c r="B37" s="12">
        <v>5.96</v>
      </c>
      <c r="C37" s="12">
        <v>1.55</v>
      </c>
      <c r="D37" s="11" t="s">
        <v>6</v>
      </c>
      <c r="E37" s="11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1906.4999999999998</v>
      </c>
      <c r="J37" s="24">
        <f t="shared" si="2"/>
        <v>319.88255033557044</v>
      </c>
      <c r="K37" s="24">
        <f t="shared" si="3"/>
        <v>254.88255033557044</v>
      </c>
      <c r="L37" s="24">
        <f t="shared" si="4"/>
        <v>1519.1</v>
      </c>
    </row>
    <row r="38" spans="1:12" x14ac:dyDescent="0.25">
      <c r="A38" s="25">
        <v>147</v>
      </c>
      <c r="B38" s="12">
        <v>5.43</v>
      </c>
      <c r="C38" s="12">
        <v>1.57</v>
      </c>
      <c r="D38" s="11" t="s">
        <v>6</v>
      </c>
      <c r="E38" s="11" t="s">
        <v>7</v>
      </c>
      <c r="F38" s="23">
        <v>12300</v>
      </c>
      <c r="G38" s="16">
        <v>-0.9</v>
      </c>
      <c r="H38" s="24">
        <f t="shared" si="0"/>
        <v>1229.9999999999998</v>
      </c>
      <c r="I38" s="24">
        <f t="shared" si="1"/>
        <v>1931.0999999999997</v>
      </c>
      <c r="J38" s="24">
        <f t="shared" si="2"/>
        <v>355.63535911602207</v>
      </c>
      <c r="K38" s="24">
        <f t="shared" si="3"/>
        <v>290.63535911602207</v>
      </c>
      <c r="L38" s="24">
        <f t="shared" si="4"/>
        <v>1578.1499999999999</v>
      </c>
    </row>
    <row r="39" spans="1:12" x14ac:dyDescent="0.25">
      <c r="A39" s="11">
        <v>149</v>
      </c>
      <c r="B39" s="12">
        <v>5.72</v>
      </c>
      <c r="C39" s="12">
        <v>1.76</v>
      </c>
      <c r="D39" s="11" t="s">
        <v>6</v>
      </c>
      <c r="E39" s="11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2164.7999999999997</v>
      </c>
      <c r="J39" s="24">
        <f t="shared" si="2"/>
        <v>378.46153846153845</v>
      </c>
      <c r="K39" s="24">
        <f t="shared" si="3"/>
        <v>313.46153846153845</v>
      </c>
      <c r="L39" s="24">
        <f t="shared" si="4"/>
        <v>1792.9999999999998</v>
      </c>
    </row>
    <row r="40" spans="1:12" x14ac:dyDescent="0.25">
      <c r="A40" s="11">
        <v>150</v>
      </c>
      <c r="B40" s="12">
        <v>5.36</v>
      </c>
      <c r="C40" s="12">
        <v>1.35</v>
      </c>
      <c r="D40" s="11" t="s">
        <v>6</v>
      </c>
      <c r="E40" s="11" t="s">
        <v>7</v>
      </c>
      <c r="F40" s="23">
        <v>9900</v>
      </c>
      <c r="G40" s="16">
        <v>-0.9</v>
      </c>
      <c r="H40" s="24">
        <f t="shared" si="0"/>
        <v>989.99999999999977</v>
      </c>
      <c r="I40" s="24">
        <f t="shared" si="1"/>
        <v>1336.4999999999998</v>
      </c>
      <c r="J40" s="24">
        <f t="shared" si="2"/>
        <v>249.34701492537309</v>
      </c>
      <c r="K40" s="24">
        <f t="shared" si="3"/>
        <v>184.34701492537309</v>
      </c>
      <c r="L40" s="24">
        <f t="shared" si="4"/>
        <v>988.0999999999998</v>
      </c>
    </row>
    <row r="41" spans="1:12" x14ac:dyDescent="0.25">
      <c r="A41" s="11">
        <v>153</v>
      </c>
      <c r="B41" s="12">
        <v>5.97</v>
      </c>
      <c r="C41" s="12">
        <v>1.54</v>
      </c>
      <c r="D41" s="11" t="s">
        <v>6</v>
      </c>
      <c r="E41" s="11" t="s">
        <v>7</v>
      </c>
      <c r="F41" s="23">
        <v>12300</v>
      </c>
      <c r="G41" s="16">
        <v>-0.9</v>
      </c>
      <c r="H41" s="24">
        <f t="shared" si="0"/>
        <v>1229.9999999999998</v>
      </c>
      <c r="I41" s="24">
        <f t="shared" si="1"/>
        <v>1894.1999999999996</v>
      </c>
      <c r="J41" s="24">
        <f t="shared" si="2"/>
        <v>317.28643216080394</v>
      </c>
      <c r="K41" s="24">
        <f t="shared" si="3"/>
        <v>252.28643216080394</v>
      </c>
      <c r="L41" s="24">
        <f t="shared" si="4"/>
        <v>1506.1499999999994</v>
      </c>
    </row>
    <row r="42" spans="1:12" x14ac:dyDescent="0.25">
      <c r="A42" s="11"/>
      <c r="B42" s="12"/>
      <c r="C42" s="12"/>
      <c r="D42" s="11"/>
      <c r="E42" s="11"/>
    </row>
    <row r="43" spans="1:12" x14ac:dyDescent="0.25">
      <c r="A43" s="11"/>
      <c r="B43" s="12"/>
      <c r="C43" s="12"/>
      <c r="D43" s="11"/>
      <c r="E43" s="11"/>
    </row>
    <row r="44" spans="1:12" x14ac:dyDescent="0.25">
      <c r="A44" s="11" t="s">
        <v>10</v>
      </c>
      <c r="B44" s="12">
        <f>SUM(B4:B43)</f>
        <v>201.41000000000008</v>
      </c>
      <c r="C44" s="12">
        <f>SUM(C4:C43)</f>
        <v>59.91</v>
      </c>
      <c r="D44" s="11"/>
      <c r="E44" s="11"/>
      <c r="L44" s="24">
        <f>SUM(L4:L43)</f>
        <v>59540.549999999974</v>
      </c>
    </row>
    <row r="45" spans="1:12" x14ac:dyDescent="0.25">
      <c r="A45" s="28" t="s">
        <v>10</v>
      </c>
      <c r="B45" s="13" t="s">
        <v>11</v>
      </c>
      <c r="C45" s="13" t="s">
        <v>12</v>
      </c>
      <c r="D45" s="13" t="s">
        <v>13</v>
      </c>
      <c r="E45" s="1"/>
      <c r="L45" s="24">
        <f>L44/B44</f>
        <v>295.61863859788468</v>
      </c>
    </row>
    <row r="46" spans="1:12" x14ac:dyDescent="0.25">
      <c r="A46" s="29"/>
      <c r="B46" s="14">
        <f>B44</f>
        <v>201.41000000000008</v>
      </c>
      <c r="C46" s="14">
        <f>C44</f>
        <v>59.91</v>
      </c>
      <c r="D46" s="14">
        <f>C46/B46%</f>
        <v>29.745295665557801</v>
      </c>
      <c r="E46" s="1"/>
    </row>
    <row r="48" spans="1:12" x14ac:dyDescent="0.25">
      <c r="A48" s="2" t="s">
        <v>21</v>
      </c>
      <c r="B48" s="2">
        <v>201.29</v>
      </c>
    </row>
  </sheetData>
  <mergeCells count="2">
    <mergeCell ref="A2:E2"/>
    <mergeCell ref="A45:A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Q36" sqref="Q36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140625" style="2"/>
    <col min="12" max="12" width="11.28515625" style="2" bestFit="1" customWidth="1"/>
    <col min="13" max="16384" width="9.140625" style="2"/>
  </cols>
  <sheetData>
    <row r="1" spans="1:12" x14ac:dyDescent="0.25">
      <c r="A1" s="1">
        <v>3</v>
      </c>
      <c r="B1" s="1"/>
      <c r="C1" s="1"/>
      <c r="D1" s="1"/>
      <c r="E1" s="1"/>
    </row>
    <row r="2" spans="1:12" x14ac:dyDescent="0.25">
      <c r="A2" s="30" t="s">
        <v>0</v>
      </c>
      <c r="B2" s="31"/>
      <c r="C2" s="31"/>
      <c r="D2" s="31"/>
      <c r="E2" s="32"/>
    </row>
    <row r="3" spans="1:12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4">
        <v>3</v>
      </c>
      <c r="B4" s="5">
        <v>5.33</v>
      </c>
      <c r="C4" s="5">
        <v>1.53</v>
      </c>
      <c r="D4" s="4" t="s">
        <v>6</v>
      </c>
      <c r="E4" s="4" t="s">
        <v>7</v>
      </c>
      <c r="F4" s="23">
        <v>12300</v>
      </c>
      <c r="G4" s="16">
        <v>-0.9</v>
      </c>
      <c r="H4" s="24">
        <f>F4*(1+G4)</f>
        <v>1229.9999999999998</v>
      </c>
      <c r="I4" s="24">
        <f>H4*C4</f>
        <v>1881.8999999999996</v>
      </c>
      <c r="J4" s="24">
        <f>I4/B4</f>
        <v>353.07692307692298</v>
      </c>
      <c r="K4" s="24">
        <f>J4-65</f>
        <v>288.07692307692298</v>
      </c>
      <c r="L4" s="24">
        <f>K4*B4</f>
        <v>1535.4499999999996</v>
      </c>
    </row>
    <row r="5" spans="1:12" x14ac:dyDescent="0.25">
      <c r="A5" s="4">
        <v>6</v>
      </c>
      <c r="B5" s="5">
        <v>5.6</v>
      </c>
      <c r="C5" s="5">
        <v>1.7</v>
      </c>
      <c r="D5" s="4" t="s">
        <v>6</v>
      </c>
      <c r="E5" s="4" t="s">
        <v>7</v>
      </c>
      <c r="F5" s="23">
        <v>12300</v>
      </c>
      <c r="G5" s="16">
        <v>-0.9</v>
      </c>
      <c r="H5" s="24">
        <f t="shared" ref="H5:H41" si="0">F5*(1+G5)</f>
        <v>1229.9999999999998</v>
      </c>
      <c r="I5" s="24">
        <f t="shared" ref="I5:I41" si="1">H5*C5</f>
        <v>2090.9999999999995</v>
      </c>
      <c r="J5" s="24">
        <f t="shared" ref="J5:J41" si="2">I5/B5</f>
        <v>373.39285714285711</v>
      </c>
      <c r="K5" s="24">
        <f t="shared" ref="K5:K41" si="3">J5-65</f>
        <v>308.39285714285711</v>
      </c>
      <c r="L5" s="24">
        <f t="shared" ref="L5:L41" si="4">K5*B5</f>
        <v>1726.9999999999998</v>
      </c>
    </row>
    <row r="6" spans="1:12" x14ac:dyDescent="0.25">
      <c r="A6" s="4">
        <v>7</v>
      </c>
      <c r="B6" s="5">
        <v>5.56</v>
      </c>
      <c r="C6" s="5">
        <v>1.95</v>
      </c>
      <c r="D6" s="4" t="s">
        <v>6</v>
      </c>
      <c r="E6" s="4" t="s">
        <v>7</v>
      </c>
      <c r="F6" s="23">
        <v>12300</v>
      </c>
      <c r="G6" s="16">
        <v>-0.9</v>
      </c>
      <c r="H6" s="24">
        <f t="shared" si="0"/>
        <v>1229.9999999999998</v>
      </c>
      <c r="I6" s="24">
        <f t="shared" si="1"/>
        <v>2398.4999999999995</v>
      </c>
      <c r="J6" s="24">
        <f t="shared" si="2"/>
        <v>431.38489208633086</v>
      </c>
      <c r="K6" s="24">
        <f t="shared" si="3"/>
        <v>366.38489208633086</v>
      </c>
      <c r="L6" s="24">
        <f t="shared" si="4"/>
        <v>2037.0999999999995</v>
      </c>
    </row>
    <row r="7" spans="1:12" x14ac:dyDescent="0.25">
      <c r="A7" s="4">
        <v>9</v>
      </c>
      <c r="B7" s="5">
        <v>4.7699999999999996</v>
      </c>
      <c r="C7" s="5">
        <v>1.74</v>
      </c>
      <c r="D7" s="4" t="s">
        <v>6</v>
      </c>
      <c r="E7" s="4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2140.1999999999998</v>
      </c>
      <c r="J7" s="24">
        <f t="shared" si="2"/>
        <v>448.67924528301887</v>
      </c>
      <c r="K7" s="24">
        <f t="shared" si="3"/>
        <v>383.67924528301887</v>
      </c>
      <c r="L7" s="24">
        <f t="shared" si="4"/>
        <v>1830.1499999999999</v>
      </c>
    </row>
    <row r="8" spans="1:12" x14ac:dyDescent="0.25">
      <c r="A8" s="4">
        <v>17</v>
      </c>
      <c r="B8" s="5">
        <v>4.46</v>
      </c>
      <c r="C8" s="5">
        <v>1.59</v>
      </c>
      <c r="D8" s="4" t="s">
        <v>6</v>
      </c>
      <c r="E8" s="4" t="s">
        <v>7</v>
      </c>
      <c r="F8" s="23">
        <v>12300</v>
      </c>
      <c r="G8" s="16">
        <v>-0.9</v>
      </c>
      <c r="H8" s="24">
        <f t="shared" si="0"/>
        <v>1229.9999999999998</v>
      </c>
      <c r="I8" s="24">
        <f t="shared" si="1"/>
        <v>1955.6999999999998</v>
      </c>
      <c r="J8" s="24">
        <f t="shared" si="2"/>
        <v>438.49775784753359</v>
      </c>
      <c r="K8" s="24">
        <f t="shared" si="3"/>
        <v>373.49775784753359</v>
      </c>
      <c r="L8" s="24">
        <f t="shared" si="4"/>
        <v>1665.7999999999997</v>
      </c>
    </row>
    <row r="9" spans="1:12" x14ac:dyDescent="0.25">
      <c r="A9" s="4">
        <v>31</v>
      </c>
      <c r="B9" s="5">
        <v>4.4800000000000004</v>
      </c>
      <c r="C9" s="5">
        <v>1.51</v>
      </c>
      <c r="D9" s="4" t="s">
        <v>6</v>
      </c>
      <c r="E9" s="4" t="s">
        <v>8</v>
      </c>
      <c r="F9" s="23">
        <v>11100</v>
      </c>
      <c r="G9" s="16">
        <v>-0.9</v>
      </c>
      <c r="H9" s="24">
        <f t="shared" si="0"/>
        <v>1109.9999999999998</v>
      </c>
      <c r="I9" s="24">
        <f t="shared" si="1"/>
        <v>1676.0999999999997</v>
      </c>
      <c r="J9" s="24">
        <f t="shared" si="2"/>
        <v>374.12946428571416</v>
      </c>
      <c r="K9" s="24">
        <f t="shared" si="3"/>
        <v>309.12946428571416</v>
      </c>
      <c r="L9" s="24">
        <f t="shared" si="4"/>
        <v>1384.8999999999996</v>
      </c>
    </row>
    <row r="10" spans="1:12" x14ac:dyDescent="0.25">
      <c r="A10" s="4">
        <v>34</v>
      </c>
      <c r="B10" s="5">
        <v>5.58</v>
      </c>
      <c r="C10" s="5">
        <v>1.75</v>
      </c>
      <c r="D10" s="4" t="s">
        <v>6</v>
      </c>
      <c r="E10" s="4" t="s">
        <v>8</v>
      </c>
      <c r="F10" s="23">
        <v>11100</v>
      </c>
      <c r="G10" s="16">
        <v>-0.9</v>
      </c>
      <c r="H10" s="24">
        <f t="shared" si="0"/>
        <v>1109.9999999999998</v>
      </c>
      <c r="I10" s="24">
        <f t="shared" si="1"/>
        <v>1942.4999999999995</v>
      </c>
      <c r="J10" s="24">
        <f t="shared" si="2"/>
        <v>348.11827956989237</v>
      </c>
      <c r="K10" s="24">
        <f t="shared" si="3"/>
        <v>283.11827956989237</v>
      </c>
      <c r="L10" s="24">
        <f t="shared" si="4"/>
        <v>1579.7999999999995</v>
      </c>
    </row>
    <row r="11" spans="1:12" x14ac:dyDescent="0.25">
      <c r="A11" s="4">
        <v>40</v>
      </c>
      <c r="B11" s="5">
        <v>4.84</v>
      </c>
      <c r="C11" s="5">
        <v>1.4</v>
      </c>
      <c r="D11" s="4" t="s">
        <v>6</v>
      </c>
      <c r="E11" s="4" t="s">
        <v>7</v>
      </c>
      <c r="F11" s="23">
        <v>9900</v>
      </c>
      <c r="G11" s="16">
        <v>-0.9</v>
      </c>
      <c r="H11" s="24">
        <f t="shared" si="0"/>
        <v>989.99999999999977</v>
      </c>
      <c r="I11" s="24">
        <f t="shared" si="1"/>
        <v>1385.9999999999995</v>
      </c>
      <c r="J11" s="24">
        <f t="shared" si="2"/>
        <v>286.36363636363626</v>
      </c>
      <c r="K11" s="24">
        <f t="shared" si="3"/>
        <v>221.36363636363626</v>
      </c>
      <c r="L11" s="24">
        <f t="shared" si="4"/>
        <v>1071.3999999999994</v>
      </c>
    </row>
    <row r="12" spans="1:12" x14ac:dyDescent="0.25">
      <c r="A12" s="4">
        <v>65</v>
      </c>
      <c r="B12" s="5">
        <v>3.94</v>
      </c>
      <c r="C12" s="5">
        <v>1.25</v>
      </c>
      <c r="D12" s="4" t="s">
        <v>6</v>
      </c>
      <c r="E12" s="4" t="s">
        <v>7</v>
      </c>
      <c r="F12" s="23">
        <v>9900</v>
      </c>
      <c r="G12" s="16">
        <v>-0.9</v>
      </c>
      <c r="H12" s="24">
        <f t="shared" si="0"/>
        <v>989.99999999999977</v>
      </c>
      <c r="I12" s="24">
        <f t="shared" si="1"/>
        <v>1237.4999999999998</v>
      </c>
      <c r="J12" s="24">
        <f t="shared" si="2"/>
        <v>314.08629441624362</v>
      </c>
      <c r="K12" s="24">
        <f t="shared" si="3"/>
        <v>249.08629441624362</v>
      </c>
      <c r="L12" s="24">
        <f t="shared" si="4"/>
        <v>981.39999999999986</v>
      </c>
    </row>
    <row r="13" spans="1:12" x14ac:dyDescent="0.25">
      <c r="A13" s="4">
        <v>67</v>
      </c>
      <c r="B13" s="5">
        <v>4.12</v>
      </c>
      <c r="C13" s="5">
        <v>1.54</v>
      </c>
      <c r="D13" s="4" t="s">
        <v>6</v>
      </c>
      <c r="E13" s="4" t="s">
        <v>7</v>
      </c>
      <c r="F13" s="23">
        <v>12300</v>
      </c>
      <c r="G13" s="16">
        <v>-0.9</v>
      </c>
      <c r="H13" s="24">
        <f t="shared" si="0"/>
        <v>1229.9999999999998</v>
      </c>
      <c r="I13" s="24">
        <f t="shared" si="1"/>
        <v>1894.1999999999996</v>
      </c>
      <c r="J13" s="24">
        <f t="shared" si="2"/>
        <v>459.75728155339795</v>
      </c>
      <c r="K13" s="24">
        <f t="shared" si="3"/>
        <v>394.75728155339795</v>
      </c>
      <c r="L13" s="24">
        <f t="shared" si="4"/>
        <v>1626.3999999999996</v>
      </c>
    </row>
    <row r="14" spans="1:12" x14ac:dyDescent="0.25">
      <c r="A14" s="4">
        <v>79</v>
      </c>
      <c r="B14" s="5">
        <v>4.7</v>
      </c>
      <c r="C14" s="5">
        <v>1.27</v>
      </c>
      <c r="D14" s="4" t="s">
        <v>6</v>
      </c>
      <c r="E14" s="4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1257.2999999999997</v>
      </c>
      <c r="J14" s="24">
        <f t="shared" si="2"/>
        <v>267.51063829787228</v>
      </c>
      <c r="K14" s="24">
        <f t="shared" si="3"/>
        <v>202.51063829787228</v>
      </c>
      <c r="L14" s="24">
        <f t="shared" si="4"/>
        <v>951.79999999999973</v>
      </c>
    </row>
    <row r="15" spans="1:12" x14ac:dyDescent="0.25">
      <c r="A15" s="4">
        <v>91</v>
      </c>
      <c r="B15" s="5">
        <v>6.36</v>
      </c>
      <c r="C15" s="5">
        <v>2.02</v>
      </c>
      <c r="D15" s="4" t="s">
        <v>6</v>
      </c>
      <c r="E15" s="4" t="s">
        <v>7</v>
      </c>
      <c r="F15" s="23">
        <v>16000</v>
      </c>
      <c r="G15" s="16">
        <v>-0.9</v>
      </c>
      <c r="H15" s="24">
        <f t="shared" si="0"/>
        <v>1599.9999999999995</v>
      </c>
      <c r="I15" s="24">
        <f t="shared" si="1"/>
        <v>3231.9999999999991</v>
      </c>
      <c r="J15" s="24">
        <f t="shared" si="2"/>
        <v>508.17610062893067</v>
      </c>
      <c r="K15" s="24">
        <f t="shared" si="3"/>
        <v>443.17610062893067</v>
      </c>
      <c r="L15" s="24">
        <f t="shared" si="4"/>
        <v>2818.599999999999</v>
      </c>
    </row>
    <row r="16" spans="1:12" x14ac:dyDescent="0.25">
      <c r="A16" s="4">
        <v>107</v>
      </c>
      <c r="B16" s="5">
        <v>4.26</v>
      </c>
      <c r="C16" s="5">
        <v>1.38</v>
      </c>
      <c r="D16" s="4" t="s">
        <v>6</v>
      </c>
      <c r="E16" s="4" t="s">
        <v>7</v>
      </c>
      <c r="F16" s="23">
        <v>9900</v>
      </c>
      <c r="G16" s="16">
        <v>-0.9</v>
      </c>
      <c r="H16" s="24">
        <f t="shared" si="0"/>
        <v>989.99999999999977</v>
      </c>
      <c r="I16" s="24">
        <f t="shared" si="1"/>
        <v>1366.1999999999996</v>
      </c>
      <c r="J16" s="24">
        <f t="shared" si="2"/>
        <v>320.70422535211259</v>
      </c>
      <c r="K16" s="24">
        <f t="shared" si="3"/>
        <v>255.70422535211259</v>
      </c>
      <c r="L16" s="24">
        <f t="shared" si="4"/>
        <v>1089.2999999999995</v>
      </c>
    </row>
    <row r="17" spans="1:12" x14ac:dyDescent="0.25">
      <c r="A17" s="4">
        <v>120</v>
      </c>
      <c r="B17" s="5">
        <v>4.1900000000000004</v>
      </c>
      <c r="C17" s="5">
        <v>1.26</v>
      </c>
      <c r="D17" s="4" t="s">
        <v>6</v>
      </c>
      <c r="E17" s="4" t="s">
        <v>8</v>
      </c>
      <c r="F17" s="23">
        <v>9000</v>
      </c>
      <c r="G17" s="16">
        <v>-0.9</v>
      </c>
      <c r="H17" s="24">
        <f t="shared" si="0"/>
        <v>899.99999999999977</v>
      </c>
      <c r="I17" s="24">
        <f t="shared" si="1"/>
        <v>1133.9999999999998</v>
      </c>
      <c r="J17" s="24">
        <f t="shared" si="2"/>
        <v>270.64439140811447</v>
      </c>
      <c r="K17" s="24">
        <f t="shared" si="3"/>
        <v>205.64439140811447</v>
      </c>
      <c r="L17" s="24">
        <f t="shared" si="4"/>
        <v>861.64999999999975</v>
      </c>
    </row>
    <row r="18" spans="1:12" x14ac:dyDescent="0.25">
      <c r="A18" s="4">
        <v>123</v>
      </c>
      <c r="B18" s="5">
        <v>4.57</v>
      </c>
      <c r="C18" s="5">
        <v>1.44</v>
      </c>
      <c r="D18" s="4" t="s">
        <v>6</v>
      </c>
      <c r="E18" s="4" t="s">
        <v>7</v>
      </c>
      <c r="F18" s="23">
        <v>9900</v>
      </c>
      <c r="G18" s="16">
        <v>-0.9</v>
      </c>
      <c r="H18" s="24">
        <f t="shared" si="0"/>
        <v>989.99999999999977</v>
      </c>
      <c r="I18" s="24">
        <f t="shared" si="1"/>
        <v>1425.5999999999997</v>
      </c>
      <c r="J18" s="24">
        <f t="shared" si="2"/>
        <v>311.94748358862137</v>
      </c>
      <c r="K18" s="24">
        <f t="shared" si="3"/>
        <v>246.94748358862137</v>
      </c>
      <c r="L18" s="24">
        <f t="shared" si="4"/>
        <v>1128.5499999999997</v>
      </c>
    </row>
    <row r="19" spans="1:12" x14ac:dyDescent="0.25">
      <c r="A19" s="4">
        <v>127</v>
      </c>
      <c r="B19" s="5">
        <v>4.46</v>
      </c>
      <c r="C19" s="5">
        <v>1.39</v>
      </c>
      <c r="D19" s="4" t="s">
        <v>6</v>
      </c>
      <c r="E19" s="4" t="s">
        <v>7</v>
      </c>
      <c r="F19" s="23">
        <v>9900</v>
      </c>
      <c r="G19" s="16">
        <v>-0.9</v>
      </c>
      <c r="H19" s="24">
        <f t="shared" si="0"/>
        <v>989.99999999999977</v>
      </c>
      <c r="I19" s="24">
        <f t="shared" si="1"/>
        <v>1376.0999999999997</v>
      </c>
      <c r="J19" s="24">
        <f t="shared" si="2"/>
        <v>308.5426008968609</v>
      </c>
      <c r="K19" s="24">
        <f t="shared" si="3"/>
        <v>243.5426008968609</v>
      </c>
      <c r="L19" s="24">
        <f t="shared" si="4"/>
        <v>1086.1999999999996</v>
      </c>
    </row>
    <row r="20" spans="1:12" x14ac:dyDescent="0.25">
      <c r="A20" s="4">
        <v>132</v>
      </c>
      <c r="B20" s="5">
        <v>6.6</v>
      </c>
      <c r="C20" s="5">
        <v>1.51</v>
      </c>
      <c r="D20" s="4" t="s">
        <v>6</v>
      </c>
      <c r="E20" s="4" t="s">
        <v>8</v>
      </c>
      <c r="F20" s="23">
        <v>11100</v>
      </c>
      <c r="G20" s="16">
        <v>-0.9</v>
      </c>
      <c r="H20" s="24">
        <f t="shared" si="0"/>
        <v>1109.9999999999998</v>
      </c>
      <c r="I20" s="24">
        <f t="shared" si="1"/>
        <v>1676.0999999999997</v>
      </c>
      <c r="J20" s="24">
        <f t="shared" si="2"/>
        <v>253.95454545454541</v>
      </c>
      <c r="K20" s="24">
        <f t="shared" si="3"/>
        <v>188.95454545454541</v>
      </c>
      <c r="L20" s="24">
        <f t="shared" si="4"/>
        <v>1247.0999999999997</v>
      </c>
    </row>
    <row r="21" spans="1:12" ht="15.75" thickBot="1" x14ac:dyDescent="0.3">
      <c r="A21" s="6">
        <v>133</v>
      </c>
      <c r="B21" s="7">
        <v>5.73</v>
      </c>
      <c r="C21" s="7">
        <v>1.52</v>
      </c>
      <c r="D21" s="6" t="s">
        <v>6</v>
      </c>
      <c r="E21" s="6" t="s">
        <v>9</v>
      </c>
      <c r="F21" s="23">
        <v>9700</v>
      </c>
      <c r="G21" s="16">
        <v>-0.9</v>
      </c>
      <c r="H21" s="24">
        <f t="shared" si="0"/>
        <v>969.99999999999977</v>
      </c>
      <c r="I21" s="24">
        <f t="shared" si="1"/>
        <v>1474.3999999999996</v>
      </c>
      <c r="J21" s="24">
        <f t="shared" si="2"/>
        <v>257.31239092495628</v>
      </c>
      <c r="K21" s="24">
        <f t="shared" si="3"/>
        <v>192.31239092495628</v>
      </c>
      <c r="L21" s="24">
        <f t="shared" si="4"/>
        <v>1101.9499999999996</v>
      </c>
    </row>
    <row r="22" spans="1:12" x14ac:dyDescent="0.25">
      <c r="A22" s="8">
        <v>26</v>
      </c>
      <c r="B22" s="9">
        <v>4.62</v>
      </c>
      <c r="C22" s="9">
        <v>1.72</v>
      </c>
      <c r="D22" s="8" t="s">
        <v>6</v>
      </c>
      <c r="E22" s="8" t="s">
        <v>7</v>
      </c>
      <c r="F22" s="23">
        <v>12300</v>
      </c>
      <c r="G22" s="16">
        <v>-0.9</v>
      </c>
      <c r="H22" s="24">
        <f t="shared" si="0"/>
        <v>1229.9999999999998</v>
      </c>
      <c r="I22" s="24">
        <f t="shared" si="1"/>
        <v>2115.5999999999995</v>
      </c>
      <c r="J22" s="24">
        <f t="shared" si="2"/>
        <v>457.92207792207779</v>
      </c>
      <c r="K22" s="24">
        <f t="shared" si="3"/>
        <v>392.92207792207779</v>
      </c>
      <c r="L22" s="24">
        <f t="shared" si="4"/>
        <v>1815.2999999999995</v>
      </c>
    </row>
    <row r="23" spans="1:12" ht="15.75" thickBot="1" x14ac:dyDescent="0.3">
      <c r="A23" s="6">
        <v>74</v>
      </c>
      <c r="B23" s="7">
        <v>3.86</v>
      </c>
      <c r="C23" s="7">
        <v>1.35</v>
      </c>
      <c r="D23" s="6" t="s">
        <v>6</v>
      </c>
      <c r="E23" s="6" t="s">
        <v>7</v>
      </c>
      <c r="F23" s="23">
        <v>9900</v>
      </c>
      <c r="G23" s="16">
        <v>-0.9</v>
      </c>
      <c r="H23" s="24">
        <f t="shared" si="0"/>
        <v>989.99999999999977</v>
      </c>
      <c r="I23" s="24">
        <f t="shared" si="1"/>
        <v>1336.4999999999998</v>
      </c>
      <c r="J23" s="24">
        <f t="shared" si="2"/>
        <v>346.24352331606212</v>
      </c>
      <c r="K23" s="24">
        <f t="shared" si="3"/>
        <v>281.24352331606212</v>
      </c>
      <c r="L23" s="24">
        <f t="shared" si="4"/>
        <v>1085.5999999999997</v>
      </c>
    </row>
    <row r="24" spans="1:12" x14ac:dyDescent="0.25">
      <c r="A24" s="8">
        <v>3</v>
      </c>
      <c r="B24" s="9">
        <v>7.38</v>
      </c>
      <c r="C24" s="9">
        <v>2.35</v>
      </c>
      <c r="D24" s="8" t="s">
        <v>6</v>
      </c>
      <c r="E24" s="8" t="s">
        <v>7</v>
      </c>
      <c r="F24" s="23">
        <v>16000</v>
      </c>
      <c r="G24" s="16">
        <v>-0.9</v>
      </c>
      <c r="H24" s="24">
        <f t="shared" si="0"/>
        <v>1599.9999999999995</v>
      </c>
      <c r="I24" s="24">
        <f t="shared" si="1"/>
        <v>3759.9999999999991</v>
      </c>
      <c r="J24" s="24">
        <f t="shared" si="2"/>
        <v>509.48509485094837</v>
      </c>
      <c r="K24" s="24">
        <f t="shared" si="3"/>
        <v>444.48509485094837</v>
      </c>
      <c r="L24" s="24">
        <f t="shared" si="4"/>
        <v>3280.2999999999988</v>
      </c>
    </row>
    <row r="25" spans="1:12" x14ac:dyDescent="0.25">
      <c r="A25" s="4">
        <v>17</v>
      </c>
      <c r="B25" s="5">
        <v>6.98</v>
      </c>
      <c r="C25" s="5">
        <v>1.79</v>
      </c>
      <c r="D25" s="4" t="s">
        <v>6</v>
      </c>
      <c r="E25" s="4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2201.6999999999998</v>
      </c>
      <c r="J25" s="24">
        <f t="shared" si="2"/>
        <v>315.42979942693404</v>
      </c>
      <c r="K25" s="24">
        <f t="shared" si="3"/>
        <v>250.42979942693404</v>
      </c>
      <c r="L25" s="24">
        <f t="shared" si="4"/>
        <v>1747.9999999999998</v>
      </c>
    </row>
    <row r="26" spans="1:12" x14ac:dyDescent="0.25">
      <c r="A26" s="4">
        <v>20</v>
      </c>
      <c r="B26" s="5">
        <v>7.08</v>
      </c>
      <c r="C26" s="5">
        <v>1.72</v>
      </c>
      <c r="D26" s="4" t="s">
        <v>6</v>
      </c>
      <c r="E26" s="4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2115.5999999999995</v>
      </c>
      <c r="J26" s="24">
        <f t="shared" si="2"/>
        <v>298.81355932203383</v>
      </c>
      <c r="K26" s="24">
        <f t="shared" si="3"/>
        <v>233.81355932203383</v>
      </c>
      <c r="L26" s="24">
        <f t="shared" si="4"/>
        <v>1655.3999999999994</v>
      </c>
    </row>
    <row r="27" spans="1:12" x14ac:dyDescent="0.25">
      <c r="A27" s="4">
        <v>43</v>
      </c>
      <c r="B27" s="5">
        <v>7.91</v>
      </c>
      <c r="C27" s="5">
        <v>1.8</v>
      </c>
      <c r="D27" s="4" t="s">
        <v>6</v>
      </c>
      <c r="E27" s="4" t="s">
        <v>7</v>
      </c>
      <c r="F27" s="23">
        <v>12300</v>
      </c>
      <c r="G27" s="16">
        <v>-0.9</v>
      </c>
      <c r="H27" s="24">
        <f t="shared" si="0"/>
        <v>1229.9999999999998</v>
      </c>
      <c r="I27" s="24">
        <f t="shared" si="1"/>
        <v>2213.9999999999995</v>
      </c>
      <c r="J27" s="24">
        <f t="shared" si="2"/>
        <v>279.8988621997471</v>
      </c>
      <c r="K27" s="24">
        <f t="shared" si="3"/>
        <v>214.8988621997471</v>
      </c>
      <c r="L27" s="24">
        <f t="shared" si="4"/>
        <v>1699.8499999999997</v>
      </c>
    </row>
    <row r="28" spans="1:12" x14ac:dyDescent="0.25">
      <c r="A28" s="4">
        <v>70</v>
      </c>
      <c r="B28" s="5">
        <v>6.25</v>
      </c>
      <c r="C28" s="5">
        <v>1.82</v>
      </c>
      <c r="D28" s="4" t="s">
        <v>6</v>
      </c>
      <c r="E28" s="4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2238.5999999999995</v>
      </c>
      <c r="J28" s="24">
        <f t="shared" si="2"/>
        <v>358.17599999999993</v>
      </c>
      <c r="K28" s="24">
        <f t="shared" si="3"/>
        <v>293.17599999999993</v>
      </c>
      <c r="L28" s="24">
        <f t="shared" si="4"/>
        <v>1832.3499999999995</v>
      </c>
    </row>
    <row r="29" spans="1:12" x14ac:dyDescent="0.25">
      <c r="A29" s="4">
        <v>79</v>
      </c>
      <c r="B29" s="5">
        <v>5.91</v>
      </c>
      <c r="C29" s="5">
        <v>2.0299999999999998</v>
      </c>
      <c r="D29" s="4" t="s">
        <v>6</v>
      </c>
      <c r="E29" s="4" t="s">
        <v>7</v>
      </c>
      <c r="F29" s="23">
        <v>16000</v>
      </c>
      <c r="G29" s="16">
        <v>-0.9</v>
      </c>
      <c r="H29" s="24">
        <f t="shared" si="0"/>
        <v>1599.9999999999995</v>
      </c>
      <c r="I29" s="24">
        <f t="shared" si="1"/>
        <v>3247.9999999999986</v>
      </c>
      <c r="J29" s="24">
        <f t="shared" si="2"/>
        <v>549.57698815566812</v>
      </c>
      <c r="K29" s="24">
        <f t="shared" si="3"/>
        <v>484.57698815566812</v>
      </c>
      <c r="L29" s="24">
        <f t="shared" si="4"/>
        <v>2863.8499999999985</v>
      </c>
    </row>
    <row r="30" spans="1:12" x14ac:dyDescent="0.25">
      <c r="A30" s="4">
        <v>80</v>
      </c>
      <c r="B30" s="5">
        <v>5.9</v>
      </c>
      <c r="C30" s="5">
        <v>1.8</v>
      </c>
      <c r="D30" s="4" t="s">
        <v>6</v>
      </c>
      <c r="E30" s="4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2213.9999999999995</v>
      </c>
      <c r="J30" s="24">
        <f t="shared" si="2"/>
        <v>375.25423728813547</v>
      </c>
      <c r="K30" s="24">
        <f t="shared" si="3"/>
        <v>310.25423728813547</v>
      </c>
      <c r="L30" s="24">
        <f t="shared" si="4"/>
        <v>1830.4999999999993</v>
      </c>
    </row>
    <row r="31" spans="1:12" x14ac:dyDescent="0.25">
      <c r="A31" s="4">
        <v>82</v>
      </c>
      <c r="B31" s="5">
        <v>6.04</v>
      </c>
      <c r="C31" s="5">
        <v>1.84</v>
      </c>
      <c r="D31" s="4" t="s">
        <v>6</v>
      </c>
      <c r="E31" s="4" t="s">
        <v>7</v>
      </c>
      <c r="F31" s="23">
        <v>12300</v>
      </c>
      <c r="G31" s="16">
        <v>-0.9</v>
      </c>
      <c r="H31" s="24">
        <f t="shared" si="0"/>
        <v>1229.9999999999998</v>
      </c>
      <c r="I31" s="24">
        <f t="shared" si="1"/>
        <v>2263.1999999999998</v>
      </c>
      <c r="J31" s="24">
        <f t="shared" si="2"/>
        <v>374.70198675496687</v>
      </c>
      <c r="K31" s="24">
        <f t="shared" si="3"/>
        <v>309.70198675496687</v>
      </c>
      <c r="L31" s="24">
        <f t="shared" si="4"/>
        <v>1870.6</v>
      </c>
    </row>
    <row r="32" spans="1:12" x14ac:dyDescent="0.25">
      <c r="A32" s="4">
        <v>84</v>
      </c>
      <c r="B32" s="5">
        <v>5.86</v>
      </c>
      <c r="C32" s="5">
        <v>1.77</v>
      </c>
      <c r="D32" s="4" t="s">
        <v>6</v>
      </c>
      <c r="E32" s="4" t="s">
        <v>7</v>
      </c>
      <c r="F32" s="23">
        <v>12300</v>
      </c>
      <c r="G32" s="16">
        <v>-0.9</v>
      </c>
      <c r="H32" s="24">
        <f t="shared" si="0"/>
        <v>1229.9999999999998</v>
      </c>
      <c r="I32" s="24">
        <f t="shared" si="1"/>
        <v>2177.0999999999995</v>
      </c>
      <c r="J32" s="24">
        <f t="shared" si="2"/>
        <v>371.51877133105791</v>
      </c>
      <c r="K32" s="24">
        <f t="shared" si="3"/>
        <v>306.51877133105791</v>
      </c>
      <c r="L32" s="24">
        <f t="shared" si="4"/>
        <v>1796.1999999999994</v>
      </c>
    </row>
    <row r="33" spans="1:12" x14ac:dyDescent="0.25">
      <c r="A33" s="4">
        <v>94</v>
      </c>
      <c r="B33" s="5">
        <v>5.74</v>
      </c>
      <c r="C33" s="5">
        <v>1.39</v>
      </c>
      <c r="D33" s="4" t="s">
        <v>6</v>
      </c>
      <c r="E33" s="4" t="s">
        <v>7</v>
      </c>
      <c r="F33" s="23">
        <v>9900</v>
      </c>
      <c r="G33" s="16">
        <v>-0.9</v>
      </c>
      <c r="H33" s="24">
        <f t="shared" si="0"/>
        <v>989.99999999999977</v>
      </c>
      <c r="I33" s="24">
        <f t="shared" si="1"/>
        <v>1376.0999999999997</v>
      </c>
      <c r="J33" s="24">
        <f t="shared" si="2"/>
        <v>239.73867595818808</v>
      </c>
      <c r="K33" s="24">
        <f t="shared" si="3"/>
        <v>174.73867595818808</v>
      </c>
      <c r="L33" s="24">
        <f t="shared" si="4"/>
        <v>1002.9999999999997</v>
      </c>
    </row>
    <row r="34" spans="1:12" x14ac:dyDescent="0.25">
      <c r="A34" s="4">
        <v>98</v>
      </c>
      <c r="B34" s="5">
        <v>5</v>
      </c>
      <c r="C34" s="5">
        <v>1.43</v>
      </c>
      <c r="D34" s="4" t="s">
        <v>6</v>
      </c>
      <c r="E34" s="4" t="s">
        <v>7</v>
      </c>
      <c r="F34" s="23">
        <v>9900</v>
      </c>
      <c r="G34" s="16">
        <v>-0.9</v>
      </c>
      <c r="H34" s="24">
        <f t="shared" si="0"/>
        <v>989.99999999999977</v>
      </c>
      <c r="I34" s="24">
        <f t="shared" si="1"/>
        <v>1415.6999999999996</v>
      </c>
      <c r="J34" s="24">
        <f t="shared" si="2"/>
        <v>283.13999999999993</v>
      </c>
      <c r="K34" s="24">
        <f t="shared" si="3"/>
        <v>218.13999999999993</v>
      </c>
      <c r="L34" s="24">
        <f t="shared" si="4"/>
        <v>1090.6999999999996</v>
      </c>
    </row>
    <row r="35" spans="1:12" x14ac:dyDescent="0.25">
      <c r="A35" s="4">
        <v>115</v>
      </c>
      <c r="B35" s="5">
        <v>5.68</v>
      </c>
      <c r="C35" s="5">
        <v>1.87</v>
      </c>
      <c r="D35" s="4" t="s">
        <v>6</v>
      </c>
      <c r="E35" s="4" t="s">
        <v>7</v>
      </c>
      <c r="F35" s="23">
        <v>12300</v>
      </c>
      <c r="G35" s="16">
        <v>-0.9</v>
      </c>
      <c r="H35" s="24">
        <f t="shared" si="0"/>
        <v>1229.9999999999998</v>
      </c>
      <c r="I35" s="24">
        <f t="shared" si="1"/>
        <v>2300.1</v>
      </c>
      <c r="J35" s="24">
        <f t="shared" si="2"/>
        <v>404.94718309859155</v>
      </c>
      <c r="K35" s="24">
        <f t="shared" si="3"/>
        <v>339.94718309859155</v>
      </c>
      <c r="L35" s="24">
        <f t="shared" si="4"/>
        <v>1930.8999999999999</v>
      </c>
    </row>
    <row r="36" spans="1:12" x14ac:dyDescent="0.25">
      <c r="A36" s="4">
        <v>118</v>
      </c>
      <c r="B36" s="5">
        <v>4.9000000000000004</v>
      </c>
      <c r="C36" s="5">
        <v>1.62</v>
      </c>
      <c r="D36" s="4" t="s">
        <v>6</v>
      </c>
      <c r="E36" s="4" t="s">
        <v>7</v>
      </c>
      <c r="F36" s="23">
        <v>12300</v>
      </c>
      <c r="G36" s="16">
        <v>-0.9</v>
      </c>
      <c r="H36" s="24">
        <f t="shared" si="0"/>
        <v>1229.9999999999998</v>
      </c>
      <c r="I36" s="24">
        <f t="shared" si="1"/>
        <v>1992.5999999999997</v>
      </c>
      <c r="J36" s="24">
        <f t="shared" si="2"/>
        <v>406.6530612244897</v>
      </c>
      <c r="K36" s="24">
        <f t="shared" si="3"/>
        <v>341.6530612244897</v>
      </c>
      <c r="L36" s="24">
        <f t="shared" si="4"/>
        <v>1674.0999999999997</v>
      </c>
    </row>
    <row r="37" spans="1:12" x14ac:dyDescent="0.25">
      <c r="A37" s="4">
        <v>129</v>
      </c>
      <c r="B37" s="5">
        <v>5.16</v>
      </c>
      <c r="C37" s="5">
        <v>1.72</v>
      </c>
      <c r="D37" s="4" t="s">
        <v>6</v>
      </c>
      <c r="E37" s="4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2115.5999999999995</v>
      </c>
      <c r="J37" s="24">
        <f t="shared" si="2"/>
        <v>409.99999999999989</v>
      </c>
      <c r="K37" s="24">
        <f t="shared" si="3"/>
        <v>344.99999999999989</v>
      </c>
      <c r="L37" s="24">
        <f t="shared" si="4"/>
        <v>1780.1999999999994</v>
      </c>
    </row>
    <row r="38" spans="1:12" x14ac:dyDescent="0.25">
      <c r="A38" s="10">
        <v>138</v>
      </c>
      <c r="B38" s="5">
        <v>5</v>
      </c>
      <c r="C38" s="5">
        <v>1.51</v>
      </c>
      <c r="D38" s="4" t="s">
        <v>6</v>
      </c>
      <c r="E38" s="4" t="s">
        <v>7</v>
      </c>
      <c r="F38" s="23">
        <v>12300</v>
      </c>
      <c r="G38" s="16">
        <v>-0.9</v>
      </c>
      <c r="H38" s="24">
        <f t="shared" si="0"/>
        <v>1229.9999999999998</v>
      </c>
      <c r="I38" s="24">
        <f t="shared" si="1"/>
        <v>1857.2999999999997</v>
      </c>
      <c r="J38" s="24">
        <f t="shared" si="2"/>
        <v>371.45999999999992</v>
      </c>
      <c r="K38" s="24">
        <f t="shared" si="3"/>
        <v>306.45999999999992</v>
      </c>
      <c r="L38" s="24">
        <f t="shared" si="4"/>
        <v>1532.2999999999997</v>
      </c>
    </row>
    <row r="39" spans="1:12" x14ac:dyDescent="0.25">
      <c r="A39" s="4">
        <v>156</v>
      </c>
      <c r="B39" s="5">
        <v>6.14</v>
      </c>
      <c r="C39" s="5">
        <v>1.71</v>
      </c>
      <c r="D39" s="4" t="s">
        <v>6</v>
      </c>
      <c r="E39" s="4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2103.2999999999997</v>
      </c>
      <c r="J39" s="24">
        <f t="shared" si="2"/>
        <v>342.55700325732897</v>
      </c>
      <c r="K39" s="24">
        <f t="shared" si="3"/>
        <v>277.55700325732897</v>
      </c>
      <c r="L39" s="24">
        <f t="shared" si="4"/>
        <v>1704.1999999999998</v>
      </c>
    </row>
    <row r="40" spans="1:12" x14ac:dyDescent="0.25">
      <c r="A40" s="4">
        <v>164</v>
      </c>
      <c r="B40" s="5">
        <v>5.17</v>
      </c>
      <c r="C40" s="5">
        <v>1.47</v>
      </c>
      <c r="D40" s="4" t="s">
        <v>6</v>
      </c>
      <c r="E40" s="4" t="s">
        <v>7</v>
      </c>
      <c r="F40" s="23">
        <v>9900</v>
      </c>
      <c r="G40" s="16">
        <v>-0.9</v>
      </c>
      <c r="H40" s="24">
        <f t="shared" si="0"/>
        <v>989.99999999999977</v>
      </c>
      <c r="I40" s="24">
        <f t="shared" si="1"/>
        <v>1455.2999999999997</v>
      </c>
      <c r="J40" s="24">
        <f t="shared" si="2"/>
        <v>281.48936170212761</v>
      </c>
      <c r="K40" s="24">
        <f t="shared" si="3"/>
        <v>216.48936170212761</v>
      </c>
      <c r="L40" s="24">
        <f t="shared" si="4"/>
        <v>1119.2499999999998</v>
      </c>
    </row>
    <row r="41" spans="1:12" x14ac:dyDescent="0.25">
      <c r="A41" s="4">
        <v>172</v>
      </c>
      <c r="B41" s="5">
        <v>6.12</v>
      </c>
      <c r="C41" s="5">
        <v>1.58</v>
      </c>
      <c r="D41" s="4" t="s">
        <v>6</v>
      </c>
      <c r="E41" s="4" t="s">
        <v>7</v>
      </c>
      <c r="F41" s="23">
        <v>12300</v>
      </c>
      <c r="G41" s="16">
        <v>-0.9</v>
      </c>
      <c r="H41" s="24">
        <f t="shared" si="0"/>
        <v>1229.9999999999998</v>
      </c>
      <c r="I41" s="24">
        <f t="shared" si="1"/>
        <v>1943.3999999999996</v>
      </c>
      <c r="J41" s="24">
        <f t="shared" si="2"/>
        <v>317.54901960784309</v>
      </c>
      <c r="K41" s="24">
        <f t="shared" si="3"/>
        <v>252.54901960784309</v>
      </c>
      <c r="L41" s="24">
        <f t="shared" si="4"/>
        <v>1545.5999999999997</v>
      </c>
    </row>
    <row r="42" spans="1:12" x14ac:dyDescent="0.25">
      <c r="A42" s="11"/>
      <c r="B42" s="12"/>
      <c r="C42" s="12"/>
      <c r="D42" s="11"/>
      <c r="E42" s="11"/>
    </row>
    <row r="43" spans="1:12" x14ac:dyDescent="0.25">
      <c r="A43" s="11"/>
      <c r="B43" s="12"/>
      <c r="C43" s="12"/>
      <c r="D43" s="11"/>
      <c r="E43" s="11"/>
    </row>
    <row r="44" spans="1:12" x14ac:dyDescent="0.25">
      <c r="A44" s="11" t="s">
        <v>10</v>
      </c>
      <c r="B44" s="12">
        <f>SUM(B4:B43)</f>
        <v>206.25</v>
      </c>
      <c r="C44" s="12">
        <f>SUM(C4:C43)</f>
        <v>62.039999999999992</v>
      </c>
      <c r="D44" s="11"/>
      <c r="E44" s="11"/>
      <c r="L44" s="24">
        <f>SUM(L4:L43)</f>
        <v>60582.749999999978</v>
      </c>
    </row>
    <row r="45" spans="1:12" x14ac:dyDescent="0.25">
      <c r="A45" s="28" t="s">
        <v>10</v>
      </c>
      <c r="B45" s="13" t="s">
        <v>11</v>
      </c>
      <c r="C45" s="13" t="s">
        <v>12</v>
      </c>
      <c r="D45" s="13" t="s">
        <v>13</v>
      </c>
      <c r="E45" s="1"/>
      <c r="L45" s="24">
        <f>L44/B44</f>
        <v>293.73454545454535</v>
      </c>
    </row>
    <row r="46" spans="1:12" x14ac:dyDescent="0.25">
      <c r="A46" s="29"/>
      <c r="B46" s="14">
        <f>B44</f>
        <v>206.25</v>
      </c>
      <c r="C46" s="14">
        <f>C44</f>
        <v>62.039999999999992</v>
      </c>
      <c r="D46" s="14">
        <f>C46/B46%</f>
        <v>30.079999999999995</v>
      </c>
      <c r="E46" s="1"/>
    </row>
    <row r="48" spans="1:12" x14ac:dyDescent="0.25">
      <c r="A48" s="2" t="s">
        <v>20</v>
      </c>
      <c r="B48" s="2">
        <v>206.17</v>
      </c>
    </row>
  </sheetData>
  <mergeCells count="2">
    <mergeCell ref="A2:E2"/>
    <mergeCell ref="A45:A4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4" workbookViewId="0">
      <selection activeCell="A49" sqref="A49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140625" style="2"/>
    <col min="12" max="12" width="11.28515625" style="2" bestFit="1" customWidth="1"/>
    <col min="13" max="16384" width="9.140625" style="2"/>
  </cols>
  <sheetData>
    <row r="1" spans="1:12" x14ac:dyDescent="0.25">
      <c r="A1" s="1">
        <v>4</v>
      </c>
      <c r="B1" s="1"/>
      <c r="C1" s="1"/>
      <c r="D1" s="1"/>
      <c r="E1" s="1"/>
    </row>
    <row r="2" spans="1:12" x14ac:dyDescent="0.25">
      <c r="A2" s="30" t="s">
        <v>0</v>
      </c>
      <c r="B2" s="31"/>
      <c r="C2" s="31"/>
      <c r="D2" s="31"/>
      <c r="E2" s="32"/>
    </row>
    <row r="3" spans="1:12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4">
        <v>22</v>
      </c>
      <c r="B4" s="5">
        <v>4.8899999999999997</v>
      </c>
      <c r="C4" s="5">
        <v>1.51</v>
      </c>
      <c r="D4" s="4" t="s">
        <v>6</v>
      </c>
      <c r="E4" s="4" t="s">
        <v>7</v>
      </c>
      <c r="F4" s="23">
        <v>12300</v>
      </c>
      <c r="G4" s="16">
        <v>-0.9</v>
      </c>
      <c r="H4" s="24">
        <f>F4*(1+G4)</f>
        <v>1229.9999999999998</v>
      </c>
      <c r="I4" s="24">
        <f>H4*C4</f>
        <v>1857.2999999999997</v>
      </c>
      <c r="J4" s="24">
        <f>I4/B4</f>
        <v>379.81595092024537</v>
      </c>
      <c r="K4" s="24">
        <f>J4-65</f>
        <v>314.81595092024537</v>
      </c>
      <c r="L4" s="24">
        <f>K4*B4</f>
        <v>1539.4499999999998</v>
      </c>
    </row>
    <row r="5" spans="1:12" x14ac:dyDescent="0.25">
      <c r="A5" s="4">
        <v>25</v>
      </c>
      <c r="B5" s="5">
        <v>4.46</v>
      </c>
      <c r="C5" s="5">
        <v>1.58</v>
      </c>
      <c r="D5" s="4" t="s">
        <v>6</v>
      </c>
      <c r="E5" s="4" t="s">
        <v>7</v>
      </c>
      <c r="F5" s="23">
        <v>12300</v>
      </c>
      <c r="G5" s="16">
        <v>-0.9</v>
      </c>
      <c r="H5" s="24">
        <f t="shared" ref="H5:H41" si="0">F5*(1+G5)</f>
        <v>1229.9999999999998</v>
      </c>
      <c r="I5" s="24">
        <f t="shared" ref="I5:I41" si="1">H5*C5</f>
        <v>1943.3999999999996</v>
      </c>
      <c r="J5" s="24">
        <f t="shared" ref="J5:J41" si="2">I5/B5</f>
        <v>435.73991031390125</v>
      </c>
      <c r="K5" s="24">
        <f t="shared" ref="K5:K41" si="3">J5-65</f>
        <v>370.73991031390125</v>
      </c>
      <c r="L5" s="24">
        <f t="shared" ref="L5:L41" si="4">K5*B5</f>
        <v>1653.4999999999995</v>
      </c>
    </row>
    <row r="6" spans="1:12" x14ac:dyDescent="0.25">
      <c r="A6" s="4">
        <v>36</v>
      </c>
      <c r="B6" s="5">
        <v>5.04</v>
      </c>
      <c r="C6" s="5">
        <v>1.53</v>
      </c>
      <c r="D6" s="4" t="s">
        <v>6</v>
      </c>
      <c r="E6" s="4" t="s">
        <v>8</v>
      </c>
      <c r="F6" s="23">
        <v>11100</v>
      </c>
      <c r="G6" s="16">
        <v>-0.9</v>
      </c>
      <c r="H6" s="24">
        <f t="shared" si="0"/>
        <v>1109.9999999999998</v>
      </c>
      <c r="I6" s="24">
        <f t="shared" si="1"/>
        <v>1698.2999999999997</v>
      </c>
      <c r="J6" s="24">
        <f t="shared" si="2"/>
        <v>336.96428571428567</v>
      </c>
      <c r="K6" s="24">
        <f t="shared" si="3"/>
        <v>271.96428571428567</v>
      </c>
      <c r="L6" s="24">
        <f t="shared" si="4"/>
        <v>1370.6999999999998</v>
      </c>
    </row>
    <row r="7" spans="1:12" x14ac:dyDescent="0.25">
      <c r="A7" s="4">
        <v>60</v>
      </c>
      <c r="B7" s="5">
        <v>4.76</v>
      </c>
      <c r="C7" s="5">
        <v>1.51</v>
      </c>
      <c r="D7" s="4" t="s">
        <v>6</v>
      </c>
      <c r="E7" s="4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1857.2999999999997</v>
      </c>
      <c r="J7" s="24">
        <f t="shared" si="2"/>
        <v>390.18907563025203</v>
      </c>
      <c r="K7" s="24">
        <f t="shared" si="3"/>
        <v>325.18907563025203</v>
      </c>
      <c r="L7" s="24">
        <f t="shared" si="4"/>
        <v>1547.8999999999996</v>
      </c>
    </row>
    <row r="8" spans="1:12" x14ac:dyDescent="0.25">
      <c r="A8" s="4">
        <v>81</v>
      </c>
      <c r="B8" s="5">
        <v>4.62</v>
      </c>
      <c r="C8" s="5">
        <v>1.27</v>
      </c>
      <c r="D8" s="4" t="s">
        <v>6</v>
      </c>
      <c r="E8" s="4" t="s">
        <v>7</v>
      </c>
      <c r="F8" s="23">
        <v>9900</v>
      </c>
      <c r="G8" s="16">
        <v>-0.9</v>
      </c>
      <c r="H8" s="24">
        <f t="shared" si="0"/>
        <v>989.99999999999977</v>
      </c>
      <c r="I8" s="24">
        <f t="shared" si="1"/>
        <v>1257.2999999999997</v>
      </c>
      <c r="J8" s="24">
        <f t="shared" si="2"/>
        <v>272.14285714285705</v>
      </c>
      <c r="K8" s="24">
        <f t="shared" si="3"/>
        <v>207.14285714285705</v>
      </c>
      <c r="L8" s="24">
        <f t="shared" si="4"/>
        <v>956.99999999999966</v>
      </c>
    </row>
    <row r="9" spans="1:12" x14ac:dyDescent="0.25">
      <c r="A9" s="4">
        <v>82</v>
      </c>
      <c r="B9" s="5">
        <v>4.16</v>
      </c>
      <c r="C9" s="5">
        <v>1.21</v>
      </c>
      <c r="D9" s="4" t="s">
        <v>6</v>
      </c>
      <c r="E9" s="4" t="s">
        <v>7</v>
      </c>
      <c r="F9" s="23">
        <v>9900</v>
      </c>
      <c r="G9" s="16">
        <v>-0.9</v>
      </c>
      <c r="H9" s="24">
        <f t="shared" si="0"/>
        <v>989.99999999999977</v>
      </c>
      <c r="I9" s="24">
        <f t="shared" si="1"/>
        <v>1197.8999999999996</v>
      </c>
      <c r="J9" s="24">
        <f t="shared" si="2"/>
        <v>287.95673076923066</v>
      </c>
      <c r="K9" s="24">
        <f t="shared" si="3"/>
        <v>222.95673076923066</v>
      </c>
      <c r="L9" s="24">
        <f t="shared" si="4"/>
        <v>927.49999999999955</v>
      </c>
    </row>
    <row r="10" spans="1:12" x14ac:dyDescent="0.25">
      <c r="A10" s="4">
        <v>92</v>
      </c>
      <c r="B10" s="5">
        <v>5.57</v>
      </c>
      <c r="C10" s="5">
        <v>1.75</v>
      </c>
      <c r="D10" s="4" t="s">
        <v>6</v>
      </c>
      <c r="E10" s="4" t="s">
        <v>7</v>
      </c>
      <c r="F10" s="23">
        <v>12300</v>
      </c>
      <c r="G10" s="16">
        <v>-0.9</v>
      </c>
      <c r="H10" s="24">
        <f t="shared" si="0"/>
        <v>1229.9999999999998</v>
      </c>
      <c r="I10" s="24">
        <f t="shared" si="1"/>
        <v>2152.4999999999995</v>
      </c>
      <c r="J10" s="24">
        <f t="shared" si="2"/>
        <v>386.4452423698383</v>
      </c>
      <c r="K10" s="24">
        <f t="shared" si="3"/>
        <v>321.4452423698383</v>
      </c>
      <c r="L10" s="24">
        <f t="shared" si="4"/>
        <v>1790.4499999999994</v>
      </c>
    </row>
    <row r="11" spans="1:12" x14ac:dyDescent="0.25">
      <c r="A11" s="4">
        <v>110</v>
      </c>
      <c r="B11" s="5">
        <v>4.55</v>
      </c>
      <c r="C11" s="5">
        <v>1.59</v>
      </c>
      <c r="D11" s="4" t="s">
        <v>6</v>
      </c>
      <c r="E11" s="4" t="s">
        <v>7</v>
      </c>
      <c r="F11" s="23">
        <v>12300</v>
      </c>
      <c r="G11" s="16">
        <v>-0.9</v>
      </c>
      <c r="H11" s="24">
        <f t="shared" si="0"/>
        <v>1229.9999999999998</v>
      </c>
      <c r="I11" s="24">
        <f t="shared" si="1"/>
        <v>1955.6999999999998</v>
      </c>
      <c r="J11" s="24">
        <f t="shared" si="2"/>
        <v>429.82417582417582</v>
      </c>
      <c r="K11" s="24">
        <f t="shared" si="3"/>
        <v>364.82417582417582</v>
      </c>
      <c r="L11" s="24">
        <f t="shared" si="4"/>
        <v>1659.95</v>
      </c>
    </row>
    <row r="12" spans="1:12" x14ac:dyDescent="0.25">
      <c r="A12" s="4">
        <v>126</v>
      </c>
      <c r="B12" s="5">
        <v>3.82</v>
      </c>
      <c r="C12" s="5">
        <v>1.3</v>
      </c>
      <c r="D12" s="4" t="s">
        <v>6</v>
      </c>
      <c r="E12" s="4" t="s">
        <v>7</v>
      </c>
      <c r="F12" s="23">
        <v>9900</v>
      </c>
      <c r="G12" s="16">
        <v>-0.9</v>
      </c>
      <c r="H12" s="24">
        <f t="shared" si="0"/>
        <v>989.99999999999977</v>
      </c>
      <c r="I12" s="24">
        <f t="shared" si="1"/>
        <v>1286.9999999999998</v>
      </c>
      <c r="J12" s="24">
        <f t="shared" si="2"/>
        <v>336.91099476439786</v>
      </c>
      <c r="K12" s="24">
        <f t="shared" si="3"/>
        <v>271.91099476439786</v>
      </c>
      <c r="L12" s="24">
        <f t="shared" si="4"/>
        <v>1038.6999999999998</v>
      </c>
    </row>
    <row r="13" spans="1:12" x14ac:dyDescent="0.25">
      <c r="A13" s="4">
        <v>128</v>
      </c>
      <c r="B13" s="5">
        <v>3.97</v>
      </c>
      <c r="C13" s="5">
        <v>1.29</v>
      </c>
      <c r="D13" s="4" t="s">
        <v>6</v>
      </c>
      <c r="E13" s="4" t="s">
        <v>7</v>
      </c>
      <c r="F13" s="23">
        <v>9900</v>
      </c>
      <c r="G13" s="16">
        <v>-0.9</v>
      </c>
      <c r="H13" s="24">
        <f t="shared" si="0"/>
        <v>989.99999999999977</v>
      </c>
      <c r="I13" s="24">
        <f t="shared" si="1"/>
        <v>1277.0999999999997</v>
      </c>
      <c r="J13" s="24">
        <f t="shared" si="2"/>
        <v>321.68765743073038</v>
      </c>
      <c r="K13" s="24">
        <f t="shared" si="3"/>
        <v>256.68765743073038</v>
      </c>
      <c r="L13" s="24">
        <f t="shared" si="4"/>
        <v>1019.0499999999996</v>
      </c>
    </row>
    <row r="14" spans="1:12" x14ac:dyDescent="0.25">
      <c r="A14" s="4">
        <v>137</v>
      </c>
      <c r="B14" s="5">
        <v>4.4000000000000004</v>
      </c>
      <c r="C14" s="5">
        <v>1.41</v>
      </c>
      <c r="D14" s="4" t="s">
        <v>6</v>
      </c>
      <c r="E14" s="4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1395.8999999999996</v>
      </c>
      <c r="J14" s="24">
        <f t="shared" si="2"/>
        <v>317.24999999999989</v>
      </c>
      <c r="K14" s="24">
        <f t="shared" si="3"/>
        <v>252.24999999999989</v>
      </c>
      <c r="L14" s="24">
        <f t="shared" si="4"/>
        <v>1109.8999999999996</v>
      </c>
    </row>
    <row r="15" spans="1:12" ht="15.75" thickBot="1" x14ac:dyDescent="0.3">
      <c r="A15" s="6">
        <v>145</v>
      </c>
      <c r="B15" s="7">
        <v>4.24</v>
      </c>
      <c r="C15" s="7">
        <v>1.28</v>
      </c>
      <c r="D15" s="6" t="s">
        <v>6</v>
      </c>
      <c r="E15" s="6" t="s">
        <v>7</v>
      </c>
      <c r="F15" s="23">
        <v>9900</v>
      </c>
      <c r="G15" s="16">
        <v>-0.9</v>
      </c>
      <c r="H15" s="24">
        <f t="shared" si="0"/>
        <v>989.99999999999977</v>
      </c>
      <c r="I15" s="24">
        <f t="shared" si="1"/>
        <v>1267.1999999999998</v>
      </c>
      <c r="J15" s="24">
        <f t="shared" si="2"/>
        <v>298.86792452830184</v>
      </c>
      <c r="K15" s="24">
        <f t="shared" si="3"/>
        <v>233.86792452830184</v>
      </c>
      <c r="L15" s="24">
        <f t="shared" si="4"/>
        <v>991.59999999999991</v>
      </c>
    </row>
    <row r="16" spans="1:12" x14ac:dyDescent="0.25">
      <c r="A16" s="8">
        <v>21</v>
      </c>
      <c r="B16" s="9">
        <v>4.09</v>
      </c>
      <c r="C16" s="9">
        <v>1.53</v>
      </c>
      <c r="D16" s="8" t="s">
        <v>6</v>
      </c>
      <c r="E16" s="8" t="s">
        <v>8</v>
      </c>
      <c r="F16" s="23">
        <v>11100</v>
      </c>
      <c r="G16" s="16">
        <v>-0.9</v>
      </c>
      <c r="H16" s="24">
        <f t="shared" si="0"/>
        <v>1109.9999999999998</v>
      </c>
      <c r="I16" s="24">
        <f t="shared" si="1"/>
        <v>1698.2999999999997</v>
      </c>
      <c r="J16" s="24">
        <f t="shared" si="2"/>
        <v>415.23227383863076</v>
      </c>
      <c r="K16" s="24">
        <f t="shared" si="3"/>
        <v>350.23227383863076</v>
      </c>
      <c r="L16" s="24">
        <f t="shared" si="4"/>
        <v>1432.4499999999998</v>
      </c>
    </row>
    <row r="17" spans="1:12" ht="15.75" thickBot="1" x14ac:dyDescent="0.3">
      <c r="A17" s="6">
        <v>84</v>
      </c>
      <c r="B17" s="7">
        <v>4.37</v>
      </c>
      <c r="C17" s="7">
        <v>1.3</v>
      </c>
      <c r="D17" s="6" t="s">
        <v>6</v>
      </c>
      <c r="E17" s="6" t="s">
        <v>7</v>
      </c>
      <c r="F17" s="23">
        <v>9900</v>
      </c>
      <c r="G17" s="16">
        <v>-0.9</v>
      </c>
      <c r="H17" s="24">
        <f t="shared" si="0"/>
        <v>989.99999999999977</v>
      </c>
      <c r="I17" s="24">
        <f t="shared" si="1"/>
        <v>1286.9999999999998</v>
      </c>
      <c r="J17" s="24">
        <f t="shared" si="2"/>
        <v>294.50800915331803</v>
      </c>
      <c r="K17" s="24">
        <f t="shared" si="3"/>
        <v>229.50800915331803</v>
      </c>
      <c r="L17" s="24">
        <f t="shared" si="4"/>
        <v>1002.9499999999998</v>
      </c>
    </row>
    <row r="18" spans="1:12" x14ac:dyDescent="0.25">
      <c r="A18" s="8">
        <v>5</v>
      </c>
      <c r="B18" s="9">
        <v>6.58</v>
      </c>
      <c r="C18" s="9">
        <v>1.96</v>
      </c>
      <c r="D18" s="8" t="s">
        <v>6</v>
      </c>
      <c r="E18" s="8" t="s">
        <v>7</v>
      </c>
      <c r="F18" s="23">
        <v>12300</v>
      </c>
      <c r="G18" s="16">
        <v>-0.9</v>
      </c>
      <c r="H18" s="24">
        <f t="shared" si="0"/>
        <v>1229.9999999999998</v>
      </c>
      <c r="I18" s="24">
        <f t="shared" si="1"/>
        <v>2410.7999999999997</v>
      </c>
      <c r="J18" s="24">
        <f t="shared" si="2"/>
        <v>366.38297872340422</v>
      </c>
      <c r="K18" s="24">
        <f t="shared" si="3"/>
        <v>301.38297872340422</v>
      </c>
      <c r="L18" s="24">
        <f t="shared" si="4"/>
        <v>1983.1</v>
      </c>
    </row>
    <row r="19" spans="1:12" x14ac:dyDescent="0.25">
      <c r="A19" s="4">
        <v>14</v>
      </c>
      <c r="B19" s="5">
        <v>7.36</v>
      </c>
      <c r="C19" s="5">
        <v>2.33</v>
      </c>
      <c r="D19" s="4" t="s">
        <v>6</v>
      </c>
      <c r="E19" s="4" t="s">
        <v>7</v>
      </c>
      <c r="F19" s="23">
        <v>16000</v>
      </c>
      <c r="G19" s="16">
        <v>-0.9</v>
      </c>
      <c r="H19" s="24">
        <f t="shared" si="0"/>
        <v>1599.9999999999995</v>
      </c>
      <c r="I19" s="24">
        <f t="shared" si="1"/>
        <v>3727.9999999999991</v>
      </c>
      <c r="J19" s="24">
        <f t="shared" si="2"/>
        <v>506.52173913043464</v>
      </c>
      <c r="K19" s="24">
        <f t="shared" si="3"/>
        <v>441.52173913043464</v>
      </c>
      <c r="L19" s="24">
        <f t="shared" si="4"/>
        <v>3249.599999999999</v>
      </c>
    </row>
    <row r="20" spans="1:12" x14ac:dyDescent="0.25">
      <c r="A20" s="4">
        <v>15</v>
      </c>
      <c r="B20" s="5">
        <v>7.84</v>
      </c>
      <c r="C20" s="5">
        <v>1.89</v>
      </c>
      <c r="D20" s="4" t="s">
        <v>6</v>
      </c>
      <c r="E20" s="4" t="s">
        <v>7</v>
      </c>
      <c r="F20" s="23">
        <v>12300</v>
      </c>
      <c r="G20" s="16">
        <v>-0.9</v>
      </c>
      <c r="H20" s="24">
        <f t="shared" si="0"/>
        <v>1229.9999999999998</v>
      </c>
      <c r="I20" s="24">
        <f t="shared" si="1"/>
        <v>2324.6999999999994</v>
      </c>
      <c r="J20" s="24">
        <f t="shared" si="2"/>
        <v>296.51785714285705</v>
      </c>
      <c r="K20" s="24">
        <f t="shared" si="3"/>
        <v>231.51785714285705</v>
      </c>
      <c r="L20" s="24">
        <f t="shared" si="4"/>
        <v>1815.0999999999992</v>
      </c>
    </row>
    <row r="21" spans="1:12" x14ac:dyDescent="0.25">
      <c r="A21" s="4">
        <v>34</v>
      </c>
      <c r="B21" s="5">
        <v>7.11</v>
      </c>
      <c r="C21" s="5">
        <v>1.82</v>
      </c>
      <c r="D21" s="4" t="s">
        <v>6</v>
      </c>
      <c r="E21" s="4" t="s">
        <v>7</v>
      </c>
      <c r="F21" s="23">
        <v>12300</v>
      </c>
      <c r="G21" s="16">
        <v>-0.9</v>
      </c>
      <c r="H21" s="24">
        <f t="shared" si="0"/>
        <v>1229.9999999999998</v>
      </c>
      <c r="I21" s="24">
        <f t="shared" si="1"/>
        <v>2238.5999999999995</v>
      </c>
      <c r="J21" s="24">
        <f t="shared" si="2"/>
        <v>314.85232067510537</v>
      </c>
      <c r="K21" s="24">
        <f t="shared" si="3"/>
        <v>249.85232067510537</v>
      </c>
      <c r="L21" s="24">
        <f t="shared" si="4"/>
        <v>1776.4499999999994</v>
      </c>
    </row>
    <row r="22" spans="1:12" x14ac:dyDescent="0.25">
      <c r="A22" s="4">
        <v>50</v>
      </c>
      <c r="B22" s="5">
        <v>6.62</v>
      </c>
      <c r="C22" s="5">
        <v>2.31</v>
      </c>
      <c r="D22" s="4" t="s">
        <v>6</v>
      </c>
      <c r="E22" s="4" t="s">
        <v>7</v>
      </c>
      <c r="F22" s="23">
        <v>16000</v>
      </c>
      <c r="G22" s="16">
        <v>-0.9</v>
      </c>
      <c r="H22" s="24">
        <f t="shared" si="0"/>
        <v>1599.9999999999995</v>
      </c>
      <c r="I22" s="24">
        <f t="shared" si="1"/>
        <v>3695.9999999999991</v>
      </c>
      <c r="J22" s="24">
        <f t="shared" si="2"/>
        <v>558.30815709969772</v>
      </c>
      <c r="K22" s="24">
        <f t="shared" si="3"/>
        <v>493.30815709969772</v>
      </c>
      <c r="L22" s="24">
        <f t="shared" si="4"/>
        <v>3265.6999999999989</v>
      </c>
    </row>
    <row r="23" spans="1:12" x14ac:dyDescent="0.25">
      <c r="A23" s="4">
        <v>55</v>
      </c>
      <c r="B23" s="5">
        <v>6.02</v>
      </c>
      <c r="C23" s="5">
        <v>1.83</v>
      </c>
      <c r="D23" s="4" t="s">
        <v>6</v>
      </c>
      <c r="E23" s="4" t="s">
        <v>7</v>
      </c>
      <c r="F23" s="23">
        <v>12300</v>
      </c>
      <c r="G23" s="16">
        <v>-0.9</v>
      </c>
      <c r="H23" s="24">
        <f t="shared" si="0"/>
        <v>1229.9999999999998</v>
      </c>
      <c r="I23" s="24">
        <f t="shared" si="1"/>
        <v>2250.8999999999996</v>
      </c>
      <c r="J23" s="24">
        <f t="shared" si="2"/>
        <v>373.9036544850498</v>
      </c>
      <c r="K23" s="24">
        <f t="shared" si="3"/>
        <v>308.9036544850498</v>
      </c>
      <c r="L23" s="24">
        <f t="shared" si="4"/>
        <v>1859.5999999999997</v>
      </c>
    </row>
    <row r="24" spans="1:12" x14ac:dyDescent="0.25">
      <c r="A24" s="4">
        <v>57</v>
      </c>
      <c r="B24" s="5">
        <v>5.68</v>
      </c>
      <c r="C24" s="5">
        <v>1.4</v>
      </c>
      <c r="D24" s="4" t="s">
        <v>6</v>
      </c>
      <c r="E24" s="4" t="s">
        <v>7</v>
      </c>
      <c r="F24" s="23">
        <v>9900</v>
      </c>
      <c r="G24" s="16">
        <v>-0.9</v>
      </c>
      <c r="H24" s="24">
        <f t="shared" si="0"/>
        <v>989.99999999999977</v>
      </c>
      <c r="I24" s="24">
        <f t="shared" si="1"/>
        <v>1385.9999999999995</v>
      </c>
      <c r="J24" s="24">
        <f t="shared" si="2"/>
        <v>244.01408450704218</v>
      </c>
      <c r="K24" s="24">
        <f t="shared" si="3"/>
        <v>179.01408450704218</v>
      </c>
      <c r="L24" s="24">
        <f t="shared" si="4"/>
        <v>1016.7999999999996</v>
      </c>
    </row>
    <row r="25" spans="1:12" x14ac:dyDescent="0.25">
      <c r="A25" s="4">
        <v>59</v>
      </c>
      <c r="B25" s="5">
        <v>6.33</v>
      </c>
      <c r="C25" s="5">
        <v>1.92</v>
      </c>
      <c r="D25" s="4" t="s">
        <v>6</v>
      </c>
      <c r="E25" s="4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2361.5999999999995</v>
      </c>
      <c r="J25" s="24">
        <f t="shared" si="2"/>
        <v>373.08056872037906</v>
      </c>
      <c r="K25" s="24">
        <f t="shared" si="3"/>
        <v>308.08056872037906</v>
      </c>
      <c r="L25" s="24">
        <f t="shared" si="4"/>
        <v>1950.1499999999994</v>
      </c>
    </row>
    <row r="26" spans="1:12" x14ac:dyDescent="0.25">
      <c r="A26" s="4">
        <v>71</v>
      </c>
      <c r="B26" s="5">
        <v>5.32</v>
      </c>
      <c r="C26" s="5">
        <v>1.53</v>
      </c>
      <c r="D26" s="4" t="s">
        <v>6</v>
      </c>
      <c r="E26" s="4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1881.8999999999996</v>
      </c>
      <c r="J26" s="24">
        <f t="shared" si="2"/>
        <v>353.74060150375931</v>
      </c>
      <c r="K26" s="24">
        <f t="shared" si="3"/>
        <v>288.74060150375931</v>
      </c>
      <c r="L26" s="24">
        <f t="shared" si="4"/>
        <v>1536.0999999999997</v>
      </c>
    </row>
    <row r="27" spans="1:12" x14ac:dyDescent="0.25">
      <c r="A27" s="4">
        <v>74</v>
      </c>
      <c r="B27" s="5">
        <v>5.99</v>
      </c>
      <c r="C27" s="5">
        <v>2.3199999999999998</v>
      </c>
      <c r="D27" s="4" t="s">
        <v>6</v>
      </c>
      <c r="E27" s="4" t="s">
        <v>7</v>
      </c>
      <c r="F27" s="23">
        <v>16000</v>
      </c>
      <c r="G27" s="16">
        <v>-0.9</v>
      </c>
      <c r="H27" s="24">
        <f t="shared" si="0"/>
        <v>1599.9999999999995</v>
      </c>
      <c r="I27" s="24">
        <f t="shared" si="1"/>
        <v>3711.9999999999986</v>
      </c>
      <c r="J27" s="24">
        <f t="shared" si="2"/>
        <v>619.69949916527526</v>
      </c>
      <c r="K27" s="24">
        <f t="shared" si="3"/>
        <v>554.69949916527526</v>
      </c>
      <c r="L27" s="24">
        <f t="shared" si="4"/>
        <v>3322.6499999999987</v>
      </c>
    </row>
    <row r="28" spans="1:12" x14ac:dyDescent="0.25">
      <c r="A28" s="4">
        <v>85</v>
      </c>
      <c r="B28" s="5">
        <v>5.83</v>
      </c>
      <c r="C28" s="5">
        <v>1.54</v>
      </c>
      <c r="D28" s="4" t="s">
        <v>6</v>
      </c>
      <c r="E28" s="4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1894.1999999999996</v>
      </c>
      <c r="J28" s="24">
        <f t="shared" si="2"/>
        <v>324.9056603773584</v>
      </c>
      <c r="K28" s="24">
        <f t="shared" si="3"/>
        <v>259.9056603773584</v>
      </c>
      <c r="L28" s="24">
        <f t="shared" si="4"/>
        <v>1515.2499999999995</v>
      </c>
    </row>
    <row r="29" spans="1:12" x14ac:dyDescent="0.25">
      <c r="A29" s="4">
        <v>86</v>
      </c>
      <c r="B29" s="5">
        <v>6.21</v>
      </c>
      <c r="C29" s="5">
        <v>1.84</v>
      </c>
      <c r="D29" s="4" t="s">
        <v>6</v>
      </c>
      <c r="E29" s="4" t="s">
        <v>7</v>
      </c>
      <c r="F29" s="23">
        <v>12300</v>
      </c>
      <c r="G29" s="16">
        <v>-0.9</v>
      </c>
      <c r="H29" s="24">
        <f t="shared" si="0"/>
        <v>1229.9999999999998</v>
      </c>
      <c r="I29" s="24">
        <f t="shared" si="1"/>
        <v>2263.1999999999998</v>
      </c>
      <c r="J29" s="24">
        <f t="shared" si="2"/>
        <v>364.4444444444444</v>
      </c>
      <c r="K29" s="24">
        <f t="shared" si="3"/>
        <v>299.4444444444444</v>
      </c>
      <c r="L29" s="24">
        <f t="shared" si="4"/>
        <v>1859.5499999999997</v>
      </c>
    </row>
    <row r="30" spans="1:12" x14ac:dyDescent="0.25">
      <c r="A30" s="4">
        <v>101</v>
      </c>
      <c r="B30" s="5">
        <v>5.73</v>
      </c>
      <c r="C30" s="5">
        <v>1.56</v>
      </c>
      <c r="D30" s="4" t="s">
        <v>6</v>
      </c>
      <c r="E30" s="4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1918.7999999999997</v>
      </c>
      <c r="J30" s="24">
        <f t="shared" si="2"/>
        <v>334.86910994764389</v>
      </c>
      <c r="K30" s="24">
        <f t="shared" si="3"/>
        <v>269.86910994764389</v>
      </c>
      <c r="L30" s="24">
        <f t="shared" si="4"/>
        <v>1546.3499999999997</v>
      </c>
    </row>
    <row r="31" spans="1:12" x14ac:dyDescent="0.25">
      <c r="A31" s="4">
        <v>103</v>
      </c>
      <c r="B31" s="5">
        <v>5.16</v>
      </c>
      <c r="C31" s="5">
        <v>1.33</v>
      </c>
      <c r="D31" s="4" t="s">
        <v>6</v>
      </c>
      <c r="E31" s="4" t="s">
        <v>7</v>
      </c>
      <c r="F31" s="23">
        <v>9900</v>
      </c>
      <c r="G31" s="16">
        <v>-0.9</v>
      </c>
      <c r="H31" s="24">
        <f t="shared" si="0"/>
        <v>989.99999999999977</v>
      </c>
      <c r="I31" s="24">
        <f t="shared" si="1"/>
        <v>1316.6999999999998</v>
      </c>
      <c r="J31" s="24">
        <f t="shared" si="2"/>
        <v>255.17441860465112</v>
      </c>
      <c r="K31" s="24">
        <f t="shared" si="3"/>
        <v>190.17441860465112</v>
      </c>
      <c r="L31" s="24">
        <f t="shared" si="4"/>
        <v>981.29999999999984</v>
      </c>
    </row>
    <row r="32" spans="1:12" x14ac:dyDescent="0.25">
      <c r="A32" s="4">
        <v>105</v>
      </c>
      <c r="B32" s="5">
        <v>4.99</v>
      </c>
      <c r="C32" s="5">
        <v>1.41</v>
      </c>
      <c r="D32" s="4" t="s">
        <v>6</v>
      </c>
      <c r="E32" s="4" t="s">
        <v>7</v>
      </c>
      <c r="F32" s="23">
        <v>9900</v>
      </c>
      <c r="G32" s="16">
        <v>-0.9</v>
      </c>
      <c r="H32" s="24">
        <f t="shared" si="0"/>
        <v>989.99999999999977</v>
      </c>
      <c r="I32" s="24">
        <f t="shared" si="1"/>
        <v>1395.8999999999996</v>
      </c>
      <c r="J32" s="24">
        <f t="shared" si="2"/>
        <v>279.73947895791576</v>
      </c>
      <c r="K32" s="24">
        <f t="shared" si="3"/>
        <v>214.73947895791576</v>
      </c>
      <c r="L32" s="24">
        <f t="shared" si="4"/>
        <v>1071.5499999999997</v>
      </c>
    </row>
    <row r="33" spans="1:12" x14ac:dyDescent="0.25">
      <c r="A33" s="4">
        <v>106</v>
      </c>
      <c r="B33" s="5">
        <v>5.93</v>
      </c>
      <c r="C33" s="5">
        <v>1.58</v>
      </c>
      <c r="D33" s="4" t="s">
        <v>6</v>
      </c>
      <c r="E33" s="4" t="s">
        <v>7</v>
      </c>
      <c r="F33" s="23">
        <v>12300</v>
      </c>
      <c r="G33" s="16">
        <v>-0.9</v>
      </c>
      <c r="H33" s="24">
        <f t="shared" si="0"/>
        <v>1229.9999999999998</v>
      </c>
      <c r="I33" s="24">
        <f t="shared" si="1"/>
        <v>1943.3999999999996</v>
      </c>
      <c r="J33" s="24">
        <f t="shared" si="2"/>
        <v>327.72344013490721</v>
      </c>
      <c r="K33" s="24">
        <f t="shared" si="3"/>
        <v>262.72344013490721</v>
      </c>
      <c r="L33" s="24">
        <f t="shared" si="4"/>
        <v>1557.9499999999996</v>
      </c>
    </row>
    <row r="34" spans="1:12" x14ac:dyDescent="0.25">
      <c r="A34" s="4">
        <v>122</v>
      </c>
      <c r="B34" s="5">
        <v>5.69</v>
      </c>
      <c r="C34" s="5">
        <v>1.82</v>
      </c>
      <c r="D34" s="4" t="s">
        <v>6</v>
      </c>
      <c r="E34" s="4" t="s">
        <v>7</v>
      </c>
      <c r="F34" s="23">
        <v>12300</v>
      </c>
      <c r="G34" s="16">
        <v>-0.9</v>
      </c>
      <c r="H34" s="24">
        <f t="shared" si="0"/>
        <v>1229.9999999999998</v>
      </c>
      <c r="I34" s="24">
        <f t="shared" si="1"/>
        <v>2238.5999999999995</v>
      </c>
      <c r="J34" s="24">
        <f t="shared" si="2"/>
        <v>393.4270650263619</v>
      </c>
      <c r="K34" s="24">
        <f t="shared" si="3"/>
        <v>328.4270650263619</v>
      </c>
      <c r="L34" s="24">
        <f t="shared" si="4"/>
        <v>1868.7499999999993</v>
      </c>
    </row>
    <row r="35" spans="1:12" x14ac:dyDescent="0.25">
      <c r="A35" s="4">
        <v>127</v>
      </c>
      <c r="B35" s="5">
        <v>4.74</v>
      </c>
      <c r="C35" s="5">
        <v>1.42</v>
      </c>
      <c r="D35" s="4" t="s">
        <v>6</v>
      </c>
      <c r="E35" s="4" t="s">
        <v>7</v>
      </c>
      <c r="F35" s="23">
        <v>9900</v>
      </c>
      <c r="G35" s="16">
        <v>-0.9</v>
      </c>
      <c r="H35" s="24">
        <f t="shared" si="0"/>
        <v>989.99999999999977</v>
      </c>
      <c r="I35" s="24">
        <f t="shared" si="1"/>
        <v>1405.7999999999995</v>
      </c>
      <c r="J35" s="24">
        <f t="shared" si="2"/>
        <v>296.58227848101257</v>
      </c>
      <c r="K35" s="24">
        <f t="shared" si="3"/>
        <v>231.58227848101257</v>
      </c>
      <c r="L35" s="24">
        <f t="shared" si="4"/>
        <v>1097.6999999999996</v>
      </c>
    </row>
    <row r="36" spans="1:12" x14ac:dyDescent="0.25">
      <c r="A36" s="4">
        <v>139</v>
      </c>
      <c r="B36" s="5">
        <v>5.14</v>
      </c>
      <c r="C36" s="5">
        <v>1.58</v>
      </c>
      <c r="D36" s="4" t="s">
        <v>6</v>
      </c>
      <c r="E36" s="4" t="s">
        <v>7</v>
      </c>
      <c r="F36" s="23">
        <v>12300</v>
      </c>
      <c r="G36" s="16">
        <v>-0.9</v>
      </c>
      <c r="H36" s="24">
        <f t="shared" si="0"/>
        <v>1229.9999999999998</v>
      </c>
      <c r="I36" s="24">
        <f t="shared" si="1"/>
        <v>1943.3999999999996</v>
      </c>
      <c r="J36" s="24">
        <f t="shared" si="2"/>
        <v>378.09338521400775</v>
      </c>
      <c r="K36" s="24">
        <f t="shared" si="3"/>
        <v>313.09338521400775</v>
      </c>
      <c r="L36" s="24">
        <f t="shared" si="4"/>
        <v>1609.2999999999997</v>
      </c>
    </row>
    <row r="37" spans="1:12" x14ac:dyDescent="0.25">
      <c r="A37" s="4">
        <v>142</v>
      </c>
      <c r="B37" s="5">
        <v>6.3</v>
      </c>
      <c r="C37" s="5">
        <v>1.97</v>
      </c>
      <c r="D37" s="4" t="s">
        <v>6</v>
      </c>
      <c r="E37" s="4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2423.0999999999995</v>
      </c>
      <c r="J37" s="24">
        <f t="shared" si="2"/>
        <v>384.61904761904754</v>
      </c>
      <c r="K37" s="24">
        <f t="shared" si="3"/>
        <v>319.61904761904754</v>
      </c>
      <c r="L37" s="24">
        <f t="shared" si="4"/>
        <v>2013.5999999999995</v>
      </c>
    </row>
    <row r="38" spans="1:12" x14ac:dyDescent="0.25">
      <c r="A38" s="10">
        <v>151</v>
      </c>
      <c r="B38" s="5">
        <v>5.36</v>
      </c>
      <c r="C38" s="5">
        <v>1.7</v>
      </c>
      <c r="D38" s="4" t="s">
        <v>6</v>
      </c>
      <c r="E38" s="4" t="s">
        <v>7</v>
      </c>
      <c r="F38" s="23">
        <v>12300</v>
      </c>
      <c r="G38" s="16">
        <v>-0.9</v>
      </c>
      <c r="H38" s="24">
        <f t="shared" si="0"/>
        <v>1229.9999999999998</v>
      </c>
      <c r="I38" s="24">
        <f t="shared" si="1"/>
        <v>2090.9999999999995</v>
      </c>
      <c r="J38" s="24">
        <f t="shared" si="2"/>
        <v>390.11194029850736</v>
      </c>
      <c r="K38" s="24">
        <f t="shared" si="3"/>
        <v>325.11194029850736</v>
      </c>
      <c r="L38" s="24">
        <f t="shared" si="4"/>
        <v>1742.5999999999997</v>
      </c>
    </row>
    <row r="39" spans="1:12" x14ac:dyDescent="0.25">
      <c r="A39" s="4">
        <v>152</v>
      </c>
      <c r="B39" s="5">
        <v>5.25</v>
      </c>
      <c r="C39" s="5">
        <v>1.71</v>
      </c>
      <c r="D39" s="4" t="s">
        <v>6</v>
      </c>
      <c r="E39" s="4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2103.2999999999997</v>
      </c>
      <c r="J39" s="24">
        <f t="shared" si="2"/>
        <v>400.62857142857138</v>
      </c>
      <c r="K39" s="24">
        <f t="shared" si="3"/>
        <v>335.62857142857138</v>
      </c>
      <c r="L39" s="24">
        <f t="shared" si="4"/>
        <v>1762.0499999999997</v>
      </c>
    </row>
    <row r="40" spans="1:12" x14ac:dyDescent="0.25">
      <c r="A40" s="4">
        <v>157</v>
      </c>
      <c r="B40" s="5">
        <v>5.62</v>
      </c>
      <c r="C40" s="5">
        <v>1.68</v>
      </c>
      <c r="D40" s="4" t="s">
        <v>6</v>
      </c>
      <c r="E40" s="4" t="s">
        <v>7</v>
      </c>
      <c r="F40" s="23">
        <v>12300</v>
      </c>
      <c r="G40" s="16">
        <v>-0.9</v>
      </c>
      <c r="H40" s="24">
        <f t="shared" si="0"/>
        <v>1229.9999999999998</v>
      </c>
      <c r="I40" s="24">
        <f t="shared" si="1"/>
        <v>2066.3999999999996</v>
      </c>
      <c r="J40" s="24">
        <f t="shared" si="2"/>
        <v>367.68683274021345</v>
      </c>
      <c r="K40" s="24">
        <f t="shared" si="3"/>
        <v>302.68683274021345</v>
      </c>
      <c r="L40" s="24">
        <f t="shared" si="4"/>
        <v>1701.0999999999997</v>
      </c>
    </row>
    <row r="41" spans="1:12" x14ac:dyDescent="0.25">
      <c r="A41" s="4">
        <v>167</v>
      </c>
      <c r="B41" s="5">
        <v>6.91</v>
      </c>
      <c r="C41" s="5">
        <v>1.72</v>
      </c>
      <c r="D41" s="4" t="s">
        <v>6</v>
      </c>
      <c r="E41" s="4" t="s">
        <v>7</v>
      </c>
      <c r="F41" s="23">
        <v>12300</v>
      </c>
      <c r="G41" s="16">
        <v>-0.9</v>
      </c>
      <c r="H41" s="24">
        <f t="shared" si="0"/>
        <v>1229.9999999999998</v>
      </c>
      <c r="I41" s="24">
        <f t="shared" si="1"/>
        <v>2115.5999999999995</v>
      </c>
      <c r="J41" s="24">
        <f t="shared" si="2"/>
        <v>306.16497829232986</v>
      </c>
      <c r="K41" s="24">
        <f t="shared" si="3"/>
        <v>241.16497829232986</v>
      </c>
      <c r="L41" s="24">
        <f t="shared" si="4"/>
        <v>1666.4499999999994</v>
      </c>
    </row>
    <row r="42" spans="1:12" x14ac:dyDescent="0.25">
      <c r="A42" s="11"/>
      <c r="B42" s="12"/>
      <c r="C42" s="12"/>
      <c r="D42" s="11"/>
      <c r="E42" s="11"/>
      <c r="L42" s="24"/>
    </row>
    <row r="43" spans="1:12" x14ac:dyDescent="0.25">
      <c r="A43" s="11"/>
      <c r="B43" s="12"/>
      <c r="C43" s="12"/>
      <c r="D43" s="11"/>
      <c r="E43" s="11"/>
      <c r="L43" s="24"/>
    </row>
    <row r="44" spans="1:12" x14ac:dyDescent="0.25">
      <c r="A44" s="11" t="s">
        <v>10</v>
      </c>
      <c r="B44" s="12">
        <f>SUM(B4:B43)</f>
        <v>206.65000000000003</v>
      </c>
      <c r="C44" s="12">
        <f>SUM(C4:C43)</f>
        <v>62.230000000000004</v>
      </c>
      <c r="D44" s="11"/>
      <c r="E44" s="11"/>
      <c r="L44" s="24">
        <f>SUM(L4:L43)</f>
        <v>61809.85</v>
      </c>
    </row>
    <row r="45" spans="1:12" x14ac:dyDescent="0.25">
      <c r="A45" s="28" t="s">
        <v>10</v>
      </c>
      <c r="B45" s="13" t="s">
        <v>11</v>
      </c>
      <c r="C45" s="13" t="s">
        <v>12</v>
      </c>
      <c r="D45" s="13" t="s">
        <v>13</v>
      </c>
      <c r="E45" s="1"/>
      <c r="L45" s="24">
        <f>L44/B44</f>
        <v>299.10404064843931</v>
      </c>
    </row>
    <row r="46" spans="1:12" x14ac:dyDescent="0.25">
      <c r="A46" s="29"/>
      <c r="B46" s="14">
        <f>B44</f>
        <v>206.65000000000003</v>
      </c>
      <c r="C46" s="14">
        <f>C44</f>
        <v>62.230000000000004</v>
      </c>
      <c r="D46" s="14">
        <f>C46/B46%</f>
        <v>30.113718848294212</v>
      </c>
      <c r="E46" s="1"/>
    </row>
    <row r="48" spans="1:12" x14ac:dyDescent="0.25">
      <c r="A48" s="2" t="s">
        <v>21</v>
      </c>
      <c r="B48" s="2">
        <v>206.46</v>
      </c>
    </row>
  </sheetData>
  <mergeCells count="2">
    <mergeCell ref="A2:E2"/>
    <mergeCell ref="A45:A4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workbookViewId="0">
      <selection activeCell="Q28" sqref="Q28"/>
    </sheetView>
  </sheetViews>
  <sheetFormatPr defaultRowHeight="15" x14ac:dyDescent="0.25"/>
  <cols>
    <col min="1" max="1" width="9.140625" style="2"/>
    <col min="2" max="2" width="11.7109375" style="2" bestFit="1" customWidth="1"/>
    <col min="3" max="7" width="9.140625" style="2"/>
    <col min="8" max="9" width="10.28515625" style="2" bestFit="1" customWidth="1"/>
    <col min="10" max="11" width="9.28515625" style="2" bestFit="1" customWidth="1"/>
    <col min="12" max="12" width="11.28515625" style="2" bestFit="1" customWidth="1"/>
    <col min="13" max="16384" width="9.140625" style="2"/>
  </cols>
  <sheetData>
    <row r="1" spans="1:12" x14ac:dyDescent="0.25">
      <c r="A1" s="1">
        <v>5</v>
      </c>
      <c r="B1" s="1"/>
      <c r="C1" s="1"/>
      <c r="D1" s="1"/>
      <c r="E1" s="1"/>
    </row>
    <row r="2" spans="1:12" x14ac:dyDescent="0.25">
      <c r="A2" s="33" t="s">
        <v>0</v>
      </c>
      <c r="B2" s="33"/>
      <c r="C2" s="33"/>
      <c r="D2" s="33"/>
      <c r="E2" s="33"/>
    </row>
    <row r="3" spans="1:12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16</v>
      </c>
      <c r="L3" s="15" t="s">
        <v>19</v>
      </c>
    </row>
    <row r="4" spans="1:12" x14ac:dyDescent="0.25">
      <c r="A4" s="4">
        <v>1</v>
      </c>
      <c r="B4" s="5">
        <v>6.06</v>
      </c>
      <c r="C4" s="5">
        <v>1.72</v>
      </c>
      <c r="D4" s="4" t="s">
        <v>6</v>
      </c>
      <c r="E4" s="4" t="s">
        <v>7</v>
      </c>
      <c r="F4" s="18">
        <v>12300</v>
      </c>
      <c r="G4" s="16">
        <v>-0.9</v>
      </c>
      <c r="H4" s="24">
        <f>F4*(G4+1)</f>
        <v>1229.9999999999998</v>
      </c>
      <c r="I4" s="24">
        <f>H4*C4</f>
        <v>2115.5999999999995</v>
      </c>
      <c r="J4" s="24">
        <f>I4/B4</f>
        <v>349.10891089108907</v>
      </c>
      <c r="K4" s="24">
        <f>J4-65</f>
        <v>284.10891089108907</v>
      </c>
      <c r="L4" s="24">
        <f>K4*B4</f>
        <v>1721.6999999999996</v>
      </c>
    </row>
    <row r="5" spans="1:12" x14ac:dyDescent="0.25">
      <c r="A5" s="4">
        <v>8</v>
      </c>
      <c r="B5" s="5">
        <v>4.9000000000000004</v>
      </c>
      <c r="C5" s="5">
        <v>1.88</v>
      </c>
      <c r="D5" s="4" t="s">
        <v>6</v>
      </c>
      <c r="E5" s="4" t="s">
        <v>7</v>
      </c>
      <c r="F5" s="18">
        <v>12300</v>
      </c>
      <c r="G5" s="16">
        <v>-0.9</v>
      </c>
      <c r="H5" s="24">
        <f t="shared" ref="H5:H41" si="0">F5*(G5+1)</f>
        <v>1229.9999999999998</v>
      </c>
      <c r="I5" s="24">
        <f t="shared" ref="I5:I41" si="1">H5*C5</f>
        <v>2312.3999999999996</v>
      </c>
      <c r="J5" s="24">
        <f t="shared" ref="J5:J41" si="2">I5/B5</f>
        <v>471.91836734693868</v>
      </c>
      <c r="K5" s="24">
        <f t="shared" ref="K5:K41" si="3">J5-65</f>
        <v>406.91836734693868</v>
      </c>
      <c r="L5" s="24">
        <f t="shared" ref="L5:L41" si="4">K5*B5</f>
        <v>1993.8999999999996</v>
      </c>
    </row>
    <row r="6" spans="1:12" x14ac:dyDescent="0.25">
      <c r="A6" s="4">
        <v>19</v>
      </c>
      <c r="B6" s="5">
        <v>5.08</v>
      </c>
      <c r="C6" s="5">
        <v>1.58</v>
      </c>
      <c r="D6" s="4" t="s">
        <v>6</v>
      </c>
      <c r="E6" s="4" t="s">
        <v>7</v>
      </c>
      <c r="F6" s="18">
        <v>12300</v>
      </c>
      <c r="G6" s="16">
        <v>-0.9</v>
      </c>
      <c r="H6" s="24">
        <f t="shared" si="0"/>
        <v>1229.9999999999998</v>
      </c>
      <c r="I6" s="24">
        <f t="shared" si="1"/>
        <v>1943.3999999999996</v>
      </c>
      <c r="J6" s="24">
        <f t="shared" si="2"/>
        <v>382.55905511811017</v>
      </c>
      <c r="K6" s="24">
        <f t="shared" si="3"/>
        <v>317.55905511811017</v>
      </c>
      <c r="L6" s="24">
        <f t="shared" si="4"/>
        <v>1613.1999999999996</v>
      </c>
    </row>
    <row r="7" spans="1:12" x14ac:dyDescent="0.25">
      <c r="A7" s="4">
        <v>23</v>
      </c>
      <c r="B7" s="5">
        <v>4.8499999999999996</v>
      </c>
      <c r="C7" s="5">
        <v>1.51</v>
      </c>
      <c r="D7" s="4" t="s">
        <v>6</v>
      </c>
      <c r="E7" s="4" t="s">
        <v>7</v>
      </c>
      <c r="F7" s="18">
        <v>12300</v>
      </c>
      <c r="G7" s="16">
        <v>-0.9</v>
      </c>
      <c r="H7" s="24">
        <f t="shared" si="0"/>
        <v>1229.9999999999998</v>
      </c>
      <c r="I7" s="24">
        <f t="shared" si="1"/>
        <v>1857.2999999999997</v>
      </c>
      <c r="J7" s="24">
        <f t="shared" si="2"/>
        <v>382.94845360824741</v>
      </c>
      <c r="K7" s="24">
        <f t="shared" si="3"/>
        <v>317.94845360824741</v>
      </c>
      <c r="L7" s="24">
        <f t="shared" si="4"/>
        <v>1542.0499999999997</v>
      </c>
    </row>
    <row r="8" spans="1:12" x14ac:dyDescent="0.25">
      <c r="A8" s="4">
        <v>26</v>
      </c>
      <c r="B8" s="5">
        <v>3.9</v>
      </c>
      <c r="C8" s="5">
        <v>1.39</v>
      </c>
      <c r="D8" s="4" t="s">
        <v>6</v>
      </c>
      <c r="E8" s="4" t="s">
        <v>7</v>
      </c>
      <c r="F8" s="18">
        <v>9900</v>
      </c>
      <c r="G8" s="16">
        <v>-0.9</v>
      </c>
      <c r="H8" s="24">
        <f t="shared" si="0"/>
        <v>989.99999999999977</v>
      </c>
      <c r="I8" s="24">
        <f t="shared" si="1"/>
        <v>1376.0999999999997</v>
      </c>
      <c r="J8" s="24">
        <f t="shared" si="2"/>
        <v>352.84615384615375</v>
      </c>
      <c r="K8" s="24">
        <f t="shared" si="3"/>
        <v>287.84615384615375</v>
      </c>
      <c r="L8" s="24">
        <f t="shared" si="4"/>
        <v>1122.5999999999997</v>
      </c>
    </row>
    <row r="9" spans="1:12" x14ac:dyDescent="0.25">
      <c r="A9" s="4">
        <v>38</v>
      </c>
      <c r="B9" s="5">
        <v>4.74</v>
      </c>
      <c r="C9" s="5">
        <v>1.44</v>
      </c>
      <c r="D9" s="4" t="s">
        <v>6</v>
      </c>
      <c r="E9" s="4" t="s">
        <v>7</v>
      </c>
      <c r="F9" s="18">
        <v>9900</v>
      </c>
      <c r="G9" s="16">
        <v>-0.9</v>
      </c>
      <c r="H9" s="24">
        <f t="shared" si="0"/>
        <v>989.99999999999977</v>
      </c>
      <c r="I9" s="24">
        <f t="shared" si="1"/>
        <v>1425.5999999999997</v>
      </c>
      <c r="J9" s="24">
        <f t="shared" si="2"/>
        <v>300.759493670886</v>
      </c>
      <c r="K9" s="24">
        <f t="shared" si="3"/>
        <v>235.759493670886</v>
      </c>
      <c r="L9" s="24">
        <f t="shared" si="4"/>
        <v>1117.4999999999998</v>
      </c>
    </row>
    <row r="10" spans="1:12" x14ac:dyDescent="0.25">
      <c r="A10" s="4">
        <v>48</v>
      </c>
      <c r="B10" s="5">
        <v>4.4800000000000004</v>
      </c>
      <c r="C10" s="5">
        <v>1.31</v>
      </c>
      <c r="D10" s="4" t="s">
        <v>6</v>
      </c>
      <c r="E10" s="4" t="s">
        <v>7</v>
      </c>
      <c r="F10" s="18">
        <v>9900</v>
      </c>
      <c r="G10" s="16">
        <v>-0.9</v>
      </c>
      <c r="H10" s="24">
        <f t="shared" si="0"/>
        <v>989.99999999999977</v>
      </c>
      <c r="I10" s="24">
        <f t="shared" si="1"/>
        <v>1296.8999999999999</v>
      </c>
      <c r="J10" s="24">
        <f t="shared" si="2"/>
        <v>289.48660714285711</v>
      </c>
      <c r="K10" s="24">
        <f t="shared" si="3"/>
        <v>224.48660714285711</v>
      </c>
      <c r="L10" s="24">
        <f t="shared" si="4"/>
        <v>1005.6999999999999</v>
      </c>
    </row>
    <row r="11" spans="1:12" x14ac:dyDescent="0.25">
      <c r="A11" s="4">
        <v>55</v>
      </c>
      <c r="B11" s="5">
        <v>5.64</v>
      </c>
      <c r="C11" s="5">
        <v>1.42</v>
      </c>
      <c r="D11" s="4" t="s">
        <v>6</v>
      </c>
      <c r="E11" s="4" t="s">
        <v>7</v>
      </c>
      <c r="F11" s="18">
        <v>9900</v>
      </c>
      <c r="G11" s="16">
        <v>-0.9</v>
      </c>
      <c r="H11" s="24">
        <f t="shared" si="0"/>
        <v>989.99999999999977</v>
      </c>
      <c r="I11" s="24">
        <f t="shared" si="1"/>
        <v>1405.7999999999995</v>
      </c>
      <c r="J11" s="24">
        <f t="shared" si="2"/>
        <v>249.25531914893611</v>
      </c>
      <c r="K11" s="24">
        <f t="shared" si="3"/>
        <v>184.25531914893611</v>
      </c>
      <c r="L11" s="24">
        <f t="shared" si="4"/>
        <v>1039.1999999999996</v>
      </c>
    </row>
    <row r="12" spans="1:12" x14ac:dyDescent="0.25">
      <c r="A12" s="4">
        <v>61</v>
      </c>
      <c r="B12" s="5">
        <v>6.64</v>
      </c>
      <c r="C12" s="5">
        <v>2.0099999999999998</v>
      </c>
      <c r="D12" s="4" t="s">
        <v>6</v>
      </c>
      <c r="E12" s="4" t="s">
        <v>9</v>
      </c>
      <c r="F12" s="18">
        <v>12250</v>
      </c>
      <c r="G12" s="16">
        <v>-0.9</v>
      </c>
      <c r="H12" s="24">
        <f t="shared" si="0"/>
        <v>1224.9999999999998</v>
      </c>
      <c r="I12" s="24">
        <f t="shared" si="1"/>
        <v>2462.2499999999991</v>
      </c>
      <c r="J12" s="24">
        <f t="shared" si="2"/>
        <v>370.82078313252998</v>
      </c>
      <c r="K12" s="24">
        <f t="shared" si="3"/>
        <v>305.82078313252998</v>
      </c>
      <c r="L12" s="24">
        <f t="shared" si="4"/>
        <v>2030.649999999999</v>
      </c>
    </row>
    <row r="13" spans="1:12" x14ac:dyDescent="0.25">
      <c r="A13" s="4">
        <v>63</v>
      </c>
      <c r="B13" s="5">
        <v>5.46</v>
      </c>
      <c r="C13" s="5">
        <v>1.77</v>
      </c>
      <c r="D13" s="4" t="s">
        <v>6</v>
      </c>
      <c r="E13" s="4" t="s">
        <v>7</v>
      </c>
      <c r="F13" s="18">
        <v>12300</v>
      </c>
      <c r="G13" s="16">
        <v>-0.9</v>
      </c>
      <c r="H13" s="24">
        <f t="shared" si="0"/>
        <v>1229.9999999999998</v>
      </c>
      <c r="I13" s="24">
        <f t="shared" si="1"/>
        <v>2177.0999999999995</v>
      </c>
      <c r="J13" s="24">
        <f t="shared" si="2"/>
        <v>398.73626373626365</v>
      </c>
      <c r="K13" s="24">
        <f t="shared" si="3"/>
        <v>333.73626373626365</v>
      </c>
      <c r="L13" s="24">
        <f t="shared" si="4"/>
        <v>1822.1999999999996</v>
      </c>
    </row>
    <row r="14" spans="1:12" x14ac:dyDescent="0.25">
      <c r="A14" s="4">
        <v>68</v>
      </c>
      <c r="B14" s="5">
        <v>4.33</v>
      </c>
      <c r="C14" s="5">
        <v>1.41</v>
      </c>
      <c r="D14" s="4" t="s">
        <v>6</v>
      </c>
      <c r="E14" s="4" t="s">
        <v>7</v>
      </c>
      <c r="F14" s="18">
        <v>9900</v>
      </c>
      <c r="G14" s="16">
        <v>-0.9</v>
      </c>
      <c r="H14" s="24">
        <f t="shared" si="0"/>
        <v>989.99999999999977</v>
      </c>
      <c r="I14" s="24">
        <f t="shared" si="1"/>
        <v>1395.8999999999996</v>
      </c>
      <c r="J14" s="24">
        <f t="shared" si="2"/>
        <v>322.37875288683591</v>
      </c>
      <c r="K14" s="24">
        <f t="shared" si="3"/>
        <v>257.37875288683591</v>
      </c>
      <c r="L14" s="24">
        <f t="shared" si="4"/>
        <v>1114.4499999999996</v>
      </c>
    </row>
    <row r="15" spans="1:12" x14ac:dyDescent="0.25">
      <c r="A15" s="4">
        <v>93</v>
      </c>
      <c r="B15" s="5">
        <v>5.3</v>
      </c>
      <c r="C15" s="5">
        <v>1.71</v>
      </c>
      <c r="D15" s="4" t="s">
        <v>6</v>
      </c>
      <c r="E15" s="4" t="s">
        <v>7</v>
      </c>
      <c r="F15" s="18">
        <v>12300</v>
      </c>
      <c r="G15" s="16">
        <v>-0.9</v>
      </c>
      <c r="H15" s="24">
        <f t="shared" si="0"/>
        <v>1229.9999999999998</v>
      </c>
      <c r="I15" s="24">
        <f t="shared" si="1"/>
        <v>2103.2999999999997</v>
      </c>
      <c r="J15" s="24">
        <f t="shared" si="2"/>
        <v>396.84905660377353</v>
      </c>
      <c r="K15" s="24">
        <f t="shared" si="3"/>
        <v>331.84905660377353</v>
      </c>
      <c r="L15" s="24">
        <f t="shared" si="4"/>
        <v>1758.7999999999997</v>
      </c>
    </row>
    <row r="16" spans="1:12" x14ac:dyDescent="0.25">
      <c r="A16" s="4">
        <v>97</v>
      </c>
      <c r="B16" s="5">
        <v>4.26</v>
      </c>
      <c r="C16" s="5">
        <v>1.22</v>
      </c>
      <c r="D16" s="4" t="s">
        <v>6</v>
      </c>
      <c r="E16" s="4" t="s">
        <v>7</v>
      </c>
      <c r="F16" s="18">
        <v>9900</v>
      </c>
      <c r="G16" s="16">
        <v>-0.9</v>
      </c>
      <c r="H16" s="24">
        <f t="shared" si="0"/>
        <v>989.99999999999977</v>
      </c>
      <c r="I16" s="24">
        <f t="shared" si="1"/>
        <v>1207.7999999999997</v>
      </c>
      <c r="J16" s="24">
        <f t="shared" si="2"/>
        <v>283.52112676056333</v>
      </c>
      <c r="K16" s="24">
        <f t="shared" si="3"/>
        <v>218.52112676056333</v>
      </c>
      <c r="L16" s="24">
        <f t="shared" si="4"/>
        <v>930.89999999999975</v>
      </c>
    </row>
    <row r="17" spans="1:12" x14ac:dyDescent="0.25">
      <c r="A17" s="4">
        <v>108</v>
      </c>
      <c r="B17" s="5">
        <v>3.88</v>
      </c>
      <c r="C17" s="5">
        <v>1.08</v>
      </c>
      <c r="D17" s="4" t="s">
        <v>6</v>
      </c>
      <c r="E17" s="4" t="s">
        <v>7</v>
      </c>
      <c r="F17" s="18">
        <v>9900</v>
      </c>
      <c r="G17" s="16">
        <v>-0.9</v>
      </c>
      <c r="H17" s="24">
        <f t="shared" si="0"/>
        <v>989.99999999999977</v>
      </c>
      <c r="I17" s="24">
        <f t="shared" si="1"/>
        <v>1069.1999999999998</v>
      </c>
      <c r="J17" s="24">
        <f t="shared" si="2"/>
        <v>275.56701030927832</v>
      </c>
      <c r="K17" s="24">
        <f t="shared" si="3"/>
        <v>210.56701030927832</v>
      </c>
      <c r="L17" s="24">
        <f t="shared" si="4"/>
        <v>816.99999999999989</v>
      </c>
    </row>
    <row r="18" spans="1:12" x14ac:dyDescent="0.25">
      <c r="A18" s="4">
        <v>119</v>
      </c>
      <c r="B18" s="5">
        <v>4.74</v>
      </c>
      <c r="C18" s="5">
        <v>1.53</v>
      </c>
      <c r="D18" s="4" t="s">
        <v>6</v>
      </c>
      <c r="E18" s="4" t="s">
        <v>7</v>
      </c>
      <c r="F18" s="18">
        <v>12300</v>
      </c>
      <c r="G18" s="16">
        <v>-0.9</v>
      </c>
      <c r="H18" s="24">
        <f t="shared" si="0"/>
        <v>1229.9999999999998</v>
      </c>
      <c r="I18" s="24">
        <f t="shared" si="1"/>
        <v>1881.8999999999996</v>
      </c>
      <c r="J18" s="24">
        <f t="shared" si="2"/>
        <v>397.0253164556961</v>
      </c>
      <c r="K18" s="24">
        <f t="shared" si="3"/>
        <v>332.0253164556961</v>
      </c>
      <c r="L18" s="24">
        <f t="shared" si="4"/>
        <v>1573.7999999999995</v>
      </c>
    </row>
    <row r="19" spans="1:12" x14ac:dyDescent="0.25">
      <c r="A19" s="4">
        <v>142</v>
      </c>
      <c r="B19" s="5">
        <v>5.65</v>
      </c>
      <c r="C19" s="5">
        <v>1.57</v>
      </c>
      <c r="D19" s="4" t="s">
        <v>6</v>
      </c>
      <c r="E19" s="4" t="s">
        <v>7</v>
      </c>
      <c r="F19" s="18">
        <v>12300</v>
      </c>
      <c r="G19" s="16">
        <v>-0.9</v>
      </c>
      <c r="H19" s="24">
        <f t="shared" si="0"/>
        <v>1229.9999999999998</v>
      </c>
      <c r="I19" s="24">
        <f t="shared" si="1"/>
        <v>1931.0999999999997</v>
      </c>
      <c r="J19" s="24">
        <f t="shared" si="2"/>
        <v>341.78761061946892</v>
      </c>
      <c r="K19" s="24">
        <f t="shared" si="3"/>
        <v>276.78761061946892</v>
      </c>
      <c r="L19" s="24">
        <f t="shared" si="4"/>
        <v>1563.8499999999995</v>
      </c>
    </row>
    <row r="20" spans="1:12" x14ac:dyDescent="0.25">
      <c r="A20" s="4">
        <v>147</v>
      </c>
      <c r="B20" s="5">
        <v>4.3600000000000003</v>
      </c>
      <c r="C20" s="5">
        <v>1.57</v>
      </c>
      <c r="D20" s="4" t="s">
        <v>6</v>
      </c>
      <c r="E20" s="4" t="s">
        <v>7</v>
      </c>
      <c r="F20" s="18">
        <v>12300</v>
      </c>
      <c r="G20" s="16">
        <v>-0.9</v>
      </c>
      <c r="H20" s="24">
        <f t="shared" si="0"/>
        <v>1229.9999999999998</v>
      </c>
      <c r="I20" s="24">
        <f t="shared" si="1"/>
        <v>1931.0999999999997</v>
      </c>
      <c r="J20" s="24">
        <f t="shared" si="2"/>
        <v>442.91284403669715</v>
      </c>
      <c r="K20" s="24">
        <f t="shared" si="3"/>
        <v>377.91284403669715</v>
      </c>
      <c r="L20" s="24">
        <f t="shared" si="4"/>
        <v>1647.6999999999996</v>
      </c>
    </row>
    <row r="21" spans="1:12" ht="15.75" thickBot="1" x14ac:dyDescent="0.3">
      <c r="A21" s="6">
        <v>150</v>
      </c>
      <c r="B21" s="7">
        <v>4.63</v>
      </c>
      <c r="C21" s="7">
        <v>1.34</v>
      </c>
      <c r="D21" s="6" t="s">
        <v>6</v>
      </c>
      <c r="E21" s="6" t="s">
        <v>7</v>
      </c>
      <c r="F21" s="18">
        <v>9900</v>
      </c>
      <c r="G21" s="16">
        <v>-0.9</v>
      </c>
      <c r="H21" s="24">
        <f t="shared" si="0"/>
        <v>989.99999999999977</v>
      </c>
      <c r="I21" s="24">
        <f t="shared" si="1"/>
        <v>1326.5999999999997</v>
      </c>
      <c r="J21" s="24">
        <f t="shared" si="2"/>
        <v>286.52267818574506</v>
      </c>
      <c r="K21" s="24">
        <f t="shared" si="3"/>
        <v>221.52267818574506</v>
      </c>
      <c r="L21" s="24">
        <f t="shared" si="4"/>
        <v>1025.6499999999996</v>
      </c>
    </row>
    <row r="22" spans="1:12" x14ac:dyDescent="0.25">
      <c r="A22" s="8">
        <v>79</v>
      </c>
      <c r="B22" s="9">
        <v>4.0599999999999996</v>
      </c>
      <c r="C22" s="9">
        <v>1.25</v>
      </c>
      <c r="D22" s="8" t="s">
        <v>6</v>
      </c>
      <c r="E22" s="8" t="s">
        <v>7</v>
      </c>
      <c r="F22" s="18">
        <v>9900</v>
      </c>
      <c r="G22" s="16">
        <v>-0.9</v>
      </c>
      <c r="H22" s="24">
        <f t="shared" si="0"/>
        <v>989.99999999999977</v>
      </c>
      <c r="I22" s="24">
        <f t="shared" si="1"/>
        <v>1237.4999999999998</v>
      </c>
      <c r="J22" s="24">
        <f t="shared" si="2"/>
        <v>304.80295566502463</v>
      </c>
      <c r="K22" s="24">
        <f t="shared" si="3"/>
        <v>239.80295566502463</v>
      </c>
      <c r="L22" s="24">
        <f t="shared" si="4"/>
        <v>973.59999999999991</v>
      </c>
    </row>
    <row r="23" spans="1:12" ht="15.75" thickBot="1" x14ac:dyDescent="0.3">
      <c r="A23" s="6">
        <v>90</v>
      </c>
      <c r="B23" s="7">
        <v>5.12</v>
      </c>
      <c r="C23" s="7">
        <v>1.37</v>
      </c>
      <c r="D23" s="6" t="s">
        <v>6</v>
      </c>
      <c r="E23" s="6" t="s">
        <v>7</v>
      </c>
      <c r="F23" s="18">
        <v>9900</v>
      </c>
      <c r="G23" s="16">
        <v>-0.9</v>
      </c>
      <c r="H23" s="24">
        <f t="shared" si="0"/>
        <v>989.99999999999977</v>
      </c>
      <c r="I23" s="24">
        <f t="shared" si="1"/>
        <v>1356.2999999999997</v>
      </c>
      <c r="J23" s="24">
        <f t="shared" si="2"/>
        <v>264.90234374999994</v>
      </c>
      <c r="K23" s="24">
        <f t="shared" si="3"/>
        <v>199.90234374999994</v>
      </c>
      <c r="L23" s="24">
        <f t="shared" si="4"/>
        <v>1023.4999999999998</v>
      </c>
    </row>
    <row r="24" spans="1:12" x14ac:dyDescent="0.25">
      <c r="A24" s="4">
        <v>9</v>
      </c>
      <c r="B24" s="5">
        <v>7.75</v>
      </c>
      <c r="C24" s="5">
        <v>1.77</v>
      </c>
      <c r="D24" s="4" t="s">
        <v>6</v>
      </c>
      <c r="E24" s="4" t="s">
        <v>7</v>
      </c>
      <c r="F24" s="18">
        <v>12300</v>
      </c>
      <c r="G24" s="16">
        <v>-0.9</v>
      </c>
      <c r="H24" s="24">
        <f t="shared" si="0"/>
        <v>1229.9999999999998</v>
      </c>
      <c r="I24" s="24">
        <f t="shared" si="1"/>
        <v>2177.0999999999995</v>
      </c>
      <c r="J24" s="24">
        <f t="shared" si="2"/>
        <v>280.91612903225797</v>
      </c>
      <c r="K24" s="24">
        <f t="shared" si="3"/>
        <v>215.91612903225797</v>
      </c>
      <c r="L24" s="24">
        <f t="shared" si="4"/>
        <v>1673.3499999999992</v>
      </c>
    </row>
    <row r="25" spans="1:12" x14ac:dyDescent="0.25">
      <c r="A25" s="4">
        <v>12</v>
      </c>
      <c r="B25" s="5">
        <v>7.18</v>
      </c>
      <c r="C25" s="5">
        <v>2.48</v>
      </c>
      <c r="D25" s="4" t="s">
        <v>6</v>
      </c>
      <c r="E25" s="4" t="s">
        <v>7</v>
      </c>
      <c r="F25" s="18">
        <v>16000</v>
      </c>
      <c r="G25" s="16">
        <v>-0.9</v>
      </c>
      <c r="H25" s="24">
        <f t="shared" si="0"/>
        <v>1599.9999999999995</v>
      </c>
      <c r="I25" s="24">
        <f t="shared" si="1"/>
        <v>3967.9999999999986</v>
      </c>
      <c r="J25" s="24">
        <f t="shared" si="2"/>
        <v>552.64623955431739</v>
      </c>
      <c r="K25" s="24">
        <f t="shared" si="3"/>
        <v>487.64623955431739</v>
      </c>
      <c r="L25" s="24">
        <f t="shared" si="4"/>
        <v>3501.2999999999988</v>
      </c>
    </row>
    <row r="26" spans="1:12" x14ac:dyDescent="0.25">
      <c r="A26" s="4">
        <v>24</v>
      </c>
      <c r="B26" s="5">
        <v>7.15</v>
      </c>
      <c r="C26" s="5">
        <v>1.83</v>
      </c>
      <c r="D26" s="4" t="s">
        <v>6</v>
      </c>
      <c r="E26" s="4" t="s">
        <v>7</v>
      </c>
      <c r="F26" s="18">
        <v>12300</v>
      </c>
      <c r="G26" s="16">
        <v>-0.9</v>
      </c>
      <c r="H26" s="24">
        <f t="shared" si="0"/>
        <v>1229.9999999999998</v>
      </c>
      <c r="I26" s="24">
        <f t="shared" si="1"/>
        <v>2250.8999999999996</v>
      </c>
      <c r="J26" s="24">
        <f t="shared" si="2"/>
        <v>314.81118881118874</v>
      </c>
      <c r="K26" s="24">
        <f t="shared" si="3"/>
        <v>249.81118881118874</v>
      </c>
      <c r="L26" s="24">
        <f t="shared" si="4"/>
        <v>1786.1499999999996</v>
      </c>
    </row>
    <row r="27" spans="1:12" x14ac:dyDescent="0.25">
      <c r="A27" s="4">
        <v>60</v>
      </c>
      <c r="B27" s="5">
        <v>6.56</v>
      </c>
      <c r="C27" s="5">
        <v>1.85</v>
      </c>
      <c r="D27" s="4" t="s">
        <v>6</v>
      </c>
      <c r="E27" s="4" t="s">
        <v>7</v>
      </c>
      <c r="F27" s="18">
        <v>12300</v>
      </c>
      <c r="G27" s="16">
        <v>-0.9</v>
      </c>
      <c r="H27" s="24">
        <f t="shared" si="0"/>
        <v>1229.9999999999998</v>
      </c>
      <c r="I27" s="24">
        <f t="shared" si="1"/>
        <v>2275.4999999999995</v>
      </c>
      <c r="J27" s="24">
        <f t="shared" si="2"/>
        <v>346.87499999999994</v>
      </c>
      <c r="K27" s="24">
        <f t="shared" si="3"/>
        <v>281.87499999999994</v>
      </c>
      <c r="L27" s="24">
        <f t="shared" si="4"/>
        <v>1849.0999999999995</v>
      </c>
    </row>
    <row r="28" spans="1:12" x14ac:dyDescent="0.25">
      <c r="A28" s="4">
        <v>72</v>
      </c>
      <c r="B28" s="5">
        <v>6.21</v>
      </c>
      <c r="C28" s="5">
        <v>1.83</v>
      </c>
      <c r="D28" s="4" t="s">
        <v>6</v>
      </c>
      <c r="E28" s="4" t="s">
        <v>7</v>
      </c>
      <c r="F28" s="18">
        <v>12300</v>
      </c>
      <c r="G28" s="16">
        <v>-0.9</v>
      </c>
      <c r="H28" s="24">
        <f t="shared" si="0"/>
        <v>1229.9999999999998</v>
      </c>
      <c r="I28" s="24">
        <f t="shared" si="1"/>
        <v>2250.8999999999996</v>
      </c>
      <c r="J28" s="24">
        <f t="shared" si="2"/>
        <v>362.46376811594195</v>
      </c>
      <c r="K28" s="24">
        <f t="shared" si="3"/>
        <v>297.46376811594195</v>
      </c>
      <c r="L28" s="24">
        <f t="shared" si="4"/>
        <v>1847.2499999999995</v>
      </c>
    </row>
    <row r="29" spans="1:12" x14ac:dyDescent="0.25">
      <c r="A29" s="4">
        <v>87</v>
      </c>
      <c r="B29" s="5">
        <v>5.58</v>
      </c>
      <c r="C29" s="5">
        <v>1.58</v>
      </c>
      <c r="D29" s="4" t="s">
        <v>6</v>
      </c>
      <c r="E29" s="4" t="s">
        <v>7</v>
      </c>
      <c r="F29" s="18">
        <v>12300</v>
      </c>
      <c r="G29" s="16">
        <v>-0.9</v>
      </c>
      <c r="H29" s="24">
        <f t="shared" si="0"/>
        <v>1229.9999999999998</v>
      </c>
      <c r="I29" s="24">
        <f t="shared" si="1"/>
        <v>1943.3999999999996</v>
      </c>
      <c r="J29" s="24">
        <f t="shared" si="2"/>
        <v>348.27956989247303</v>
      </c>
      <c r="K29" s="24">
        <f t="shared" si="3"/>
        <v>283.27956989247303</v>
      </c>
      <c r="L29" s="24">
        <f t="shared" si="4"/>
        <v>1580.6999999999996</v>
      </c>
    </row>
    <row r="30" spans="1:12" x14ac:dyDescent="0.25">
      <c r="A30" s="4">
        <v>88</v>
      </c>
      <c r="B30" s="5">
        <v>6.87</v>
      </c>
      <c r="C30" s="5">
        <v>1.81</v>
      </c>
      <c r="D30" s="4" t="s">
        <v>6</v>
      </c>
      <c r="E30" s="4" t="s">
        <v>7</v>
      </c>
      <c r="F30" s="18">
        <v>12300</v>
      </c>
      <c r="G30" s="16">
        <v>-0.9</v>
      </c>
      <c r="H30" s="24">
        <f t="shared" si="0"/>
        <v>1229.9999999999998</v>
      </c>
      <c r="I30" s="24">
        <f t="shared" si="1"/>
        <v>2226.2999999999997</v>
      </c>
      <c r="J30" s="24">
        <f t="shared" si="2"/>
        <v>324.06113537117898</v>
      </c>
      <c r="K30" s="24">
        <f t="shared" si="3"/>
        <v>259.06113537117898</v>
      </c>
      <c r="L30" s="24">
        <f t="shared" si="4"/>
        <v>1779.7499999999995</v>
      </c>
    </row>
    <row r="31" spans="1:12" x14ac:dyDescent="0.25">
      <c r="A31" s="4">
        <v>96</v>
      </c>
      <c r="B31" s="5">
        <v>6.14</v>
      </c>
      <c r="C31" s="5">
        <v>1.83</v>
      </c>
      <c r="D31" s="4" t="s">
        <v>6</v>
      </c>
      <c r="E31" s="4" t="s">
        <v>7</v>
      </c>
      <c r="F31" s="18">
        <v>12300</v>
      </c>
      <c r="G31" s="16">
        <v>-0.9</v>
      </c>
      <c r="H31" s="24">
        <f t="shared" si="0"/>
        <v>1229.9999999999998</v>
      </c>
      <c r="I31" s="24">
        <f t="shared" si="1"/>
        <v>2250.8999999999996</v>
      </c>
      <c r="J31" s="24">
        <f t="shared" si="2"/>
        <v>366.59609120521168</v>
      </c>
      <c r="K31" s="24">
        <f t="shared" si="3"/>
        <v>301.59609120521168</v>
      </c>
      <c r="L31" s="24">
        <f t="shared" si="4"/>
        <v>1851.7999999999995</v>
      </c>
    </row>
    <row r="32" spans="1:12" x14ac:dyDescent="0.25">
      <c r="A32" s="4">
        <v>99</v>
      </c>
      <c r="B32" s="5">
        <v>5.16</v>
      </c>
      <c r="C32" s="5">
        <v>1.52</v>
      </c>
      <c r="D32" s="4" t="s">
        <v>6</v>
      </c>
      <c r="E32" s="4" t="s">
        <v>7</v>
      </c>
      <c r="F32" s="18">
        <v>12300</v>
      </c>
      <c r="G32" s="16">
        <v>-0.9</v>
      </c>
      <c r="H32" s="24">
        <f t="shared" si="0"/>
        <v>1229.9999999999998</v>
      </c>
      <c r="I32" s="24">
        <f t="shared" si="1"/>
        <v>1869.5999999999997</v>
      </c>
      <c r="J32" s="24">
        <f t="shared" si="2"/>
        <v>362.32558139534876</v>
      </c>
      <c r="K32" s="24">
        <f t="shared" si="3"/>
        <v>297.32558139534876</v>
      </c>
      <c r="L32" s="24">
        <f t="shared" si="4"/>
        <v>1534.1999999999996</v>
      </c>
    </row>
    <row r="33" spans="1:12" x14ac:dyDescent="0.25">
      <c r="A33" s="4">
        <v>107</v>
      </c>
      <c r="B33" s="5">
        <v>4.5599999999999996</v>
      </c>
      <c r="C33" s="5">
        <v>1.75</v>
      </c>
      <c r="D33" s="4" t="s">
        <v>6</v>
      </c>
      <c r="E33" s="4" t="s">
        <v>7</v>
      </c>
      <c r="F33" s="18">
        <v>12300</v>
      </c>
      <c r="G33" s="16">
        <v>-0.9</v>
      </c>
      <c r="H33" s="24">
        <f t="shared" si="0"/>
        <v>1229.9999999999998</v>
      </c>
      <c r="I33" s="24">
        <f t="shared" si="1"/>
        <v>2152.4999999999995</v>
      </c>
      <c r="J33" s="24">
        <f t="shared" si="2"/>
        <v>472.03947368421046</v>
      </c>
      <c r="K33" s="24">
        <f t="shared" si="3"/>
        <v>407.03947368421046</v>
      </c>
      <c r="L33" s="24">
        <f t="shared" si="4"/>
        <v>1856.0999999999995</v>
      </c>
    </row>
    <row r="34" spans="1:12" x14ac:dyDescent="0.25">
      <c r="A34" s="4">
        <v>117</v>
      </c>
      <c r="B34" s="5">
        <v>6.15</v>
      </c>
      <c r="C34" s="5">
        <v>1.94</v>
      </c>
      <c r="D34" s="4" t="s">
        <v>6</v>
      </c>
      <c r="E34" s="4" t="s">
        <v>7</v>
      </c>
      <c r="F34" s="18">
        <v>12300</v>
      </c>
      <c r="G34" s="16">
        <v>-0.9</v>
      </c>
      <c r="H34" s="24">
        <f t="shared" si="0"/>
        <v>1229.9999999999998</v>
      </c>
      <c r="I34" s="24">
        <f t="shared" si="1"/>
        <v>2386.1999999999994</v>
      </c>
      <c r="J34" s="24">
        <f t="shared" si="2"/>
        <v>387.99999999999989</v>
      </c>
      <c r="K34" s="24">
        <f t="shared" si="3"/>
        <v>322.99999999999989</v>
      </c>
      <c r="L34" s="24">
        <f t="shared" si="4"/>
        <v>1986.4499999999994</v>
      </c>
    </row>
    <row r="35" spans="1:12" x14ac:dyDescent="0.25">
      <c r="A35" s="4">
        <v>123</v>
      </c>
      <c r="B35" s="5">
        <v>5.99</v>
      </c>
      <c r="C35" s="5">
        <v>1.8</v>
      </c>
      <c r="D35" s="4" t="s">
        <v>6</v>
      </c>
      <c r="E35" s="4" t="s">
        <v>7</v>
      </c>
      <c r="F35" s="18">
        <v>12300</v>
      </c>
      <c r="G35" s="16">
        <v>-0.9</v>
      </c>
      <c r="H35" s="24">
        <f t="shared" si="0"/>
        <v>1229.9999999999998</v>
      </c>
      <c r="I35" s="24">
        <f t="shared" si="1"/>
        <v>2213.9999999999995</v>
      </c>
      <c r="J35" s="24">
        <f t="shared" si="2"/>
        <v>369.61602671118521</v>
      </c>
      <c r="K35" s="24">
        <f t="shared" si="3"/>
        <v>304.61602671118521</v>
      </c>
      <c r="L35" s="24">
        <f t="shared" si="4"/>
        <v>1824.6499999999994</v>
      </c>
    </row>
    <row r="36" spans="1:12" x14ac:dyDescent="0.25">
      <c r="A36" s="4">
        <v>126</v>
      </c>
      <c r="B36" s="5">
        <v>5.67</v>
      </c>
      <c r="C36" s="5">
        <v>1.57</v>
      </c>
      <c r="D36" s="4" t="s">
        <v>6</v>
      </c>
      <c r="E36" s="4" t="s">
        <v>7</v>
      </c>
      <c r="F36" s="18">
        <v>12300</v>
      </c>
      <c r="G36" s="16">
        <v>-0.9</v>
      </c>
      <c r="H36" s="24">
        <f t="shared" si="0"/>
        <v>1229.9999999999998</v>
      </c>
      <c r="I36" s="24">
        <f t="shared" si="1"/>
        <v>1931.0999999999997</v>
      </c>
      <c r="J36" s="24">
        <f t="shared" si="2"/>
        <v>340.58201058201053</v>
      </c>
      <c r="K36" s="24">
        <f t="shared" si="3"/>
        <v>275.58201058201053</v>
      </c>
      <c r="L36" s="24">
        <f t="shared" si="4"/>
        <v>1562.5499999999997</v>
      </c>
    </row>
    <row r="37" spans="1:12" x14ac:dyDescent="0.25">
      <c r="A37" s="4">
        <v>137</v>
      </c>
      <c r="B37" s="5">
        <v>6.25</v>
      </c>
      <c r="C37" s="5">
        <v>2.02</v>
      </c>
      <c r="D37" s="4" t="s">
        <v>6</v>
      </c>
      <c r="E37" s="4" t="s">
        <v>7</v>
      </c>
      <c r="F37" s="18">
        <v>16000</v>
      </c>
      <c r="G37" s="16">
        <v>-0.9</v>
      </c>
      <c r="H37" s="24">
        <f t="shared" si="0"/>
        <v>1599.9999999999995</v>
      </c>
      <c r="I37" s="24">
        <f t="shared" si="1"/>
        <v>3231.9999999999991</v>
      </c>
      <c r="J37" s="24">
        <f t="shared" si="2"/>
        <v>517.11999999999989</v>
      </c>
      <c r="K37" s="24">
        <f t="shared" si="3"/>
        <v>452.11999999999989</v>
      </c>
      <c r="L37" s="24">
        <f t="shared" si="4"/>
        <v>2825.7499999999991</v>
      </c>
    </row>
    <row r="38" spans="1:12" x14ac:dyDescent="0.25">
      <c r="A38" s="10">
        <v>148</v>
      </c>
      <c r="B38" s="5">
        <v>5.29</v>
      </c>
      <c r="C38" s="5">
        <v>1.79</v>
      </c>
      <c r="D38" s="4" t="s">
        <v>6</v>
      </c>
      <c r="E38" s="4" t="s">
        <v>7</v>
      </c>
      <c r="F38" s="18">
        <v>12300</v>
      </c>
      <c r="G38" s="16">
        <v>-0.9</v>
      </c>
      <c r="H38" s="24">
        <f t="shared" si="0"/>
        <v>1229.9999999999998</v>
      </c>
      <c r="I38" s="24">
        <f t="shared" si="1"/>
        <v>2201.6999999999998</v>
      </c>
      <c r="J38" s="24">
        <f t="shared" si="2"/>
        <v>416.2003780718336</v>
      </c>
      <c r="K38" s="24">
        <f t="shared" si="3"/>
        <v>351.2003780718336</v>
      </c>
      <c r="L38" s="24">
        <f t="shared" si="4"/>
        <v>1857.8499999999997</v>
      </c>
    </row>
    <row r="39" spans="1:12" x14ac:dyDescent="0.25">
      <c r="A39" s="4">
        <v>154</v>
      </c>
      <c r="B39" s="5">
        <v>4.99</v>
      </c>
      <c r="C39" s="5">
        <v>1.37</v>
      </c>
      <c r="D39" s="4" t="s">
        <v>6</v>
      </c>
      <c r="E39" s="4" t="s">
        <v>7</v>
      </c>
      <c r="F39" s="18">
        <v>9900</v>
      </c>
      <c r="G39" s="16">
        <v>-0.9</v>
      </c>
      <c r="H39" s="24">
        <f t="shared" si="0"/>
        <v>989.99999999999977</v>
      </c>
      <c r="I39" s="24">
        <f t="shared" si="1"/>
        <v>1356.2999999999997</v>
      </c>
      <c r="J39" s="24">
        <f t="shared" si="2"/>
        <v>271.80360721442878</v>
      </c>
      <c r="K39" s="24">
        <f t="shared" si="3"/>
        <v>206.80360721442878</v>
      </c>
      <c r="L39" s="24">
        <f t="shared" si="4"/>
        <v>1031.9499999999996</v>
      </c>
    </row>
    <row r="40" spans="1:12" x14ac:dyDescent="0.25">
      <c r="A40" s="4">
        <v>161</v>
      </c>
      <c r="B40" s="5">
        <v>5.89</v>
      </c>
      <c r="C40" s="5">
        <v>1.51</v>
      </c>
      <c r="D40" s="4" t="s">
        <v>6</v>
      </c>
      <c r="E40" s="4" t="s">
        <v>7</v>
      </c>
      <c r="F40" s="18">
        <v>12300</v>
      </c>
      <c r="G40" s="16">
        <v>-0.9</v>
      </c>
      <c r="H40" s="24">
        <f t="shared" si="0"/>
        <v>1229.9999999999998</v>
      </c>
      <c r="I40" s="24">
        <f t="shared" si="1"/>
        <v>1857.2999999999997</v>
      </c>
      <c r="J40" s="24">
        <f t="shared" si="2"/>
        <v>315.33106960950761</v>
      </c>
      <c r="K40" s="24">
        <f t="shared" si="3"/>
        <v>250.33106960950761</v>
      </c>
      <c r="L40" s="24">
        <f t="shared" si="4"/>
        <v>1474.4499999999998</v>
      </c>
    </row>
    <row r="41" spans="1:12" x14ac:dyDescent="0.25">
      <c r="A41" s="4">
        <v>168</v>
      </c>
      <c r="B41" s="5">
        <v>5.75</v>
      </c>
      <c r="C41" s="5">
        <v>1.72</v>
      </c>
      <c r="D41" s="4" t="s">
        <v>6</v>
      </c>
      <c r="E41" s="4" t="s">
        <v>7</v>
      </c>
      <c r="F41" s="18">
        <v>12300</v>
      </c>
      <c r="G41" s="16">
        <v>-0.9</v>
      </c>
      <c r="H41" s="24">
        <f t="shared" si="0"/>
        <v>1229.9999999999998</v>
      </c>
      <c r="I41" s="24">
        <f t="shared" si="1"/>
        <v>2115.5999999999995</v>
      </c>
      <c r="J41" s="24">
        <f t="shared" si="2"/>
        <v>367.93043478260859</v>
      </c>
      <c r="K41" s="24">
        <f t="shared" si="3"/>
        <v>302.93043478260859</v>
      </c>
      <c r="L41" s="24">
        <f t="shared" si="4"/>
        <v>1741.8499999999995</v>
      </c>
    </row>
    <row r="42" spans="1:12" x14ac:dyDescent="0.25">
      <c r="A42" s="11"/>
      <c r="B42" s="12"/>
      <c r="C42" s="12"/>
      <c r="D42" s="11"/>
      <c r="E42" s="11"/>
      <c r="H42" s="24"/>
      <c r="I42" s="24"/>
      <c r="J42" s="24"/>
      <c r="K42" s="24"/>
      <c r="L42" s="24"/>
    </row>
    <row r="43" spans="1:12" x14ac:dyDescent="0.25">
      <c r="A43" s="11"/>
      <c r="B43" s="12"/>
      <c r="C43" s="12"/>
      <c r="D43" s="11"/>
      <c r="E43" s="11"/>
      <c r="H43" s="24"/>
      <c r="I43" s="24"/>
      <c r="J43" s="24"/>
      <c r="K43" s="24"/>
      <c r="L43" s="24"/>
    </row>
    <row r="44" spans="1:12" x14ac:dyDescent="0.25">
      <c r="A44" s="11" t="s">
        <v>10</v>
      </c>
      <c r="B44" s="12">
        <f>SUM(B4:B43)</f>
        <v>207.22</v>
      </c>
      <c r="C44" s="12">
        <f>SUM(C4:C43)</f>
        <v>62.05</v>
      </c>
      <c r="D44" s="11"/>
      <c r="E44" s="11"/>
      <c r="H44" s="24"/>
      <c r="I44" s="24"/>
      <c r="J44" s="24"/>
      <c r="K44" s="24"/>
      <c r="L44" s="24">
        <f>SUM(L4:L43)</f>
        <v>61003.149999999972</v>
      </c>
    </row>
    <row r="45" spans="1:12" x14ac:dyDescent="0.25">
      <c r="A45" s="28" t="s">
        <v>10</v>
      </c>
      <c r="B45" s="13" t="s">
        <v>11</v>
      </c>
      <c r="C45" s="13" t="s">
        <v>12</v>
      </c>
      <c r="D45" s="13" t="s">
        <v>13</v>
      </c>
      <c r="E45" s="1"/>
      <c r="H45" s="24"/>
      <c r="I45" s="24"/>
      <c r="J45" s="24"/>
      <c r="K45" s="24"/>
      <c r="L45" s="24">
        <f>L44/B44</f>
        <v>294.38833124215796</v>
      </c>
    </row>
    <row r="46" spans="1:12" x14ac:dyDescent="0.25">
      <c r="A46" s="29"/>
      <c r="B46" s="14">
        <f>B44</f>
        <v>207.22</v>
      </c>
      <c r="C46" s="14">
        <f>C44</f>
        <v>62.05</v>
      </c>
      <c r="D46" s="14">
        <f>C46/B46%</f>
        <v>29.944020847408549</v>
      </c>
      <c r="E46" s="1"/>
    </row>
    <row r="48" spans="1:12" x14ac:dyDescent="0.25">
      <c r="A48" s="2" t="s">
        <v>21</v>
      </c>
      <c r="B48" s="26">
        <v>207.1</v>
      </c>
    </row>
  </sheetData>
  <mergeCells count="2">
    <mergeCell ref="A2:E2"/>
    <mergeCell ref="A45:A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8" workbookViewId="0">
      <selection activeCell="B48" sqref="B48"/>
    </sheetView>
  </sheetViews>
  <sheetFormatPr defaultRowHeight="15" x14ac:dyDescent="0.25"/>
  <cols>
    <col min="1" max="1" width="9.140625" style="2"/>
    <col min="2" max="2" width="11.7109375" style="2" bestFit="1" customWidth="1"/>
    <col min="3" max="5" width="9.140625" style="2"/>
    <col min="6" max="6" width="11.28515625" style="2" bestFit="1" customWidth="1"/>
    <col min="7" max="7" width="9.140625" style="2"/>
    <col min="8" max="9" width="10.28515625" style="2" bestFit="1" customWidth="1"/>
    <col min="10" max="11" width="9.28515625" style="2" bestFit="1" customWidth="1"/>
    <col min="12" max="12" width="11.28515625" style="2" bestFit="1" customWidth="1"/>
    <col min="13" max="16384" width="9.140625" style="2"/>
  </cols>
  <sheetData>
    <row r="1" spans="1:12" x14ac:dyDescent="0.25">
      <c r="A1" s="33" t="s">
        <v>0</v>
      </c>
      <c r="B1" s="33"/>
      <c r="C1" s="33"/>
      <c r="D1" s="33"/>
      <c r="E1" s="33"/>
    </row>
    <row r="2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16</v>
      </c>
      <c r="L2" s="15" t="s">
        <v>19</v>
      </c>
    </row>
    <row r="3" spans="1:12" x14ac:dyDescent="0.25">
      <c r="A3" s="4">
        <v>10</v>
      </c>
      <c r="B3" s="5">
        <v>5.42</v>
      </c>
      <c r="C3" s="5">
        <v>1.58</v>
      </c>
      <c r="D3" s="4" t="s">
        <v>6</v>
      </c>
      <c r="E3" s="4" t="s">
        <v>7</v>
      </c>
      <c r="F3" s="23">
        <v>12300</v>
      </c>
      <c r="G3" s="16">
        <v>-0.9</v>
      </c>
      <c r="H3" s="24">
        <f>F3*(1+G3)</f>
        <v>1229.9999999999998</v>
      </c>
      <c r="I3" s="24">
        <f>H3*C3</f>
        <v>1943.3999999999996</v>
      </c>
      <c r="J3" s="24">
        <f>I3/B3</f>
        <v>358.56088560885604</v>
      </c>
      <c r="K3" s="24">
        <f>J3-65</f>
        <v>293.56088560885604</v>
      </c>
      <c r="L3" s="24">
        <f>K3*B3</f>
        <v>1591.0999999999997</v>
      </c>
    </row>
    <row r="4" spans="1:12" x14ac:dyDescent="0.25">
      <c r="A4" s="4">
        <v>21</v>
      </c>
      <c r="B4" s="5">
        <v>4.8499999999999996</v>
      </c>
      <c r="C4" s="5">
        <v>1.52</v>
      </c>
      <c r="D4" s="4" t="s">
        <v>6</v>
      </c>
      <c r="E4" s="4" t="s">
        <v>7</v>
      </c>
      <c r="F4" s="23">
        <v>12300</v>
      </c>
      <c r="G4" s="16">
        <v>-0.9</v>
      </c>
      <c r="H4" s="24">
        <f t="shared" ref="H4:H40" si="0">F4*(1+G4)</f>
        <v>1229.9999999999998</v>
      </c>
      <c r="I4" s="24">
        <f t="shared" ref="I4:I40" si="1">H4*C4</f>
        <v>1869.5999999999997</v>
      </c>
      <c r="J4" s="24">
        <f t="shared" ref="J4:J40" si="2">I4/B4</f>
        <v>385.48453608247416</v>
      </c>
      <c r="K4" s="24">
        <f t="shared" ref="K4:K40" si="3">J4-65</f>
        <v>320.48453608247416</v>
      </c>
      <c r="L4" s="24">
        <f t="shared" ref="L4:L40" si="4">K4*B4</f>
        <v>1554.3499999999997</v>
      </c>
    </row>
    <row r="5" spans="1:12" x14ac:dyDescent="0.25">
      <c r="A5" s="4">
        <v>22</v>
      </c>
      <c r="B5" s="5">
        <v>5.07</v>
      </c>
      <c r="C5" s="5">
        <v>1.58</v>
      </c>
      <c r="D5" s="4" t="s">
        <v>6</v>
      </c>
      <c r="E5" s="4" t="s">
        <v>7</v>
      </c>
      <c r="F5" s="23">
        <v>12300</v>
      </c>
      <c r="G5" s="16">
        <v>-0.9</v>
      </c>
      <c r="H5" s="24">
        <f t="shared" si="0"/>
        <v>1229.9999999999998</v>
      </c>
      <c r="I5" s="24">
        <f t="shared" si="1"/>
        <v>1943.3999999999996</v>
      </c>
      <c r="J5" s="24">
        <f t="shared" si="2"/>
        <v>383.31360946745554</v>
      </c>
      <c r="K5" s="24">
        <f t="shared" si="3"/>
        <v>318.31360946745554</v>
      </c>
      <c r="L5" s="24">
        <f t="shared" si="4"/>
        <v>1613.8499999999997</v>
      </c>
    </row>
    <row r="6" spans="1:12" x14ac:dyDescent="0.25">
      <c r="A6" s="4">
        <v>54</v>
      </c>
      <c r="B6" s="5">
        <v>4.8099999999999996</v>
      </c>
      <c r="C6" s="5">
        <v>1.28</v>
      </c>
      <c r="D6" s="4" t="s">
        <v>6</v>
      </c>
      <c r="E6" s="4" t="s">
        <v>7</v>
      </c>
      <c r="F6" s="23">
        <v>9900</v>
      </c>
      <c r="G6" s="16">
        <v>-0.9</v>
      </c>
      <c r="H6" s="24">
        <f t="shared" si="0"/>
        <v>989.99999999999977</v>
      </c>
      <c r="I6" s="24">
        <f t="shared" si="1"/>
        <v>1267.1999999999998</v>
      </c>
      <c r="J6" s="24">
        <f t="shared" si="2"/>
        <v>263.45114345114342</v>
      </c>
      <c r="K6" s="24">
        <f t="shared" si="3"/>
        <v>198.45114345114342</v>
      </c>
      <c r="L6" s="24">
        <f t="shared" si="4"/>
        <v>954.54999999999984</v>
      </c>
    </row>
    <row r="7" spans="1:12" x14ac:dyDescent="0.25">
      <c r="A7" s="4">
        <v>58</v>
      </c>
      <c r="B7" s="5">
        <v>5.58</v>
      </c>
      <c r="C7" s="5">
        <v>1.58</v>
      </c>
      <c r="D7" s="4" t="s">
        <v>6</v>
      </c>
      <c r="E7" s="4" t="s">
        <v>7</v>
      </c>
      <c r="F7" s="23">
        <v>12300</v>
      </c>
      <c r="G7" s="16">
        <v>-0.9</v>
      </c>
      <c r="H7" s="24">
        <f t="shared" si="0"/>
        <v>1229.9999999999998</v>
      </c>
      <c r="I7" s="24">
        <f t="shared" si="1"/>
        <v>1943.3999999999996</v>
      </c>
      <c r="J7" s="24">
        <f t="shared" si="2"/>
        <v>348.27956989247303</v>
      </c>
      <c r="K7" s="24">
        <f t="shared" si="3"/>
        <v>283.27956989247303</v>
      </c>
      <c r="L7" s="24">
        <f t="shared" si="4"/>
        <v>1580.6999999999996</v>
      </c>
    </row>
    <row r="8" spans="1:12" x14ac:dyDescent="0.25">
      <c r="A8" s="4">
        <v>62</v>
      </c>
      <c r="B8" s="5">
        <v>5.88</v>
      </c>
      <c r="C8" s="5">
        <v>2.0099999999999998</v>
      </c>
      <c r="D8" s="4" t="s">
        <v>6</v>
      </c>
      <c r="E8" s="4" t="s">
        <v>8</v>
      </c>
      <c r="F8" s="23">
        <v>14500</v>
      </c>
      <c r="G8" s="16">
        <v>-0.9</v>
      </c>
      <c r="H8" s="24">
        <f t="shared" si="0"/>
        <v>1449.9999999999998</v>
      </c>
      <c r="I8" s="24">
        <f t="shared" si="1"/>
        <v>2914.4999999999991</v>
      </c>
      <c r="J8" s="24">
        <f t="shared" si="2"/>
        <v>495.6632653061223</v>
      </c>
      <c r="K8" s="24">
        <f t="shared" si="3"/>
        <v>430.6632653061223</v>
      </c>
      <c r="L8" s="24">
        <f t="shared" si="4"/>
        <v>2532.2999999999993</v>
      </c>
    </row>
    <row r="9" spans="1:12" x14ac:dyDescent="0.25">
      <c r="A9" s="4">
        <v>71</v>
      </c>
      <c r="B9" s="5">
        <v>5.16</v>
      </c>
      <c r="C9" s="5">
        <v>1.51</v>
      </c>
      <c r="D9" s="4" t="s">
        <v>6</v>
      </c>
      <c r="E9" s="4" t="s">
        <v>7</v>
      </c>
      <c r="F9" s="23">
        <v>12300</v>
      </c>
      <c r="G9" s="16">
        <v>-0.9</v>
      </c>
      <c r="H9" s="24">
        <f t="shared" si="0"/>
        <v>1229.9999999999998</v>
      </c>
      <c r="I9" s="24">
        <f t="shared" si="1"/>
        <v>1857.2999999999997</v>
      </c>
      <c r="J9" s="24">
        <f t="shared" si="2"/>
        <v>359.94186046511624</v>
      </c>
      <c r="K9" s="24">
        <f t="shared" si="3"/>
        <v>294.94186046511624</v>
      </c>
      <c r="L9" s="24">
        <f t="shared" si="4"/>
        <v>1521.8999999999999</v>
      </c>
    </row>
    <row r="10" spans="1:12" x14ac:dyDescent="0.25">
      <c r="A10" s="4">
        <v>84</v>
      </c>
      <c r="B10" s="5">
        <v>4.17</v>
      </c>
      <c r="C10" s="5">
        <v>1.53</v>
      </c>
      <c r="D10" s="4" t="s">
        <v>6</v>
      </c>
      <c r="E10" s="4" t="s">
        <v>7</v>
      </c>
      <c r="F10" s="23">
        <v>12300</v>
      </c>
      <c r="G10" s="16">
        <v>-0.9</v>
      </c>
      <c r="H10" s="24">
        <f t="shared" si="0"/>
        <v>1229.9999999999998</v>
      </c>
      <c r="I10" s="24">
        <f t="shared" si="1"/>
        <v>1881.8999999999996</v>
      </c>
      <c r="J10" s="24">
        <f t="shared" si="2"/>
        <v>451.29496402877692</v>
      </c>
      <c r="K10" s="24">
        <f t="shared" si="3"/>
        <v>386.29496402877692</v>
      </c>
      <c r="L10" s="24">
        <f t="shared" si="4"/>
        <v>1610.8499999999997</v>
      </c>
    </row>
    <row r="11" spans="1:12" x14ac:dyDescent="0.25">
      <c r="A11" s="4">
        <v>94</v>
      </c>
      <c r="B11" s="5">
        <v>5.2</v>
      </c>
      <c r="C11" s="5">
        <v>1.33</v>
      </c>
      <c r="D11" s="4" t="s">
        <v>6</v>
      </c>
      <c r="E11" s="4" t="s">
        <v>7</v>
      </c>
      <c r="F11" s="23">
        <v>9900</v>
      </c>
      <c r="G11" s="16">
        <v>-0.9</v>
      </c>
      <c r="H11" s="24">
        <f t="shared" si="0"/>
        <v>989.99999999999977</v>
      </c>
      <c r="I11" s="24">
        <f t="shared" si="1"/>
        <v>1316.6999999999998</v>
      </c>
      <c r="J11" s="24">
        <f t="shared" si="2"/>
        <v>253.21153846153842</v>
      </c>
      <c r="K11" s="24">
        <f t="shared" si="3"/>
        <v>188.21153846153842</v>
      </c>
      <c r="L11" s="24">
        <f t="shared" si="4"/>
        <v>978.69999999999982</v>
      </c>
    </row>
    <row r="12" spans="1:12" x14ac:dyDescent="0.25">
      <c r="A12" s="4">
        <v>102</v>
      </c>
      <c r="B12" s="5">
        <v>4.67</v>
      </c>
      <c r="C12" s="5">
        <v>1.52</v>
      </c>
      <c r="D12" s="4" t="s">
        <v>6</v>
      </c>
      <c r="E12" s="4" t="s">
        <v>7</v>
      </c>
      <c r="F12" s="23">
        <v>12300</v>
      </c>
      <c r="G12" s="16">
        <v>-0.9</v>
      </c>
      <c r="H12" s="24">
        <f t="shared" si="0"/>
        <v>1229.9999999999998</v>
      </c>
      <c r="I12" s="24">
        <f t="shared" si="1"/>
        <v>1869.5999999999997</v>
      </c>
      <c r="J12" s="24">
        <f t="shared" si="2"/>
        <v>400.34261241970017</v>
      </c>
      <c r="K12" s="24">
        <f t="shared" si="3"/>
        <v>335.34261241970017</v>
      </c>
      <c r="L12" s="24">
        <f t="shared" si="4"/>
        <v>1566.0499999999997</v>
      </c>
    </row>
    <row r="13" spans="1:12" x14ac:dyDescent="0.25">
      <c r="A13" s="4">
        <v>112</v>
      </c>
      <c r="B13" s="5">
        <v>4.5199999999999996</v>
      </c>
      <c r="C13" s="5">
        <v>1.39</v>
      </c>
      <c r="D13" s="4" t="s">
        <v>6</v>
      </c>
      <c r="E13" s="4" t="s">
        <v>7</v>
      </c>
      <c r="F13" s="23">
        <v>9900</v>
      </c>
      <c r="G13" s="16">
        <v>-0.9</v>
      </c>
      <c r="H13" s="24">
        <f t="shared" si="0"/>
        <v>989.99999999999977</v>
      </c>
      <c r="I13" s="24">
        <f t="shared" si="1"/>
        <v>1376.0999999999997</v>
      </c>
      <c r="J13" s="24">
        <f t="shared" si="2"/>
        <v>304.44690265486719</v>
      </c>
      <c r="K13" s="24">
        <f t="shared" si="3"/>
        <v>239.44690265486719</v>
      </c>
      <c r="L13" s="24">
        <f t="shared" si="4"/>
        <v>1082.2999999999995</v>
      </c>
    </row>
    <row r="14" spans="1:12" x14ac:dyDescent="0.25">
      <c r="A14" s="4">
        <v>113</v>
      </c>
      <c r="B14" s="5">
        <v>4.43</v>
      </c>
      <c r="C14" s="5">
        <v>1.27</v>
      </c>
      <c r="D14" s="4" t="s">
        <v>6</v>
      </c>
      <c r="E14" s="4" t="s">
        <v>7</v>
      </c>
      <c r="F14" s="23">
        <v>9900</v>
      </c>
      <c r="G14" s="16">
        <v>-0.9</v>
      </c>
      <c r="H14" s="24">
        <f t="shared" si="0"/>
        <v>989.99999999999977</v>
      </c>
      <c r="I14" s="24">
        <f t="shared" si="1"/>
        <v>1257.2999999999997</v>
      </c>
      <c r="J14" s="24">
        <f t="shared" si="2"/>
        <v>283.81489841986451</v>
      </c>
      <c r="K14" s="24">
        <f t="shared" si="3"/>
        <v>218.81489841986451</v>
      </c>
      <c r="L14" s="24">
        <f t="shared" si="4"/>
        <v>969.34999999999968</v>
      </c>
    </row>
    <row r="15" spans="1:12" x14ac:dyDescent="0.25">
      <c r="A15" s="4">
        <v>118</v>
      </c>
      <c r="B15" s="5">
        <v>3.9</v>
      </c>
      <c r="C15" s="5">
        <v>1.25</v>
      </c>
      <c r="D15" s="4" t="s">
        <v>6</v>
      </c>
      <c r="E15" s="4" t="s">
        <v>7</v>
      </c>
      <c r="F15" s="23">
        <v>9900</v>
      </c>
      <c r="G15" s="16">
        <v>-0.9</v>
      </c>
      <c r="H15" s="24">
        <f t="shared" si="0"/>
        <v>989.99999999999977</v>
      </c>
      <c r="I15" s="24">
        <f t="shared" si="1"/>
        <v>1237.4999999999998</v>
      </c>
      <c r="J15" s="24">
        <f t="shared" si="2"/>
        <v>317.30769230769226</v>
      </c>
      <c r="K15" s="24">
        <f t="shared" si="3"/>
        <v>252.30769230769226</v>
      </c>
      <c r="L15" s="24">
        <f t="shared" si="4"/>
        <v>983.99999999999977</v>
      </c>
    </row>
    <row r="16" spans="1:12" ht="15.75" thickBot="1" x14ac:dyDescent="0.3">
      <c r="A16" s="6">
        <v>121</v>
      </c>
      <c r="B16" s="7">
        <v>4.41</v>
      </c>
      <c r="C16" s="7">
        <v>1.52</v>
      </c>
      <c r="D16" s="6" t="s">
        <v>6</v>
      </c>
      <c r="E16" s="6" t="s">
        <v>7</v>
      </c>
      <c r="F16" s="23">
        <v>12300</v>
      </c>
      <c r="G16" s="16">
        <v>-0.9</v>
      </c>
      <c r="H16" s="24">
        <f t="shared" si="0"/>
        <v>1229.9999999999998</v>
      </c>
      <c r="I16" s="24">
        <f t="shared" si="1"/>
        <v>1869.5999999999997</v>
      </c>
      <c r="J16" s="24">
        <f t="shared" si="2"/>
        <v>423.94557823129242</v>
      </c>
      <c r="K16" s="24">
        <f t="shared" si="3"/>
        <v>358.94557823129242</v>
      </c>
      <c r="L16" s="24">
        <f t="shared" si="4"/>
        <v>1582.9499999999996</v>
      </c>
    </row>
    <row r="17" spans="1:12" x14ac:dyDescent="0.25">
      <c r="A17" s="8">
        <v>85</v>
      </c>
      <c r="B17" s="9">
        <v>4.0999999999999996</v>
      </c>
      <c r="C17" s="9">
        <v>1.29</v>
      </c>
      <c r="D17" s="8" t="s">
        <v>6</v>
      </c>
      <c r="E17" s="8" t="s">
        <v>7</v>
      </c>
      <c r="F17" s="23">
        <v>9900</v>
      </c>
      <c r="G17" s="16">
        <v>-0.9</v>
      </c>
      <c r="H17" s="24">
        <f t="shared" si="0"/>
        <v>989.99999999999977</v>
      </c>
      <c r="I17" s="24">
        <f t="shared" si="1"/>
        <v>1277.0999999999997</v>
      </c>
      <c r="J17" s="24">
        <f t="shared" si="2"/>
        <v>311.48780487804873</v>
      </c>
      <c r="K17" s="24">
        <f t="shared" si="3"/>
        <v>246.48780487804873</v>
      </c>
      <c r="L17" s="24">
        <f t="shared" si="4"/>
        <v>1010.5999999999997</v>
      </c>
    </row>
    <row r="18" spans="1:12" x14ac:dyDescent="0.25">
      <c r="A18" s="4">
        <v>92</v>
      </c>
      <c r="B18" s="5">
        <v>4.21</v>
      </c>
      <c r="C18" s="5">
        <v>1.33</v>
      </c>
      <c r="D18" s="4" t="s">
        <v>6</v>
      </c>
      <c r="E18" s="4" t="s">
        <v>7</v>
      </c>
      <c r="F18" s="23">
        <v>9900</v>
      </c>
      <c r="G18" s="16">
        <v>-0.9</v>
      </c>
      <c r="H18" s="24">
        <f t="shared" si="0"/>
        <v>989.99999999999977</v>
      </c>
      <c r="I18" s="24">
        <f t="shared" si="1"/>
        <v>1316.6999999999998</v>
      </c>
      <c r="J18" s="24">
        <f t="shared" si="2"/>
        <v>312.75534441805223</v>
      </c>
      <c r="K18" s="24">
        <f t="shared" si="3"/>
        <v>247.75534441805223</v>
      </c>
      <c r="L18" s="24">
        <f t="shared" si="4"/>
        <v>1043.05</v>
      </c>
    </row>
    <row r="19" spans="1:12" x14ac:dyDescent="0.25">
      <c r="A19" s="4">
        <v>95</v>
      </c>
      <c r="B19" s="5">
        <v>4.7699999999999996</v>
      </c>
      <c r="C19" s="5">
        <v>1.23</v>
      </c>
      <c r="D19" s="4" t="s">
        <v>6</v>
      </c>
      <c r="E19" s="4" t="s">
        <v>7</v>
      </c>
      <c r="F19" s="23">
        <v>9900</v>
      </c>
      <c r="G19" s="16">
        <v>-0.9</v>
      </c>
      <c r="H19" s="24">
        <f t="shared" si="0"/>
        <v>989.99999999999977</v>
      </c>
      <c r="I19" s="24">
        <f t="shared" si="1"/>
        <v>1217.6999999999996</v>
      </c>
      <c r="J19" s="24">
        <f t="shared" si="2"/>
        <v>255.28301886792445</v>
      </c>
      <c r="K19" s="24">
        <f t="shared" si="3"/>
        <v>190.28301886792445</v>
      </c>
      <c r="L19" s="24">
        <f t="shared" si="4"/>
        <v>907.64999999999952</v>
      </c>
    </row>
    <row r="20" spans="1:12" ht="15.75" thickBot="1" x14ac:dyDescent="0.3">
      <c r="A20" s="6">
        <v>117</v>
      </c>
      <c r="B20" s="7">
        <v>3.87</v>
      </c>
      <c r="C20" s="7">
        <v>1.38</v>
      </c>
      <c r="D20" s="6" t="s">
        <v>6</v>
      </c>
      <c r="E20" s="6" t="s">
        <v>7</v>
      </c>
      <c r="F20" s="23">
        <v>9900</v>
      </c>
      <c r="G20" s="16">
        <v>-0.9</v>
      </c>
      <c r="H20" s="24">
        <f t="shared" si="0"/>
        <v>989.99999999999977</v>
      </c>
      <c r="I20" s="24">
        <f t="shared" si="1"/>
        <v>1366.1999999999996</v>
      </c>
      <c r="J20" s="24">
        <f t="shared" si="2"/>
        <v>353.02325581395337</v>
      </c>
      <c r="K20" s="24">
        <f t="shared" si="3"/>
        <v>288.02325581395337</v>
      </c>
      <c r="L20" s="24">
        <f t="shared" si="4"/>
        <v>1114.6499999999996</v>
      </c>
    </row>
    <row r="21" spans="1:12" x14ac:dyDescent="0.25">
      <c r="A21" s="8">
        <v>1</v>
      </c>
      <c r="B21" s="9">
        <v>7.07</v>
      </c>
      <c r="C21" s="9">
        <v>2.06</v>
      </c>
      <c r="D21" s="8" t="s">
        <v>6</v>
      </c>
      <c r="E21" s="8" t="s">
        <v>7</v>
      </c>
      <c r="F21" s="23">
        <v>16000</v>
      </c>
      <c r="G21" s="16">
        <v>-0.9</v>
      </c>
      <c r="H21" s="24">
        <f t="shared" si="0"/>
        <v>1599.9999999999995</v>
      </c>
      <c r="I21" s="24">
        <f t="shared" si="1"/>
        <v>3295.9999999999991</v>
      </c>
      <c r="J21" s="24">
        <f t="shared" si="2"/>
        <v>466.19519094766605</v>
      </c>
      <c r="K21" s="24">
        <f t="shared" si="3"/>
        <v>401.19519094766605</v>
      </c>
      <c r="L21" s="24">
        <f t="shared" si="4"/>
        <v>2836.4499999999989</v>
      </c>
    </row>
    <row r="22" spans="1:12" x14ac:dyDescent="0.25">
      <c r="A22" s="4">
        <v>32</v>
      </c>
      <c r="B22" s="5">
        <v>7.63</v>
      </c>
      <c r="C22" s="5">
        <v>2.2999999999999998</v>
      </c>
      <c r="D22" s="4" t="s">
        <v>6</v>
      </c>
      <c r="E22" s="4" t="s">
        <v>7</v>
      </c>
      <c r="F22" s="23">
        <v>16000</v>
      </c>
      <c r="G22" s="16">
        <v>-0.9</v>
      </c>
      <c r="H22" s="24">
        <f t="shared" si="0"/>
        <v>1599.9999999999995</v>
      </c>
      <c r="I22" s="24">
        <f t="shared" si="1"/>
        <v>3679.9999999999986</v>
      </c>
      <c r="J22" s="24">
        <f t="shared" si="2"/>
        <v>482.30668414154633</v>
      </c>
      <c r="K22" s="24">
        <f t="shared" si="3"/>
        <v>417.30668414154633</v>
      </c>
      <c r="L22" s="24">
        <f t="shared" si="4"/>
        <v>3184.0499999999984</v>
      </c>
    </row>
    <row r="23" spans="1:12" x14ac:dyDescent="0.25">
      <c r="A23" s="4">
        <v>41</v>
      </c>
      <c r="B23" s="5">
        <v>7.01</v>
      </c>
      <c r="C23" s="5">
        <v>1.51</v>
      </c>
      <c r="D23" s="4" t="s">
        <v>6</v>
      </c>
      <c r="E23" s="4" t="s">
        <v>7</v>
      </c>
      <c r="F23" s="23">
        <v>12300</v>
      </c>
      <c r="G23" s="16">
        <v>-0.9</v>
      </c>
      <c r="H23" s="24">
        <f t="shared" si="0"/>
        <v>1229.9999999999998</v>
      </c>
      <c r="I23" s="24">
        <f t="shared" si="1"/>
        <v>1857.2999999999997</v>
      </c>
      <c r="J23" s="24">
        <f t="shared" si="2"/>
        <v>264.95007132667615</v>
      </c>
      <c r="K23" s="24">
        <f t="shared" si="3"/>
        <v>199.95007132667615</v>
      </c>
      <c r="L23" s="24">
        <f t="shared" si="4"/>
        <v>1401.6499999999999</v>
      </c>
    </row>
    <row r="24" spans="1:12" x14ac:dyDescent="0.25">
      <c r="A24" s="4">
        <v>48</v>
      </c>
      <c r="B24" s="5">
        <v>7.59</v>
      </c>
      <c r="C24" s="5">
        <v>1.52</v>
      </c>
      <c r="D24" s="4" t="s">
        <v>6</v>
      </c>
      <c r="E24" s="4" t="s">
        <v>7</v>
      </c>
      <c r="F24" s="23">
        <v>12300</v>
      </c>
      <c r="G24" s="16">
        <v>-0.9</v>
      </c>
      <c r="H24" s="24">
        <f t="shared" si="0"/>
        <v>1229.9999999999998</v>
      </c>
      <c r="I24" s="24">
        <f t="shared" si="1"/>
        <v>1869.5999999999997</v>
      </c>
      <c r="J24" s="24">
        <f t="shared" si="2"/>
        <v>246.32411067193672</v>
      </c>
      <c r="K24" s="24">
        <f t="shared" si="3"/>
        <v>181.32411067193672</v>
      </c>
      <c r="L24" s="24">
        <f t="shared" si="4"/>
        <v>1376.2499999999998</v>
      </c>
    </row>
    <row r="25" spans="1:12" x14ac:dyDescent="0.25">
      <c r="A25" s="4">
        <v>56</v>
      </c>
      <c r="B25" s="5">
        <v>5.75</v>
      </c>
      <c r="C25" s="5">
        <v>1.85</v>
      </c>
      <c r="D25" s="4" t="s">
        <v>6</v>
      </c>
      <c r="E25" s="4" t="s">
        <v>7</v>
      </c>
      <c r="F25" s="23">
        <v>12300</v>
      </c>
      <c r="G25" s="16">
        <v>-0.9</v>
      </c>
      <c r="H25" s="24">
        <f t="shared" si="0"/>
        <v>1229.9999999999998</v>
      </c>
      <c r="I25" s="24">
        <f t="shared" si="1"/>
        <v>2275.4999999999995</v>
      </c>
      <c r="J25" s="24">
        <f t="shared" si="2"/>
        <v>395.73913043478251</v>
      </c>
      <c r="K25" s="24">
        <f t="shared" si="3"/>
        <v>330.73913043478251</v>
      </c>
      <c r="L25" s="24">
        <f t="shared" si="4"/>
        <v>1901.7499999999995</v>
      </c>
    </row>
    <row r="26" spans="1:12" x14ac:dyDescent="0.25">
      <c r="A26" s="4">
        <v>61</v>
      </c>
      <c r="B26" s="5">
        <v>5.85</v>
      </c>
      <c r="C26" s="5">
        <v>1.9</v>
      </c>
      <c r="D26" s="4" t="s">
        <v>6</v>
      </c>
      <c r="E26" s="4" t="s">
        <v>7</v>
      </c>
      <c r="F26" s="23">
        <v>12300</v>
      </c>
      <c r="G26" s="16">
        <v>-0.9</v>
      </c>
      <c r="H26" s="24">
        <f t="shared" si="0"/>
        <v>1229.9999999999998</v>
      </c>
      <c r="I26" s="24">
        <f t="shared" si="1"/>
        <v>2336.9999999999995</v>
      </c>
      <c r="J26" s="24">
        <f t="shared" si="2"/>
        <v>399.48717948717945</v>
      </c>
      <c r="K26" s="24">
        <f t="shared" si="3"/>
        <v>334.48717948717945</v>
      </c>
      <c r="L26" s="24">
        <f t="shared" si="4"/>
        <v>1956.7499999999995</v>
      </c>
    </row>
    <row r="27" spans="1:12" x14ac:dyDescent="0.25">
      <c r="A27" s="4">
        <v>62</v>
      </c>
      <c r="B27" s="5">
        <v>6.34</v>
      </c>
      <c r="C27" s="5">
        <v>1.59</v>
      </c>
      <c r="D27" s="4" t="s">
        <v>6</v>
      </c>
      <c r="E27" s="4" t="s">
        <v>7</v>
      </c>
      <c r="F27" s="23">
        <v>12300</v>
      </c>
      <c r="G27" s="16">
        <v>-0.9</v>
      </c>
      <c r="H27" s="24">
        <f t="shared" si="0"/>
        <v>1229.9999999999998</v>
      </c>
      <c r="I27" s="24">
        <f t="shared" si="1"/>
        <v>1955.6999999999998</v>
      </c>
      <c r="J27" s="24">
        <f t="shared" si="2"/>
        <v>308.47003154574128</v>
      </c>
      <c r="K27" s="24">
        <f t="shared" si="3"/>
        <v>243.47003154574128</v>
      </c>
      <c r="L27" s="24">
        <f t="shared" si="4"/>
        <v>1543.5999999999997</v>
      </c>
    </row>
    <row r="28" spans="1:12" x14ac:dyDescent="0.25">
      <c r="A28" s="4">
        <v>64</v>
      </c>
      <c r="B28" s="5">
        <v>6.43</v>
      </c>
      <c r="C28" s="5">
        <v>1.57</v>
      </c>
      <c r="D28" s="4" t="s">
        <v>6</v>
      </c>
      <c r="E28" s="4" t="s">
        <v>7</v>
      </c>
      <c r="F28" s="23">
        <v>12300</v>
      </c>
      <c r="G28" s="16">
        <v>-0.9</v>
      </c>
      <c r="H28" s="24">
        <f t="shared" si="0"/>
        <v>1229.9999999999998</v>
      </c>
      <c r="I28" s="24">
        <f t="shared" si="1"/>
        <v>1931.0999999999997</v>
      </c>
      <c r="J28" s="24">
        <f t="shared" si="2"/>
        <v>300.32659409020215</v>
      </c>
      <c r="K28" s="24">
        <f t="shared" si="3"/>
        <v>235.32659409020215</v>
      </c>
      <c r="L28" s="24">
        <f t="shared" si="4"/>
        <v>1513.1499999999999</v>
      </c>
    </row>
    <row r="29" spans="1:12" x14ac:dyDescent="0.25">
      <c r="A29" s="4">
        <v>68</v>
      </c>
      <c r="B29" s="5">
        <v>4.91</v>
      </c>
      <c r="C29" s="5">
        <v>1.56</v>
      </c>
      <c r="D29" s="4" t="s">
        <v>6</v>
      </c>
      <c r="E29" s="4" t="s">
        <v>7</v>
      </c>
      <c r="F29" s="23">
        <v>12300</v>
      </c>
      <c r="G29" s="16">
        <v>-0.9</v>
      </c>
      <c r="H29" s="24">
        <f t="shared" si="0"/>
        <v>1229.9999999999998</v>
      </c>
      <c r="I29" s="24">
        <f t="shared" si="1"/>
        <v>1918.7999999999997</v>
      </c>
      <c r="J29" s="24">
        <f t="shared" si="2"/>
        <v>390.79429735234208</v>
      </c>
      <c r="K29" s="24">
        <f t="shared" si="3"/>
        <v>325.79429735234208</v>
      </c>
      <c r="L29" s="24">
        <f t="shared" si="4"/>
        <v>1599.6499999999996</v>
      </c>
    </row>
    <row r="30" spans="1:12" x14ac:dyDescent="0.25">
      <c r="A30" s="4">
        <v>77</v>
      </c>
      <c r="B30" s="5">
        <v>6.62</v>
      </c>
      <c r="C30" s="5">
        <v>1.74</v>
      </c>
      <c r="D30" s="4" t="s">
        <v>6</v>
      </c>
      <c r="E30" s="4" t="s">
        <v>7</v>
      </c>
      <c r="F30" s="23">
        <v>12300</v>
      </c>
      <c r="G30" s="16">
        <v>-0.9</v>
      </c>
      <c r="H30" s="24">
        <f t="shared" si="0"/>
        <v>1229.9999999999998</v>
      </c>
      <c r="I30" s="24">
        <f t="shared" si="1"/>
        <v>2140.1999999999998</v>
      </c>
      <c r="J30" s="24">
        <f t="shared" si="2"/>
        <v>323.2930513595166</v>
      </c>
      <c r="K30" s="24">
        <f t="shared" si="3"/>
        <v>258.2930513595166</v>
      </c>
      <c r="L30" s="24">
        <f t="shared" si="4"/>
        <v>1709.8999999999999</v>
      </c>
    </row>
    <row r="31" spans="1:12" x14ac:dyDescent="0.25">
      <c r="A31" s="4">
        <v>90</v>
      </c>
      <c r="B31" s="5">
        <v>6.06</v>
      </c>
      <c r="C31" s="5">
        <v>2.06</v>
      </c>
      <c r="D31" s="4" t="s">
        <v>6</v>
      </c>
      <c r="E31" s="4" t="s">
        <v>7</v>
      </c>
      <c r="F31" s="23">
        <v>16000</v>
      </c>
      <c r="G31" s="16">
        <v>-0.9</v>
      </c>
      <c r="H31" s="24">
        <f t="shared" si="0"/>
        <v>1599.9999999999995</v>
      </c>
      <c r="I31" s="24">
        <f t="shared" si="1"/>
        <v>3295.9999999999991</v>
      </c>
      <c r="J31" s="24">
        <f t="shared" si="2"/>
        <v>543.89438943894379</v>
      </c>
      <c r="K31" s="24">
        <f t="shared" si="3"/>
        <v>478.89438943894379</v>
      </c>
      <c r="L31" s="24">
        <f t="shared" si="4"/>
        <v>2902.099999999999</v>
      </c>
    </row>
    <row r="32" spans="1:12" x14ac:dyDescent="0.25">
      <c r="A32" s="4">
        <v>93</v>
      </c>
      <c r="B32" s="5">
        <v>5.96</v>
      </c>
      <c r="C32" s="5">
        <v>1.52</v>
      </c>
      <c r="D32" s="4" t="s">
        <v>6</v>
      </c>
      <c r="E32" s="4" t="s">
        <v>7</v>
      </c>
      <c r="F32" s="23">
        <v>12300</v>
      </c>
      <c r="G32" s="16">
        <v>-0.9</v>
      </c>
      <c r="H32" s="24">
        <f t="shared" si="0"/>
        <v>1229.9999999999998</v>
      </c>
      <c r="I32" s="24">
        <f t="shared" si="1"/>
        <v>1869.5999999999997</v>
      </c>
      <c r="J32" s="24">
        <f t="shared" si="2"/>
        <v>313.69127516778519</v>
      </c>
      <c r="K32" s="24">
        <f t="shared" si="3"/>
        <v>248.69127516778519</v>
      </c>
      <c r="L32" s="24">
        <f t="shared" si="4"/>
        <v>1482.1999999999998</v>
      </c>
    </row>
    <row r="33" spans="1:12" x14ac:dyDescent="0.25">
      <c r="A33" s="4">
        <v>130</v>
      </c>
      <c r="B33" s="5">
        <v>6.43</v>
      </c>
      <c r="C33" s="5">
        <v>1.57</v>
      </c>
      <c r="D33" s="4" t="s">
        <v>6</v>
      </c>
      <c r="E33" s="4" t="s">
        <v>7</v>
      </c>
      <c r="F33" s="23">
        <v>12300</v>
      </c>
      <c r="G33" s="16">
        <v>-0.9</v>
      </c>
      <c r="H33" s="24">
        <f t="shared" si="0"/>
        <v>1229.9999999999998</v>
      </c>
      <c r="I33" s="24">
        <f t="shared" si="1"/>
        <v>1931.0999999999997</v>
      </c>
      <c r="J33" s="24">
        <f t="shared" si="2"/>
        <v>300.32659409020215</v>
      </c>
      <c r="K33" s="24">
        <f t="shared" si="3"/>
        <v>235.32659409020215</v>
      </c>
      <c r="L33" s="24">
        <f t="shared" si="4"/>
        <v>1513.1499999999999</v>
      </c>
    </row>
    <row r="34" spans="1:12" x14ac:dyDescent="0.25">
      <c r="A34" s="4">
        <v>131</v>
      </c>
      <c r="B34" s="5">
        <v>5.35</v>
      </c>
      <c r="C34" s="5">
        <v>1.72</v>
      </c>
      <c r="D34" s="4" t="s">
        <v>6</v>
      </c>
      <c r="E34" s="4" t="s">
        <v>7</v>
      </c>
      <c r="F34" s="23">
        <v>12300</v>
      </c>
      <c r="G34" s="16">
        <v>-0.9</v>
      </c>
      <c r="H34" s="24">
        <f t="shared" si="0"/>
        <v>1229.9999999999998</v>
      </c>
      <c r="I34" s="24">
        <f t="shared" si="1"/>
        <v>2115.5999999999995</v>
      </c>
      <c r="J34" s="24">
        <f t="shared" si="2"/>
        <v>395.43925233644853</v>
      </c>
      <c r="K34" s="24">
        <f t="shared" si="3"/>
        <v>330.43925233644853</v>
      </c>
      <c r="L34" s="24">
        <f t="shared" si="4"/>
        <v>1767.8499999999995</v>
      </c>
    </row>
    <row r="35" spans="1:12" x14ac:dyDescent="0.25">
      <c r="A35" s="4">
        <v>134</v>
      </c>
      <c r="B35" s="5">
        <v>5.97</v>
      </c>
      <c r="C35" s="5">
        <v>1.33</v>
      </c>
      <c r="D35" s="4" t="s">
        <v>6</v>
      </c>
      <c r="E35" s="4" t="s">
        <v>7</v>
      </c>
      <c r="F35" s="23">
        <v>9900</v>
      </c>
      <c r="G35" s="16">
        <v>-0.9</v>
      </c>
      <c r="H35" s="24">
        <f t="shared" si="0"/>
        <v>989.99999999999977</v>
      </c>
      <c r="I35" s="24">
        <f t="shared" si="1"/>
        <v>1316.6999999999998</v>
      </c>
      <c r="J35" s="24">
        <f t="shared" si="2"/>
        <v>220.55276381909545</v>
      </c>
      <c r="K35" s="24">
        <f t="shared" si="3"/>
        <v>155.55276381909545</v>
      </c>
      <c r="L35" s="24">
        <f t="shared" si="4"/>
        <v>928.64999999999975</v>
      </c>
    </row>
    <row r="36" spans="1:12" x14ac:dyDescent="0.25">
      <c r="A36" s="4">
        <v>145</v>
      </c>
      <c r="B36" s="5">
        <v>5.6</v>
      </c>
      <c r="C36" s="5">
        <v>1.8</v>
      </c>
      <c r="D36" s="4" t="s">
        <v>6</v>
      </c>
      <c r="E36" s="4" t="s">
        <v>7</v>
      </c>
      <c r="F36" s="23">
        <v>12300</v>
      </c>
      <c r="G36" s="16">
        <v>-0.9</v>
      </c>
      <c r="H36" s="24">
        <f t="shared" si="0"/>
        <v>1229.9999999999998</v>
      </c>
      <c r="I36" s="24">
        <f t="shared" si="1"/>
        <v>2213.9999999999995</v>
      </c>
      <c r="J36" s="24">
        <f t="shared" si="2"/>
        <v>395.35714285714278</v>
      </c>
      <c r="K36" s="24">
        <f t="shared" si="3"/>
        <v>330.35714285714278</v>
      </c>
      <c r="L36" s="24">
        <f t="shared" si="4"/>
        <v>1849.9999999999993</v>
      </c>
    </row>
    <row r="37" spans="1:12" x14ac:dyDescent="0.25">
      <c r="A37" s="10">
        <v>146</v>
      </c>
      <c r="B37" s="5">
        <v>5.99</v>
      </c>
      <c r="C37" s="5">
        <v>1.95</v>
      </c>
      <c r="D37" s="4" t="s">
        <v>6</v>
      </c>
      <c r="E37" s="4" t="s">
        <v>7</v>
      </c>
      <c r="F37" s="23">
        <v>12300</v>
      </c>
      <c r="G37" s="16">
        <v>-0.9</v>
      </c>
      <c r="H37" s="24">
        <f t="shared" si="0"/>
        <v>1229.9999999999998</v>
      </c>
      <c r="I37" s="24">
        <f t="shared" si="1"/>
        <v>2398.4999999999995</v>
      </c>
      <c r="J37" s="24">
        <f t="shared" si="2"/>
        <v>400.41736227045067</v>
      </c>
      <c r="K37" s="24">
        <f t="shared" si="3"/>
        <v>335.41736227045067</v>
      </c>
      <c r="L37" s="24">
        <f t="shared" si="4"/>
        <v>2009.1499999999996</v>
      </c>
    </row>
    <row r="38" spans="1:12" x14ac:dyDescent="0.25">
      <c r="A38" s="4">
        <v>158</v>
      </c>
      <c r="B38" s="5">
        <v>5.05</v>
      </c>
      <c r="C38" s="5">
        <v>1.27</v>
      </c>
      <c r="D38" s="4" t="s">
        <v>6</v>
      </c>
      <c r="E38" s="4" t="s">
        <v>7</v>
      </c>
      <c r="F38" s="23">
        <v>9900</v>
      </c>
      <c r="G38" s="16">
        <v>-0.9</v>
      </c>
      <c r="H38" s="24">
        <f t="shared" si="0"/>
        <v>989.99999999999977</v>
      </c>
      <c r="I38" s="24">
        <f t="shared" si="1"/>
        <v>1257.2999999999997</v>
      </c>
      <c r="J38" s="24">
        <f t="shared" si="2"/>
        <v>248.97029702970292</v>
      </c>
      <c r="K38" s="24">
        <f t="shared" si="3"/>
        <v>183.97029702970292</v>
      </c>
      <c r="L38" s="24">
        <f t="shared" si="4"/>
        <v>929.04999999999973</v>
      </c>
    </row>
    <row r="39" spans="1:12" x14ac:dyDescent="0.25">
      <c r="A39" s="4">
        <v>171</v>
      </c>
      <c r="B39" s="5">
        <v>5.47</v>
      </c>
      <c r="C39" s="5">
        <v>1.55</v>
      </c>
      <c r="D39" s="4" t="s">
        <v>6</v>
      </c>
      <c r="E39" s="4" t="s">
        <v>7</v>
      </c>
      <c r="F39" s="23">
        <v>12300</v>
      </c>
      <c r="G39" s="16">
        <v>-0.9</v>
      </c>
      <c r="H39" s="24">
        <f t="shared" si="0"/>
        <v>1229.9999999999998</v>
      </c>
      <c r="I39" s="24">
        <f t="shared" si="1"/>
        <v>1906.4999999999998</v>
      </c>
      <c r="J39" s="24">
        <f t="shared" si="2"/>
        <v>348.53747714808043</v>
      </c>
      <c r="K39" s="24">
        <f t="shared" si="3"/>
        <v>283.53747714808043</v>
      </c>
      <c r="L39" s="24">
        <f t="shared" si="4"/>
        <v>1550.9499999999998</v>
      </c>
    </row>
    <row r="40" spans="1:12" x14ac:dyDescent="0.25">
      <c r="A40" s="4">
        <v>173</v>
      </c>
      <c r="B40" s="5">
        <v>5.67</v>
      </c>
      <c r="C40" s="5">
        <v>1.83</v>
      </c>
      <c r="D40" s="4" t="s">
        <v>6</v>
      </c>
      <c r="E40" s="4" t="s">
        <v>7</v>
      </c>
      <c r="F40" s="23">
        <v>12300</v>
      </c>
      <c r="G40" s="16">
        <v>-0.9</v>
      </c>
      <c r="H40" s="24">
        <f t="shared" si="0"/>
        <v>1229.9999999999998</v>
      </c>
      <c r="I40" s="24">
        <f t="shared" si="1"/>
        <v>2250.8999999999996</v>
      </c>
      <c r="J40" s="24">
        <f t="shared" si="2"/>
        <v>396.98412698412693</v>
      </c>
      <c r="K40" s="24">
        <f t="shared" si="3"/>
        <v>331.98412698412693</v>
      </c>
      <c r="L40" s="24">
        <f t="shared" si="4"/>
        <v>1882.3499999999997</v>
      </c>
    </row>
    <row r="41" spans="1:12" x14ac:dyDescent="0.25">
      <c r="A41" s="11"/>
      <c r="B41" s="12"/>
      <c r="C41" s="12"/>
      <c r="D41" s="11"/>
      <c r="E41" s="11"/>
      <c r="H41" s="24"/>
      <c r="I41" s="24"/>
      <c r="J41" s="24"/>
      <c r="K41" s="24"/>
      <c r="L41" s="24"/>
    </row>
    <row r="42" spans="1:12" x14ac:dyDescent="0.25">
      <c r="A42" s="11"/>
      <c r="B42" s="12"/>
      <c r="C42" s="12"/>
      <c r="D42" s="11"/>
      <c r="E42" s="11"/>
      <c r="H42" s="24"/>
      <c r="I42" s="24"/>
      <c r="J42" s="24"/>
      <c r="K42" s="24"/>
      <c r="L42" s="24"/>
    </row>
    <row r="43" spans="1:12" x14ac:dyDescent="0.25">
      <c r="A43" s="11" t="s">
        <v>10</v>
      </c>
      <c r="B43" s="12">
        <f>SUM(B3:B42)</f>
        <v>207.76999999999998</v>
      </c>
      <c r="C43" s="12">
        <f>SUM(C3:C42)</f>
        <v>60.300000000000004</v>
      </c>
      <c r="D43" s="11"/>
      <c r="E43" s="11"/>
      <c r="H43" s="24"/>
      <c r="I43" s="24"/>
      <c r="J43" s="24"/>
      <c r="K43" s="24"/>
      <c r="L43" s="24">
        <f>SUM(L3:L42)</f>
        <v>60037.549999999988</v>
      </c>
    </row>
    <row r="44" spans="1:12" x14ac:dyDescent="0.25">
      <c r="A44" s="28" t="s">
        <v>10</v>
      </c>
      <c r="B44" s="13" t="s">
        <v>11</v>
      </c>
      <c r="C44" s="13" t="s">
        <v>12</v>
      </c>
      <c r="D44" s="13" t="s">
        <v>13</v>
      </c>
      <c r="E44" s="1"/>
      <c r="H44" s="24"/>
      <c r="I44" s="24"/>
      <c r="J44" s="24"/>
      <c r="K44" s="24"/>
      <c r="L44" s="24">
        <f>L43/B43</f>
        <v>288.96159214516047</v>
      </c>
    </row>
    <row r="45" spans="1:12" x14ac:dyDescent="0.25">
      <c r="A45" s="29"/>
      <c r="B45" s="14">
        <f>B43</f>
        <v>207.76999999999998</v>
      </c>
      <c r="C45" s="14">
        <f>C43</f>
        <v>60.300000000000004</v>
      </c>
      <c r="D45" s="14">
        <f>C45/B45%</f>
        <v>29.022476777205572</v>
      </c>
      <c r="E45" s="1"/>
      <c r="H45" s="24"/>
      <c r="I45" s="24"/>
      <c r="J45" s="24"/>
      <c r="K45" s="24"/>
      <c r="L45" s="24"/>
    </row>
    <row r="46" spans="1:12" x14ac:dyDescent="0.25">
      <c r="H46" s="24"/>
      <c r="I46" s="24"/>
      <c r="J46" s="24"/>
      <c r="K46" s="24"/>
      <c r="L46" s="24"/>
    </row>
    <row r="47" spans="1:12" x14ac:dyDescent="0.25">
      <c r="A47" s="2" t="s">
        <v>21</v>
      </c>
      <c r="B47" s="2">
        <v>207.63</v>
      </c>
    </row>
  </sheetData>
  <mergeCells count="2">
    <mergeCell ref="A1:E1"/>
    <mergeCell ref="A44:A4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JANVI6</dc:creator>
  <cp:lastModifiedBy>look</cp:lastModifiedBy>
  <dcterms:created xsi:type="dcterms:W3CDTF">2021-09-20T09:01:35Z</dcterms:created>
  <dcterms:modified xsi:type="dcterms:W3CDTF">2021-10-30T02:14:41Z</dcterms:modified>
</cp:coreProperties>
</file>