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Configuration Management\ConfigDocs\PLAT_Documents\POD2\IntentFiles\Perf\V8\WEST\STD\"/>
    </mc:Choice>
  </mc:AlternateContent>
  <xr:revisionPtr revIDLastSave="0" documentId="13_ncr:1_{A1BB2D91-0340-46FD-BDE3-A3980E4CBD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sv_intent_processes_V2" sheetId="1" r:id="rId1"/>
    <sheet name="Data 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1" l="1"/>
  <c r="I31" i="1"/>
  <c r="H32" i="1"/>
  <c r="I32" i="1"/>
  <c r="H33" i="1"/>
  <c r="I33" i="1"/>
  <c r="H34" i="1"/>
  <c r="I34" i="1"/>
  <c r="H35" i="1"/>
  <c r="I35" i="1"/>
  <c r="M32" i="1"/>
  <c r="M31" i="1"/>
  <c r="H11" i="1" l="1"/>
  <c r="I13" i="1"/>
  <c r="I14" i="1"/>
  <c r="I15" i="1"/>
  <c r="I9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10" i="1"/>
  <c r="H7" i="1" l="1"/>
  <c r="H2" i="1"/>
  <c r="H29" i="1" l="1"/>
  <c r="M29" i="1"/>
  <c r="H30" i="1"/>
  <c r="M30" i="1"/>
  <c r="M3" i="1"/>
  <c r="M4" i="1"/>
  <c r="M5" i="1"/>
  <c r="M7" i="1"/>
  <c r="M10" i="1"/>
  <c r="M13" i="1"/>
  <c r="M14" i="1"/>
  <c r="M15" i="1"/>
  <c r="M9" i="1"/>
  <c r="M17" i="1"/>
  <c r="M18" i="1"/>
  <c r="M19" i="1"/>
  <c r="M20" i="1"/>
  <c r="M21" i="1"/>
  <c r="M22" i="1"/>
  <c r="M23" i="1"/>
  <c r="M24" i="1"/>
  <c r="M25" i="1"/>
  <c r="M26" i="1"/>
  <c r="M27" i="1"/>
  <c r="M28" i="1"/>
  <c r="M2" i="1"/>
  <c r="I3" i="1"/>
  <c r="I4" i="1"/>
  <c r="I5" i="1"/>
  <c r="I7" i="1"/>
  <c r="I2" i="1"/>
  <c r="H3" i="1"/>
  <c r="H4" i="1"/>
  <c r="H5" i="1"/>
  <c r="H10" i="1"/>
  <c r="H13" i="1"/>
  <c r="H14" i="1"/>
  <c r="H15" i="1"/>
  <c r="H9" i="1"/>
  <c r="H17" i="1"/>
  <c r="H18" i="1"/>
  <c r="H19" i="1"/>
  <c r="H20" i="1"/>
  <c r="H21" i="1"/>
  <c r="H22" i="1"/>
  <c r="H23" i="1"/>
  <c r="H24" i="1"/>
  <c r="H25" i="1"/>
  <c r="H26" i="1"/>
  <c r="H27" i="1"/>
  <c r="H28" i="1"/>
</calcChain>
</file>

<file path=xl/sharedStrings.xml><?xml version="1.0" encoding="utf-8"?>
<sst xmlns="http://schemas.openxmlformats.org/spreadsheetml/2006/main" count="565" uniqueCount="177">
  <si>
    <t>Server Type</t>
  </si>
  <si>
    <t>Pod Name</t>
  </si>
  <si>
    <t>ENV</t>
  </si>
  <si>
    <t>Region</t>
  </si>
  <si>
    <t>Scale Type</t>
  </si>
  <si>
    <t>Deployment Type</t>
  </si>
  <si>
    <t>Service Display Name</t>
  </si>
  <si>
    <t>Service Executable</t>
  </si>
  <si>
    <t>Batch File name</t>
  </si>
  <si>
    <t>TriggerID</t>
  </si>
  <si>
    <t>Instance Count</t>
  </si>
  <si>
    <t>Health check port</t>
  </si>
  <si>
    <t>Range start</t>
  </si>
  <si>
    <t>Range end</t>
  </si>
  <si>
    <t>Directory</t>
  </si>
  <si>
    <t>SVCE</t>
  </si>
  <si>
    <t>POD2</t>
  </si>
  <si>
    <t>PATQA</t>
  </si>
  <si>
    <t>us-east-1</t>
  </si>
  <si>
    <t>MIN</t>
  </si>
  <si>
    <t>SingleTon</t>
  </si>
  <si>
    <t>DbbAppServer_Services</t>
  </si>
  <si>
    <t>DbbAppServer_Services.exe</t>
  </si>
  <si>
    <t>DbbAppServer_Services.bat</t>
  </si>
  <si>
    <t>CoreIssue</t>
  </si>
  <si>
    <t>ISSU</t>
  </si>
  <si>
    <t>DbbAppServer_CoreIssue</t>
  </si>
  <si>
    <t>DbbAppServer_CoreIssue.exe</t>
  </si>
  <si>
    <t>DbbAppServer_CoreIssue.bat</t>
  </si>
  <si>
    <t>AUTH</t>
  </si>
  <si>
    <t>DbbAppServer_CoreAuth</t>
  </si>
  <si>
    <t>DbbAppServer_CoreAuth.exe</t>
  </si>
  <si>
    <t>DbbAppServer_CoreAuth.bat</t>
  </si>
  <si>
    <t>CoreAuth</t>
  </si>
  <si>
    <t>TNP</t>
  </si>
  <si>
    <t>MultiTon</t>
  </si>
  <si>
    <t>Rundbb_TNP.exe</t>
  </si>
  <si>
    <t>Rundbb_TNP.bat</t>
  </si>
  <si>
    <t>ETNP</t>
  </si>
  <si>
    <t>Rundbb_ETNP.exe</t>
  </si>
  <si>
    <t>Rundbb_ETNP.bat</t>
  </si>
  <si>
    <t>SRC</t>
  </si>
  <si>
    <t>MCSource</t>
  </si>
  <si>
    <t>Rundbb_MCSource.exe</t>
  </si>
  <si>
    <t>MC_Source.bat</t>
  </si>
  <si>
    <t>CoreAuthManualAdminMessage</t>
  </si>
  <si>
    <t>Rundbb_CoreAuthManualAdminMessage.exe</t>
  </si>
  <si>
    <t>Rundbb_CoreAuthManualAdminMessage.bat</t>
  </si>
  <si>
    <t>SINK</t>
  </si>
  <si>
    <t>Rundbb_MCSink.exe</t>
  </si>
  <si>
    <t>MC_Sink.bat</t>
  </si>
  <si>
    <t>WKF</t>
  </si>
  <si>
    <t>MSMQ</t>
  </si>
  <si>
    <t>Rundbb_MSMQ.exe</t>
  </si>
  <si>
    <t>Rundbb_MSMQ.bat</t>
  </si>
  <si>
    <t>RewardAutoRedeem</t>
  </si>
  <si>
    <t>Rundbb_RewardAutoRedeem.exe</t>
  </si>
  <si>
    <t>Rundbb_RewardAutoRedeem.bat</t>
  </si>
  <si>
    <t>Rewardnotification</t>
  </si>
  <si>
    <t>Rundbb_Rewardnotification.exe</t>
  </si>
  <si>
    <t>Rundbb_RewardNotification.bat</t>
  </si>
  <si>
    <t>CoreIssueRetryAlert</t>
  </si>
  <si>
    <t>Rundbb_CoreIssueRetryAlert.exe</t>
  </si>
  <si>
    <t>Rundbb_CoreIssueRetryAlert.bat</t>
  </si>
  <si>
    <t>CoreAuthRetryAlert</t>
  </si>
  <si>
    <t>Rundbb_CoreAuthRetryAlert.exe</t>
  </si>
  <si>
    <t>Rundbb_CoreAuthRetryAlert.bat</t>
  </si>
  <si>
    <t>Rundbb_UpdateCall.exe</t>
  </si>
  <si>
    <t>Rundbb_UpdateCall.bat</t>
  </si>
  <si>
    <t>DBPD</t>
  </si>
  <si>
    <t>Rundbb_DBPD.exe</t>
  </si>
  <si>
    <t>Rundbb_DBPD.bat</t>
  </si>
  <si>
    <t>CoreAuthAging</t>
  </si>
  <si>
    <t>Rundbb_CoreAuthAging.exe</t>
  </si>
  <si>
    <t>Rundbb_CoreAuthAging.bat</t>
  </si>
  <si>
    <t>MergeAccounts</t>
  </si>
  <si>
    <t>Rundbb_MergeAccounts.exe</t>
  </si>
  <si>
    <t>Rundbb_MergeAccounts.bat</t>
  </si>
  <si>
    <t>RetailAuthJobs</t>
  </si>
  <si>
    <t>Rundbb_RetailAuthJobs.exe</t>
  </si>
  <si>
    <t>Rundbb_RetailAuthJobs.bat</t>
  </si>
  <si>
    <t>AccountReinstate</t>
  </si>
  <si>
    <t>Rundbb_AccountReinstate.exe</t>
  </si>
  <si>
    <t>Rundbb_AccountReinstate.bat</t>
  </si>
  <si>
    <t>BatchNotification</t>
  </si>
  <si>
    <t>Rundbb_BatchNotification.exe</t>
  </si>
  <si>
    <t>Rundbb_BatchNotification.bat</t>
  </si>
  <si>
    <t>BAT</t>
  </si>
  <si>
    <t>BillPayPayment</t>
  </si>
  <si>
    <t>Rundbb_BillPayPayment.exe</t>
  </si>
  <si>
    <t>Rundbb_BillPayPayment.bat</t>
  </si>
  <si>
    <t>LockBox</t>
  </si>
  <si>
    <t>Rundbb_LockBox.exe</t>
  </si>
  <si>
    <t>Rundbb_LockBox.bat</t>
  </si>
  <si>
    <t>IPMSettlement</t>
  </si>
  <si>
    <t>Rundbb_IPMSettlement.exe</t>
  </si>
  <si>
    <t>Rundbb_IPMSettlement.bat</t>
  </si>
  <si>
    <t>AccountCreation</t>
  </si>
  <si>
    <t>Rundbb_AccountCreation.exe</t>
  </si>
  <si>
    <t>Rundbb_AccountCreation.bat</t>
  </si>
  <si>
    <t>GSQA</t>
  </si>
  <si>
    <t>PODName</t>
  </si>
  <si>
    <t>ProcessDirectory</t>
  </si>
  <si>
    <t>BatchFileName</t>
  </si>
  <si>
    <t>PROD</t>
  </si>
  <si>
    <t>Full</t>
  </si>
  <si>
    <t>us-west-2</t>
  </si>
  <si>
    <t>POD3</t>
  </si>
  <si>
    <t>PERF</t>
  </si>
  <si>
    <t>ZDT</t>
  </si>
  <si>
    <t>ACHGetPIIInfo_Cookie-2</t>
  </si>
  <si>
    <t>Rundbb_ACHGetPIIInfo_Cookie-2.exe</t>
  </si>
  <si>
    <t>Rundbb_ACHGetPIIInfo_Cookie-2.bat</t>
  </si>
  <si>
    <t>Adhoc</t>
  </si>
  <si>
    <t>PATUAT</t>
  </si>
  <si>
    <t>ACHGetPIIInfo_Cookie1</t>
  </si>
  <si>
    <t>Rundbb_ACHGetPIIInfo_Cookie1.exe</t>
  </si>
  <si>
    <t>Rundbb_ACHGetPIIInfo_Cookie-1.bat</t>
  </si>
  <si>
    <t>ACHReturn</t>
  </si>
  <si>
    <t>Rundbb_ACHReturn.exe</t>
  </si>
  <si>
    <t>GSUAT</t>
  </si>
  <si>
    <t>ACHReturnProcessing</t>
  </si>
  <si>
    <t>Rundbb_ACHReturnProcessing.exe</t>
  </si>
  <si>
    <t>ACHProcessing.bat</t>
  </si>
  <si>
    <t>DEV</t>
  </si>
  <si>
    <t>AlertNotification</t>
  </si>
  <si>
    <t>Rundbb_AlertNotification.exe</t>
  </si>
  <si>
    <t>Rundbb_AlertNotification.bat</t>
  </si>
  <si>
    <t>BatchAuth</t>
  </si>
  <si>
    <t>Rundbb_BatchAuth.exe</t>
  </si>
  <si>
    <t>KMS</t>
  </si>
  <si>
    <t>WEB</t>
  </si>
  <si>
    <t>ClearingALert</t>
  </si>
  <si>
    <t>Rundbb_ClearingALert.exe</t>
  </si>
  <si>
    <t>ConvPANPinOffset</t>
  </si>
  <si>
    <t>Rundbb_ConvPANPinOffset.exe</t>
  </si>
  <si>
    <t>Rundbb_ConvPAN_PinOffset.bat</t>
  </si>
  <si>
    <t>EmailSMS</t>
  </si>
  <si>
    <t>Rundbb_EmailSMS.exe</t>
  </si>
  <si>
    <t>MasterCardFileUpdate</t>
  </si>
  <si>
    <t>Rundbb_MasterCardFileUpdate.exe</t>
  </si>
  <si>
    <t>MC_Sink</t>
  </si>
  <si>
    <t>MC_Source</t>
  </si>
  <si>
    <t>ResponseFileCreation</t>
  </si>
  <si>
    <t>Rundbb_ResponseFileCreation.exe</t>
  </si>
  <si>
    <t>app-upgrade-secret</t>
  </si>
  <si>
    <t>app-service-secret</t>
  </si>
  <si>
    <t>User Context Secret</t>
  </si>
  <si>
    <t>MCSink</t>
  </si>
  <si>
    <t>UpdateCall</t>
  </si>
  <si>
    <t>KMService.exe</t>
  </si>
  <si>
    <t>ACHCreatePIIRequest_Cookie1</t>
  </si>
  <si>
    <t>Rundbb_ACHCreatePIIRequest_Cookie1.exe</t>
  </si>
  <si>
    <t>Rundbb_ACHCreatePIIRequest_Cookie1.bat</t>
  </si>
  <si>
    <t>ACHSendPIIRequest_Cookie1</t>
  </si>
  <si>
    <t>Rundbb_ACHSendPIIRequest_Cookie1.exe</t>
  </si>
  <si>
    <t>Rundbb_ACHSendPIIRequest_Cookie1.bat</t>
  </si>
  <si>
    <t>ACHCreatePIIRequest_Cookie2</t>
  </si>
  <si>
    <t>ACHSendPIIRequest_Cookie2</t>
  </si>
  <si>
    <t>Rundbb_ACHCreatePIIRequest_Cookie2.exe</t>
  </si>
  <si>
    <t>Rundbb_ACHSendPIIRequest_Cookie2.exe</t>
  </si>
  <si>
    <t>Rundbb_ACHCreatePIIRequest_Cookie2.bat</t>
  </si>
  <si>
    <t>Rundbb_ACHSendPIIRequest_Cookie2.bat</t>
  </si>
  <si>
    <t>Rundbb_IrvingOutgoingEmbossing.exe</t>
  </si>
  <si>
    <t>Rundbb_IrvingOutgoingEmbossing.bat</t>
  </si>
  <si>
    <t>IrvingOutgoingEmbossing</t>
  </si>
  <si>
    <t>WCF</t>
  </si>
  <si>
    <t>Account Summary</t>
  </si>
  <si>
    <t>RunTimeMode</t>
  </si>
  <si>
    <t>STD</t>
  </si>
  <si>
    <t>DRM</t>
  </si>
  <si>
    <t>RecordWritingWorkerService.exe</t>
  </si>
  <si>
    <t>RecordWritingWorkerService</t>
  </si>
  <si>
    <t>TriggerProcess</t>
  </si>
  <si>
    <t>BatchNotification2</t>
  </si>
  <si>
    <t>Rundbb_BatchNotification2.exe</t>
  </si>
  <si>
    <t>Rundbb_BatchNotification2.bat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</si>
</sst>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indexed="8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0" fontId="0" fillId="0" borderId="0" xfId="0" applyFont="1" applyAlignment="1">
      <alignment vertical="center" wrapText="1"/>
    </xf>
    <xf numFmtId="0" fontId="19" fillId="33" borderId="0" xfId="0" applyFont="1" applyFill="1"/>
    <xf numFmtId="0" fontId="0" fillId="33" borderId="0" xfId="0" applyFill="1"/>
    <xf numFmtId="0" fontId="20" fillId="0" borderId="0" xfId="0" applyNumberFormat="1" applyFont="1" applyFill="1" applyBorder="1" applyAlignment="1" applyProtecti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tabSelected="1" topLeftCell="D5" zoomScale="85" zoomScaleNormal="85" workbookViewId="0">
      <selection activeCell="J33" sqref="J33"/>
    </sheetView>
  </sheetViews>
  <sheetFormatPr defaultRowHeight="14.4"/>
  <cols>
    <col min="1" max="1" width="11.44140625" bestFit="1" customWidth="1"/>
    <col min="2" max="2" width="15.33203125" customWidth="1"/>
    <col min="3" max="3" width="19.44140625" customWidth="1"/>
    <col min="4" max="4" width="10.33203125" bestFit="1" customWidth="1"/>
    <col min="5" max="5" width="11.44140625" bestFit="1" customWidth="1"/>
    <col min="6" max="6" width="16.88671875" bestFit="1" customWidth="1"/>
    <col min="7" max="7" width="30.33203125" bestFit="1" customWidth="1"/>
    <col min="8" max="8" width="42.44140625" bestFit="1" customWidth="1"/>
    <col min="9" max="9" width="41.88671875" bestFit="1" customWidth="1"/>
    <col min="10" max="10" width="13.44140625" customWidth="1"/>
    <col min="11" max="11" width="20.109375" bestFit="1" customWidth="1"/>
    <col min="12" max="12" width="14.33203125" bestFit="1" customWidth="1"/>
    <col min="13" max="13" width="16.5546875" bestFit="1" customWidth="1"/>
    <col min="14" max="14" width="12.33203125" bestFit="1" customWidth="1"/>
    <col min="15" max="15" width="10.33203125" customWidth="1"/>
    <col min="16" max="16" width="17.88671875" customWidth="1"/>
    <col min="17" max="17" width="13.33203125" bestFit="1" customWidth="1"/>
    <col min="18" max="18" width="13.554687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147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168</v>
      </c>
      <c r="R1" t="s">
        <v>173</v>
      </c>
    </row>
    <row r="2" spans="1:18">
      <c r="A2" t="s">
        <v>15</v>
      </c>
      <c r="B2" t="s">
        <v>16</v>
      </c>
      <c r="C2" t="s">
        <v>108</v>
      </c>
      <c r="D2" t="s">
        <v>106</v>
      </c>
      <c r="E2" t="s">
        <v>105</v>
      </c>
      <c r="F2" t="s">
        <v>20</v>
      </c>
      <c r="G2" t="s">
        <v>21</v>
      </c>
      <c r="H2" t="str">
        <f>VLOOKUP(G:G,'Data Sheet'!N:R,2,0)</f>
        <v>DbbAppServer_Services.exe</v>
      </c>
      <c r="I2" t="str">
        <f>VLOOKUP(G:G,'Data Sheet'!N:R,3,0)</f>
        <v>DbbAppServer_Services.bat</v>
      </c>
      <c r="J2">
        <v>2</v>
      </c>
      <c r="K2" t="s">
        <v>146</v>
      </c>
      <c r="L2" s="5">
        <v>45</v>
      </c>
      <c r="M2">
        <f>VLOOKUP(G:G,'Data Sheet'!N:R,5,0)</f>
        <v>7043</v>
      </c>
      <c r="N2" s="5">
        <v>1</v>
      </c>
      <c r="O2" s="5">
        <v>45</v>
      </c>
      <c r="P2" t="s">
        <v>24</v>
      </c>
      <c r="Q2" t="s">
        <v>169</v>
      </c>
      <c r="R2">
        <v>0</v>
      </c>
    </row>
    <row r="3" spans="1:18">
      <c r="A3" t="s">
        <v>25</v>
      </c>
      <c r="B3" t="s">
        <v>16</v>
      </c>
      <c r="C3" t="s">
        <v>108</v>
      </c>
      <c r="D3" t="s">
        <v>106</v>
      </c>
      <c r="E3" t="s">
        <v>105</v>
      </c>
      <c r="F3" t="s">
        <v>20</v>
      </c>
      <c r="G3" t="s">
        <v>26</v>
      </c>
      <c r="H3" t="str">
        <f>VLOOKUP(G:G,'Data Sheet'!N:R,2,0)</f>
        <v>DbbAppServer_CoreIssue.exe</v>
      </c>
      <c r="I3" t="str">
        <f>VLOOKUP(G:G,'Data Sheet'!N:R,3,0)</f>
        <v>DbbAppServer_CoreIssue.bat</v>
      </c>
      <c r="J3">
        <v>1</v>
      </c>
      <c r="K3" t="s">
        <v>146</v>
      </c>
      <c r="L3" s="5">
        <v>3</v>
      </c>
      <c r="M3">
        <f>VLOOKUP(G:G,'Data Sheet'!N:R,5,0)</f>
        <v>7042</v>
      </c>
      <c r="N3" s="5">
        <v>1</v>
      </c>
      <c r="O3" s="5">
        <v>3</v>
      </c>
      <c r="P3" t="s">
        <v>24</v>
      </c>
      <c r="Q3" t="s">
        <v>169</v>
      </c>
      <c r="R3">
        <v>0</v>
      </c>
    </row>
    <row r="4" spans="1:18">
      <c r="A4" t="s">
        <v>29</v>
      </c>
      <c r="B4" t="s">
        <v>16</v>
      </c>
      <c r="C4" t="s">
        <v>108</v>
      </c>
      <c r="D4" t="s">
        <v>106</v>
      </c>
      <c r="E4" t="s">
        <v>105</v>
      </c>
      <c r="F4" t="s">
        <v>20</v>
      </c>
      <c r="G4" t="s">
        <v>30</v>
      </c>
      <c r="H4" t="str">
        <f>VLOOKUP(G:G,'Data Sheet'!N:R,2,0)</f>
        <v>DbbAppServer_CoreAuth.exe</v>
      </c>
      <c r="I4" t="str">
        <f>VLOOKUP(G:G,'Data Sheet'!N:R,3,0)</f>
        <v>DbbAppServer_CoreAuth.bat</v>
      </c>
      <c r="J4">
        <v>1</v>
      </c>
      <c r="K4" t="s">
        <v>146</v>
      </c>
      <c r="L4" s="5">
        <v>30</v>
      </c>
      <c r="M4">
        <f>VLOOKUP(G:G,'Data Sheet'!N:R,5,0)</f>
        <v>7041</v>
      </c>
      <c r="N4" s="5">
        <v>1</v>
      </c>
      <c r="O4" s="5">
        <v>30</v>
      </c>
      <c r="P4" t="s">
        <v>33</v>
      </c>
      <c r="Q4" t="s">
        <v>169</v>
      </c>
      <c r="R4">
        <v>0</v>
      </c>
    </row>
    <row r="5" spans="1:18">
      <c r="A5" t="s">
        <v>34</v>
      </c>
      <c r="B5" t="s">
        <v>16</v>
      </c>
      <c r="C5" t="s">
        <v>108</v>
      </c>
      <c r="D5" t="s">
        <v>106</v>
      </c>
      <c r="E5" t="s">
        <v>105</v>
      </c>
      <c r="F5" t="s">
        <v>35</v>
      </c>
      <c r="G5" t="s">
        <v>34</v>
      </c>
      <c r="H5" t="str">
        <f>VLOOKUP(G:G,'Data Sheet'!N:R,2,0)</f>
        <v>Rundbb_TNP.exe</v>
      </c>
      <c r="I5" t="str">
        <f>VLOOKUP(G:G,'Data Sheet'!N:R,3,0)</f>
        <v>Rundbb_TNP.bat</v>
      </c>
      <c r="J5">
        <v>3</v>
      </c>
      <c r="K5" t="s">
        <v>146</v>
      </c>
      <c r="L5" s="5">
        <v>60</v>
      </c>
      <c r="M5">
        <f>VLOOKUP(G:G,'Data Sheet'!N:R,5,0)</f>
        <v>7052</v>
      </c>
      <c r="N5" s="5">
        <v>1</v>
      </c>
      <c r="O5" s="5">
        <v>60</v>
      </c>
      <c r="P5" t="s">
        <v>24</v>
      </c>
      <c r="Q5" t="s">
        <v>169</v>
      </c>
      <c r="R5">
        <v>0</v>
      </c>
    </row>
    <row r="6" spans="1:18">
      <c r="A6" t="s">
        <v>34</v>
      </c>
      <c r="B6" t="s">
        <v>16</v>
      </c>
      <c r="C6" t="s">
        <v>108</v>
      </c>
      <c r="D6" t="s">
        <v>106</v>
      </c>
      <c r="E6" t="s">
        <v>105</v>
      </c>
      <c r="F6" t="s">
        <v>35</v>
      </c>
      <c r="G6" t="s">
        <v>38</v>
      </c>
      <c r="H6" t="s">
        <v>39</v>
      </c>
      <c r="I6" t="s">
        <v>40</v>
      </c>
      <c r="J6">
        <v>36</v>
      </c>
      <c r="K6" t="s">
        <v>146</v>
      </c>
      <c r="L6" s="5">
        <v>60</v>
      </c>
      <c r="M6">
        <v>7029</v>
      </c>
      <c r="N6" s="5">
        <v>1</v>
      </c>
      <c r="O6" s="5">
        <v>5</v>
      </c>
      <c r="P6" t="s">
        <v>24</v>
      </c>
      <c r="Q6" t="s">
        <v>169</v>
      </c>
      <c r="R6">
        <v>0</v>
      </c>
    </row>
    <row r="7" spans="1:18">
      <c r="A7" t="s">
        <v>41</v>
      </c>
      <c r="B7" t="s">
        <v>16</v>
      </c>
      <c r="C7" t="s">
        <v>108</v>
      </c>
      <c r="D7" t="s">
        <v>106</v>
      </c>
      <c r="E7" t="s">
        <v>105</v>
      </c>
      <c r="F7" t="s">
        <v>35</v>
      </c>
      <c r="G7" t="s">
        <v>42</v>
      </c>
      <c r="H7" t="str">
        <f>VLOOKUP(G:G,'Data Sheet'!N:R,2,0)</f>
        <v>Rundbb_MCSource.exe</v>
      </c>
      <c r="I7" t="str">
        <f>VLOOKUP(G:G,'Data Sheet'!N:R,3,0)</f>
        <v>MC_Source.bat</v>
      </c>
      <c r="J7">
        <v>7</v>
      </c>
      <c r="K7" t="s">
        <v>146</v>
      </c>
      <c r="L7" s="5">
        <v>12</v>
      </c>
      <c r="M7">
        <f>VLOOKUP(G:G,'Data Sheet'!N:R,5,0)</f>
        <v>7050</v>
      </c>
      <c r="N7" s="5">
        <v>1</v>
      </c>
      <c r="O7" s="5">
        <v>12</v>
      </c>
      <c r="P7" t="s">
        <v>33</v>
      </c>
      <c r="Q7" t="s">
        <v>169</v>
      </c>
      <c r="R7">
        <v>0</v>
      </c>
    </row>
    <row r="8" spans="1:18">
      <c r="A8" t="s">
        <v>41</v>
      </c>
      <c r="B8" t="s">
        <v>16</v>
      </c>
      <c r="C8" t="s">
        <v>108</v>
      </c>
      <c r="D8" t="s">
        <v>106</v>
      </c>
      <c r="E8" t="s">
        <v>105</v>
      </c>
      <c r="F8" t="s">
        <v>35</v>
      </c>
      <c r="G8" t="s">
        <v>172</v>
      </c>
      <c r="H8" t="s">
        <v>171</v>
      </c>
      <c r="K8" t="s">
        <v>146</v>
      </c>
      <c r="L8" s="5">
        <v>12</v>
      </c>
      <c r="M8">
        <v>7051</v>
      </c>
      <c r="N8" s="5">
        <v>1</v>
      </c>
      <c r="O8" s="5">
        <v>12</v>
      </c>
      <c r="P8" t="s">
        <v>33</v>
      </c>
      <c r="Q8" t="s">
        <v>169</v>
      </c>
      <c r="R8">
        <v>0</v>
      </c>
    </row>
    <row r="9" spans="1:18">
      <c r="A9" t="s">
        <v>41</v>
      </c>
      <c r="B9" t="s">
        <v>16</v>
      </c>
      <c r="C9" t="s">
        <v>108</v>
      </c>
      <c r="D9" t="s">
        <v>106</v>
      </c>
      <c r="E9" t="s">
        <v>105</v>
      </c>
      <c r="F9" t="s">
        <v>35</v>
      </c>
      <c r="G9" t="s">
        <v>45</v>
      </c>
      <c r="H9" t="str">
        <f>VLOOKUP(G:G,'Data Sheet'!N:R,2,0)</f>
        <v>Rundbb_CoreAuthManualAdminMessage.exe</v>
      </c>
      <c r="I9" s="3" t="str">
        <f>VLOOKUP(G:G,'Data Sheet'!N:R,3,0)</f>
        <v>Rundbb_CoreAuthManualAdminMessage.bat</v>
      </c>
      <c r="J9">
        <v>6</v>
      </c>
      <c r="K9" t="s">
        <v>146</v>
      </c>
      <c r="L9" s="5">
        <v>12</v>
      </c>
      <c r="M9">
        <f>VLOOKUP(G:G,'Data Sheet'!N:R,5,0)</f>
        <v>7024</v>
      </c>
      <c r="N9" s="5">
        <v>1</v>
      </c>
      <c r="O9" s="5">
        <v>1</v>
      </c>
      <c r="P9" t="s">
        <v>33</v>
      </c>
      <c r="Q9" t="s">
        <v>169</v>
      </c>
      <c r="R9">
        <v>0</v>
      </c>
    </row>
    <row r="10" spans="1:18">
      <c r="A10" t="s">
        <v>48</v>
      </c>
      <c r="B10" t="s">
        <v>16</v>
      </c>
      <c r="C10" t="s">
        <v>108</v>
      </c>
      <c r="D10" t="s">
        <v>106</v>
      </c>
      <c r="E10" t="s">
        <v>105</v>
      </c>
      <c r="F10" t="s">
        <v>20</v>
      </c>
      <c r="G10" t="s">
        <v>141</v>
      </c>
      <c r="H10" t="str">
        <f>VLOOKUP(G:G,'Data Sheet'!N:R,2,0)</f>
        <v>Rundbb_MCSink.exe</v>
      </c>
      <c r="I10" t="str">
        <f>VLOOKUP(G:G,'Data Sheet'!N:R,3,0)</f>
        <v>MC_Sink.bat</v>
      </c>
      <c r="J10">
        <v>8</v>
      </c>
      <c r="K10" t="s">
        <v>146</v>
      </c>
      <c r="L10" s="5">
        <v>72</v>
      </c>
      <c r="M10">
        <f>VLOOKUP(G:G,'Data Sheet'!N:R,5,0)</f>
        <v>7033</v>
      </c>
      <c r="N10" s="5">
        <v>1</v>
      </c>
      <c r="O10" s="5">
        <v>36</v>
      </c>
      <c r="P10" t="s">
        <v>33</v>
      </c>
      <c r="Q10" t="s">
        <v>169</v>
      </c>
      <c r="R10">
        <v>0</v>
      </c>
    </row>
    <row r="11" spans="1:18">
      <c r="A11" t="s">
        <v>130</v>
      </c>
      <c r="B11" t="s">
        <v>16</v>
      </c>
      <c r="C11" t="s">
        <v>108</v>
      </c>
      <c r="D11" t="s">
        <v>106</v>
      </c>
      <c r="E11" t="s">
        <v>105</v>
      </c>
      <c r="F11" t="s">
        <v>20</v>
      </c>
      <c r="G11" t="s">
        <v>130</v>
      </c>
      <c r="H11" t="str">
        <f>VLOOKUP(G:G,'Data Sheet'!N:R,2,0)</f>
        <v>KMService.exe</v>
      </c>
      <c r="K11" t="s">
        <v>146</v>
      </c>
      <c r="L11" s="5">
        <v>7</v>
      </c>
      <c r="M11">
        <v>1111</v>
      </c>
      <c r="N11" s="5">
        <v>1</v>
      </c>
      <c r="O11" s="5">
        <v>7</v>
      </c>
      <c r="Q11" t="s">
        <v>169</v>
      </c>
      <c r="R11">
        <v>0</v>
      </c>
    </row>
    <row r="12" spans="1:18">
      <c r="A12" t="s">
        <v>131</v>
      </c>
      <c r="B12" t="s">
        <v>16</v>
      </c>
      <c r="C12" t="s">
        <v>108</v>
      </c>
      <c r="D12" t="s">
        <v>106</v>
      </c>
      <c r="E12" t="s">
        <v>105</v>
      </c>
      <c r="F12" t="s">
        <v>20</v>
      </c>
      <c r="K12" t="s">
        <v>146</v>
      </c>
      <c r="L12" s="5">
        <v>30</v>
      </c>
      <c r="N12" s="5">
        <v>1</v>
      </c>
      <c r="O12" s="5">
        <v>30</v>
      </c>
      <c r="Q12" t="s">
        <v>169</v>
      </c>
      <c r="R12">
        <v>0</v>
      </c>
    </row>
    <row r="13" spans="1:18">
      <c r="A13" t="s">
        <v>51</v>
      </c>
      <c r="B13" t="s">
        <v>16</v>
      </c>
      <c r="C13" t="s">
        <v>108</v>
      </c>
      <c r="D13" t="s">
        <v>106</v>
      </c>
      <c r="E13" t="s">
        <v>105</v>
      </c>
      <c r="F13" t="s">
        <v>35</v>
      </c>
      <c r="G13" t="s">
        <v>81</v>
      </c>
      <c r="H13" t="str">
        <f>VLOOKUP(G:G,'Data Sheet'!N:R,2,0)</f>
        <v>Rundbb_AccountReinstate.exe</v>
      </c>
      <c r="I13" t="str">
        <f>VLOOKUP(G:G,'Data Sheet'!N:R,3,0)</f>
        <v>Rundbb_AccountReinstate.bat</v>
      </c>
      <c r="J13">
        <v>41</v>
      </c>
      <c r="K13" t="s">
        <v>146</v>
      </c>
      <c r="L13" s="5">
        <v>80</v>
      </c>
      <c r="M13">
        <f>VLOOKUP(G:G,'Data Sheet'!N:R,5,0)</f>
        <v>7012</v>
      </c>
      <c r="N13" s="5">
        <v>1</v>
      </c>
      <c r="O13" s="5">
        <v>1</v>
      </c>
      <c r="P13" t="s">
        <v>24</v>
      </c>
      <c r="Q13" t="s">
        <v>169</v>
      </c>
      <c r="R13">
        <v>0</v>
      </c>
    </row>
    <row r="14" spans="1:18" s="1" customFormat="1">
      <c r="A14" s="1" t="s">
        <v>51</v>
      </c>
      <c r="B14" s="1" t="s">
        <v>16</v>
      </c>
      <c r="C14" s="1" t="s">
        <v>108</v>
      </c>
      <c r="D14" t="s">
        <v>106</v>
      </c>
      <c r="E14" s="1" t="s">
        <v>105</v>
      </c>
      <c r="F14" s="1" t="s">
        <v>35</v>
      </c>
      <c r="G14" s="1" t="s">
        <v>125</v>
      </c>
      <c r="H14" s="1" t="str">
        <f>VLOOKUP(G:G,'Data Sheet'!N:R,2,0)</f>
        <v>Rundbb_AlertNotification.exe</v>
      </c>
      <c r="I14" s="1" t="str">
        <f>VLOOKUP(G:G,'Data Sheet'!N:R,3,0)</f>
        <v>Rundbb_AlertNotification.bat</v>
      </c>
      <c r="J14">
        <v>27</v>
      </c>
      <c r="K14" s="1" t="s">
        <v>146</v>
      </c>
      <c r="L14" s="5">
        <v>80</v>
      </c>
      <c r="M14" s="1">
        <f>VLOOKUP(G:G,'Data Sheet'!N:R,5,0)</f>
        <v>7017</v>
      </c>
      <c r="N14" s="5">
        <v>11</v>
      </c>
      <c r="O14" s="5">
        <v>30</v>
      </c>
      <c r="P14" s="1" t="s">
        <v>24</v>
      </c>
      <c r="Q14" t="s">
        <v>169</v>
      </c>
      <c r="R14">
        <v>0</v>
      </c>
    </row>
    <row r="15" spans="1:18" s="1" customFormat="1">
      <c r="A15" s="1" t="s">
        <v>51</v>
      </c>
      <c r="B15" s="1" t="s">
        <v>16</v>
      </c>
      <c r="C15" s="1" t="s">
        <v>108</v>
      </c>
      <c r="D15" t="s">
        <v>106</v>
      </c>
      <c r="E15" s="1" t="s">
        <v>105</v>
      </c>
      <c r="F15" s="1" t="s">
        <v>35</v>
      </c>
      <c r="G15" s="1" t="s">
        <v>84</v>
      </c>
      <c r="H15" s="1" t="str">
        <f>VLOOKUP(G:G,'Data Sheet'!N:R,2,0)</f>
        <v>Rundbb_BatchNotification.exe</v>
      </c>
      <c r="I15" s="1" t="str">
        <f>VLOOKUP(G:G,'Data Sheet'!N:R,3,0)</f>
        <v>Rundbb_BatchNotification.bat</v>
      </c>
      <c r="J15">
        <v>43</v>
      </c>
      <c r="K15" s="1" t="s">
        <v>146</v>
      </c>
      <c r="L15" s="5">
        <v>80</v>
      </c>
      <c r="M15" s="1">
        <f>VLOOKUP(G:G,'Data Sheet'!N:R,5,0)</f>
        <v>7019</v>
      </c>
      <c r="N15" s="5">
        <v>41</v>
      </c>
      <c r="O15" s="5">
        <v>50</v>
      </c>
      <c r="P15" s="1" t="s">
        <v>24</v>
      </c>
      <c r="Q15" t="s">
        <v>169</v>
      </c>
      <c r="R15">
        <v>0</v>
      </c>
    </row>
    <row r="16" spans="1:18" s="1" customFormat="1">
      <c r="A16" s="1" t="s">
        <v>51</v>
      </c>
      <c r="B16" s="1" t="s">
        <v>16</v>
      </c>
      <c r="C16" s="1" t="s">
        <v>108</v>
      </c>
      <c r="D16" t="s">
        <v>106</v>
      </c>
      <c r="E16" s="1" t="s">
        <v>105</v>
      </c>
      <c r="F16" s="1" t="s">
        <v>35</v>
      </c>
      <c r="G16" s="1" t="s">
        <v>174</v>
      </c>
      <c r="H16" t="s">
        <v>175</v>
      </c>
      <c r="I16" t="s">
        <v>176</v>
      </c>
      <c r="J16">
        <v>56</v>
      </c>
      <c r="K16" s="1" t="s">
        <v>146</v>
      </c>
      <c r="L16" s="5">
        <v>80</v>
      </c>
      <c r="M16" s="1">
        <v>7062</v>
      </c>
      <c r="N16" s="5">
        <v>51</v>
      </c>
      <c r="O16" s="5">
        <v>60</v>
      </c>
      <c r="P16" s="1" t="s">
        <v>24</v>
      </c>
      <c r="Q16" t="s">
        <v>169</v>
      </c>
      <c r="R16" s="1">
        <v>0</v>
      </c>
    </row>
    <row r="17" spans="1:18" s="1" customFormat="1">
      <c r="A17" s="1" t="s">
        <v>51</v>
      </c>
      <c r="B17" s="1" t="s">
        <v>16</v>
      </c>
      <c r="C17" s="1" t="s">
        <v>108</v>
      </c>
      <c r="D17" t="s">
        <v>106</v>
      </c>
      <c r="E17" s="1" t="s">
        <v>105</v>
      </c>
      <c r="F17" s="1" t="s">
        <v>35</v>
      </c>
      <c r="G17" s="1" t="s">
        <v>72</v>
      </c>
      <c r="H17" s="1" t="str">
        <f>VLOOKUP(G:G,'Data Sheet'!N:R,2,0)</f>
        <v>Rundbb_CoreAuthAging.exe</v>
      </c>
      <c r="I17" s="1" t="str">
        <f>VLOOKUP(G:G,'Data Sheet'!N:R,3,0)</f>
        <v>Rundbb_CoreAuthAging.bat</v>
      </c>
      <c r="J17">
        <v>2</v>
      </c>
      <c r="K17" s="1" t="s">
        <v>146</v>
      </c>
      <c r="L17" s="5">
        <v>80</v>
      </c>
      <c r="M17" s="1">
        <f>VLOOKUP(G:G,'Data Sheet'!N:R,5,0)</f>
        <v>7023</v>
      </c>
      <c r="N17" s="5">
        <v>1</v>
      </c>
      <c r="O17" s="5">
        <v>2</v>
      </c>
      <c r="P17" s="1" t="s">
        <v>33</v>
      </c>
      <c r="Q17" t="s">
        <v>169</v>
      </c>
      <c r="R17">
        <v>0</v>
      </c>
    </row>
    <row r="18" spans="1:18" s="1" customFormat="1">
      <c r="A18" s="1" t="s">
        <v>51</v>
      </c>
      <c r="B18" s="1" t="s">
        <v>16</v>
      </c>
      <c r="C18" s="1" t="s">
        <v>108</v>
      </c>
      <c r="D18" t="s">
        <v>106</v>
      </c>
      <c r="E18" s="1" t="s">
        <v>105</v>
      </c>
      <c r="F18" s="1" t="s">
        <v>35</v>
      </c>
      <c r="G18" s="1" t="s">
        <v>64</v>
      </c>
      <c r="H18" s="1" t="str">
        <f>VLOOKUP(G:G,'Data Sheet'!N:R,2,0)</f>
        <v>Rundbb_CoreAuthRetryAlert.exe</v>
      </c>
      <c r="I18" s="1" t="str">
        <f>VLOOKUP(G:G,'Data Sheet'!N:R,3,0)</f>
        <v>Rundbb_CoreAuthRetryAlert.bat</v>
      </c>
      <c r="J18">
        <v>9</v>
      </c>
      <c r="K18" s="1" t="s">
        <v>146</v>
      </c>
      <c r="L18" s="5">
        <v>80</v>
      </c>
      <c r="M18" s="1">
        <f>VLOOKUP(G:G,'Data Sheet'!N:R,5,0)</f>
        <v>7025</v>
      </c>
      <c r="N18" s="5">
        <v>45</v>
      </c>
      <c r="O18" s="5">
        <v>48</v>
      </c>
      <c r="P18" s="1" t="s">
        <v>33</v>
      </c>
      <c r="Q18" t="s">
        <v>169</v>
      </c>
      <c r="R18">
        <v>0</v>
      </c>
    </row>
    <row r="19" spans="1:18" s="1" customFormat="1">
      <c r="A19" s="1" t="s">
        <v>51</v>
      </c>
      <c r="B19" s="1" t="s">
        <v>16</v>
      </c>
      <c r="C19" s="1" t="s">
        <v>108</v>
      </c>
      <c r="D19" t="s">
        <v>106</v>
      </c>
      <c r="E19" s="1" t="s">
        <v>105</v>
      </c>
      <c r="F19" s="1" t="s">
        <v>35</v>
      </c>
      <c r="G19" s="1" t="s">
        <v>61</v>
      </c>
      <c r="H19" s="1" t="str">
        <f>VLOOKUP(G:G,'Data Sheet'!N:R,2,0)</f>
        <v>Rundbb_CoreIssueRetryAlert.exe</v>
      </c>
      <c r="I19" s="1" t="str">
        <f>VLOOKUP(G:G,'Data Sheet'!N:R,3,0)</f>
        <v>Rundbb_CoreIssueRetryAlert.bat</v>
      </c>
      <c r="J19">
        <v>31</v>
      </c>
      <c r="K19" s="1" t="s">
        <v>146</v>
      </c>
      <c r="L19" s="5">
        <v>80</v>
      </c>
      <c r="M19" s="1">
        <f>VLOOKUP(G:G,'Data Sheet'!N:R,5,0)</f>
        <v>7026</v>
      </c>
      <c r="N19" s="5">
        <v>45</v>
      </c>
      <c r="O19" s="5">
        <v>48</v>
      </c>
      <c r="P19" s="1" t="s">
        <v>24</v>
      </c>
      <c r="Q19" t="s">
        <v>169</v>
      </c>
      <c r="R19">
        <v>0</v>
      </c>
    </row>
    <row r="20" spans="1:18" s="1" customFormat="1">
      <c r="A20" s="1" t="s">
        <v>51</v>
      </c>
      <c r="B20" s="1" t="s">
        <v>16</v>
      </c>
      <c r="C20" s="1" t="s">
        <v>108</v>
      </c>
      <c r="D20" t="s">
        <v>106</v>
      </c>
      <c r="E20" s="1" t="s">
        <v>105</v>
      </c>
      <c r="F20" s="1" t="s">
        <v>35</v>
      </c>
      <c r="G20" s="1" t="s">
        <v>69</v>
      </c>
      <c r="H20" s="1" t="str">
        <f>VLOOKUP(G:G,'Data Sheet'!N:R,2,0)</f>
        <v>Rundbb_DBPD.exe</v>
      </c>
      <c r="I20" s="1" t="str">
        <f>VLOOKUP(G:G,'Data Sheet'!N:R,3,0)</f>
        <v>Rundbb_DBPD.bat</v>
      </c>
      <c r="J20">
        <v>4</v>
      </c>
      <c r="K20" s="1" t="s">
        <v>146</v>
      </c>
      <c r="L20" s="5">
        <v>80</v>
      </c>
      <c r="M20" s="1">
        <f>VLOOKUP(G:G,'Data Sheet'!N:R,5,0)</f>
        <v>7027</v>
      </c>
      <c r="N20" s="5">
        <v>1</v>
      </c>
      <c r="O20" s="5">
        <v>1</v>
      </c>
      <c r="P20" s="1" t="s">
        <v>24</v>
      </c>
      <c r="Q20" t="s">
        <v>169</v>
      </c>
      <c r="R20">
        <v>0</v>
      </c>
    </row>
    <row r="21" spans="1:18" s="1" customFormat="1">
      <c r="A21" s="1" t="s">
        <v>51</v>
      </c>
      <c r="B21" s="1" t="s">
        <v>16</v>
      </c>
      <c r="C21" s="1" t="s">
        <v>108</v>
      </c>
      <c r="D21" t="s">
        <v>106</v>
      </c>
      <c r="E21" s="1" t="s">
        <v>105</v>
      </c>
      <c r="F21" s="1" t="s">
        <v>35</v>
      </c>
      <c r="G21" s="1" t="s">
        <v>75</v>
      </c>
      <c r="H21" s="1" t="str">
        <f>VLOOKUP(G:G,'Data Sheet'!N:R,2,0)</f>
        <v>Rundbb_MergeAccounts.exe</v>
      </c>
      <c r="I21" s="1" t="str">
        <f>VLOOKUP(G:G,'Data Sheet'!N:R,3,0)</f>
        <v>Rundbb_MergeAccounts.bat</v>
      </c>
      <c r="J21">
        <v>52</v>
      </c>
      <c r="K21" s="1" t="s">
        <v>146</v>
      </c>
      <c r="L21" s="5">
        <v>80</v>
      </c>
      <c r="M21" s="1">
        <f>VLOOKUP(G:G,'Data Sheet'!N:R,5,0)</f>
        <v>7035</v>
      </c>
      <c r="N21" s="5">
        <v>51</v>
      </c>
      <c r="O21" s="5">
        <v>51</v>
      </c>
      <c r="P21" s="1" t="s">
        <v>24</v>
      </c>
      <c r="Q21" t="s">
        <v>169</v>
      </c>
      <c r="R21">
        <v>0</v>
      </c>
    </row>
    <row r="22" spans="1:18" s="1" customFormat="1">
      <c r="A22" s="1" t="s">
        <v>51</v>
      </c>
      <c r="B22" s="1" t="s">
        <v>16</v>
      </c>
      <c r="C22" s="1" t="s">
        <v>108</v>
      </c>
      <c r="D22" t="s">
        <v>106</v>
      </c>
      <c r="E22" s="1" t="s">
        <v>105</v>
      </c>
      <c r="F22" s="1" t="s">
        <v>35</v>
      </c>
      <c r="G22" s="1" t="s">
        <v>52</v>
      </c>
      <c r="H22" s="1" t="str">
        <f>VLOOKUP(G:G,'Data Sheet'!N:R,2,0)</f>
        <v>Rundbb_MSMQ.exe</v>
      </c>
      <c r="I22" s="1" t="str">
        <f>VLOOKUP(G:G,'Data Sheet'!N:R,3,0)</f>
        <v>Rundbb_MSMQ.bat</v>
      </c>
      <c r="J22">
        <v>5</v>
      </c>
      <c r="K22" s="1" t="s">
        <v>146</v>
      </c>
      <c r="L22" s="5">
        <v>80</v>
      </c>
      <c r="M22" s="1">
        <f>VLOOKUP(G:G,'Data Sheet'!N:R,5,0)</f>
        <v>7036</v>
      </c>
      <c r="N22" s="5">
        <v>1</v>
      </c>
      <c r="O22" s="5">
        <v>40</v>
      </c>
      <c r="P22" s="1" t="s">
        <v>24</v>
      </c>
      <c r="Q22" t="s">
        <v>169</v>
      </c>
      <c r="R22">
        <v>0</v>
      </c>
    </row>
    <row r="23" spans="1:18" s="1" customFormat="1">
      <c r="A23" s="1" t="s">
        <v>51</v>
      </c>
      <c r="B23" s="1" t="s">
        <v>16</v>
      </c>
      <c r="C23" s="1" t="s">
        <v>108</v>
      </c>
      <c r="D23" t="s">
        <v>106</v>
      </c>
      <c r="E23" s="1" t="s">
        <v>105</v>
      </c>
      <c r="F23" s="1" t="s">
        <v>35</v>
      </c>
      <c r="G23" s="1" t="s">
        <v>78</v>
      </c>
      <c r="H23" s="1" t="str">
        <f>VLOOKUP(G:G,'Data Sheet'!N:R,2,0)</f>
        <v>Rundbb_RetailAuthJobs.exe</v>
      </c>
      <c r="I23" s="1" t="str">
        <f>VLOOKUP(G:G,'Data Sheet'!N:R,3,0)</f>
        <v>Rundbb_RetailAuthJobs.bat</v>
      </c>
      <c r="J23">
        <v>39</v>
      </c>
      <c r="K23" s="1" t="s">
        <v>146</v>
      </c>
      <c r="L23" s="5">
        <v>80</v>
      </c>
      <c r="M23" s="1">
        <f>VLOOKUP(G:G,'Data Sheet'!N:R,5,0)</f>
        <v>7038</v>
      </c>
      <c r="N23" s="5">
        <v>41</v>
      </c>
      <c r="O23" s="5">
        <v>70</v>
      </c>
      <c r="P23" s="1" t="s">
        <v>24</v>
      </c>
      <c r="Q23" t="s">
        <v>169</v>
      </c>
      <c r="R23">
        <v>0</v>
      </c>
    </row>
    <row r="24" spans="1:18" s="1" customFormat="1">
      <c r="A24" s="1" t="s">
        <v>51</v>
      </c>
      <c r="B24" s="1" t="s">
        <v>16</v>
      </c>
      <c r="C24" s="1" t="s">
        <v>108</v>
      </c>
      <c r="D24" t="s">
        <v>106</v>
      </c>
      <c r="E24" s="1" t="s">
        <v>105</v>
      </c>
      <c r="F24" s="1" t="s">
        <v>35</v>
      </c>
      <c r="G24" s="1" t="s">
        <v>55</v>
      </c>
      <c r="H24" s="1" t="str">
        <f>VLOOKUP(G:G,'Data Sheet'!N:R,2,0)</f>
        <v>Rundbb_RewardAutoRedeem.exe</v>
      </c>
      <c r="I24" s="1" t="str">
        <f>VLOOKUP(G:G,'Data Sheet'!N:R,3,0)</f>
        <v>Rundbb_RewardAutoRedeem.bat</v>
      </c>
      <c r="J24">
        <v>28</v>
      </c>
      <c r="K24" s="1" t="s">
        <v>146</v>
      </c>
      <c r="L24" s="5">
        <v>80</v>
      </c>
      <c r="M24" s="1">
        <f>VLOOKUP(G:G,'Data Sheet'!N:R,5,0)</f>
        <v>7039</v>
      </c>
      <c r="N24" s="5">
        <v>1</v>
      </c>
      <c r="O24" s="5">
        <v>10</v>
      </c>
      <c r="P24" s="1" t="s">
        <v>24</v>
      </c>
      <c r="Q24" t="s">
        <v>169</v>
      </c>
      <c r="R24">
        <v>0</v>
      </c>
    </row>
    <row r="25" spans="1:18" s="1" customFormat="1">
      <c r="A25" s="1" t="s">
        <v>51</v>
      </c>
      <c r="B25" s="1" t="s">
        <v>16</v>
      </c>
      <c r="C25" s="1" t="s">
        <v>108</v>
      </c>
      <c r="D25" t="s">
        <v>106</v>
      </c>
      <c r="E25" s="1" t="s">
        <v>105</v>
      </c>
      <c r="F25" s="1" t="s">
        <v>35</v>
      </c>
      <c r="G25" s="1" t="s">
        <v>58</v>
      </c>
      <c r="H25" s="1" t="str">
        <f>VLOOKUP(G:G,'Data Sheet'!N:R,2,0)</f>
        <v>Rundbb_Rewardnotification.exe</v>
      </c>
      <c r="I25" s="1" t="str">
        <f>VLOOKUP(G:G,'Data Sheet'!N:R,3,0)</f>
        <v>Rundbb_RewardNotification.bat</v>
      </c>
      <c r="J25">
        <v>37</v>
      </c>
      <c r="K25" s="1" t="s">
        <v>146</v>
      </c>
      <c r="L25" s="5">
        <v>80</v>
      </c>
      <c r="M25" s="1">
        <f>VLOOKUP(G:G,'Data Sheet'!N:R,5,0)</f>
        <v>7040</v>
      </c>
      <c r="N25" s="5">
        <v>11</v>
      </c>
      <c r="O25" s="5">
        <v>35</v>
      </c>
      <c r="P25" s="1" t="s">
        <v>24</v>
      </c>
      <c r="Q25" t="s">
        <v>169</v>
      </c>
      <c r="R25">
        <v>0</v>
      </c>
    </row>
    <row r="26" spans="1:18">
      <c r="A26" t="s">
        <v>51</v>
      </c>
      <c r="B26" t="s">
        <v>16</v>
      </c>
      <c r="C26" t="s">
        <v>108</v>
      </c>
      <c r="D26" t="s">
        <v>106</v>
      </c>
      <c r="E26" t="s">
        <v>105</v>
      </c>
      <c r="F26" t="s">
        <v>35</v>
      </c>
      <c r="G26" t="s">
        <v>149</v>
      </c>
      <c r="H26" t="str">
        <f>VLOOKUP(G:G,'Data Sheet'!N:R,2,0)</f>
        <v>Rundbb_UpdateCall.exe</v>
      </c>
      <c r="I26" t="str">
        <f>VLOOKUP(G:G,'Data Sheet'!N:R,3,0)</f>
        <v>Rundbb_UpdateCall.bat</v>
      </c>
      <c r="J26">
        <v>13</v>
      </c>
      <c r="K26" t="s">
        <v>146</v>
      </c>
      <c r="L26" s="5">
        <v>80</v>
      </c>
      <c r="M26">
        <f>VLOOKUP(G:G,'Data Sheet'!N:R,5,0)</f>
        <v>7053</v>
      </c>
      <c r="N26" s="5">
        <v>41</v>
      </c>
      <c r="O26" s="5">
        <v>80</v>
      </c>
      <c r="P26" t="s">
        <v>24</v>
      </c>
      <c r="Q26" t="s">
        <v>169</v>
      </c>
      <c r="R26">
        <v>0</v>
      </c>
    </row>
    <row r="27" spans="1:18">
      <c r="A27" t="s">
        <v>51</v>
      </c>
      <c r="B27" t="s">
        <v>16</v>
      </c>
      <c r="C27" t="s">
        <v>108</v>
      </c>
      <c r="D27" t="s">
        <v>106</v>
      </c>
      <c r="E27" t="s">
        <v>105</v>
      </c>
      <c r="F27" t="s">
        <v>35</v>
      </c>
      <c r="G27" t="s">
        <v>151</v>
      </c>
      <c r="H27" t="str">
        <f>VLOOKUP(G:G,'Data Sheet'!N:R,2,0)</f>
        <v>Rundbb_ACHCreatePIIRequest_Cookie1.exe</v>
      </c>
      <c r="I27" t="str">
        <f>VLOOKUP(G:G,'Data Sheet'!N:R,3,0)</f>
        <v>Rundbb_ACHCreatePIIRequest_Cookie1.bat</v>
      </c>
      <c r="J27">
        <v>46</v>
      </c>
      <c r="K27" t="s">
        <v>146</v>
      </c>
      <c r="L27" s="5">
        <v>80</v>
      </c>
      <c r="M27">
        <f>VLOOKUP(G:G,'Data Sheet'!N:R,5,0)</f>
        <v>7054</v>
      </c>
      <c r="N27" s="5">
        <v>52</v>
      </c>
      <c r="O27" s="5">
        <v>52</v>
      </c>
      <c r="P27" t="s">
        <v>24</v>
      </c>
      <c r="Q27" t="s">
        <v>169</v>
      </c>
      <c r="R27">
        <v>0</v>
      </c>
    </row>
    <row r="28" spans="1:18">
      <c r="A28" t="s">
        <v>51</v>
      </c>
      <c r="B28" t="s">
        <v>16</v>
      </c>
      <c r="C28" t="s">
        <v>108</v>
      </c>
      <c r="D28" t="s">
        <v>106</v>
      </c>
      <c r="E28" t="s">
        <v>105</v>
      </c>
      <c r="F28" t="s">
        <v>35</v>
      </c>
      <c r="G28" t="s">
        <v>154</v>
      </c>
      <c r="H28" t="str">
        <f>VLOOKUP(G:G,'Data Sheet'!N:R,2,0)</f>
        <v>Rundbb_ACHSendPIIRequest_Cookie1.exe</v>
      </c>
      <c r="I28" t="str">
        <f>VLOOKUP(G:G,'Data Sheet'!N:R,3,0)</f>
        <v>Rundbb_ACHSendPIIRequest_Cookie1.bat</v>
      </c>
      <c r="J28">
        <v>47</v>
      </c>
      <c r="K28" t="s">
        <v>146</v>
      </c>
      <c r="L28" s="5">
        <v>80</v>
      </c>
      <c r="M28">
        <f>VLOOKUP(G:G,'Data Sheet'!N:R,5,0)</f>
        <v>7055</v>
      </c>
      <c r="N28" s="5">
        <v>52</v>
      </c>
      <c r="O28" s="5">
        <v>52</v>
      </c>
      <c r="P28" t="s">
        <v>24</v>
      </c>
      <c r="Q28" t="s">
        <v>169</v>
      </c>
      <c r="R28">
        <v>0</v>
      </c>
    </row>
    <row r="29" spans="1:18">
      <c r="A29" t="s">
        <v>51</v>
      </c>
      <c r="B29" t="s">
        <v>16</v>
      </c>
      <c r="C29" t="s">
        <v>108</v>
      </c>
      <c r="D29" t="s">
        <v>106</v>
      </c>
      <c r="E29" t="s">
        <v>105</v>
      </c>
      <c r="F29" t="s">
        <v>35</v>
      </c>
      <c r="G29" t="s">
        <v>157</v>
      </c>
      <c r="H29" t="str">
        <f>VLOOKUP(G:G,'Data Sheet'!N:R,2,0)</f>
        <v>Rundbb_ACHCreatePIIRequest_Cookie2.exe</v>
      </c>
      <c r="I29" t="str">
        <f>VLOOKUP(G:G,'Data Sheet'!N:R,3,0)</f>
        <v>Rundbb_ACHCreatePIIRequest_Cookie2.bat</v>
      </c>
      <c r="J29">
        <v>54</v>
      </c>
      <c r="K29" t="s">
        <v>146</v>
      </c>
      <c r="L29" s="5">
        <v>80</v>
      </c>
      <c r="M29">
        <f>VLOOKUP(G:G,'Data Sheet'!N:R,5,0)</f>
        <v>7056</v>
      </c>
      <c r="N29" s="5">
        <v>53</v>
      </c>
      <c r="O29" s="5">
        <v>53</v>
      </c>
      <c r="P29" t="s">
        <v>24</v>
      </c>
      <c r="Q29" t="s">
        <v>169</v>
      </c>
      <c r="R29">
        <v>0</v>
      </c>
    </row>
    <row r="30" spans="1:18">
      <c r="A30" t="s">
        <v>51</v>
      </c>
      <c r="B30" t="s">
        <v>16</v>
      </c>
      <c r="C30" t="s">
        <v>108</v>
      </c>
      <c r="D30" t="s">
        <v>106</v>
      </c>
      <c r="E30" t="s">
        <v>105</v>
      </c>
      <c r="F30" t="s">
        <v>35</v>
      </c>
      <c r="G30" t="s">
        <v>158</v>
      </c>
      <c r="H30" t="str">
        <f>VLOOKUP(G:G,'Data Sheet'!N:R,2,0)</f>
        <v>Rundbb_ACHSendPIIRequest_Cookie2.exe</v>
      </c>
      <c r="I30" t="str">
        <f>VLOOKUP(G:G,'Data Sheet'!N:R,3,0)</f>
        <v>Rundbb_ACHSendPIIRequest_Cookie2.bat</v>
      </c>
      <c r="J30">
        <v>55</v>
      </c>
      <c r="K30" t="s">
        <v>146</v>
      </c>
      <c r="L30" s="5">
        <v>80</v>
      </c>
      <c r="M30">
        <f>VLOOKUP(G:G,'Data Sheet'!N:R,5,0)</f>
        <v>7057</v>
      </c>
      <c r="N30" s="5">
        <v>53</v>
      </c>
      <c r="O30" s="5">
        <v>53</v>
      </c>
      <c r="P30" t="s">
        <v>24</v>
      </c>
      <c r="Q30" t="s">
        <v>169</v>
      </c>
      <c r="R30">
        <v>0</v>
      </c>
    </row>
    <row r="31" spans="1:18">
      <c r="A31" t="s">
        <v>87</v>
      </c>
      <c r="B31" t="s">
        <v>16</v>
      </c>
      <c r="C31" t="s">
        <v>108</v>
      </c>
      <c r="D31" t="s">
        <v>106</v>
      </c>
      <c r="E31" t="s">
        <v>105</v>
      </c>
      <c r="F31" t="s">
        <v>35</v>
      </c>
      <c r="G31" t="s">
        <v>97</v>
      </c>
      <c r="H31" t="str">
        <f>VLOOKUP(G:G,'Data Sheet'!N:R,2,0)</f>
        <v>Rundbb_AccountCreation.exe</v>
      </c>
      <c r="I31" t="str">
        <f>VLOOKUP(G:G,'Data Sheet'!N:R,3,0)</f>
        <v>Rundbb_AccountCreation.bat</v>
      </c>
      <c r="J31">
        <v>20</v>
      </c>
      <c r="K31" t="s">
        <v>146</v>
      </c>
      <c r="L31" s="5">
        <v>4</v>
      </c>
      <c r="M31">
        <f>VLOOKUP(G:G,'Data Sheet'!N:R,5,0)</f>
        <v>7011</v>
      </c>
      <c r="N31" s="5">
        <v>1</v>
      </c>
      <c r="O31" s="5">
        <v>1</v>
      </c>
      <c r="P31" t="s">
        <v>24</v>
      </c>
      <c r="Q31" t="s">
        <v>169</v>
      </c>
      <c r="R31">
        <v>0</v>
      </c>
    </row>
    <row r="32" spans="1:18">
      <c r="A32" t="s">
        <v>87</v>
      </c>
      <c r="B32" t="s">
        <v>16</v>
      </c>
      <c r="C32" t="s">
        <v>108</v>
      </c>
      <c r="D32" t="s">
        <v>106</v>
      </c>
      <c r="E32" t="s">
        <v>105</v>
      </c>
      <c r="F32" t="s">
        <v>35</v>
      </c>
      <c r="G32" t="s">
        <v>88</v>
      </c>
      <c r="H32" t="str">
        <f>VLOOKUP(G:G,'Data Sheet'!N:R,2,0)</f>
        <v>Rundbb_BillPayPayment.exe</v>
      </c>
      <c r="I32" s="4" t="str">
        <f>VLOOKUP(G:G,'Data Sheet'!N:R,3,0)</f>
        <v>Rundbb_BillPayPayment.bat</v>
      </c>
      <c r="J32">
        <v>32</v>
      </c>
      <c r="K32" t="s">
        <v>146</v>
      </c>
      <c r="L32" s="5">
        <v>4</v>
      </c>
      <c r="M32">
        <f>VLOOKUP(G:G,'Data Sheet'!N:R,5,0)</f>
        <v>7020</v>
      </c>
      <c r="N32" s="5">
        <v>2</v>
      </c>
      <c r="O32" s="5">
        <v>2</v>
      </c>
      <c r="P32" t="s">
        <v>24</v>
      </c>
      <c r="Q32" t="s">
        <v>169</v>
      </c>
      <c r="R32">
        <v>0</v>
      </c>
    </row>
    <row r="33" spans="1:18">
      <c r="A33" t="s">
        <v>87</v>
      </c>
      <c r="B33" t="s">
        <v>16</v>
      </c>
      <c r="C33" t="s">
        <v>108</v>
      </c>
      <c r="D33" t="s">
        <v>106</v>
      </c>
      <c r="E33" t="s">
        <v>105</v>
      </c>
      <c r="F33" t="s">
        <v>35</v>
      </c>
      <c r="G33" t="s">
        <v>91</v>
      </c>
      <c r="H33" t="str">
        <f>VLOOKUP(G:G,'Data Sheet'!N:R,2,0)</f>
        <v>Rundbb_LockBox.exe</v>
      </c>
      <c r="I33" t="str">
        <f>VLOOKUP(G:G,'Data Sheet'!N:R,3,0)</f>
        <v>Rundbb_LockBox.bat</v>
      </c>
      <c r="J33">
        <v>24</v>
      </c>
      <c r="K33" t="s">
        <v>146</v>
      </c>
      <c r="L33" s="5">
        <v>4</v>
      </c>
      <c r="M33">
        <v>7031</v>
      </c>
      <c r="N33" s="5">
        <v>1</v>
      </c>
      <c r="O33" s="5">
        <v>1</v>
      </c>
      <c r="P33" t="s">
        <v>24</v>
      </c>
      <c r="Q33" t="s">
        <v>169</v>
      </c>
      <c r="R33">
        <v>0</v>
      </c>
    </row>
    <row r="34" spans="1:18">
      <c r="A34" t="s">
        <v>87</v>
      </c>
      <c r="B34" t="s">
        <v>16</v>
      </c>
      <c r="C34" t="s">
        <v>108</v>
      </c>
      <c r="D34" t="s">
        <v>106</v>
      </c>
      <c r="E34" t="s">
        <v>105</v>
      </c>
      <c r="F34" t="s">
        <v>35</v>
      </c>
      <c r="G34" t="s">
        <v>94</v>
      </c>
      <c r="H34" t="str">
        <f>VLOOKUP(G:G,'Data Sheet'!N:R,2,0)</f>
        <v>Rundbb_IPMSettlement.exe</v>
      </c>
      <c r="I34" t="str">
        <f>VLOOKUP(G:G,'Data Sheet'!N:R,3,0)</f>
        <v>Rundbb_IPMSettlement.bat</v>
      </c>
      <c r="J34">
        <v>17</v>
      </c>
      <c r="K34" t="s">
        <v>146</v>
      </c>
      <c r="L34" s="5">
        <v>4</v>
      </c>
      <c r="M34">
        <v>7030</v>
      </c>
      <c r="N34" s="5">
        <v>2</v>
      </c>
      <c r="O34" s="5">
        <v>2</v>
      </c>
      <c r="P34" t="s">
        <v>24</v>
      </c>
      <c r="Q34" t="s">
        <v>169</v>
      </c>
      <c r="R34">
        <v>0</v>
      </c>
    </row>
    <row r="35" spans="1:18">
      <c r="A35" t="s">
        <v>87</v>
      </c>
      <c r="B35" t="s">
        <v>16</v>
      </c>
      <c r="C35" t="s">
        <v>108</v>
      </c>
      <c r="D35" t="s">
        <v>106</v>
      </c>
      <c r="E35" t="s">
        <v>105</v>
      </c>
      <c r="F35" t="s">
        <v>35</v>
      </c>
      <c r="G35" t="s">
        <v>165</v>
      </c>
      <c r="H35" t="str">
        <f>VLOOKUP(G:G,'Data Sheet'!N:R,2,0)</f>
        <v>Rundbb_IrvingOutgoingEmbossing.exe</v>
      </c>
      <c r="I35" s="4" t="str">
        <f>VLOOKUP(G:G,'Data Sheet'!N:R,3,0)</f>
        <v>Rundbb_IrvingOutgoingEmbossing.bat</v>
      </c>
      <c r="J35">
        <v>25</v>
      </c>
      <c r="K35" t="s">
        <v>146</v>
      </c>
      <c r="L35" s="5">
        <v>4</v>
      </c>
      <c r="M35">
        <v>7059</v>
      </c>
      <c r="N35" s="5">
        <v>3</v>
      </c>
      <c r="O35" s="5">
        <v>3</v>
      </c>
      <c r="P35" t="s">
        <v>24</v>
      </c>
      <c r="Q35" t="s">
        <v>169</v>
      </c>
      <c r="R35">
        <v>0</v>
      </c>
    </row>
    <row r="36" spans="1:18">
      <c r="A36" t="s">
        <v>166</v>
      </c>
      <c r="B36" t="s">
        <v>16</v>
      </c>
      <c r="C36" t="s">
        <v>108</v>
      </c>
      <c r="D36" t="s">
        <v>106</v>
      </c>
      <c r="E36" t="s">
        <v>105</v>
      </c>
      <c r="F36" t="s">
        <v>35</v>
      </c>
      <c r="G36" t="s">
        <v>166</v>
      </c>
      <c r="K36" t="s">
        <v>146</v>
      </c>
      <c r="L36" s="5">
        <v>45</v>
      </c>
      <c r="M36">
        <v>7060</v>
      </c>
      <c r="N36" s="5">
        <v>1</v>
      </c>
      <c r="O36" s="5">
        <v>45</v>
      </c>
      <c r="Q36" t="s">
        <v>169</v>
      </c>
      <c r="R36">
        <v>0</v>
      </c>
    </row>
    <row r="37" spans="1:18">
      <c r="A37" t="s">
        <v>166</v>
      </c>
      <c r="B37" t="s">
        <v>16</v>
      </c>
      <c r="C37" t="s">
        <v>108</v>
      </c>
      <c r="D37" t="s">
        <v>106</v>
      </c>
      <c r="E37" t="s">
        <v>105</v>
      </c>
      <c r="F37" t="s">
        <v>35</v>
      </c>
      <c r="G37" t="s">
        <v>167</v>
      </c>
      <c r="K37" t="s">
        <v>146</v>
      </c>
      <c r="L37" s="5">
        <v>45</v>
      </c>
      <c r="M37">
        <v>7061</v>
      </c>
      <c r="N37" s="5">
        <v>1</v>
      </c>
      <c r="O37" s="5">
        <v>45</v>
      </c>
      <c r="Q37" t="s">
        <v>169</v>
      </c>
      <c r="R37">
        <v>0</v>
      </c>
    </row>
  </sheetData>
  <phoneticPr fontId="18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000-000000000000}">
          <x14:formula1>
            <xm:f>'Data Sheet'!$K:$K</xm:f>
          </x14:formula1>
          <xm:sqref>J1 J73:J1048576</xm:sqref>
        </x14:dataValidation>
        <x14:dataValidation type="list" allowBlank="1" showInputMessage="1" showErrorMessage="1" xr:uid="{00000000-0002-0000-0000-000001000000}">
          <x14:formula1>
            <xm:f>'Data Sheet'!$B:$B</xm:f>
          </x14:formula1>
          <xm:sqref>A1:A1048576</xm:sqref>
        </x14:dataValidation>
        <x14:dataValidation type="list" allowBlank="1" showInputMessage="1" showErrorMessage="1" xr:uid="{00000000-0002-0000-0000-000002000000}">
          <x14:formula1>
            <xm:f>'Data Sheet'!$G:$G</xm:f>
          </x14:formula1>
          <xm:sqref>B1:B1048576</xm:sqref>
        </x14:dataValidation>
        <x14:dataValidation type="list" allowBlank="1" showInputMessage="1" showErrorMessage="1" xr:uid="{00000000-0002-0000-0000-000003000000}">
          <x14:formula1>
            <xm:f>'Data Sheet'!$H:$H</xm:f>
          </x14:formula1>
          <xm:sqref>C1:C1048576</xm:sqref>
        </x14:dataValidation>
        <x14:dataValidation type="list" allowBlank="1" showInputMessage="1" showErrorMessage="1" xr:uid="{00000000-0002-0000-0000-000004000000}">
          <x14:formula1>
            <xm:f>'Data Sheet'!$F:$F</xm:f>
          </x14:formula1>
          <xm:sqref>D1:D1048576</xm:sqref>
        </x14:dataValidation>
        <x14:dataValidation type="list" allowBlank="1" showInputMessage="1" showErrorMessage="1" xr:uid="{00000000-0002-0000-0000-000005000000}">
          <x14:formula1>
            <xm:f>'Data Sheet'!$D:$D</xm:f>
          </x14:formula1>
          <xm:sqref>E1:E1048576</xm:sqref>
        </x14:dataValidation>
        <x14:dataValidation type="list" allowBlank="1" showInputMessage="1" showErrorMessage="1" xr:uid="{00000000-0002-0000-0000-000006000000}">
          <x14:formula1>
            <xm:f>'Data Sheet'!$I:$I</xm:f>
          </x14:formula1>
          <xm:sqref>F1:F1048576</xm:sqref>
        </x14:dataValidation>
        <x14:dataValidation type="list" allowBlank="1" showInputMessage="1" showErrorMessage="1" xr:uid="{00000000-0002-0000-0000-000007000000}">
          <x14:formula1>
            <xm:f>'Data Sheet'!$N:$N</xm:f>
          </x14:formula1>
          <xm:sqref>G1:G1048576</xm:sqref>
        </x14:dataValidation>
        <x14:dataValidation type="list" allowBlank="1" showInputMessage="1" showErrorMessage="1" xr:uid="{00000000-0002-0000-0000-000008000000}">
          <x14:formula1>
            <xm:f>'Data Sheet'!$L:$L</xm:f>
          </x14:formula1>
          <xm:sqref>K1:K1048576</xm:sqref>
        </x14:dataValidation>
        <x14:dataValidation type="list" allowBlank="1" showInputMessage="1" showErrorMessage="1" xr:uid="{00000000-0002-0000-0000-000009000000}">
          <x14:formula1>
            <xm:f>'Data Sheet'!$J:$J</xm:f>
          </x14:formula1>
          <xm:sqref>P1:P1048576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175"/>
  <sheetViews>
    <sheetView topLeftCell="G23" zoomScale="85" zoomScaleNormal="85" workbookViewId="0">
      <selection activeCell="R51" sqref="R51"/>
    </sheetView>
  </sheetViews>
  <sheetFormatPr defaultRowHeight="14.4"/>
  <cols>
    <col min="2" max="2" width="11.44140625" bestFit="1" customWidth="1"/>
    <col min="4" max="4" width="10.33203125" bestFit="1" customWidth="1"/>
    <col min="12" max="12" width="18.6640625" bestFit="1" customWidth="1"/>
    <col min="14" max="14" width="38.44140625" bestFit="1" customWidth="1"/>
    <col min="15" max="15" width="42.44140625" bestFit="1" customWidth="1"/>
    <col min="16" max="16" width="41.88671875" bestFit="1" customWidth="1"/>
    <col min="18" max="18" width="16.5546875" bestFit="1" customWidth="1"/>
    <col min="19" max="19" width="13.33203125" bestFit="1" customWidth="1"/>
  </cols>
  <sheetData>
    <row r="1" spans="2:19">
      <c r="B1" t="s">
        <v>0</v>
      </c>
      <c r="D1" t="s">
        <v>4</v>
      </c>
      <c r="F1" t="s">
        <v>3</v>
      </c>
      <c r="G1" t="s">
        <v>101</v>
      </c>
      <c r="H1" t="s">
        <v>2</v>
      </c>
      <c r="I1" t="s">
        <v>5</v>
      </c>
      <c r="J1" t="s">
        <v>102</v>
      </c>
      <c r="K1" t="s">
        <v>9</v>
      </c>
      <c r="L1" t="s">
        <v>147</v>
      </c>
      <c r="N1" t="s">
        <v>6</v>
      </c>
      <c r="O1" t="s">
        <v>7</v>
      </c>
      <c r="P1" t="s">
        <v>103</v>
      </c>
      <c r="R1" t="s">
        <v>11</v>
      </c>
      <c r="S1" t="s">
        <v>168</v>
      </c>
    </row>
    <row r="2" spans="2:19">
      <c r="B2" t="s">
        <v>15</v>
      </c>
      <c r="D2" t="s">
        <v>19</v>
      </c>
      <c r="F2" t="s">
        <v>18</v>
      </c>
      <c r="G2" t="s">
        <v>16</v>
      </c>
      <c r="H2" t="s">
        <v>104</v>
      </c>
      <c r="I2" t="s">
        <v>20</v>
      </c>
      <c r="J2" t="s">
        <v>24</v>
      </c>
      <c r="K2">
        <v>1</v>
      </c>
      <c r="L2" t="s">
        <v>145</v>
      </c>
      <c r="N2" t="s">
        <v>97</v>
      </c>
      <c r="O2" t="s">
        <v>98</v>
      </c>
      <c r="P2" t="s">
        <v>99</v>
      </c>
      <c r="R2">
        <v>7011</v>
      </c>
      <c r="S2" t="s">
        <v>169</v>
      </c>
    </row>
    <row r="3" spans="2:19">
      <c r="B3" t="s">
        <v>25</v>
      </c>
      <c r="D3" t="s">
        <v>105</v>
      </c>
      <c r="F3" t="s">
        <v>106</v>
      </c>
      <c r="G3" t="s">
        <v>107</v>
      </c>
      <c r="H3" t="s">
        <v>108</v>
      </c>
      <c r="I3" t="s">
        <v>35</v>
      </c>
      <c r="J3" t="s">
        <v>33</v>
      </c>
      <c r="K3">
        <v>2</v>
      </c>
      <c r="L3" t="s">
        <v>146</v>
      </c>
      <c r="N3" t="s">
        <v>81</v>
      </c>
      <c r="O3" t="s">
        <v>82</v>
      </c>
      <c r="P3" t="s">
        <v>83</v>
      </c>
      <c r="R3">
        <v>7012</v>
      </c>
      <c r="S3" t="s">
        <v>170</v>
      </c>
    </row>
    <row r="4" spans="2:19">
      <c r="B4" t="s">
        <v>29</v>
      </c>
      <c r="D4" t="s">
        <v>109</v>
      </c>
      <c r="H4" t="s">
        <v>17</v>
      </c>
      <c r="K4">
        <v>3</v>
      </c>
      <c r="N4" t="s">
        <v>110</v>
      </c>
      <c r="O4" t="s">
        <v>111</v>
      </c>
      <c r="P4" t="s">
        <v>112</v>
      </c>
      <c r="R4">
        <v>7013</v>
      </c>
      <c r="S4" t="s">
        <v>109</v>
      </c>
    </row>
    <row r="5" spans="2:19">
      <c r="B5" t="s">
        <v>34</v>
      </c>
      <c r="D5" t="s">
        <v>113</v>
      </c>
      <c r="H5" t="s">
        <v>114</v>
      </c>
      <c r="K5">
        <v>4</v>
      </c>
      <c r="N5" t="s">
        <v>115</v>
      </c>
      <c r="O5" t="s">
        <v>116</v>
      </c>
      <c r="P5" t="s">
        <v>117</v>
      </c>
      <c r="R5">
        <v>7014</v>
      </c>
    </row>
    <row r="6" spans="2:19">
      <c r="B6" t="s">
        <v>41</v>
      </c>
      <c r="H6" t="s">
        <v>100</v>
      </c>
      <c r="K6">
        <v>5</v>
      </c>
      <c r="N6" t="s">
        <v>118</v>
      </c>
      <c r="O6" t="s">
        <v>119</v>
      </c>
      <c r="R6">
        <v>7015</v>
      </c>
    </row>
    <row r="7" spans="2:19">
      <c r="B7" t="s">
        <v>48</v>
      </c>
      <c r="H7" t="s">
        <v>120</v>
      </c>
      <c r="K7">
        <v>6</v>
      </c>
      <c r="N7" t="s">
        <v>121</v>
      </c>
      <c r="O7" t="s">
        <v>122</v>
      </c>
      <c r="P7" t="s">
        <v>123</v>
      </c>
      <c r="R7">
        <v>7016</v>
      </c>
    </row>
    <row r="8" spans="2:19">
      <c r="B8" t="s">
        <v>51</v>
      </c>
      <c r="H8" t="s">
        <v>124</v>
      </c>
      <c r="K8">
        <v>7</v>
      </c>
      <c r="N8" t="s">
        <v>125</v>
      </c>
      <c r="O8" t="s">
        <v>126</v>
      </c>
      <c r="P8" t="s">
        <v>127</v>
      </c>
      <c r="R8">
        <v>7017</v>
      </c>
    </row>
    <row r="9" spans="2:19">
      <c r="B9" t="s">
        <v>87</v>
      </c>
      <c r="K9">
        <v>8</v>
      </c>
      <c r="N9" t="s">
        <v>128</v>
      </c>
      <c r="O9" t="s">
        <v>129</v>
      </c>
      <c r="R9">
        <v>7018</v>
      </c>
    </row>
    <row r="10" spans="2:19">
      <c r="B10" t="s">
        <v>130</v>
      </c>
      <c r="K10">
        <v>9</v>
      </c>
      <c r="N10" t="s">
        <v>84</v>
      </c>
      <c r="O10" t="s">
        <v>85</v>
      </c>
      <c r="P10" t="s">
        <v>86</v>
      </c>
      <c r="R10">
        <v>7019</v>
      </c>
    </row>
    <row r="11" spans="2:19">
      <c r="B11" t="s">
        <v>131</v>
      </c>
      <c r="K11">
        <v>10</v>
      </c>
      <c r="N11" t="s">
        <v>88</v>
      </c>
      <c r="O11" t="s">
        <v>89</v>
      </c>
      <c r="P11" t="s">
        <v>90</v>
      </c>
      <c r="R11">
        <v>7020</v>
      </c>
    </row>
    <row r="12" spans="2:19">
      <c r="B12" t="s">
        <v>166</v>
      </c>
      <c r="K12">
        <v>11</v>
      </c>
      <c r="N12" t="s">
        <v>132</v>
      </c>
      <c r="O12" t="s">
        <v>133</v>
      </c>
      <c r="R12">
        <v>7021</v>
      </c>
    </row>
    <row r="13" spans="2:19">
      <c r="K13">
        <v>12</v>
      </c>
      <c r="N13" t="s">
        <v>134</v>
      </c>
      <c r="O13" t="s">
        <v>135</v>
      </c>
      <c r="P13" t="s">
        <v>136</v>
      </c>
      <c r="R13">
        <v>7022</v>
      </c>
    </row>
    <row r="14" spans="2:19">
      <c r="K14">
        <v>13</v>
      </c>
      <c r="N14" t="s">
        <v>72</v>
      </c>
      <c r="O14" t="s">
        <v>73</v>
      </c>
      <c r="P14" t="s">
        <v>74</v>
      </c>
      <c r="R14">
        <v>7023</v>
      </c>
    </row>
    <row r="15" spans="2:19">
      <c r="K15">
        <v>14</v>
      </c>
      <c r="N15" t="s">
        <v>45</v>
      </c>
      <c r="O15" t="s">
        <v>46</v>
      </c>
      <c r="P15" t="s">
        <v>47</v>
      </c>
      <c r="R15">
        <v>7024</v>
      </c>
    </row>
    <row r="16" spans="2:19">
      <c r="K16">
        <v>15</v>
      </c>
      <c r="N16" t="s">
        <v>64</v>
      </c>
      <c r="O16" t="s">
        <v>65</v>
      </c>
      <c r="P16" t="s">
        <v>66</v>
      </c>
      <c r="R16">
        <v>7025</v>
      </c>
    </row>
    <row r="17" spans="11:18">
      <c r="K17">
        <v>16</v>
      </c>
      <c r="N17" t="s">
        <v>61</v>
      </c>
      <c r="O17" t="s">
        <v>62</v>
      </c>
      <c r="P17" t="s">
        <v>63</v>
      </c>
      <c r="R17">
        <v>7026</v>
      </c>
    </row>
    <row r="18" spans="11:18">
      <c r="K18">
        <v>17</v>
      </c>
      <c r="N18" t="s">
        <v>69</v>
      </c>
      <c r="O18" t="s">
        <v>70</v>
      </c>
      <c r="P18" t="s">
        <v>71</v>
      </c>
      <c r="R18">
        <v>7027</v>
      </c>
    </row>
    <row r="19" spans="11:18">
      <c r="K19">
        <v>18</v>
      </c>
      <c r="N19" t="s">
        <v>137</v>
      </c>
      <c r="O19" t="s">
        <v>138</v>
      </c>
      <c r="R19">
        <v>7028</v>
      </c>
    </row>
    <row r="20" spans="11:18">
      <c r="K20">
        <v>19</v>
      </c>
      <c r="N20" t="s">
        <v>38</v>
      </c>
      <c r="O20" t="s">
        <v>39</v>
      </c>
      <c r="P20" t="s">
        <v>40</v>
      </c>
      <c r="R20">
        <v>7029</v>
      </c>
    </row>
    <row r="21" spans="11:18">
      <c r="K21">
        <v>20</v>
      </c>
      <c r="N21" t="s">
        <v>94</v>
      </c>
      <c r="O21" t="s">
        <v>95</v>
      </c>
      <c r="P21" t="s">
        <v>96</v>
      </c>
      <c r="R21">
        <v>7030</v>
      </c>
    </row>
    <row r="22" spans="11:18">
      <c r="K22">
        <v>21</v>
      </c>
      <c r="N22" t="s">
        <v>91</v>
      </c>
      <c r="O22" t="s">
        <v>92</v>
      </c>
      <c r="P22" t="s">
        <v>93</v>
      </c>
      <c r="R22">
        <v>7031</v>
      </c>
    </row>
    <row r="23" spans="11:18">
      <c r="K23">
        <v>22</v>
      </c>
      <c r="N23" t="s">
        <v>139</v>
      </c>
      <c r="O23" t="s">
        <v>140</v>
      </c>
      <c r="R23">
        <v>7032</v>
      </c>
    </row>
    <row r="24" spans="11:18">
      <c r="K24">
        <v>23</v>
      </c>
      <c r="N24" t="s">
        <v>141</v>
      </c>
      <c r="O24" t="s">
        <v>49</v>
      </c>
      <c r="P24" t="s">
        <v>50</v>
      </c>
      <c r="R24">
        <v>7033</v>
      </c>
    </row>
    <row r="25" spans="11:18">
      <c r="K25">
        <v>24</v>
      </c>
      <c r="N25" t="s">
        <v>142</v>
      </c>
      <c r="O25" t="s">
        <v>43</v>
      </c>
      <c r="P25" t="s">
        <v>44</v>
      </c>
      <c r="R25">
        <v>7034</v>
      </c>
    </row>
    <row r="26" spans="11:18">
      <c r="K26">
        <v>25</v>
      </c>
      <c r="N26" t="s">
        <v>75</v>
      </c>
      <c r="O26" t="s">
        <v>76</v>
      </c>
      <c r="P26" t="s">
        <v>77</v>
      </c>
      <c r="R26">
        <v>7035</v>
      </c>
    </row>
    <row r="27" spans="11:18">
      <c r="K27">
        <v>26</v>
      </c>
      <c r="N27" t="s">
        <v>52</v>
      </c>
      <c r="O27" t="s">
        <v>53</v>
      </c>
      <c r="P27" t="s">
        <v>54</v>
      </c>
      <c r="R27">
        <v>7036</v>
      </c>
    </row>
    <row r="28" spans="11:18">
      <c r="K28">
        <v>27</v>
      </c>
      <c r="N28" t="s">
        <v>143</v>
      </c>
      <c r="O28" t="s">
        <v>144</v>
      </c>
      <c r="R28">
        <v>7037</v>
      </c>
    </row>
    <row r="29" spans="11:18">
      <c r="K29">
        <v>28</v>
      </c>
      <c r="N29" t="s">
        <v>78</v>
      </c>
      <c r="O29" t="s">
        <v>79</v>
      </c>
      <c r="P29" t="s">
        <v>80</v>
      </c>
      <c r="R29">
        <v>7038</v>
      </c>
    </row>
    <row r="30" spans="11:18">
      <c r="K30">
        <v>29</v>
      </c>
      <c r="N30" t="s">
        <v>55</v>
      </c>
      <c r="O30" t="s">
        <v>56</v>
      </c>
      <c r="P30" t="s">
        <v>57</v>
      </c>
      <c r="R30">
        <v>7039</v>
      </c>
    </row>
    <row r="31" spans="11:18">
      <c r="K31">
        <v>30</v>
      </c>
      <c r="N31" t="s">
        <v>58</v>
      </c>
      <c r="O31" t="s">
        <v>59</v>
      </c>
      <c r="P31" t="s">
        <v>60</v>
      </c>
      <c r="R31">
        <v>7040</v>
      </c>
    </row>
    <row r="32" spans="11:18">
      <c r="K32">
        <v>31</v>
      </c>
      <c r="N32" t="s">
        <v>30</v>
      </c>
      <c r="O32" t="s">
        <v>31</v>
      </c>
      <c r="P32" t="s">
        <v>32</v>
      </c>
      <c r="R32">
        <v>7041</v>
      </c>
    </row>
    <row r="33" spans="11:18">
      <c r="K33">
        <v>32</v>
      </c>
      <c r="N33" t="s">
        <v>26</v>
      </c>
      <c r="O33" t="s">
        <v>27</v>
      </c>
      <c r="P33" t="s">
        <v>28</v>
      </c>
      <c r="R33">
        <v>7042</v>
      </c>
    </row>
    <row r="34" spans="11:18">
      <c r="K34">
        <v>33</v>
      </c>
      <c r="N34" t="s">
        <v>21</v>
      </c>
      <c r="O34" t="s">
        <v>22</v>
      </c>
      <c r="P34" t="s">
        <v>23</v>
      </c>
      <c r="R34">
        <v>7043</v>
      </c>
    </row>
    <row r="35" spans="11:18">
      <c r="K35">
        <v>36</v>
      </c>
      <c r="N35" t="s">
        <v>72</v>
      </c>
      <c r="O35" t="s">
        <v>73</v>
      </c>
      <c r="P35" t="s">
        <v>74</v>
      </c>
      <c r="R35">
        <v>7046</v>
      </c>
    </row>
    <row r="36" spans="11:18">
      <c r="K36">
        <v>37</v>
      </c>
      <c r="N36" t="s">
        <v>45</v>
      </c>
      <c r="O36" t="s">
        <v>46</v>
      </c>
      <c r="P36" t="s">
        <v>47</v>
      </c>
      <c r="R36">
        <v>7047</v>
      </c>
    </row>
    <row r="37" spans="11:18">
      <c r="K37">
        <v>38</v>
      </c>
      <c r="N37" t="s">
        <v>64</v>
      </c>
      <c r="O37" t="s">
        <v>65</v>
      </c>
      <c r="P37" t="s">
        <v>66</v>
      </c>
      <c r="R37">
        <v>7048</v>
      </c>
    </row>
    <row r="38" spans="11:18">
      <c r="K38">
        <v>39</v>
      </c>
      <c r="N38" t="s">
        <v>148</v>
      </c>
      <c r="O38" t="s">
        <v>49</v>
      </c>
      <c r="P38" t="s">
        <v>50</v>
      </c>
      <c r="R38">
        <v>7049</v>
      </c>
    </row>
    <row r="39" spans="11:18">
      <c r="K39">
        <v>40</v>
      </c>
      <c r="N39" t="s">
        <v>42</v>
      </c>
      <c r="O39" t="s">
        <v>43</v>
      </c>
      <c r="P39" t="s">
        <v>44</v>
      </c>
      <c r="R39">
        <v>7050</v>
      </c>
    </row>
    <row r="40" spans="11:18">
      <c r="K40">
        <v>41</v>
      </c>
      <c r="N40" s="2" t="s">
        <v>172</v>
      </c>
      <c r="O40" s="2" t="s">
        <v>172</v>
      </c>
      <c r="R40">
        <v>7051</v>
      </c>
    </row>
    <row r="41" spans="11:18">
      <c r="K41">
        <v>42</v>
      </c>
      <c r="N41" t="s">
        <v>34</v>
      </c>
      <c r="O41" t="s">
        <v>36</v>
      </c>
      <c r="P41" t="s">
        <v>37</v>
      </c>
      <c r="R41">
        <v>7052</v>
      </c>
    </row>
    <row r="42" spans="11:18">
      <c r="K42">
        <v>43</v>
      </c>
      <c r="N42" t="s">
        <v>149</v>
      </c>
      <c r="O42" t="s">
        <v>67</v>
      </c>
      <c r="P42" t="s">
        <v>68</v>
      </c>
      <c r="R42">
        <v>7053</v>
      </c>
    </row>
    <row r="43" spans="11:18">
      <c r="K43">
        <v>44</v>
      </c>
      <c r="N43" t="s">
        <v>151</v>
      </c>
      <c r="O43" t="s">
        <v>152</v>
      </c>
      <c r="P43" t="s">
        <v>153</v>
      </c>
      <c r="R43">
        <v>7054</v>
      </c>
    </row>
    <row r="44" spans="11:18">
      <c r="K44">
        <v>45</v>
      </c>
      <c r="N44" t="s">
        <v>154</v>
      </c>
      <c r="O44" t="s">
        <v>155</v>
      </c>
      <c r="P44" t="s">
        <v>156</v>
      </c>
      <c r="R44">
        <v>7055</v>
      </c>
    </row>
    <row r="45" spans="11:18">
      <c r="K45">
        <v>46</v>
      </c>
      <c r="N45" t="s">
        <v>157</v>
      </c>
      <c r="O45" t="s">
        <v>159</v>
      </c>
      <c r="P45" t="s">
        <v>161</v>
      </c>
      <c r="R45">
        <v>7056</v>
      </c>
    </row>
    <row r="46" spans="11:18">
      <c r="K46">
        <v>47</v>
      </c>
      <c r="N46" t="s">
        <v>158</v>
      </c>
      <c r="O46" t="s">
        <v>160</v>
      </c>
      <c r="P46" t="s">
        <v>162</v>
      </c>
      <c r="R46">
        <v>7057</v>
      </c>
    </row>
    <row r="47" spans="11:18">
      <c r="K47">
        <v>48</v>
      </c>
      <c r="N47" t="s">
        <v>130</v>
      </c>
      <c r="O47" t="s">
        <v>150</v>
      </c>
      <c r="R47">
        <v>7058</v>
      </c>
    </row>
    <row r="48" spans="11:18">
      <c r="K48">
        <v>49</v>
      </c>
      <c r="N48" t="s">
        <v>165</v>
      </c>
      <c r="O48" t="s">
        <v>163</v>
      </c>
      <c r="P48" t="s">
        <v>164</v>
      </c>
      <c r="R48">
        <v>7059</v>
      </c>
    </row>
    <row r="49" spans="11:18">
      <c r="K49">
        <v>50</v>
      </c>
      <c r="N49" t="s">
        <v>166</v>
      </c>
      <c r="R49">
        <v>7060</v>
      </c>
    </row>
    <row r="50" spans="11:18">
      <c r="K50">
        <v>51</v>
      </c>
      <c r="N50" t="s">
        <v>167</v>
      </c>
      <c r="R50">
        <v>7061</v>
      </c>
    </row>
    <row r="51" spans="11:18">
      <c r="K51">
        <v>52</v>
      </c>
      <c r="N51" t="s">
        <v>174</v>
      </c>
      <c r="O51" t="s">
        <v>175</v>
      </c>
      <c r="P51" t="s">
        <v>176</v>
      </c>
      <c r="R51">
        <v>7062</v>
      </c>
    </row>
    <row r="52" spans="11:18">
      <c r="K52">
        <v>53</v>
      </c>
    </row>
    <row r="53" spans="11:18">
      <c r="K53">
        <v>54</v>
      </c>
    </row>
    <row r="54" spans="11:18">
      <c r="K54">
        <v>55</v>
      </c>
    </row>
    <row r="55" spans="11:18">
      <c r="K55">
        <v>56</v>
      </c>
    </row>
    <row r="56" spans="11:18">
      <c r="K56">
        <v>57</v>
      </c>
    </row>
    <row r="57" spans="11:18">
      <c r="K57">
        <v>58</v>
      </c>
    </row>
    <row r="58" spans="11:18">
      <c r="K58">
        <v>59</v>
      </c>
    </row>
    <row r="59" spans="11:18">
      <c r="K59">
        <v>60</v>
      </c>
    </row>
    <row r="60" spans="11:18">
      <c r="K60">
        <v>61</v>
      </c>
    </row>
    <row r="61" spans="11:18">
      <c r="K61">
        <v>62</v>
      </c>
    </row>
    <row r="62" spans="11:18">
      <c r="K62">
        <v>63</v>
      </c>
    </row>
    <row r="63" spans="11:18">
      <c r="K63">
        <v>64</v>
      </c>
    </row>
    <row r="64" spans="11:18">
      <c r="K64">
        <v>65</v>
      </c>
    </row>
    <row r="65" spans="11:11">
      <c r="K65">
        <v>66</v>
      </c>
    </row>
    <row r="66" spans="11:11">
      <c r="K66">
        <v>67</v>
      </c>
    </row>
    <row r="67" spans="11:11">
      <c r="K67">
        <v>68</v>
      </c>
    </row>
    <row r="68" spans="11:11">
      <c r="K68">
        <v>69</v>
      </c>
    </row>
    <row r="69" spans="11:11">
      <c r="K69">
        <v>70</v>
      </c>
    </row>
    <row r="70" spans="11:11">
      <c r="K70">
        <v>71</v>
      </c>
    </row>
    <row r="71" spans="11:11">
      <c r="K71">
        <v>72</v>
      </c>
    </row>
    <row r="72" spans="11:11">
      <c r="K72">
        <v>73</v>
      </c>
    </row>
    <row r="73" spans="11:11">
      <c r="K73">
        <v>74</v>
      </c>
    </row>
    <row r="74" spans="11:11">
      <c r="K74">
        <v>75</v>
      </c>
    </row>
    <row r="75" spans="11:11">
      <c r="K75">
        <v>76</v>
      </c>
    </row>
    <row r="76" spans="11:11">
      <c r="K76">
        <v>77</v>
      </c>
    </row>
    <row r="77" spans="11:11">
      <c r="K77">
        <v>78</v>
      </c>
    </row>
    <row r="78" spans="11:11">
      <c r="K78">
        <v>79</v>
      </c>
    </row>
    <row r="79" spans="11:11">
      <c r="K79">
        <v>80</v>
      </c>
    </row>
    <row r="80" spans="11:11">
      <c r="K80">
        <v>81</v>
      </c>
    </row>
    <row r="81" spans="11:11">
      <c r="K81">
        <v>82</v>
      </c>
    </row>
    <row r="82" spans="11:11">
      <c r="K82">
        <v>83</v>
      </c>
    </row>
    <row r="83" spans="11:11">
      <c r="K83">
        <v>84</v>
      </c>
    </row>
    <row r="84" spans="11:11">
      <c r="K84">
        <v>85</v>
      </c>
    </row>
    <row r="85" spans="11:11">
      <c r="K85">
        <v>86</v>
      </c>
    </row>
    <row r="86" spans="11:11">
      <c r="K86">
        <v>87</v>
      </c>
    </row>
    <row r="87" spans="11:11">
      <c r="K87">
        <v>88</v>
      </c>
    </row>
    <row r="88" spans="11:11">
      <c r="K88">
        <v>89</v>
      </c>
    </row>
    <row r="89" spans="11:11">
      <c r="K89">
        <v>90</v>
      </c>
    </row>
    <row r="90" spans="11:11">
      <c r="K90">
        <v>91</v>
      </c>
    </row>
    <row r="91" spans="11:11">
      <c r="K91">
        <v>92</v>
      </c>
    </row>
    <row r="92" spans="11:11">
      <c r="K92">
        <v>93</v>
      </c>
    </row>
    <row r="93" spans="11:11">
      <c r="K93">
        <v>94</v>
      </c>
    </row>
    <row r="94" spans="11:11">
      <c r="K94">
        <v>95</v>
      </c>
    </row>
    <row r="95" spans="11:11">
      <c r="K95">
        <v>96</v>
      </c>
    </row>
    <row r="96" spans="11:11">
      <c r="K96">
        <v>97</v>
      </c>
    </row>
    <row r="97" spans="11:11">
      <c r="K97">
        <v>98</v>
      </c>
    </row>
    <row r="98" spans="11:11">
      <c r="K98">
        <v>99</v>
      </c>
    </row>
    <row r="99" spans="11:11">
      <c r="K99">
        <v>100</v>
      </c>
    </row>
    <row r="100" spans="11:11">
      <c r="K100">
        <v>101</v>
      </c>
    </row>
    <row r="101" spans="11:11">
      <c r="K101">
        <v>102</v>
      </c>
    </row>
    <row r="102" spans="11:11">
      <c r="K102">
        <v>103</v>
      </c>
    </row>
    <row r="103" spans="11:11">
      <c r="K103">
        <v>104</v>
      </c>
    </row>
    <row r="104" spans="11:11">
      <c r="K104">
        <v>105</v>
      </c>
    </row>
    <row r="105" spans="11:11">
      <c r="K105">
        <v>106</v>
      </c>
    </row>
    <row r="106" spans="11:11">
      <c r="K106">
        <v>107</v>
      </c>
    </row>
    <row r="107" spans="11:11">
      <c r="K107">
        <v>108</v>
      </c>
    </row>
    <row r="108" spans="11:11">
      <c r="K108">
        <v>109</v>
      </c>
    </row>
    <row r="109" spans="11:11">
      <c r="K109">
        <v>110</v>
      </c>
    </row>
    <row r="110" spans="11:11">
      <c r="K110">
        <v>111</v>
      </c>
    </row>
    <row r="111" spans="11:11">
      <c r="K111">
        <v>112</v>
      </c>
    </row>
    <row r="112" spans="11:11">
      <c r="K112">
        <v>113</v>
      </c>
    </row>
    <row r="113" spans="11:11">
      <c r="K113">
        <v>114</v>
      </c>
    </row>
    <row r="114" spans="11:11">
      <c r="K114">
        <v>115</v>
      </c>
    </row>
    <row r="115" spans="11:11">
      <c r="K115">
        <v>116</v>
      </c>
    </row>
    <row r="116" spans="11:11">
      <c r="K116">
        <v>117</v>
      </c>
    </row>
    <row r="117" spans="11:11">
      <c r="K117">
        <v>118</v>
      </c>
    </row>
    <row r="118" spans="11:11">
      <c r="K118">
        <v>119</v>
      </c>
    </row>
    <row r="119" spans="11:11">
      <c r="K119">
        <v>120</v>
      </c>
    </row>
    <row r="120" spans="11:11">
      <c r="K120">
        <v>121</v>
      </c>
    </row>
    <row r="121" spans="11:11">
      <c r="K121">
        <v>122</v>
      </c>
    </row>
    <row r="122" spans="11:11">
      <c r="K122">
        <v>123</v>
      </c>
    </row>
    <row r="123" spans="11:11">
      <c r="K123">
        <v>124</v>
      </c>
    </row>
    <row r="124" spans="11:11">
      <c r="K124">
        <v>125</v>
      </c>
    </row>
    <row r="125" spans="11:11">
      <c r="K125">
        <v>126</v>
      </c>
    </row>
    <row r="126" spans="11:11">
      <c r="K126">
        <v>127</v>
      </c>
    </row>
    <row r="127" spans="11:11">
      <c r="K127">
        <v>128</v>
      </c>
    </row>
    <row r="128" spans="11:11">
      <c r="K128">
        <v>129</v>
      </c>
    </row>
    <row r="129" spans="11:11">
      <c r="K129">
        <v>130</v>
      </c>
    </row>
    <row r="130" spans="11:11">
      <c r="K130">
        <v>131</v>
      </c>
    </row>
    <row r="131" spans="11:11">
      <c r="K131">
        <v>132</v>
      </c>
    </row>
    <row r="132" spans="11:11">
      <c r="K132">
        <v>133</v>
      </c>
    </row>
    <row r="133" spans="11:11">
      <c r="K133">
        <v>134</v>
      </c>
    </row>
    <row r="134" spans="11:11">
      <c r="K134">
        <v>135</v>
      </c>
    </row>
    <row r="135" spans="11:11">
      <c r="K135">
        <v>136</v>
      </c>
    </row>
    <row r="136" spans="11:11">
      <c r="K136">
        <v>137</v>
      </c>
    </row>
    <row r="137" spans="11:11">
      <c r="K137">
        <v>138</v>
      </c>
    </row>
    <row r="138" spans="11:11">
      <c r="K138">
        <v>139</v>
      </c>
    </row>
    <row r="139" spans="11:11">
      <c r="K139">
        <v>140</v>
      </c>
    </row>
    <row r="140" spans="11:11">
      <c r="K140">
        <v>141</v>
      </c>
    </row>
    <row r="141" spans="11:11">
      <c r="K141">
        <v>142</v>
      </c>
    </row>
    <row r="142" spans="11:11">
      <c r="K142">
        <v>143</v>
      </c>
    </row>
    <row r="143" spans="11:11">
      <c r="K143">
        <v>144</v>
      </c>
    </row>
    <row r="144" spans="11:11">
      <c r="K144">
        <v>145</v>
      </c>
    </row>
    <row r="145" spans="11:11">
      <c r="K145">
        <v>146</v>
      </c>
    </row>
    <row r="146" spans="11:11">
      <c r="K146">
        <v>147</v>
      </c>
    </row>
    <row r="147" spans="11:11">
      <c r="K147">
        <v>148</v>
      </c>
    </row>
    <row r="148" spans="11:11">
      <c r="K148">
        <v>149</v>
      </c>
    </row>
    <row r="149" spans="11:11">
      <c r="K149">
        <v>150</v>
      </c>
    </row>
    <row r="150" spans="11:11">
      <c r="K150">
        <v>151</v>
      </c>
    </row>
    <row r="151" spans="11:11">
      <c r="K151">
        <v>152</v>
      </c>
    </row>
    <row r="152" spans="11:11">
      <c r="K152">
        <v>153</v>
      </c>
    </row>
    <row r="153" spans="11:11">
      <c r="K153">
        <v>154</v>
      </c>
    </row>
    <row r="154" spans="11:11">
      <c r="K154">
        <v>155</v>
      </c>
    </row>
    <row r="155" spans="11:11">
      <c r="K155">
        <v>156</v>
      </c>
    </row>
    <row r="156" spans="11:11">
      <c r="K156">
        <v>157</v>
      </c>
    </row>
    <row r="157" spans="11:11">
      <c r="K157">
        <v>158</v>
      </c>
    </row>
    <row r="158" spans="11:11">
      <c r="K158">
        <v>159</v>
      </c>
    </row>
    <row r="159" spans="11:11">
      <c r="K159">
        <v>160</v>
      </c>
    </row>
    <row r="160" spans="11:11">
      <c r="K160">
        <v>161</v>
      </c>
    </row>
    <row r="161" spans="11:11">
      <c r="K161">
        <v>162</v>
      </c>
    </row>
    <row r="162" spans="11:11">
      <c r="K162">
        <v>163</v>
      </c>
    </row>
    <row r="163" spans="11:11">
      <c r="K163">
        <v>164</v>
      </c>
    </row>
    <row r="164" spans="11:11">
      <c r="K164">
        <v>165</v>
      </c>
    </row>
    <row r="165" spans="11:11">
      <c r="K165">
        <v>166</v>
      </c>
    </row>
    <row r="166" spans="11:11">
      <c r="K166">
        <v>167</v>
      </c>
    </row>
    <row r="167" spans="11:11">
      <c r="K167">
        <v>168</v>
      </c>
    </row>
    <row r="168" spans="11:11">
      <c r="K168">
        <v>169</v>
      </c>
    </row>
    <row r="169" spans="11:11">
      <c r="K169">
        <v>170</v>
      </c>
    </row>
    <row r="170" spans="11:11">
      <c r="K170">
        <v>171</v>
      </c>
    </row>
    <row r="171" spans="11:11">
      <c r="K171">
        <v>172</v>
      </c>
    </row>
    <row r="172" spans="11:11">
      <c r="K172">
        <v>173</v>
      </c>
    </row>
    <row r="173" spans="11:11">
      <c r="K173">
        <v>174</v>
      </c>
    </row>
    <row r="174" spans="11:11">
      <c r="K174">
        <v>175</v>
      </c>
    </row>
    <row r="175" spans="11:11">
      <c r="K175">
        <v>176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csv_intent_processes_V2</vt:lpstr>
      <vt:lpstr>Data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Bhaskar, Sharat [CWM]</dc:creator>
  <cp:lastModifiedBy>Jayesh Dholi</cp:lastModifiedBy>
  <dcterms:created xsi:type="dcterms:W3CDTF">2021-06-01T07:52:35Z</dcterms:created>
  <dcterms:modified xsi:type="dcterms:W3CDTF">2021-09-30T11:41:45Z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9a43e491-bef2-4dce-8f5b-baa695234d31</vt:lpwstr>
  </property>
  <property fmtid="{D5CDD505-2E9C-101B-9397-08002B2CF9AE}" pid="3" name="Classification">
    <vt:lpwstr>EB</vt:lpwstr>
  </property>
</Properties>
</file>