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kash\EXCEL\EXCEL - ASSIGNMENT\Assignment 2\"/>
    </mc:Choice>
  </mc:AlternateContent>
  <xr:revisionPtr revIDLastSave="0" documentId="13_ncr:1_{1709CBF3-2F37-4B30-8026-E2B6D35AD43F}" xr6:coauthVersionLast="47" xr6:coauthVersionMax="47" xr10:uidLastSave="{00000000-0000-0000-0000-000000000000}"/>
  <bookViews>
    <workbookView xWindow="4704" yWindow="3360" windowWidth="17280" windowHeight="8880" activeTab="8" xr2:uid="{00000000-000D-0000-FFFF-FFFF00000000}"/>
  </bookViews>
  <sheets>
    <sheet name="Sheet1" sheetId="1" r:id="rId1"/>
    <sheet name="Q.1" sheetId="3" r:id="rId2"/>
    <sheet name="Q.2" sheetId="2" r:id="rId3"/>
    <sheet name="Q.3" sheetId="4" r:id="rId4"/>
    <sheet name="Q.4" sheetId="5" r:id="rId5"/>
    <sheet name="Q.5" sheetId="13" r:id="rId6"/>
    <sheet name="Q.6" sheetId="12" r:id="rId7"/>
    <sheet name="Q.7" sheetId="9" r:id="rId8"/>
    <sheet name="Q. 8" sheetId="14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D8" i="4"/>
  <c r="E9" i="4"/>
  <c r="F10" i="4"/>
  <c r="G11" i="4"/>
  <c r="H12" i="4"/>
  <c r="I13" i="4"/>
  <c r="J14" i="4"/>
  <c r="K15" i="4"/>
  <c r="L16" i="4"/>
</calcChain>
</file>

<file path=xl/sharedStrings.xml><?xml version="1.0" encoding="utf-8"?>
<sst xmlns="http://schemas.openxmlformats.org/spreadsheetml/2006/main" count="422" uniqueCount="130">
  <si>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</si>
  <si>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</si>
  <si>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</si>
  <si>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</si>
  <si>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</si>
  <si>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</si>
  <si>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</si>
  <si>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</si>
  <si>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</si>
  <si>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</si>
  <si>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</si>
  <si>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</si>
  <si>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</si>
  <si>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</si>
  <si>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</si>
  <si>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</si>
  <si>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</si>
  <si>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</si>
  <si>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</si>
  <si>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</si>
  <si>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</si>
  <si>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</si>
  <si>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</si>
  <si>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graph is positively skeewed, it means most of data lies left side of mean i.e lower average price.</t>
  </si>
  <si>
    <t>Positively skewed data shows that fewer people are less likely to prefer a house with a higher average price.</t>
  </si>
  <si>
    <t xml:space="preserve">The average price is 23.53 &amp; most of the people preffer the house which has a average price between 17-25. </t>
  </si>
  <si>
    <t>ANS</t>
  </si>
  <si>
    <t>COVARIENCE</t>
  </si>
  <si>
    <t>a) Which are the top 3 positively correlated pairs and</t>
  </si>
  <si>
    <t>b) Which are the top 3 negatively correlated pairs.</t>
  </si>
  <si>
    <t>CORRELATION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</si>
  <si>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</si>
  <si>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</si>
  <si>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</si>
  <si>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</si>
  <si>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</si>
  <si>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</si>
  <si>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</si>
  <si>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</si>
  <si>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</si>
  <si>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</si>
  <si>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</si>
  <si>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</si>
  <si>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</si>
  <si>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</si>
  <si>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</si>
  <si>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</si>
  <si>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</si>
  <si>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</si>
  <si>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</si>
  <si>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</si>
  <si>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</si>
  <si>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</si>
  <si>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</si>
  <si>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5) Build an initial regression model with AVG_PRICE as ‘y’ (Dependent variable) and LSTAT variable as Independent Variable.</t>
  </si>
  <si>
    <t>a) What do you infer from the Regression Summary output in terms of variance explained, coefficient value, Intercept, and the Residual plot?</t>
  </si>
  <si>
    <t xml:space="preserve">Generate the residual plot. (8 marks) </t>
  </si>
  <si>
    <t>b) Is LSTAT variable significant for the analysis based on your model?</t>
  </si>
  <si>
    <t>b) Is the performance of this model better than the previous model you built in Question 5? Compare in terms of adjusted R-square and explain.</t>
  </si>
  <si>
    <t xml:space="preserve">a) Write the Regression equation. If a new house in this locality has 7 rooms (on an average) and has a value of 20 for L-STAT, then what will be the value of AVG_PRICE? </t>
  </si>
  <si>
    <t xml:space="preserve">How does it compare to the company quoting a value of 30000 USD for this locality? Is the company Overcharging/ Undercharging? </t>
  </si>
  <si>
    <t>7) Build another Regression model with all variables where AVG_PRICE alone be the Dependent Variable and all the other variables are independent.</t>
  </si>
  <si>
    <t xml:space="preserve">Interpret the output in terms of adjusted R_x0002_square, coefficient and Intercept values. </t>
  </si>
  <si>
    <t xml:space="preserve">8) Pick out only the significant variables from the previous question. </t>
  </si>
  <si>
    <t xml:space="preserve">a) Interpret the output of this model. </t>
  </si>
  <si>
    <t>b) Compare the adjusted R-square value of this model with the model in the previous question, which model performs better according to the value of adjusted R-square?</t>
  </si>
  <si>
    <t>c) Sort the values of the Coefficients in ascending order. What will happen to the average price if the value of NOX is more in a locality in this town?</t>
  </si>
  <si>
    <t>d) Write the regression equation from this model.</t>
  </si>
  <si>
    <t>RESIDUAL OUTPUT</t>
  </si>
  <si>
    <t>Observation</t>
  </si>
  <si>
    <t>Predicted AVG_PRICE</t>
  </si>
  <si>
    <t>Residuals</t>
  </si>
  <si>
    <t>a) Top 3 positively correlated pairs are -</t>
  </si>
  <si>
    <t xml:space="preserve">b) Top 3 negatively correlated pairs are - </t>
  </si>
  <si>
    <t xml:space="preserve">1) NOX - AGE = 0.734 </t>
  </si>
  <si>
    <t xml:space="preserve">2) NOX - INDUS = 0.763 </t>
  </si>
  <si>
    <t>3) TAX - DISTANCE = 0.910</t>
  </si>
  <si>
    <t>1) AVG PRICE - LSTAT = -0.737</t>
  </si>
  <si>
    <t xml:space="preserve">2) LSTAT - AVG ROOM = -0.613, </t>
  </si>
  <si>
    <t xml:space="preserve">3) AVG PRICE - PTRATIO = -0.507 </t>
  </si>
  <si>
    <t>ANS: a)</t>
  </si>
  <si>
    <t>ANS: b)</t>
  </si>
  <si>
    <t>ANS: c)</t>
  </si>
  <si>
    <t>ANS: d)</t>
  </si>
  <si>
    <t>The intercept value is 29.42. It remain same if all value of indipendant variable become zero.</t>
  </si>
  <si>
    <t xml:space="preserve">(Adjusted R-square values : 0.6887 vs 0.6883 (the previous model.) </t>
  </si>
  <si>
    <t>Here NOX value is one of the  key factor to decides the AVG PRICE.</t>
  </si>
  <si>
    <t>The regression equation</t>
  </si>
  <si>
    <t>Y = 0.0329 * X1 + 0.1307 * X2 + (-10.2727 * X3) + 0.2615 * X4 + ( -0.0145 * X5) + ( - 1.0717 * X6) + 4.1255 * X7 + ( – 0.6052 * X8) + 29.4285</t>
  </si>
  <si>
    <t xml:space="preserve">y = B1X1 + B2X2 + c </t>
  </si>
  <si>
    <t>Ans a)</t>
  </si>
  <si>
    <t xml:space="preserve">Regression Equation </t>
  </si>
  <si>
    <t xml:space="preserve">y = (5.09 * X1) – (0.64 * X2) - 1.36 </t>
  </si>
  <si>
    <t>Y = (5.09 * 7) – (0.64 * 20) – 1.36</t>
  </si>
  <si>
    <t>Y = 35.63 – 12.8 – 1.36 = 21.47</t>
  </si>
  <si>
    <t>Ans b)</t>
  </si>
  <si>
    <t>Condition, If a new house in this locality has 7 rooms then,</t>
  </si>
  <si>
    <t xml:space="preserve">AVG_ROOM (X1) = 7  </t>
  </si>
  <si>
    <t>LSTAT (X2) = 20</t>
  </si>
  <si>
    <t>Using the value of X1 &amp; X2 above equation become</t>
  </si>
  <si>
    <t xml:space="preserve"> Y = 21.47</t>
  </si>
  <si>
    <t>The company is quoting a value of 30 thousand, but the predicted value(Y) 21.47 thousand is less than quoting value.</t>
  </si>
  <si>
    <t>From the data, the company is overcharging</t>
  </si>
  <si>
    <t xml:space="preserve">than the previous model, which makes this model more accurate than the previous model. </t>
  </si>
  <si>
    <t>That's why this model is better than the previous model.</t>
  </si>
  <si>
    <t xml:space="preserve">With the addition AVG ROOMS, the percentage value of R-Square has increased by 10%. This model gives 10% more variance in AVG PRICE </t>
  </si>
  <si>
    <t>From the R-squere value, This model gives 54.4% varience in AVG PRICE.</t>
  </si>
  <si>
    <t xml:space="preserve">The intercept value suggests that even if LSTAT is 0, the value of AVG_PRICE will be positive, i.e. 34.55. </t>
  </si>
  <si>
    <t>Residual plot shows that data points have more concentration toward lower end than higher.</t>
  </si>
  <si>
    <t>The significance value of LSTAT is less than 0.05, due to which LSTAT variable is significant for the analysis</t>
  </si>
  <si>
    <t>Ans</t>
  </si>
  <si>
    <t xml:space="preserve">Adjusted R-square values of both models are nearly same, But due to the only significant variables are here because of that this model perform better than previous </t>
  </si>
  <si>
    <t xml:space="preserve"> ( R-squared value of 0.6939 against a R-squared value of 0.64 in the previous model )</t>
  </si>
  <si>
    <t>* The intercept value of AVG PRICE is 29.42. It remain same if all value of indipendant variable become zero.</t>
  </si>
  <si>
    <t xml:space="preserve">* In this model only CRIM_RATE's "p-value" has greater than 0.05, it has the only  low significant value than other variables. </t>
  </si>
  <si>
    <t>* Adjusted R-Square value is higher than previous model. The higher the R-square value, the better the model.</t>
  </si>
  <si>
    <t>Ans:</t>
  </si>
  <si>
    <t>The mean value of AVG_Price in the data is 22.53, and the median value is 21.20, with  positive skewed data.</t>
  </si>
  <si>
    <t>Mean of AVG_Rooms is 6.28 &amp; frequent value of AVG_ROOMS is 5.7.</t>
  </si>
  <si>
    <t>The AVG PRICE and NOX are inversely proportional to each other and it shows that if the value of NOX increases, the value of AVG PRICE decrases.</t>
  </si>
  <si>
    <t xml:space="preserve"> The R Squere value is 69.36%. Proportion of variance in dependant variable(y) i.e. AVG PRICE. </t>
  </si>
  <si>
    <t xml:space="preserve">The average AGE is 68.5 and the median age is 77.5 with negative skewness i.e extreme value toward lower end. </t>
  </si>
  <si>
    <t xml:space="preserve">AVG prices of houses shows the positive variance with AVG rooms and Crime rate, it means average room and crime rate </t>
  </si>
  <si>
    <t>3) Compute the covariance matrix. Share your observations.</t>
  </si>
  <si>
    <t>1) Generate the summary statistics for each variable in the table. (Use Data analysis tool pack). Write down your observation.</t>
  </si>
  <si>
    <t>2) Plot a histogram of the Avg_Price variable. What do you infer?</t>
  </si>
  <si>
    <t xml:space="preserve">4) Create a correlation matrix of all the variables (Use Data analysis tool pack).  </t>
  </si>
  <si>
    <t>6) Build a new Regression model including LSTAT and AVG_ROOM together as Independent variables and AVG_PRICE as dependent variable.</t>
  </si>
  <si>
    <t>Explain the significance of each independent variable with respect to AVG_PRICE.</t>
  </si>
  <si>
    <t>Make another instance of the Regression model using only the significant variables you just picked and answer the questions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</si>
</sst>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3" fillId="0" borderId="3" xfId="0" applyFont="1" applyBorder="1" applyAlignment="1">
      <alignment horizontal="center"/>
    </xf>
    <xf numFmtId="0" fontId="4" fillId="0" borderId="0" xfId="0" applyFont="1"/>
    <xf numFmtId="0" fontId="3" fillId="6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7" borderId="0" xfId="0" applyFill="1" applyAlignment="1">
      <alignment horizontal="center"/>
    </xf>
    <xf numFmtId="0" fontId="0" fillId="0" borderId="8" xfId="0" applyBorder="1"/>
    <xf numFmtId="0" fontId="5" fillId="0" borderId="0" xfId="0" applyFont="1"/>
    <xf numFmtId="0" fontId="3" fillId="3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D-4A2C-8B5D-5178D07A8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93600"/>
        <c:axId val="808989440"/>
      </c:scatterChart>
      <c:valAx>
        <c:axId val="81659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89440"/>
        <c:crosses val="autoZero"/>
        <c:crossBetween val="midCat"/>
      </c:valAx>
      <c:valAx>
        <c:axId val="808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Q.6!$C$26:$C$531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E6-47EB-9909-D5E643D9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52207"/>
        <c:axId val="1009970415"/>
      </c:scatterChart>
      <c:valAx>
        <c:axId val="109055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9970415"/>
        <c:crosses val="autoZero"/>
        <c:crossBetween val="midCat"/>
      </c:valAx>
      <c:valAx>
        <c:axId val="1009970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552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AD-4607-87A0-4E3D37C0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53599"/>
        <c:axId val="1009967535"/>
      </c:scatterChart>
      <c:valAx>
        <c:axId val="109055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9967535"/>
        <c:crosses val="autoZero"/>
        <c:crossBetween val="midCat"/>
      </c:valAx>
      <c:valAx>
        <c:axId val="1009967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553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avg Price</a:t>
          </a:r>
        </a:p>
      </cx:txPr>
    </cx:title>
    <cx:plotArea>
      <cx:plotAreaRegion>
        <cx:series layoutId="clusteredColumn" uniqueId="{03DCAEED-37B5-4DCC-8669-5BFACB354D2E}">
          <cx:tx>
            <cx:txData>
              <cx:f>_xlchart.v1.0</cx:f>
              <cx:v>AVG_PRICE</cx:v>
            </cx:txData>
          </cx:tx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/>
            </a:pPr>
            <a:endParaRPr lang="en-US" sz="1000" b="1" i="0" u="none" strike="noStrike" baseline="0">
              <a:solidFill>
                <a:sysClr val="window" lastClr="FFFFFF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1"/>
            </a:pPr>
            <a:endParaRPr lang="en-US" sz="900" b="1" i="0" u="none" strike="noStrike" baseline="0">
              <a:solidFill>
                <a:sysClr val="window" lastClr="FFFFFF"/>
              </a:solidFill>
              <a:latin typeface="Calibri" panose="020F0502020204030204"/>
            </a:endParaRPr>
          </a:p>
        </cx:txPr>
      </cx:axis>
    </cx:plotArea>
  </cx:chart>
  <cx:spPr>
    <a:solidFill>
      <a:schemeClr val="bg1">
        <a:lumMod val="6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4</xdr:row>
      <xdr:rowOff>160020</xdr:rowOff>
    </xdr:from>
    <xdr:to>
      <xdr:col>12</xdr:col>
      <xdr:colOff>449580</xdr:colOff>
      <xdr:row>21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9D1C29B-9F7F-45C8-B78B-C02F8878A5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3540" y="975360"/>
              <a:ext cx="6111240" cy="3131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29</xdr:row>
      <xdr:rowOff>7620</xdr:rowOff>
    </xdr:from>
    <xdr:to>
      <xdr:col>10</xdr:col>
      <xdr:colOff>868680</xdr:colOff>
      <xdr:row>39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050B0-52BC-71D3-EB7A-54BE9B142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30</xdr:row>
      <xdr:rowOff>7620</xdr:rowOff>
    </xdr:from>
    <xdr:to>
      <xdr:col>13</xdr:col>
      <xdr:colOff>190500</xdr:colOff>
      <xdr:row>39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17F85-AE08-63FD-353F-617487288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29</xdr:row>
      <xdr:rowOff>175260</xdr:rowOff>
    </xdr:from>
    <xdr:to>
      <xdr:col>8</xdr:col>
      <xdr:colOff>30480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A93EC-754E-018D-8483-5D1D8EFF6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3" workbookViewId="0">
      <selection activeCell="L8" sqref="L8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7EFA-87C9-4538-8DB3-A6817F8E378B}">
  <dimension ref="A2:U24"/>
  <sheetViews>
    <sheetView workbookViewId="0">
      <selection activeCell="A2" sqref="A2"/>
    </sheetView>
  </sheetViews>
  <sheetFormatPr defaultRowHeight="14.4" x14ac:dyDescent="0.3"/>
  <cols>
    <col min="2" max="2" width="16.5546875" bestFit="1" customWidth="1"/>
    <col min="3" max="3" width="12.6640625" bestFit="1" customWidth="1"/>
    <col min="8" max="8" width="8.6640625" customWidth="1"/>
  </cols>
  <sheetData>
    <row r="2" spans="1:21" ht="21" x14ac:dyDescent="0.4">
      <c r="A2" s="4" t="s">
        <v>124</v>
      </c>
    </row>
    <row r="4" spans="1:21" ht="15" thickBot="1" x14ac:dyDescent="0.35"/>
    <row r="5" spans="1:21" x14ac:dyDescent="0.3">
      <c r="B5" s="19" t="s">
        <v>6</v>
      </c>
      <c r="C5" s="19"/>
      <c r="D5" s="19" t="s">
        <v>0</v>
      </c>
      <c r="E5" s="19"/>
      <c r="F5" s="19" t="s">
        <v>1</v>
      </c>
      <c r="G5" s="19"/>
      <c r="H5" s="19" t="s">
        <v>2</v>
      </c>
      <c r="I5" s="19"/>
      <c r="J5" s="19" t="s">
        <v>7</v>
      </c>
      <c r="K5" s="19"/>
      <c r="L5" s="19" t="s">
        <v>3</v>
      </c>
      <c r="M5" s="19"/>
      <c r="N5" s="19" t="s">
        <v>4</v>
      </c>
      <c r="O5" s="19"/>
      <c r="P5" s="19" t="s">
        <v>8</v>
      </c>
      <c r="Q5" s="19"/>
      <c r="R5" s="19" t="s">
        <v>5</v>
      </c>
      <c r="S5" s="19"/>
      <c r="T5" s="19" t="s">
        <v>9</v>
      </c>
      <c r="U5" s="19"/>
    </row>
    <row r="7" spans="1:21" x14ac:dyDescent="0.3">
      <c r="B7" t="s">
        <v>10</v>
      </c>
      <c r="C7">
        <v>4.8719762845849779</v>
      </c>
      <c r="D7" t="s">
        <v>10</v>
      </c>
      <c r="E7">
        <v>68.574901185770784</v>
      </c>
      <c r="F7" t="s">
        <v>10</v>
      </c>
      <c r="G7">
        <v>11.136778656126504</v>
      </c>
      <c r="H7" t="s">
        <v>10</v>
      </c>
      <c r="I7">
        <v>0.55469505928853724</v>
      </c>
      <c r="J7" t="s">
        <v>10</v>
      </c>
      <c r="K7">
        <v>9.5494071146245059</v>
      </c>
      <c r="L7" t="s">
        <v>10</v>
      </c>
      <c r="M7">
        <v>408.23715415019763</v>
      </c>
      <c r="N7" t="s">
        <v>10</v>
      </c>
      <c r="O7">
        <v>18.455533596837967</v>
      </c>
      <c r="P7" t="s">
        <v>10</v>
      </c>
      <c r="Q7">
        <v>6.2846343873517867</v>
      </c>
      <c r="R7" t="s">
        <v>10</v>
      </c>
      <c r="S7">
        <v>12.653063241106723</v>
      </c>
      <c r="T7" t="s">
        <v>10</v>
      </c>
      <c r="U7">
        <v>22.532806324110698</v>
      </c>
    </row>
    <row r="8" spans="1:21" x14ac:dyDescent="0.3">
      <c r="B8" t="s">
        <v>11</v>
      </c>
      <c r="C8">
        <v>0.12986015229610323</v>
      </c>
      <c r="D8" t="s">
        <v>11</v>
      </c>
      <c r="E8">
        <v>1.2513695252583026</v>
      </c>
      <c r="F8" t="s">
        <v>11</v>
      </c>
      <c r="G8">
        <v>0.30497988812613019</v>
      </c>
      <c r="H8" t="s">
        <v>11</v>
      </c>
      <c r="I8">
        <v>5.1513910240283929E-3</v>
      </c>
      <c r="J8" t="s">
        <v>11</v>
      </c>
      <c r="K8">
        <v>0.38708489428578602</v>
      </c>
      <c r="L8" t="s">
        <v>11</v>
      </c>
      <c r="M8">
        <v>7.4923886922962053</v>
      </c>
      <c r="N8" t="s">
        <v>11</v>
      </c>
      <c r="O8">
        <v>9.6243567832414598E-2</v>
      </c>
      <c r="P8" t="s">
        <v>11</v>
      </c>
      <c r="Q8">
        <v>3.1235141929339023E-2</v>
      </c>
      <c r="R8" t="s">
        <v>11</v>
      </c>
      <c r="S8">
        <v>0.31745890621014489</v>
      </c>
      <c r="T8" t="s">
        <v>11</v>
      </c>
      <c r="U8">
        <v>0.40886114749753183</v>
      </c>
    </row>
    <row r="9" spans="1:21" x14ac:dyDescent="0.3">
      <c r="B9" t="s">
        <v>12</v>
      </c>
      <c r="C9">
        <v>4.82</v>
      </c>
      <c r="D9" t="s">
        <v>12</v>
      </c>
      <c r="E9">
        <v>77.5</v>
      </c>
      <c r="F9" t="s">
        <v>12</v>
      </c>
      <c r="G9">
        <v>9.69</v>
      </c>
      <c r="H9" t="s">
        <v>12</v>
      </c>
      <c r="I9">
        <v>0.53800000000000003</v>
      </c>
      <c r="J9" t="s">
        <v>12</v>
      </c>
      <c r="K9">
        <v>5</v>
      </c>
      <c r="L9" t="s">
        <v>12</v>
      </c>
      <c r="M9">
        <v>330</v>
      </c>
      <c r="N9" t="s">
        <v>12</v>
      </c>
      <c r="O9">
        <v>19.05</v>
      </c>
      <c r="P9" t="s">
        <v>12</v>
      </c>
      <c r="Q9">
        <v>6.2084999999999999</v>
      </c>
      <c r="R9" t="s">
        <v>12</v>
      </c>
      <c r="S9">
        <v>11.36</v>
      </c>
      <c r="T9" t="s">
        <v>12</v>
      </c>
      <c r="U9">
        <v>21.2</v>
      </c>
    </row>
    <row r="10" spans="1:21" x14ac:dyDescent="0.3">
      <c r="B10" t="s">
        <v>13</v>
      </c>
      <c r="C10">
        <v>3.43</v>
      </c>
      <c r="D10" t="s">
        <v>13</v>
      </c>
      <c r="E10">
        <v>100</v>
      </c>
      <c r="F10" t="s">
        <v>13</v>
      </c>
      <c r="G10">
        <v>18.100000000000001</v>
      </c>
      <c r="H10" t="s">
        <v>13</v>
      </c>
      <c r="I10">
        <v>0.53800000000000003</v>
      </c>
      <c r="J10" t="s">
        <v>13</v>
      </c>
      <c r="K10">
        <v>24</v>
      </c>
      <c r="L10" t="s">
        <v>13</v>
      </c>
      <c r="M10">
        <v>666</v>
      </c>
      <c r="N10" t="s">
        <v>13</v>
      </c>
      <c r="O10">
        <v>20.2</v>
      </c>
      <c r="P10" t="s">
        <v>13</v>
      </c>
      <c r="Q10">
        <v>5.7130000000000001</v>
      </c>
      <c r="R10" t="s">
        <v>13</v>
      </c>
      <c r="S10">
        <v>8.0500000000000007</v>
      </c>
      <c r="T10" t="s">
        <v>13</v>
      </c>
      <c r="U10">
        <v>50</v>
      </c>
    </row>
    <row r="11" spans="1:21" x14ac:dyDescent="0.3">
      <c r="B11" t="s">
        <v>14</v>
      </c>
      <c r="C11">
        <v>2.9211318922824701</v>
      </c>
      <c r="D11" t="s">
        <v>14</v>
      </c>
      <c r="E11">
        <v>28.148861406903585</v>
      </c>
      <c r="F11" t="s">
        <v>14</v>
      </c>
      <c r="G11">
        <v>6.8603529408975747</v>
      </c>
      <c r="H11" t="s">
        <v>14</v>
      </c>
      <c r="I11">
        <v>0.11587767566755379</v>
      </c>
      <c r="J11" t="s">
        <v>14</v>
      </c>
      <c r="K11">
        <v>8.7072593842393662</v>
      </c>
      <c r="L11" t="s">
        <v>14</v>
      </c>
      <c r="M11">
        <v>168.53711605495897</v>
      </c>
      <c r="N11" t="s">
        <v>14</v>
      </c>
      <c r="O11">
        <v>2.1649455237143891</v>
      </c>
      <c r="P11" t="s">
        <v>14</v>
      </c>
      <c r="Q11">
        <v>0.70261714341528281</v>
      </c>
      <c r="R11" t="s">
        <v>14</v>
      </c>
      <c r="S11">
        <v>7.1410615113485498</v>
      </c>
      <c r="T11" t="s">
        <v>14</v>
      </c>
      <c r="U11">
        <v>9.1971040873797456</v>
      </c>
    </row>
    <row r="12" spans="1:21" x14ac:dyDescent="0.3">
      <c r="B12" t="s">
        <v>15</v>
      </c>
      <c r="C12">
        <v>8.5330115321097644</v>
      </c>
      <c r="D12" t="s">
        <v>15</v>
      </c>
      <c r="E12">
        <v>792.35839850506602</v>
      </c>
      <c r="F12" t="s">
        <v>15</v>
      </c>
      <c r="G12">
        <v>47.064442473682007</v>
      </c>
      <c r="H12" t="s">
        <v>15</v>
      </c>
      <c r="I12">
        <v>1.3427635718114788E-2</v>
      </c>
      <c r="J12" t="s">
        <v>15</v>
      </c>
      <c r="K12">
        <v>75.816365984424522</v>
      </c>
      <c r="L12" t="s">
        <v>15</v>
      </c>
      <c r="M12">
        <v>28404.759488122712</v>
      </c>
      <c r="N12" t="s">
        <v>15</v>
      </c>
      <c r="O12">
        <v>4.6869891206509697</v>
      </c>
      <c r="P12" t="s">
        <v>15</v>
      </c>
      <c r="Q12">
        <v>0.49367085022105212</v>
      </c>
      <c r="R12" t="s">
        <v>15</v>
      </c>
      <c r="S12">
        <v>50.994759508863638</v>
      </c>
      <c r="T12" t="s">
        <v>15</v>
      </c>
      <c r="U12">
        <v>84.586723594097208</v>
      </c>
    </row>
    <row r="13" spans="1:21" x14ac:dyDescent="0.3">
      <c r="B13" t="s">
        <v>16</v>
      </c>
      <c r="C13">
        <v>-1.1891224643608609</v>
      </c>
      <c r="D13" t="s">
        <v>16</v>
      </c>
      <c r="E13">
        <v>-0.96771559416269604</v>
      </c>
      <c r="F13" t="s">
        <v>16</v>
      </c>
      <c r="G13">
        <v>-1.233539601149531</v>
      </c>
      <c r="H13" t="s">
        <v>16</v>
      </c>
      <c r="I13">
        <v>-6.4667133365429397E-2</v>
      </c>
      <c r="J13" t="s">
        <v>16</v>
      </c>
      <c r="K13">
        <v>-0.86723199360350334</v>
      </c>
      <c r="L13" t="s">
        <v>16</v>
      </c>
      <c r="M13">
        <v>-1.142407992476824</v>
      </c>
      <c r="N13" t="s">
        <v>16</v>
      </c>
      <c r="O13">
        <v>-0.28509138330541051</v>
      </c>
      <c r="P13" t="s">
        <v>16</v>
      </c>
      <c r="Q13">
        <v>1.8915003664993173</v>
      </c>
      <c r="R13" t="s">
        <v>16</v>
      </c>
      <c r="S13">
        <v>0.49323951739272553</v>
      </c>
      <c r="T13" t="s">
        <v>16</v>
      </c>
      <c r="U13">
        <v>1.495196944165802</v>
      </c>
    </row>
    <row r="14" spans="1:21" x14ac:dyDescent="0.3">
      <c r="B14" t="s">
        <v>17</v>
      </c>
      <c r="C14">
        <v>2.1728079418192266E-2</v>
      </c>
      <c r="D14" t="s">
        <v>17</v>
      </c>
      <c r="E14">
        <v>-0.59896263988129672</v>
      </c>
      <c r="F14" t="s">
        <v>17</v>
      </c>
      <c r="G14">
        <v>0.29502156787350237</v>
      </c>
      <c r="H14" t="s">
        <v>17</v>
      </c>
      <c r="I14">
        <v>0.72930792253488452</v>
      </c>
      <c r="J14" t="s">
        <v>17</v>
      </c>
      <c r="K14">
        <v>1.004814648218201</v>
      </c>
      <c r="L14" t="s">
        <v>17</v>
      </c>
      <c r="M14">
        <v>0.66995594179501428</v>
      </c>
      <c r="N14" t="s">
        <v>17</v>
      </c>
      <c r="O14">
        <v>-0.8023249268537983</v>
      </c>
      <c r="P14" t="s">
        <v>17</v>
      </c>
      <c r="Q14">
        <v>0.40361213328870982</v>
      </c>
      <c r="R14" t="s">
        <v>17</v>
      </c>
      <c r="S14">
        <v>0.90646009359153534</v>
      </c>
      <c r="T14" t="s">
        <v>17</v>
      </c>
      <c r="U14">
        <v>1.108098408254901</v>
      </c>
    </row>
    <row r="15" spans="1:21" x14ac:dyDescent="0.3">
      <c r="B15" t="s">
        <v>18</v>
      </c>
      <c r="C15">
        <v>9.9500000000000011</v>
      </c>
      <c r="D15" t="s">
        <v>18</v>
      </c>
      <c r="E15">
        <v>97.1</v>
      </c>
      <c r="F15" t="s">
        <v>18</v>
      </c>
      <c r="G15">
        <v>27.279999999999998</v>
      </c>
      <c r="H15" t="s">
        <v>18</v>
      </c>
      <c r="I15">
        <v>0.48599999999999999</v>
      </c>
      <c r="J15" t="s">
        <v>18</v>
      </c>
      <c r="K15">
        <v>23</v>
      </c>
      <c r="L15" t="s">
        <v>18</v>
      </c>
      <c r="M15">
        <v>524</v>
      </c>
      <c r="N15" t="s">
        <v>18</v>
      </c>
      <c r="O15">
        <v>9.4</v>
      </c>
      <c r="P15" t="s">
        <v>18</v>
      </c>
      <c r="Q15">
        <v>5.2189999999999994</v>
      </c>
      <c r="R15" t="s">
        <v>18</v>
      </c>
      <c r="S15">
        <v>36.24</v>
      </c>
      <c r="T15" t="s">
        <v>18</v>
      </c>
      <c r="U15">
        <v>45</v>
      </c>
    </row>
    <row r="16" spans="1:21" x14ac:dyDescent="0.3">
      <c r="B16" t="s">
        <v>19</v>
      </c>
      <c r="C16">
        <v>0.04</v>
      </c>
      <c r="D16" t="s">
        <v>19</v>
      </c>
      <c r="E16">
        <v>2.9</v>
      </c>
      <c r="F16" t="s">
        <v>19</v>
      </c>
      <c r="G16">
        <v>0.46</v>
      </c>
      <c r="H16" t="s">
        <v>19</v>
      </c>
      <c r="I16">
        <v>0.38500000000000001</v>
      </c>
      <c r="J16" t="s">
        <v>19</v>
      </c>
      <c r="K16">
        <v>1</v>
      </c>
      <c r="L16" t="s">
        <v>19</v>
      </c>
      <c r="M16">
        <v>187</v>
      </c>
      <c r="N16" t="s">
        <v>19</v>
      </c>
      <c r="O16">
        <v>12.6</v>
      </c>
      <c r="P16" t="s">
        <v>19</v>
      </c>
      <c r="Q16">
        <v>3.5609999999999999</v>
      </c>
      <c r="R16" t="s">
        <v>19</v>
      </c>
      <c r="S16">
        <v>1.73</v>
      </c>
      <c r="T16" t="s">
        <v>19</v>
      </c>
      <c r="U16">
        <v>5</v>
      </c>
    </row>
    <row r="17" spans="2:21" x14ac:dyDescent="0.3">
      <c r="B17" t="s">
        <v>20</v>
      </c>
      <c r="C17">
        <v>9.99</v>
      </c>
      <c r="D17" t="s">
        <v>20</v>
      </c>
      <c r="E17">
        <v>100</v>
      </c>
      <c r="F17" t="s">
        <v>20</v>
      </c>
      <c r="G17">
        <v>27.74</v>
      </c>
      <c r="H17" t="s">
        <v>20</v>
      </c>
      <c r="I17">
        <v>0.871</v>
      </c>
      <c r="J17" t="s">
        <v>20</v>
      </c>
      <c r="K17">
        <v>24</v>
      </c>
      <c r="L17" t="s">
        <v>20</v>
      </c>
      <c r="M17">
        <v>711</v>
      </c>
      <c r="N17" t="s">
        <v>20</v>
      </c>
      <c r="O17">
        <v>22</v>
      </c>
      <c r="P17" t="s">
        <v>20</v>
      </c>
      <c r="Q17">
        <v>8.7799999999999994</v>
      </c>
      <c r="R17" t="s">
        <v>20</v>
      </c>
      <c r="S17">
        <v>37.97</v>
      </c>
      <c r="T17" t="s">
        <v>20</v>
      </c>
      <c r="U17">
        <v>50</v>
      </c>
    </row>
    <row r="18" spans="2:21" x14ac:dyDescent="0.3">
      <c r="B18" t="s">
        <v>21</v>
      </c>
      <c r="C18">
        <v>2465.2199999999989</v>
      </c>
      <c r="D18" t="s">
        <v>21</v>
      </c>
      <c r="E18">
        <v>34698.900000000016</v>
      </c>
      <c r="F18" t="s">
        <v>21</v>
      </c>
      <c r="G18">
        <v>5635.210000000011</v>
      </c>
      <c r="H18" t="s">
        <v>21</v>
      </c>
      <c r="I18">
        <v>280.67569999999984</v>
      </c>
      <c r="J18" t="s">
        <v>21</v>
      </c>
      <c r="K18">
        <v>4832</v>
      </c>
      <c r="L18" t="s">
        <v>21</v>
      </c>
      <c r="M18">
        <v>206568</v>
      </c>
      <c r="N18" t="s">
        <v>21</v>
      </c>
      <c r="O18">
        <v>9338.5000000000109</v>
      </c>
      <c r="P18" t="s">
        <v>21</v>
      </c>
      <c r="Q18">
        <v>3180.0250000000042</v>
      </c>
      <c r="R18" t="s">
        <v>21</v>
      </c>
      <c r="S18">
        <v>6402.4500000000016</v>
      </c>
      <c r="T18" t="s">
        <v>21</v>
      </c>
      <c r="U18">
        <v>11401.600000000013</v>
      </c>
    </row>
    <row r="19" spans="2:21" ht="15" thickBot="1" x14ac:dyDescent="0.35">
      <c r="B19" s="5" t="s">
        <v>22</v>
      </c>
      <c r="C19" s="5">
        <v>506</v>
      </c>
      <c r="D19" s="5" t="s">
        <v>22</v>
      </c>
      <c r="E19" s="5">
        <v>506</v>
      </c>
      <c r="F19" s="5" t="s">
        <v>22</v>
      </c>
      <c r="G19" s="5">
        <v>506</v>
      </c>
      <c r="H19" s="5" t="s">
        <v>22</v>
      </c>
      <c r="I19" s="5">
        <v>506</v>
      </c>
      <c r="J19" s="5" t="s">
        <v>22</v>
      </c>
      <c r="K19" s="5">
        <v>506</v>
      </c>
      <c r="L19" s="5" t="s">
        <v>22</v>
      </c>
      <c r="M19" s="5">
        <v>506</v>
      </c>
      <c r="N19" s="5" t="s">
        <v>22</v>
      </c>
      <c r="O19" s="5">
        <v>506</v>
      </c>
      <c r="P19" s="5" t="s">
        <v>22</v>
      </c>
      <c r="Q19" s="5">
        <v>506</v>
      </c>
      <c r="R19" s="5" t="s">
        <v>22</v>
      </c>
      <c r="S19" s="5">
        <v>506</v>
      </c>
      <c r="T19" s="5" t="s">
        <v>22</v>
      </c>
      <c r="U19" s="5">
        <v>506</v>
      </c>
    </row>
    <row r="22" spans="2:21" x14ac:dyDescent="0.3">
      <c r="B22" s="13" t="s">
        <v>116</v>
      </c>
      <c r="C22" s="13" t="s">
        <v>121</v>
      </c>
    </row>
    <row r="23" spans="2:21" x14ac:dyDescent="0.3">
      <c r="B23" s="13"/>
      <c r="C23" s="13" t="s">
        <v>118</v>
      </c>
    </row>
    <row r="24" spans="2:21" x14ac:dyDescent="0.3">
      <c r="B24" s="13"/>
      <c r="C24" s="13" t="s">
        <v>117</v>
      </c>
    </row>
  </sheetData>
  <mergeCells count="10">
    <mergeCell ref="N5:O5"/>
    <mergeCell ref="P5:Q5"/>
    <mergeCell ref="R5:S5"/>
    <mergeCell ref="T5:U5"/>
    <mergeCell ref="B5:C5"/>
    <mergeCell ref="D5:E5"/>
    <mergeCell ref="F5:G5"/>
    <mergeCell ref="H5:I5"/>
    <mergeCell ref="J5:K5"/>
    <mergeCell ref="L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6B22-B24D-4972-8ED9-68C63142FAD8}">
  <dimension ref="B2:C27"/>
  <sheetViews>
    <sheetView workbookViewId="0">
      <selection activeCell="B3" sqref="B3"/>
    </sheetView>
  </sheetViews>
  <sheetFormatPr defaultRowHeight="14.4" x14ac:dyDescent="0.3"/>
  <sheetData>
    <row r="2" spans="2:2" ht="21" x14ac:dyDescent="0.4">
      <c r="B2" s="4" t="s">
        <v>125</v>
      </c>
    </row>
    <row r="5" spans="2:2" ht="18" x14ac:dyDescent="0.35">
      <c r="B5" s="3" t="s">
        <v>26</v>
      </c>
    </row>
    <row r="25" spans="2:3" ht="18" x14ac:dyDescent="0.35">
      <c r="B25" s="13" t="s">
        <v>26</v>
      </c>
      <c r="C25" s="3" t="s">
        <v>23</v>
      </c>
    </row>
    <row r="26" spans="2:3" ht="18" x14ac:dyDescent="0.35">
      <c r="C26" s="3" t="s">
        <v>25</v>
      </c>
    </row>
    <row r="27" spans="2:3" ht="18" x14ac:dyDescent="0.35">
      <c r="C27" s="3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9840-81F8-4CF2-9894-4EF8AD2A50B4}">
  <dimension ref="A2:L19"/>
  <sheetViews>
    <sheetView zoomScaleNormal="100" workbookViewId="0">
      <selection activeCell="B2" sqref="B2"/>
    </sheetView>
  </sheetViews>
  <sheetFormatPr defaultRowHeight="14.4" x14ac:dyDescent="0.3"/>
  <cols>
    <col min="2" max="2" width="16.21875" customWidth="1"/>
    <col min="3" max="11" width="12.6640625" bestFit="1" customWidth="1"/>
    <col min="12" max="12" width="12" bestFit="1" customWidth="1"/>
  </cols>
  <sheetData>
    <row r="2" spans="2:12" ht="21" x14ac:dyDescent="0.4">
      <c r="B2" s="4" t="s">
        <v>123</v>
      </c>
    </row>
    <row r="6" spans="2:12" x14ac:dyDescent="0.3">
      <c r="B6" s="8" t="s">
        <v>27</v>
      </c>
      <c r="C6" s="7" t="s">
        <v>6</v>
      </c>
      <c r="D6" s="7" t="s">
        <v>0</v>
      </c>
      <c r="E6" s="7" t="s">
        <v>1</v>
      </c>
      <c r="F6" s="7" t="s">
        <v>2</v>
      </c>
      <c r="G6" s="7" t="s">
        <v>7</v>
      </c>
      <c r="H6" s="7" t="s">
        <v>3</v>
      </c>
      <c r="I6" s="7" t="s">
        <v>4</v>
      </c>
      <c r="J6" s="7" t="s">
        <v>8</v>
      </c>
      <c r="K6" s="7" t="s">
        <v>5</v>
      </c>
      <c r="L6" s="7" t="s">
        <v>9</v>
      </c>
    </row>
    <row r="7" spans="2:12" x14ac:dyDescent="0.3">
      <c r="B7" s="6" t="s">
        <v>6</v>
      </c>
      <c r="C7">
        <f>VARP(Sheet1!$A$2:$A$507)</f>
        <v>8.5161478729553952</v>
      </c>
      <c r="L7" s="9"/>
    </row>
    <row r="8" spans="2:12" x14ac:dyDescent="0.3">
      <c r="B8" s="6" t="s">
        <v>0</v>
      </c>
      <c r="C8">
        <v>0.56291521504788367</v>
      </c>
      <c r="D8">
        <f>VARP(Sheet1!$B$2:$B$507)</f>
        <v>790.79247281632058</v>
      </c>
      <c r="L8" s="9"/>
    </row>
    <row r="9" spans="2:12" x14ac:dyDescent="0.3">
      <c r="B9" s="6" t="s">
        <v>1</v>
      </c>
      <c r="C9">
        <v>-0.11021517520973631</v>
      </c>
      <c r="D9">
        <v>124.26782823899758</v>
      </c>
      <c r="E9">
        <f>VARP(Sheet1!$C$2:$C$507)</f>
        <v>46.971429741520595</v>
      </c>
      <c r="L9" s="9"/>
    </row>
    <row r="10" spans="2:12" x14ac:dyDescent="0.3">
      <c r="B10" s="6" t="s">
        <v>2</v>
      </c>
      <c r="C10">
        <v>6.2530818322423449E-4</v>
      </c>
      <c r="D10">
        <v>2.3812119313299718</v>
      </c>
      <c r="E10">
        <v>0.60587394258229343</v>
      </c>
      <c r="F10">
        <f>VARP(Sheet1!$D$2:$D$507)</f>
        <v>1.3401098888632343E-2</v>
      </c>
      <c r="L10" s="9"/>
    </row>
    <row r="11" spans="2:12" x14ac:dyDescent="0.3">
      <c r="B11" s="6" t="s">
        <v>7</v>
      </c>
      <c r="C11">
        <v>-0.22986048836882322</v>
      </c>
      <c r="D11">
        <v>111.54995547501125</v>
      </c>
      <c r="E11">
        <v>35.479714493274436</v>
      </c>
      <c r="F11">
        <v>0.61571022434345091</v>
      </c>
      <c r="G11">
        <f>VARP(Sheet1!$E$2:$E$507)</f>
        <v>75.666531269040291</v>
      </c>
      <c r="L11" s="9"/>
    </row>
    <row r="12" spans="2:12" x14ac:dyDescent="0.3">
      <c r="B12" s="6" t="s">
        <v>3</v>
      </c>
      <c r="C12">
        <v>-8.2293224390320105</v>
      </c>
      <c r="D12">
        <v>2397.941723038949</v>
      </c>
      <c r="E12">
        <v>831.71333312503305</v>
      </c>
      <c r="F12">
        <v>13.020502357480964</v>
      </c>
      <c r="G12">
        <v>1333.1167413957373</v>
      </c>
      <c r="H12">
        <f>VARP(Sheet1!$F$2:$F$507)</f>
        <v>28348.623599806277</v>
      </c>
      <c r="L12" s="9"/>
    </row>
    <row r="13" spans="2:12" x14ac:dyDescent="0.3">
      <c r="B13" s="6" t="s">
        <v>4</v>
      </c>
      <c r="C13">
        <v>6.8168905935102789E-2</v>
      </c>
      <c r="D13">
        <v>15.905425447983875</v>
      </c>
      <c r="E13">
        <v>5.6808547821400115</v>
      </c>
      <c r="F13">
        <v>4.7303653822118687E-2</v>
      </c>
      <c r="G13">
        <v>8.7434024902747911</v>
      </c>
      <c r="H13">
        <v>167.82082207189643</v>
      </c>
      <c r="I13">
        <f>VARP(Sheet1!$G$2:$G$507)</f>
        <v>4.6777262963018424</v>
      </c>
      <c r="L13" s="9"/>
    </row>
    <row r="14" spans="2:12" x14ac:dyDescent="0.3">
      <c r="B14" s="6" t="s">
        <v>8</v>
      </c>
      <c r="C14">
        <v>5.6117777890609274E-2</v>
      </c>
      <c r="D14">
        <v>-4.7425380301988795</v>
      </c>
      <c r="E14">
        <v>-1.8842254267759224</v>
      </c>
      <c r="F14">
        <v>-2.4554826114687001E-2</v>
      </c>
      <c r="G14">
        <v>-1.2812773906794352</v>
      </c>
      <c r="H14">
        <v>-34.515101040478683</v>
      </c>
      <c r="I14">
        <v>-0.53969451834898297</v>
      </c>
      <c r="J14">
        <f>VARP(Sheet1!$H$2:$H$507)</f>
        <v>0.49269521612970291</v>
      </c>
      <c r="L14" s="9"/>
    </row>
    <row r="15" spans="2:12" x14ac:dyDescent="0.3">
      <c r="B15" s="6" t="s">
        <v>5</v>
      </c>
      <c r="C15">
        <v>-0.88268036213657475</v>
      </c>
      <c r="D15">
        <v>120.8384405200832</v>
      </c>
      <c r="E15">
        <v>29.52181125115218</v>
      </c>
      <c r="F15">
        <v>0.48797987086581535</v>
      </c>
      <c r="G15">
        <v>30.325392132356395</v>
      </c>
      <c r="H15">
        <v>653.42061741317593</v>
      </c>
      <c r="I15">
        <v>5.7713002429345837</v>
      </c>
      <c r="J15">
        <v>-3.0736549669968305</v>
      </c>
      <c r="K15">
        <f>VARP(Sheet1!$I$2:$I$507)</f>
        <v>50.893979351731517</v>
      </c>
      <c r="L15" s="9"/>
    </row>
    <row r="16" spans="2:12" x14ac:dyDescent="0.3">
      <c r="B16" s="6" t="s">
        <v>9</v>
      </c>
      <c r="C16" s="10">
        <v>1.1620122404661843</v>
      </c>
      <c r="D16" s="10">
        <v>-97.396152884750578</v>
      </c>
      <c r="E16" s="10">
        <v>-30.460504991485585</v>
      </c>
      <c r="F16" s="10">
        <v>-0.45451240708337864</v>
      </c>
      <c r="G16" s="10">
        <v>-30.500830351981755</v>
      </c>
      <c r="H16" s="10">
        <v>-724.82042837725965</v>
      </c>
      <c r="I16" s="10">
        <v>-10.090675608117616</v>
      </c>
      <c r="J16" s="10">
        <v>4.4845655517192906</v>
      </c>
      <c r="K16" s="10">
        <v>-48.351792193285306</v>
      </c>
      <c r="L16" s="11">
        <f>VARP(Sheet1!$J$2:$J$507)</f>
        <v>84.419556156164219</v>
      </c>
    </row>
    <row r="19" spans="1:2" ht="15.6" x14ac:dyDescent="0.3">
      <c r="A19" s="13" t="s">
        <v>26</v>
      </c>
      <c r="B19" s="18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9141-6D60-41DB-BAB7-C356DA438BDC}">
  <dimension ref="B2:N28"/>
  <sheetViews>
    <sheetView zoomScaleNormal="100" workbookViewId="0">
      <selection activeCell="B3" sqref="B3"/>
    </sheetView>
  </sheetViews>
  <sheetFormatPr defaultRowHeight="14.4" x14ac:dyDescent="0.3"/>
  <cols>
    <col min="4" max="4" width="13.5546875" bestFit="1" customWidth="1"/>
    <col min="5" max="6" width="12.6640625" bestFit="1" customWidth="1"/>
    <col min="8" max="13" width="12.6640625" bestFit="1" customWidth="1"/>
    <col min="14" max="14" width="10.77734375" bestFit="1" customWidth="1"/>
  </cols>
  <sheetData>
    <row r="2" spans="2:14" ht="18" x14ac:dyDescent="0.35">
      <c r="B2" s="3" t="s">
        <v>126</v>
      </c>
    </row>
    <row r="3" spans="2:14" ht="18" x14ac:dyDescent="0.35">
      <c r="B3" s="3" t="s">
        <v>28</v>
      </c>
    </row>
    <row r="4" spans="2:14" ht="18" x14ac:dyDescent="0.35">
      <c r="B4" s="3" t="s">
        <v>29</v>
      </c>
    </row>
    <row r="6" spans="2:14" ht="18" x14ac:dyDescent="0.35">
      <c r="B6" s="3" t="s">
        <v>26</v>
      </c>
    </row>
    <row r="8" spans="2:14" x14ac:dyDescent="0.3">
      <c r="D8" s="14" t="s">
        <v>30</v>
      </c>
      <c r="E8" s="7" t="s">
        <v>6</v>
      </c>
      <c r="F8" s="7" t="s">
        <v>0</v>
      </c>
      <c r="G8" s="7" t="s">
        <v>1</v>
      </c>
      <c r="H8" s="7" t="s">
        <v>2</v>
      </c>
      <c r="I8" s="7" t="s">
        <v>7</v>
      </c>
      <c r="J8" s="7" t="s">
        <v>3</v>
      </c>
      <c r="K8" s="7" t="s">
        <v>4</v>
      </c>
      <c r="L8" s="7" t="s">
        <v>8</v>
      </c>
      <c r="M8" s="7" t="s">
        <v>5</v>
      </c>
      <c r="N8" s="7" t="s">
        <v>9</v>
      </c>
    </row>
    <row r="9" spans="2:14" x14ac:dyDescent="0.3">
      <c r="D9" s="6" t="s">
        <v>6</v>
      </c>
      <c r="E9">
        <v>1</v>
      </c>
      <c r="N9" s="9"/>
    </row>
    <row r="10" spans="2:14" x14ac:dyDescent="0.3">
      <c r="D10" s="6" t="s">
        <v>0</v>
      </c>
      <c r="E10">
        <v>6.8594631451170916E-3</v>
      </c>
      <c r="F10">
        <v>1</v>
      </c>
      <c r="N10" s="9"/>
    </row>
    <row r="11" spans="2:14" x14ac:dyDescent="0.3">
      <c r="D11" s="6" t="s">
        <v>1</v>
      </c>
      <c r="E11">
        <v>-5.510651018097835E-3</v>
      </c>
      <c r="F11">
        <v>0.64477851135525488</v>
      </c>
      <c r="G11">
        <v>1</v>
      </c>
      <c r="N11" s="9"/>
    </row>
    <row r="12" spans="2:14" x14ac:dyDescent="0.3">
      <c r="D12" s="6" t="s">
        <v>2</v>
      </c>
      <c r="E12">
        <v>1.8509824853121615E-3</v>
      </c>
      <c r="F12">
        <v>0.73147010378595789</v>
      </c>
      <c r="G12">
        <v>0.76365144692091447</v>
      </c>
      <c r="H12">
        <v>1</v>
      </c>
      <c r="N12" s="9"/>
    </row>
    <row r="13" spans="2:14" x14ac:dyDescent="0.3">
      <c r="D13" s="6" t="s">
        <v>7</v>
      </c>
      <c r="E13">
        <v>-9.0550492233347733E-3</v>
      </c>
      <c r="F13">
        <v>0.45602245175161338</v>
      </c>
      <c r="G13">
        <v>0.59512927460384857</v>
      </c>
      <c r="H13">
        <v>0.61144056348557552</v>
      </c>
      <c r="I13">
        <v>1</v>
      </c>
      <c r="N13" s="9"/>
    </row>
    <row r="14" spans="2:14" x14ac:dyDescent="0.3">
      <c r="D14" s="6" t="s">
        <v>3</v>
      </c>
      <c r="E14">
        <v>-1.6748522203743222E-2</v>
      </c>
      <c r="F14">
        <v>0.50645559355070491</v>
      </c>
      <c r="G14">
        <v>0.72076017995154407</v>
      </c>
      <c r="H14">
        <v>0.66802320040301999</v>
      </c>
      <c r="I14">
        <v>0.91022818853318221</v>
      </c>
      <c r="J14">
        <v>1</v>
      </c>
      <c r="N14" s="9"/>
    </row>
    <row r="15" spans="2:14" x14ac:dyDescent="0.3">
      <c r="D15" s="6" t="s">
        <v>4</v>
      </c>
      <c r="E15">
        <v>1.0800586106705168E-2</v>
      </c>
      <c r="F15">
        <v>0.26151501167195718</v>
      </c>
      <c r="G15">
        <v>0.38324755642888669</v>
      </c>
      <c r="H15">
        <v>0.18893267711276665</v>
      </c>
      <c r="I15">
        <v>0.4647411785030543</v>
      </c>
      <c r="J15">
        <v>0.46085303506566561</v>
      </c>
      <c r="K15">
        <v>1</v>
      </c>
      <c r="N15" s="9"/>
    </row>
    <row r="16" spans="2:14" x14ac:dyDescent="0.3">
      <c r="D16" s="6" t="s">
        <v>8</v>
      </c>
      <c r="E16">
        <v>2.7396160141602868E-2</v>
      </c>
      <c r="F16">
        <v>-0.24026493104775123</v>
      </c>
      <c r="G16">
        <v>-0.39167585265684346</v>
      </c>
      <c r="H16">
        <v>-0.30218818784959328</v>
      </c>
      <c r="I16">
        <v>-0.20984666776610875</v>
      </c>
      <c r="J16">
        <v>-0.29204783262321909</v>
      </c>
      <c r="K16">
        <v>-0.35550149455908486</v>
      </c>
      <c r="L16">
        <v>1</v>
      </c>
      <c r="N16" s="9"/>
    </row>
    <row r="17" spans="2:14" x14ac:dyDescent="0.3">
      <c r="D17" s="6" t="s">
        <v>5</v>
      </c>
      <c r="E17">
        <v>-4.2398321425172351E-2</v>
      </c>
      <c r="F17">
        <v>0.60233852872623994</v>
      </c>
      <c r="G17">
        <v>0.60379971647662123</v>
      </c>
      <c r="H17">
        <v>0.59087892088084493</v>
      </c>
      <c r="I17">
        <v>0.48867633497506641</v>
      </c>
      <c r="J17">
        <v>0.54399341200156903</v>
      </c>
      <c r="K17">
        <v>0.37404431671467536</v>
      </c>
      <c r="L17">
        <v>-0.61380827186639575</v>
      </c>
      <c r="M17">
        <v>1</v>
      </c>
      <c r="N17" s="9"/>
    </row>
    <row r="18" spans="2:14" x14ac:dyDescent="0.3">
      <c r="D18" s="6" t="s">
        <v>9</v>
      </c>
      <c r="E18" s="10">
        <v>4.3337871118629183E-2</v>
      </c>
      <c r="F18" s="10">
        <v>-0.3769545650045959</v>
      </c>
      <c r="G18" s="10">
        <v>-0.48372516002837296</v>
      </c>
      <c r="H18" s="10">
        <v>-0.42732077237328164</v>
      </c>
      <c r="I18" s="10">
        <v>-0.38162623063977752</v>
      </c>
      <c r="J18" s="10">
        <v>-0.46853593356776635</v>
      </c>
      <c r="K18" s="10">
        <v>-0.50778668553756101</v>
      </c>
      <c r="L18" s="10">
        <v>0.69535994707153892</v>
      </c>
      <c r="M18" s="10">
        <v>-0.7376627261740144</v>
      </c>
      <c r="N18" s="11">
        <v>1</v>
      </c>
    </row>
    <row r="22" spans="2:14" ht="15.6" x14ac:dyDescent="0.3">
      <c r="B22" s="13" t="s">
        <v>26</v>
      </c>
      <c r="D22" s="18" t="s">
        <v>72</v>
      </c>
      <c r="G22" t="s">
        <v>74</v>
      </c>
    </row>
    <row r="23" spans="2:14" x14ac:dyDescent="0.3">
      <c r="G23" t="s">
        <v>75</v>
      </c>
    </row>
    <row r="24" spans="2:14" x14ac:dyDescent="0.3">
      <c r="G24" t="s">
        <v>76</v>
      </c>
    </row>
    <row r="26" spans="2:14" ht="15.6" x14ac:dyDescent="0.3">
      <c r="D26" s="18" t="s">
        <v>73</v>
      </c>
      <c r="G26" t="s">
        <v>77</v>
      </c>
    </row>
    <row r="27" spans="2:14" x14ac:dyDescent="0.3">
      <c r="G27" t="s">
        <v>78</v>
      </c>
    </row>
    <row r="28" spans="2:14" x14ac:dyDescent="0.3">
      <c r="G28" t="s">
        <v>79</v>
      </c>
    </row>
  </sheetData>
  <conditionalFormatting sqref="E9:N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D030-2AD6-4B91-A989-EF6EFE533F94}">
  <dimension ref="A3:N530"/>
  <sheetViews>
    <sheetView workbookViewId="0">
      <selection activeCell="C4" sqref="C4"/>
    </sheetView>
  </sheetViews>
  <sheetFormatPr defaultRowHeight="14.4" x14ac:dyDescent="0.3"/>
  <cols>
    <col min="1" max="1" width="10.77734375" customWidth="1"/>
    <col min="2" max="2" width="18.77734375" customWidth="1"/>
    <col min="6" max="6" width="15.5546875" customWidth="1"/>
    <col min="7" max="7" width="12.6640625" bestFit="1" customWidth="1"/>
    <col min="8" max="8" width="13.44140625" bestFit="1" customWidth="1"/>
    <col min="11" max="11" width="12.77734375" customWidth="1"/>
    <col min="12" max="12" width="11.109375" customWidth="1"/>
    <col min="13" max="13" width="12.33203125" customWidth="1"/>
    <col min="14" max="14" width="12.109375" customWidth="1"/>
  </cols>
  <sheetData>
    <row r="3" spans="3:7" ht="18" x14ac:dyDescent="0.35">
      <c r="C3" s="3" t="s">
        <v>54</v>
      </c>
    </row>
    <row r="4" spans="3:7" ht="18" x14ac:dyDescent="0.35">
      <c r="C4" s="3" t="s">
        <v>56</v>
      </c>
    </row>
    <row r="5" spans="3:7" ht="18" x14ac:dyDescent="0.35">
      <c r="C5" s="3" t="s">
        <v>55</v>
      </c>
    </row>
    <row r="6" spans="3:7" ht="18" x14ac:dyDescent="0.35">
      <c r="C6" s="3" t="s">
        <v>57</v>
      </c>
    </row>
    <row r="10" spans="3:7" x14ac:dyDescent="0.3">
      <c r="F10" t="s">
        <v>31</v>
      </c>
    </row>
    <row r="11" spans="3:7" ht="15" thickBot="1" x14ac:dyDescent="0.35"/>
    <row r="12" spans="3:7" x14ac:dyDescent="0.3">
      <c r="F12" s="15" t="s">
        <v>32</v>
      </c>
      <c r="G12" s="15"/>
    </row>
    <row r="13" spans="3:7" x14ac:dyDescent="0.3">
      <c r="F13" t="s">
        <v>33</v>
      </c>
      <c r="G13">
        <v>0.73766272617401496</v>
      </c>
    </row>
    <row r="14" spans="3:7" x14ac:dyDescent="0.3">
      <c r="F14" t="s">
        <v>34</v>
      </c>
      <c r="G14">
        <v>0.54414629758647981</v>
      </c>
    </row>
    <row r="15" spans="3:7" x14ac:dyDescent="0.3">
      <c r="F15" t="s">
        <v>35</v>
      </c>
      <c r="G15">
        <v>0.54324182595470694</v>
      </c>
    </row>
    <row r="16" spans="3:7" x14ac:dyDescent="0.3">
      <c r="F16" t="s">
        <v>11</v>
      </c>
      <c r="G16">
        <v>6.2157604053980702</v>
      </c>
    </row>
    <row r="17" spans="1:14" ht="15" thickBot="1" x14ac:dyDescent="0.35">
      <c r="F17" s="5" t="s">
        <v>36</v>
      </c>
      <c r="G17" s="5">
        <v>506</v>
      </c>
    </row>
    <row r="19" spans="1:14" ht="15" thickBot="1" x14ac:dyDescent="0.35">
      <c r="F19" t="s">
        <v>37</v>
      </c>
    </row>
    <row r="20" spans="1:14" x14ac:dyDescent="0.3">
      <c r="F20" s="12"/>
      <c r="G20" s="12" t="s">
        <v>42</v>
      </c>
      <c r="H20" s="12" t="s">
        <v>43</v>
      </c>
      <c r="I20" s="12" t="s">
        <v>44</v>
      </c>
      <c r="J20" s="12" t="s">
        <v>45</v>
      </c>
      <c r="K20" s="12" t="s">
        <v>46</v>
      </c>
    </row>
    <row r="21" spans="1:14" x14ac:dyDescent="0.3">
      <c r="F21" t="s">
        <v>38</v>
      </c>
      <c r="G21">
        <v>1</v>
      </c>
      <c r="H21">
        <v>23243.913996693344</v>
      </c>
      <c r="I21">
        <v>23243.913996693344</v>
      </c>
      <c r="J21">
        <v>601.61787110989542</v>
      </c>
      <c r="K21">
        <v>5.0811033943872703E-88</v>
      </c>
    </row>
    <row r="22" spans="1:14" x14ac:dyDescent="0.3">
      <c r="A22" t="s">
        <v>68</v>
      </c>
      <c r="F22" t="s">
        <v>39</v>
      </c>
      <c r="G22">
        <v>504</v>
      </c>
      <c r="H22">
        <v>19472.381418326448</v>
      </c>
      <c r="I22">
        <v>38.635677417314383</v>
      </c>
    </row>
    <row r="23" spans="1:14" ht="15" thickBot="1" x14ac:dyDescent="0.35">
      <c r="F23" s="5" t="s">
        <v>40</v>
      </c>
      <c r="G23" s="5">
        <v>505</v>
      </c>
      <c r="H23" s="5">
        <v>42716.295415019791</v>
      </c>
      <c r="I23" s="5"/>
      <c r="J23" s="5"/>
      <c r="K23" s="5"/>
    </row>
    <row r="24" spans="1:14" ht="15" thickBot="1" x14ac:dyDescent="0.35">
      <c r="A24" s="12" t="s">
        <v>69</v>
      </c>
      <c r="B24" s="12" t="s">
        <v>70</v>
      </c>
      <c r="C24" s="12" t="s">
        <v>71</v>
      </c>
    </row>
    <row r="25" spans="1:14" x14ac:dyDescent="0.3">
      <c r="A25">
        <v>1</v>
      </c>
      <c r="B25">
        <v>29.822595097668334</v>
      </c>
      <c r="C25">
        <v>-5.8225950976683336</v>
      </c>
      <c r="F25" s="12"/>
      <c r="G25" s="12" t="s">
        <v>47</v>
      </c>
      <c r="H25" s="12" t="s">
        <v>11</v>
      </c>
      <c r="I25" s="12" t="s">
        <v>48</v>
      </c>
      <c r="J25" s="12" t="s">
        <v>49</v>
      </c>
      <c r="K25" s="12" t="s">
        <v>50</v>
      </c>
      <c r="L25" s="12" t="s">
        <v>51</v>
      </c>
      <c r="M25" s="12" t="s">
        <v>52</v>
      </c>
      <c r="N25" s="12" t="s">
        <v>53</v>
      </c>
    </row>
    <row r="26" spans="1:14" x14ac:dyDescent="0.3">
      <c r="A26">
        <v>2</v>
      </c>
      <c r="B26">
        <v>25.870389786035091</v>
      </c>
      <c r="C26">
        <v>-4.2703897860350892</v>
      </c>
      <c r="F26" t="s">
        <v>41</v>
      </c>
      <c r="G26">
        <v>34.553840879383131</v>
      </c>
      <c r="H26">
        <v>0.56262735498843308</v>
      </c>
      <c r="I26">
        <v>61.415145518641758</v>
      </c>
      <c r="J26">
        <v>3.7430809409266101E-236</v>
      </c>
      <c r="K26">
        <v>33.448457040422674</v>
      </c>
      <c r="L26">
        <v>35.659224718343587</v>
      </c>
      <c r="M26">
        <v>33.448457040422674</v>
      </c>
      <c r="N26">
        <v>35.659224718343587</v>
      </c>
    </row>
    <row r="27" spans="1:14" ht="15" thickBot="1" x14ac:dyDescent="0.35">
      <c r="A27">
        <v>3</v>
      </c>
      <c r="B27">
        <v>30.725141983738425</v>
      </c>
      <c r="C27">
        <v>3.9748580162615781</v>
      </c>
      <c r="F27" s="5" t="s">
        <v>5</v>
      </c>
      <c r="G27" s="5">
        <v>-0.95004935375799116</v>
      </c>
      <c r="H27" s="5">
        <v>3.8733416212639427E-2</v>
      </c>
      <c r="I27" s="5">
        <v>-24.527899851187733</v>
      </c>
      <c r="J27" s="5">
        <v>5.0811033943878496E-88</v>
      </c>
      <c r="K27" s="5">
        <v>-1.026148199520762</v>
      </c>
      <c r="L27" s="5">
        <v>-0.87395050799522034</v>
      </c>
      <c r="M27" s="5">
        <v>-1.026148199520762</v>
      </c>
      <c r="N27" s="5">
        <v>-0.87395050799522034</v>
      </c>
    </row>
    <row r="28" spans="1:14" x14ac:dyDescent="0.3">
      <c r="A28">
        <v>4</v>
      </c>
      <c r="B28">
        <v>31.760695779334636</v>
      </c>
      <c r="C28">
        <v>1.6393042206653625</v>
      </c>
    </row>
    <row r="29" spans="1:14" x14ac:dyDescent="0.3">
      <c r="A29">
        <v>5</v>
      </c>
      <c r="B29">
        <v>29.490077823853039</v>
      </c>
      <c r="C29">
        <v>6.7099221761469643</v>
      </c>
    </row>
    <row r="30" spans="1:14" x14ac:dyDescent="0.3">
      <c r="A30">
        <v>6</v>
      </c>
      <c r="B30">
        <v>29.604083746303999</v>
      </c>
      <c r="C30">
        <v>-0.9040837463039999</v>
      </c>
    </row>
    <row r="31" spans="1:14" x14ac:dyDescent="0.3">
      <c r="A31">
        <v>7</v>
      </c>
      <c r="B31">
        <v>22.744727412171301</v>
      </c>
      <c r="C31">
        <v>0.15527258782869779</v>
      </c>
    </row>
    <row r="32" spans="1:14" x14ac:dyDescent="0.3">
      <c r="A32">
        <v>8</v>
      </c>
      <c r="B32">
        <v>16.360395754917601</v>
      </c>
      <c r="C32">
        <v>10.739604245082401</v>
      </c>
    </row>
    <row r="33" spans="1:7" x14ac:dyDescent="0.3">
      <c r="A33">
        <v>9</v>
      </c>
      <c r="B33">
        <v>6.1188637214064556</v>
      </c>
      <c r="C33">
        <v>10.381136278593544</v>
      </c>
    </row>
    <row r="34" spans="1:7" x14ac:dyDescent="0.3">
      <c r="A34">
        <v>10</v>
      </c>
      <c r="B34">
        <v>18.30799693012148</v>
      </c>
      <c r="C34">
        <v>0.59200306987851903</v>
      </c>
    </row>
    <row r="35" spans="1:7" x14ac:dyDescent="0.3">
      <c r="A35">
        <v>11</v>
      </c>
      <c r="B35">
        <v>15.125331595032211</v>
      </c>
      <c r="C35">
        <v>-0.12533159503221114</v>
      </c>
    </row>
    <row r="36" spans="1:7" x14ac:dyDescent="0.3">
      <c r="A36">
        <v>12</v>
      </c>
      <c r="B36">
        <v>21.946685955014587</v>
      </c>
      <c r="C36">
        <v>-3.0466859550145884</v>
      </c>
    </row>
    <row r="37" spans="1:7" x14ac:dyDescent="0.3">
      <c r="A37">
        <v>13</v>
      </c>
      <c r="B37">
        <v>19.628565531845091</v>
      </c>
      <c r="C37">
        <v>2.0714344681549086</v>
      </c>
    </row>
    <row r="38" spans="1:7" x14ac:dyDescent="0.3">
      <c r="A38">
        <v>14</v>
      </c>
      <c r="B38">
        <v>26.706433217342123</v>
      </c>
      <c r="C38">
        <v>-6.3064332173421249</v>
      </c>
    </row>
    <row r="39" spans="1:7" x14ac:dyDescent="0.3">
      <c r="A39">
        <v>15</v>
      </c>
      <c r="B39">
        <v>24.806334509826144</v>
      </c>
      <c r="C39">
        <v>-6.6063345098261443</v>
      </c>
    </row>
    <row r="40" spans="1:7" x14ac:dyDescent="0.3">
      <c r="A40">
        <v>16</v>
      </c>
      <c r="B40">
        <v>26.506922853052945</v>
      </c>
      <c r="C40">
        <v>-6.6069228530529465</v>
      </c>
    </row>
    <row r="41" spans="1:7" x14ac:dyDescent="0.3">
      <c r="A41">
        <v>17</v>
      </c>
      <c r="B41">
        <v>28.302516131655551</v>
      </c>
      <c r="C41">
        <v>-5.2025161316555497</v>
      </c>
    </row>
    <row r="42" spans="1:7" x14ac:dyDescent="0.3">
      <c r="A42">
        <v>18</v>
      </c>
      <c r="B42">
        <v>20.6166168597534</v>
      </c>
      <c r="C42">
        <v>-3.1166168597533996</v>
      </c>
      <c r="F42" s="13" t="s">
        <v>90</v>
      </c>
      <c r="G42" t="s">
        <v>106</v>
      </c>
    </row>
    <row r="43" spans="1:7" x14ac:dyDescent="0.3">
      <c r="A43">
        <v>19</v>
      </c>
      <c r="B43">
        <v>23.447763933952217</v>
      </c>
      <c r="C43">
        <v>-3.2477639339522177</v>
      </c>
      <c r="G43" t="s">
        <v>107</v>
      </c>
    </row>
    <row r="44" spans="1:7" x14ac:dyDescent="0.3">
      <c r="A44">
        <v>20</v>
      </c>
      <c r="B44">
        <v>23.837284168992991</v>
      </c>
      <c r="C44">
        <v>-5.6372841689929913</v>
      </c>
      <c r="G44" t="s">
        <v>108</v>
      </c>
    </row>
    <row r="45" spans="1:7" x14ac:dyDescent="0.3">
      <c r="A45">
        <v>21</v>
      </c>
      <c r="B45">
        <v>14.583803463390158</v>
      </c>
      <c r="C45">
        <v>-0.98380346339015823</v>
      </c>
    </row>
    <row r="46" spans="1:7" x14ac:dyDescent="0.3">
      <c r="A46">
        <v>22</v>
      </c>
      <c r="B46">
        <v>21.414658316910113</v>
      </c>
      <c r="C46">
        <v>-1.814658316910112</v>
      </c>
    </row>
    <row r="47" spans="1:7" x14ac:dyDescent="0.3">
      <c r="A47">
        <v>23</v>
      </c>
      <c r="B47">
        <v>16.768916977033538</v>
      </c>
      <c r="C47">
        <v>-1.5689169770335383</v>
      </c>
      <c r="F47" s="13" t="s">
        <v>95</v>
      </c>
      <c r="G47" t="s">
        <v>109</v>
      </c>
    </row>
    <row r="48" spans="1:7" ht="18" x14ac:dyDescent="0.35">
      <c r="A48">
        <v>24</v>
      </c>
      <c r="B48">
        <v>15.666859726674268</v>
      </c>
      <c r="C48">
        <v>-1.166859726674268</v>
      </c>
      <c r="G48" s="3"/>
    </row>
    <row r="49" spans="1:7" x14ac:dyDescent="0.3">
      <c r="A49">
        <v>25</v>
      </c>
      <c r="B49">
        <v>19.068036413127874</v>
      </c>
      <c r="C49">
        <v>-3.4680364131278747</v>
      </c>
    </row>
    <row r="50" spans="1:7" x14ac:dyDescent="0.3">
      <c r="A50">
        <v>26</v>
      </c>
      <c r="B50">
        <v>18.868526048838696</v>
      </c>
      <c r="C50">
        <v>-4.9685260488386955</v>
      </c>
    </row>
    <row r="51" spans="1:7" x14ac:dyDescent="0.3">
      <c r="A51">
        <v>27</v>
      </c>
      <c r="B51">
        <v>20.483609950227283</v>
      </c>
      <c r="C51">
        <v>-3.8836099502272816</v>
      </c>
      <c r="G51" s="13"/>
    </row>
    <row r="52" spans="1:7" x14ac:dyDescent="0.3">
      <c r="A52">
        <v>28</v>
      </c>
      <c r="B52">
        <v>18.136988046445044</v>
      </c>
      <c r="C52">
        <v>-3.3369880464450432</v>
      </c>
      <c r="G52" s="13"/>
    </row>
    <row r="53" spans="1:7" x14ac:dyDescent="0.3">
      <c r="A53">
        <v>29</v>
      </c>
      <c r="B53">
        <v>22.393209151280843</v>
      </c>
      <c r="C53">
        <v>-3.9932091512808441</v>
      </c>
      <c r="G53" s="13"/>
    </row>
    <row r="54" spans="1:7" x14ac:dyDescent="0.3">
      <c r="A54">
        <v>30</v>
      </c>
      <c r="B54">
        <v>23.172249621362397</v>
      </c>
      <c r="C54">
        <v>-2.172249621362397</v>
      </c>
      <c r="G54" s="13"/>
    </row>
    <row r="55" spans="1:7" x14ac:dyDescent="0.3">
      <c r="A55">
        <v>31</v>
      </c>
      <c r="B55">
        <v>13.082725484452528</v>
      </c>
      <c r="C55">
        <v>-0.38272548445252852</v>
      </c>
    </row>
    <row r="56" spans="1:7" x14ac:dyDescent="0.3">
      <c r="A56">
        <v>32</v>
      </c>
      <c r="B56">
        <v>22.165197306378928</v>
      </c>
      <c r="C56">
        <v>-7.6651973063789285</v>
      </c>
    </row>
    <row r="57" spans="1:7" x14ac:dyDescent="0.3">
      <c r="A57">
        <v>33</v>
      </c>
      <c r="B57">
        <v>8.2279732867491937</v>
      </c>
      <c r="C57">
        <v>4.9720267132508056</v>
      </c>
    </row>
    <row r="58" spans="1:7" x14ac:dyDescent="0.3">
      <c r="A58">
        <v>34</v>
      </c>
      <c r="B58">
        <v>17.120435237923992</v>
      </c>
      <c r="C58">
        <v>-4.0204352379239925</v>
      </c>
    </row>
    <row r="59" spans="1:7" x14ac:dyDescent="0.3">
      <c r="A59">
        <v>35</v>
      </c>
      <c r="B59">
        <v>15.229837023945592</v>
      </c>
      <c r="C59">
        <v>-1.729837023945592</v>
      </c>
    </row>
    <row r="60" spans="1:7" x14ac:dyDescent="0.3">
      <c r="A60">
        <v>36</v>
      </c>
      <c r="B60">
        <v>25.357363135005777</v>
      </c>
      <c r="C60">
        <v>-6.4573631350057781</v>
      </c>
    </row>
    <row r="61" spans="1:7" x14ac:dyDescent="0.3">
      <c r="A61">
        <v>37</v>
      </c>
      <c r="B61">
        <v>23.71377775300445</v>
      </c>
      <c r="C61">
        <v>-3.7137777530044502</v>
      </c>
    </row>
    <row r="62" spans="1:7" x14ac:dyDescent="0.3">
      <c r="A62">
        <v>38</v>
      </c>
      <c r="B62">
        <v>26.221908046925549</v>
      </c>
      <c r="C62">
        <v>-5.2219080469255488</v>
      </c>
    </row>
    <row r="63" spans="1:7" x14ac:dyDescent="0.3">
      <c r="A63">
        <v>39</v>
      </c>
      <c r="B63">
        <v>24.92984092581468</v>
      </c>
      <c r="C63">
        <v>-0.22984092581468119</v>
      </c>
    </row>
    <row r="64" spans="1:7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5">
        <v>506</v>
      </c>
      <c r="B530" s="5">
        <v>27.067451971770161</v>
      </c>
      <c r="C530" s="5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408F-2EAA-47F7-9119-5DBF527559CF}">
  <dimension ref="A3:M531"/>
  <sheetViews>
    <sheetView topLeftCell="B2" workbookViewId="0">
      <selection activeCell="B4" sqref="B4"/>
    </sheetView>
  </sheetViews>
  <sheetFormatPr defaultRowHeight="14.4" x14ac:dyDescent="0.3"/>
  <cols>
    <col min="1" max="1" width="12.21875" customWidth="1"/>
    <col min="2" max="2" width="18.77734375" customWidth="1"/>
    <col min="3" max="3" width="12.6640625" bestFit="1" customWidth="1"/>
    <col min="5" max="5" width="18.21875" bestFit="1" customWidth="1"/>
    <col min="6" max="6" width="12.6640625" bestFit="1" customWidth="1"/>
    <col min="7" max="7" width="13.44140625" bestFit="1" customWidth="1"/>
    <col min="10" max="13" width="12.6640625" bestFit="1" customWidth="1"/>
  </cols>
  <sheetData>
    <row r="3" spans="2:6" ht="18" x14ac:dyDescent="0.35">
      <c r="B3" s="3" t="s">
        <v>127</v>
      </c>
    </row>
    <row r="4" spans="2:6" ht="18" x14ac:dyDescent="0.35">
      <c r="B4" s="3" t="s">
        <v>59</v>
      </c>
    </row>
    <row r="5" spans="2:6" ht="18" x14ac:dyDescent="0.35">
      <c r="B5" s="3" t="s">
        <v>60</v>
      </c>
    </row>
    <row r="6" spans="2:6" ht="18" x14ac:dyDescent="0.35">
      <c r="B6" s="3" t="s">
        <v>58</v>
      </c>
    </row>
    <row r="9" spans="2:6" x14ac:dyDescent="0.3">
      <c r="E9" s="16" t="s">
        <v>31</v>
      </c>
      <c r="F9" s="16"/>
    </row>
    <row r="10" spans="2:6" ht="15" thickBot="1" x14ac:dyDescent="0.35"/>
    <row r="11" spans="2:6" x14ac:dyDescent="0.3">
      <c r="E11" s="12" t="s">
        <v>32</v>
      </c>
      <c r="F11" s="12"/>
    </row>
    <row r="12" spans="2:6" x14ac:dyDescent="0.3">
      <c r="E12" t="s">
        <v>33</v>
      </c>
      <c r="F12">
        <v>0.79910049822305862</v>
      </c>
    </row>
    <row r="13" spans="2:6" x14ac:dyDescent="0.3">
      <c r="E13" t="s">
        <v>34</v>
      </c>
      <c r="F13">
        <v>0.63856160626034053</v>
      </c>
    </row>
    <row r="14" spans="2:6" x14ac:dyDescent="0.3">
      <c r="E14" t="s">
        <v>35</v>
      </c>
      <c r="F14">
        <v>0.63712447547012319</v>
      </c>
    </row>
    <row r="15" spans="2:6" x14ac:dyDescent="0.3">
      <c r="E15" t="s">
        <v>11</v>
      </c>
      <c r="F15">
        <v>5.5402573669886701</v>
      </c>
    </row>
    <row r="16" spans="2:6" ht="15" thickBot="1" x14ac:dyDescent="0.35">
      <c r="E16" s="5" t="s">
        <v>36</v>
      </c>
      <c r="F16" s="5">
        <v>506</v>
      </c>
    </row>
    <row r="18" spans="1:13" ht="15" thickBot="1" x14ac:dyDescent="0.35">
      <c r="E18" t="s">
        <v>37</v>
      </c>
    </row>
    <row r="19" spans="1:13" x14ac:dyDescent="0.3">
      <c r="E19" s="12"/>
      <c r="F19" s="12" t="s">
        <v>42</v>
      </c>
      <c r="G19" s="12" t="s">
        <v>43</v>
      </c>
      <c r="H19" s="12" t="s">
        <v>44</v>
      </c>
      <c r="I19" s="12" t="s">
        <v>45</v>
      </c>
      <c r="J19" s="12" t="s">
        <v>46</v>
      </c>
    </row>
    <row r="20" spans="1:13" x14ac:dyDescent="0.3">
      <c r="E20" t="s">
        <v>38</v>
      </c>
      <c r="F20">
        <v>2</v>
      </c>
      <c r="G20">
        <v>27276.986213706259</v>
      </c>
      <c r="H20">
        <v>13638.49310685313</v>
      </c>
      <c r="I20">
        <v>444.33089222434126</v>
      </c>
      <c r="J20">
        <v>7.0084553498656265E-112</v>
      </c>
    </row>
    <row r="21" spans="1:13" x14ac:dyDescent="0.3">
      <c r="E21" t="s">
        <v>39</v>
      </c>
      <c r="F21">
        <v>503</v>
      </c>
      <c r="G21">
        <v>15439.309201313534</v>
      </c>
      <c r="H21">
        <v>30.694451692472235</v>
      </c>
    </row>
    <row r="22" spans="1:13" ht="15" thickBot="1" x14ac:dyDescent="0.35">
      <c r="E22" s="5" t="s">
        <v>40</v>
      </c>
      <c r="F22" s="5">
        <v>505</v>
      </c>
      <c r="G22" s="5">
        <v>42716.295415019791</v>
      </c>
      <c r="H22" s="5"/>
      <c r="I22" s="5"/>
      <c r="J22" s="5"/>
    </row>
    <row r="23" spans="1:13" ht="15" thickBot="1" x14ac:dyDescent="0.35">
      <c r="A23" s="20" t="s">
        <v>68</v>
      </c>
      <c r="B23" s="20"/>
      <c r="C23" s="20"/>
    </row>
    <row r="24" spans="1:13" ht="15" thickBot="1" x14ac:dyDescent="0.35">
      <c r="E24" s="12"/>
      <c r="F24" s="12" t="s">
        <v>47</v>
      </c>
      <c r="G24" s="12" t="s">
        <v>11</v>
      </c>
      <c r="H24" s="12" t="s">
        <v>48</v>
      </c>
      <c r="I24" s="12" t="s">
        <v>49</v>
      </c>
      <c r="J24" s="12" t="s">
        <v>50</v>
      </c>
      <c r="K24" s="12" t="s">
        <v>51</v>
      </c>
      <c r="L24" s="12" t="s">
        <v>52</v>
      </c>
      <c r="M24" s="12" t="s">
        <v>53</v>
      </c>
    </row>
    <row r="25" spans="1:13" x14ac:dyDescent="0.3">
      <c r="A25" s="12" t="s">
        <v>69</v>
      </c>
      <c r="B25" s="12" t="s">
        <v>70</v>
      </c>
      <c r="C25" s="12" t="s">
        <v>71</v>
      </c>
      <c r="E25" t="s">
        <v>41</v>
      </c>
      <c r="F25">
        <v>-1.3582728118745564</v>
      </c>
      <c r="G25">
        <v>3.1728277799470259</v>
      </c>
      <c r="H25">
        <v>-0.42809534777120312</v>
      </c>
      <c r="I25">
        <v>0.66876494076619819</v>
      </c>
      <c r="J25">
        <v>-7.5919002818329648</v>
      </c>
      <c r="K25">
        <v>4.875354658083852</v>
      </c>
      <c r="L25">
        <v>-7.5919002818329648</v>
      </c>
      <c r="M25">
        <v>4.875354658083852</v>
      </c>
    </row>
    <row r="26" spans="1:13" x14ac:dyDescent="0.3">
      <c r="A26">
        <v>1</v>
      </c>
      <c r="B26">
        <v>28.941013680602506</v>
      </c>
      <c r="C26">
        <v>-4.9410136806025058</v>
      </c>
      <c r="E26" t="s">
        <v>8</v>
      </c>
      <c r="F26">
        <v>5.0947879843365511</v>
      </c>
      <c r="G26">
        <v>0.44446550037718507</v>
      </c>
      <c r="H26">
        <v>11.462729908199805</v>
      </c>
      <c r="I26">
        <v>3.4722576039980228E-27</v>
      </c>
      <c r="J26">
        <v>4.2215504357651978</v>
      </c>
      <c r="K26">
        <v>5.9680255329079044</v>
      </c>
      <c r="L26">
        <v>4.2215504357651978</v>
      </c>
      <c r="M26">
        <v>5.9680255329079044</v>
      </c>
    </row>
    <row r="27" spans="1:13" ht="15" thickBot="1" x14ac:dyDescent="0.35">
      <c r="A27">
        <v>2</v>
      </c>
      <c r="B27">
        <v>25.484205660559105</v>
      </c>
      <c r="C27">
        <v>-3.884205660559104</v>
      </c>
      <c r="E27" s="5" t="s">
        <v>5</v>
      </c>
      <c r="F27" s="5">
        <v>-0.64235833424412891</v>
      </c>
      <c r="G27" s="5">
        <v>4.3731464814494379E-2</v>
      </c>
      <c r="H27" s="5">
        <v>-14.688699245931167</v>
      </c>
      <c r="I27" s="5">
        <v>6.6693654802182096E-41</v>
      </c>
      <c r="J27" s="5">
        <v>-0.72827716730909386</v>
      </c>
      <c r="K27" s="5">
        <v>-0.55643950117916396</v>
      </c>
      <c r="L27" s="5">
        <v>-0.72827716730909386</v>
      </c>
      <c r="M27" s="5">
        <v>-0.55643950117916396</v>
      </c>
    </row>
    <row r="28" spans="1:13" x14ac:dyDescent="0.3">
      <c r="A28">
        <v>3</v>
      </c>
      <c r="B28">
        <v>32.659074768579721</v>
      </c>
      <c r="C28">
        <v>2.0409252314202817</v>
      </c>
    </row>
    <row r="29" spans="1:13" x14ac:dyDescent="0.3">
      <c r="A29">
        <v>4</v>
      </c>
      <c r="B29">
        <v>32.406519999834892</v>
      </c>
      <c r="C29">
        <v>0.99348000016510696</v>
      </c>
    </row>
    <row r="30" spans="1:13" x14ac:dyDescent="0.3">
      <c r="A30">
        <v>5</v>
      </c>
      <c r="B30">
        <v>31.630406990657569</v>
      </c>
      <c r="C30">
        <v>4.5695930093424337</v>
      </c>
    </row>
    <row r="31" spans="1:13" x14ac:dyDescent="0.3">
      <c r="A31">
        <v>6</v>
      </c>
      <c r="B31">
        <v>28.054527005997553</v>
      </c>
      <c r="C31">
        <v>0.6454729940024464</v>
      </c>
    </row>
    <row r="32" spans="1:13" x14ac:dyDescent="0.3">
      <c r="A32">
        <v>7</v>
      </c>
      <c r="B32">
        <v>21.287078455302265</v>
      </c>
      <c r="C32">
        <v>1.6129215446977341</v>
      </c>
    </row>
    <row r="33" spans="1:6" x14ac:dyDescent="0.3">
      <c r="A33">
        <v>8</v>
      </c>
      <c r="B33">
        <v>17.785596526675569</v>
      </c>
      <c r="C33">
        <v>9.3144034733244325</v>
      </c>
    </row>
    <row r="34" spans="1:6" x14ac:dyDescent="0.3">
      <c r="A34">
        <v>9</v>
      </c>
      <c r="B34">
        <v>8.1046933839977839</v>
      </c>
      <c r="C34">
        <v>8.3953066160022161</v>
      </c>
    </row>
    <row r="35" spans="1:6" x14ac:dyDescent="0.3">
      <c r="A35">
        <v>10</v>
      </c>
      <c r="B35">
        <v>18.246506730507488</v>
      </c>
      <c r="C35">
        <v>0.65349326949251108</v>
      </c>
    </row>
    <row r="36" spans="1:6" x14ac:dyDescent="0.3">
      <c r="A36">
        <v>11</v>
      </c>
      <c r="B36">
        <v>17.994962228947191</v>
      </c>
      <c r="C36">
        <v>-2.9949622289471911</v>
      </c>
    </row>
    <row r="37" spans="1:6" x14ac:dyDescent="0.3">
      <c r="A37">
        <v>12</v>
      </c>
      <c r="B37">
        <v>20.732213090584192</v>
      </c>
      <c r="C37">
        <v>-1.8322130905841938</v>
      </c>
    </row>
    <row r="38" spans="1:6" x14ac:dyDescent="0.3">
      <c r="A38">
        <v>13</v>
      </c>
      <c r="B38">
        <v>18.55348419690813</v>
      </c>
      <c r="C38">
        <v>3.1465158030918694</v>
      </c>
    </row>
    <row r="39" spans="1:6" x14ac:dyDescent="0.3">
      <c r="A39">
        <v>14</v>
      </c>
      <c r="B39">
        <v>23.644741066087079</v>
      </c>
      <c r="C39">
        <v>-3.2447410660870801</v>
      </c>
    </row>
    <row r="40" spans="1:6" x14ac:dyDescent="0.3">
      <c r="A40">
        <v>15</v>
      </c>
      <c r="B40">
        <v>23.108958231296295</v>
      </c>
      <c r="C40">
        <v>-4.908958231296296</v>
      </c>
    </row>
    <row r="41" spans="1:6" x14ac:dyDescent="0.3">
      <c r="A41">
        <v>16</v>
      </c>
      <c r="B41">
        <v>22.923945197697108</v>
      </c>
      <c r="C41">
        <v>-3.0239451976971097</v>
      </c>
    </row>
    <row r="42" spans="1:6" x14ac:dyDescent="0.3">
      <c r="A42">
        <v>17</v>
      </c>
      <c r="B42">
        <v>24.652576035836503</v>
      </c>
      <c r="C42">
        <v>-1.5525760358365019</v>
      </c>
    </row>
    <row r="43" spans="1:6" x14ac:dyDescent="0.3">
      <c r="A43">
        <v>18</v>
      </c>
      <c r="B43">
        <v>19.736110450940014</v>
      </c>
      <c r="C43">
        <v>-2.2361104509400143</v>
      </c>
    </row>
    <row r="44" spans="1:6" x14ac:dyDescent="0.3">
      <c r="A44">
        <v>19</v>
      </c>
      <c r="B44">
        <v>18.929721503351804</v>
      </c>
      <c r="C44">
        <v>1.2702784966481957</v>
      </c>
    </row>
    <row r="45" spans="1:6" x14ac:dyDescent="0.3">
      <c r="A45">
        <v>20</v>
      </c>
      <c r="B45">
        <v>20.573775964147099</v>
      </c>
      <c r="C45">
        <v>-2.3737759641471001</v>
      </c>
      <c r="E45" s="13" t="s">
        <v>90</v>
      </c>
      <c r="F45" t="s">
        <v>91</v>
      </c>
    </row>
    <row r="46" spans="1:6" x14ac:dyDescent="0.3">
      <c r="A46">
        <v>21</v>
      </c>
      <c r="B46">
        <v>13.517324075068446</v>
      </c>
      <c r="C46">
        <v>8.2675924931553624E-2</v>
      </c>
      <c r="F46" t="s">
        <v>89</v>
      </c>
    </row>
    <row r="47" spans="1:6" x14ac:dyDescent="0.3">
      <c r="A47">
        <v>22</v>
      </c>
      <c r="B47">
        <v>20.148321752096667</v>
      </c>
      <c r="C47">
        <v>-0.54832175209666545</v>
      </c>
      <c r="F47" t="s">
        <v>92</v>
      </c>
    </row>
    <row r="48" spans="1:6" x14ac:dyDescent="0.3">
      <c r="A48">
        <v>23</v>
      </c>
      <c r="B48">
        <v>17.908966970870448</v>
      </c>
      <c r="C48">
        <v>-2.7089669708704491</v>
      </c>
    </row>
    <row r="49" spans="1:6" x14ac:dyDescent="0.3">
      <c r="A49">
        <v>24</v>
      </c>
      <c r="B49">
        <v>15.48764605630053</v>
      </c>
      <c r="C49">
        <v>-0.98764605630053026</v>
      </c>
      <c r="F49" t="s">
        <v>96</v>
      </c>
    </row>
    <row r="50" spans="1:6" x14ac:dyDescent="0.3">
      <c r="A50">
        <v>25</v>
      </c>
      <c r="B50">
        <v>18.352810359155875</v>
      </c>
      <c r="C50">
        <v>-2.752810359155875</v>
      </c>
    </row>
    <row r="51" spans="1:6" x14ac:dyDescent="0.3">
      <c r="A51">
        <v>26</v>
      </c>
      <c r="B51">
        <v>16.562109014055224</v>
      </c>
      <c r="C51">
        <v>-2.6621090140552237</v>
      </c>
      <c r="F51" t="s">
        <v>97</v>
      </c>
    </row>
    <row r="52" spans="1:6" x14ac:dyDescent="0.3">
      <c r="A52">
        <v>27</v>
      </c>
      <c r="B52">
        <v>18.744402810918263</v>
      </c>
      <c r="C52">
        <v>-2.1444028109182618</v>
      </c>
      <c r="F52" t="s">
        <v>98</v>
      </c>
    </row>
    <row r="53" spans="1:6" x14ac:dyDescent="0.3">
      <c r="A53">
        <v>28</v>
      </c>
      <c r="B53">
        <v>18.34995811367002</v>
      </c>
      <c r="C53">
        <v>-3.5499581136700193</v>
      </c>
    </row>
    <row r="54" spans="1:6" x14ac:dyDescent="0.3">
      <c r="A54">
        <v>29</v>
      </c>
      <c r="B54">
        <v>23.510188468066488</v>
      </c>
      <c r="C54">
        <v>-5.1101884680664895</v>
      </c>
      <c r="F54" t="s">
        <v>99</v>
      </c>
    </row>
    <row r="55" spans="1:6" x14ac:dyDescent="0.3">
      <c r="A55">
        <v>30</v>
      </c>
      <c r="B55">
        <v>24.948889351342928</v>
      </c>
      <c r="C55">
        <v>-3.9488893513429275</v>
      </c>
      <c r="F55" t="s">
        <v>93</v>
      </c>
    </row>
    <row r="56" spans="1:6" x14ac:dyDescent="0.3">
      <c r="A56">
        <v>31</v>
      </c>
      <c r="B56">
        <v>13.230952588722847</v>
      </c>
      <c r="C56">
        <v>-0.53095258872284745</v>
      </c>
      <c r="F56" t="s">
        <v>94</v>
      </c>
    </row>
    <row r="57" spans="1:6" ht="15" thickBot="1" x14ac:dyDescent="0.35">
      <c r="A57">
        <v>32</v>
      </c>
      <c r="B57">
        <v>21.200927150473543</v>
      </c>
      <c r="C57">
        <v>-6.700927150473543</v>
      </c>
    </row>
    <row r="58" spans="1:6" ht="15" thickBot="1" x14ac:dyDescent="0.35">
      <c r="A58">
        <v>33</v>
      </c>
      <c r="B58">
        <v>11.155966253023113</v>
      </c>
      <c r="C58">
        <v>2.0440337469768863</v>
      </c>
      <c r="F58" s="17" t="s">
        <v>100</v>
      </c>
    </row>
    <row r="59" spans="1:6" x14ac:dyDescent="0.3">
      <c r="A59">
        <v>34</v>
      </c>
      <c r="B59">
        <v>15.899838053448354</v>
      </c>
      <c r="C59">
        <v>-2.7998380534483545</v>
      </c>
    </row>
    <row r="60" spans="1:6" x14ac:dyDescent="0.3">
      <c r="A60">
        <v>35</v>
      </c>
      <c r="B60">
        <v>16.633986222115475</v>
      </c>
      <c r="C60">
        <v>-3.1339862221154746</v>
      </c>
      <c r="F60" t="s">
        <v>101</v>
      </c>
    </row>
    <row r="61" spans="1:6" x14ac:dyDescent="0.3">
      <c r="A61">
        <v>36</v>
      </c>
      <c r="B61">
        <v>22.651075623711034</v>
      </c>
      <c r="C61">
        <v>-3.751075623711035</v>
      </c>
      <c r="F61" t="s">
        <v>102</v>
      </c>
    </row>
    <row r="62" spans="1:6" x14ac:dyDescent="0.3">
      <c r="A62">
        <v>37</v>
      </c>
      <c r="B62">
        <v>21.071075210909729</v>
      </c>
      <c r="C62">
        <v>-1.0710752109097292</v>
      </c>
    </row>
    <row r="63" spans="1:6" x14ac:dyDescent="0.3">
      <c r="A63">
        <v>38</v>
      </c>
      <c r="B63">
        <v>22.812754305173257</v>
      </c>
      <c r="C63">
        <v>-1.8127543051732573</v>
      </c>
    </row>
    <row r="64" spans="1:6" x14ac:dyDescent="0.3">
      <c r="A64">
        <v>39</v>
      </c>
      <c r="B64">
        <v>22.530142376784283</v>
      </c>
      <c r="C64">
        <v>2.1698576232157158</v>
      </c>
      <c r="E64" s="13" t="s">
        <v>95</v>
      </c>
      <c r="F64" t="s">
        <v>105</v>
      </c>
    </row>
    <row r="65" spans="1:6" x14ac:dyDescent="0.3">
      <c r="A65">
        <v>40</v>
      </c>
      <c r="B65">
        <v>29.466865940890358</v>
      </c>
      <c r="C65">
        <v>1.3331340591096428</v>
      </c>
      <c r="F65" t="s">
        <v>103</v>
      </c>
    </row>
    <row r="66" spans="1:6" x14ac:dyDescent="0.3">
      <c r="A66">
        <v>41</v>
      </c>
      <c r="B66">
        <v>33.155648488302006</v>
      </c>
      <c r="C66">
        <v>1.7443515116979924</v>
      </c>
      <c r="F66" t="s">
        <v>104</v>
      </c>
    </row>
    <row r="67" spans="1:6" x14ac:dyDescent="0.3">
      <c r="A67">
        <v>42</v>
      </c>
      <c r="B67">
        <v>30.024427504342306</v>
      </c>
      <c r="C67">
        <v>-3.4244275043423045</v>
      </c>
    </row>
    <row r="68" spans="1:6" x14ac:dyDescent="0.3">
      <c r="A68">
        <v>43</v>
      </c>
      <c r="B68">
        <v>26.339372341539235</v>
      </c>
      <c r="C68">
        <v>-1.0393723415392344</v>
      </c>
    </row>
    <row r="69" spans="1:6" x14ac:dyDescent="0.3">
      <c r="A69">
        <v>44</v>
      </c>
      <c r="B69">
        <v>25.506309352063447</v>
      </c>
      <c r="C69">
        <v>-0.80630935206344745</v>
      </c>
    </row>
    <row r="70" spans="1:6" x14ac:dyDescent="0.3">
      <c r="A70">
        <v>45</v>
      </c>
      <c r="B70">
        <v>23.427473373032541</v>
      </c>
      <c r="C70">
        <v>-2.2274733730325416</v>
      </c>
    </row>
    <row r="71" spans="1:6" x14ac:dyDescent="0.3">
      <c r="A71">
        <v>46</v>
      </c>
      <c r="B71">
        <v>21.031833922493171</v>
      </c>
      <c r="C71">
        <v>-1.7318339224931698</v>
      </c>
    </row>
    <row r="72" spans="1:6" x14ac:dyDescent="0.3">
      <c r="A72">
        <v>47</v>
      </c>
      <c r="B72">
        <v>19.030800035942303</v>
      </c>
      <c r="C72">
        <v>0.96919996405769737</v>
      </c>
    </row>
    <row r="73" spans="1:6" x14ac:dyDescent="0.3">
      <c r="A73">
        <v>48</v>
      </c>
      <c r="B73">
        <v>17.286962049885226</v>
      </c>
      <c r="C73">
        <v>-0.68696204988522425</v>
      </c>
    </row>
    <row r="74" spans="1:6" x14ac:dyDescent="0.3">
      <c r="A74">
        <v>49</v>
      </c>
      <c r="B74">
        <v>6.3574272374968714</v>
      </c>
      <c r="C74">
        <v>8.0425727625031289</v>
      </c>
    </row>
    <row r="75" spans="1:6" x14ac:dyDescent="0.3">
      <c r="A75">
        <v>50</v>
      </c>
      <c r="B75">
        <v>16.776524461623914</v>
      </c>
      <c r="C75">
        <v>2.6234755383760842</v>
      </c>
    </row>
    <row r="76" spans="1:6" x14ac:dyDescent="0.3">
      <c r="A76">
        <v>51</v>
      </c>
      <c r="B76">
        <v>20.382228343140767</v>
      </c>
      <c r="C76">
        <v>-0.68222834314076763</v>
      </c>
    </row>
    <row r="77" spans="1:6" x14ac:dyDescent="0.3">
      <c r="A77">
        <v>52</v>
      </c>
      <c r="B77">
        <v>23.738916620421321</v>
      </c>
      <c r="C77">
        <v>-3.2389166204213211</v>
      </c>
    </row>
    <row r="78" spans="1:6" x14ac:dyDescent="0.3">
      <c r="A78">
        <v>53</v>
      </c>
      <c r="B78">
        <v>28.422239749331727</v>
      </c>
      <c r="C78">
        <v>-3.4222397493317267</v>
      </c>
    </row>
    <row r="79" spans="1:6" x14ac:dyDescent="0.3">
      <c r="A79">
        <v>54</v>
      </c>
      <c r="B79">
        <v>23.785184760498073</v>
      </c>
      <c r="C79">
        <v>-0.38518476049807404</v>
      </c>
    </row>
    <row r="80" spans="1:6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5">
        <v>506</v>
      </c>
      <c r="B531" s="5">
        <v>24.301515059831114</v>
      </c>
      <c r="C531" s="5">
        <v>-12.401515059831114</v>
      </c>
    </row>
  </sheetData>
  <mergeCells count="1">
    <mergeCell ref="A23:C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F094-507F-4812-9841-C3FF73657A17}">
  <dimension ref="B2:N42"/>
  <sheetViews>
    <sheetView workbookViewId="0">
      <selection activeCell="B5" sqref="B5"/>
    </sheetView>
  </sheetViews>
  <sheetFormatPr defaultRowHeight="14.4" x14ac:dyDescent="0.3"/>
  <cols>
    <col min="6" max="6" width="17.44140625" bestFit="1" customWidth="1"/>
    <col min="7" max="7" width="12.664062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2" spans="2:7" ht="18" x14ac:dyDescent="0.35">
      <c r="B2" s="3" t="s">
        <v>61</v>
      </c>
    </row>
    <row r="3" spans="2:7" ht="18" x14ac:dyDescent="0.35">
      <c r="B3" s="3" t="s">
        <v>62</v>
      </c>
    </row>
    <row r="4" spans="2:7" ht="18" x14ac:dyDescent="0.35">
      <c r="B4" s="3" t="s">
        <v>128</v>
      </c>
    </row>
    <row r="7" spans="2:7" x14ac:dyDescent="0.3">
      <c r="F7" t="s">
        <v>31</v>
      </c>
    </row>
    <row r="8" spans="2:7" ht="15" thickBot="1" x14ac:dyDescent="0.35"/>
    <row r="9" spans="2:7" x14ac:dyDescent="0.3">
      <c r="F9" s="15" t="s">
        <v>32</v>
      </c>
      <c r="G9" s="15"/>
    </row>
    <row r="10" spans="2:7" x14ac:dyDescent="0.3">
      <c r="F10" t="s">
        <v>33</v>
      </c>
      <c r="G10">
        <v>0.83297882354603825</v>
      </c>
    </row>
    <row r="11" spans="2:7" x14ac:dyDescent="0.3">
      <c r="F11" t="s">
        <v>34</v>
      </c>
      <c r="G11">
        <v>0.69385372047614191</v>
      </c>
    </row>
    <row r="12" spans="2:7" x14ac:dyDescent="0.3">
      <c r="F12" t="s">
        <v>35</v>
      </c>
      <c r="G12">
        <v>0.68829864685574926</v>
      </c>
    </row>
    <row r="13" spans="2:7" x14ac:dyDescent="0.3">
      <c r="F13" t="s">
        <v>11</v>
      </c>
      <c r="G13">
        <v>5.13476350013506</v>
      </c>
    </row>
    <row r="14" spans="2:7" ht="15" thickBot="1" x14ac:dyDescent="0.35">
      <c r="F14" s="5" t="s">
        <v>36</v>
      </c>
      <c r="G14" s="5">
        <v>506</v>
      </c>
    </row>
    <row r="16" spans="2:7" ht="15" thickBot="1" x14ac:dyDescent="0.35">
      <c r="F16" t="s">
        <v>37</v>
      </c>
    </row>
    <row r="17" spans="6:14" x14ac:dyDescent="0.3">
      <c r="F17" s="12"/>
      <c r="G17" s="12" t="s">
        <v>42</v>
      </c>
      <c r="H17" s="12" t="s">
        <v>43</v>
      </c>
      <c r="I17" s="12" t="s">
        <v>44</v>
      </c>
      <c r="J17" s="12" t="s">
        <v>45</v>
      </c>
      <c r="K17" s="12" t="s">
        <v>46</v>
      </c>
    </row>
    <row r="18" spans="6:14" x14ac:dyDescent="0.3">
      <c r="F18" t="s">
        <v>38</v>
      </c>
      <c r="G18">
        <v>9</v>
      </c>
      <c r="H18">
        <v>29638.860498669444</v>
      </c>
      <c r="I18">
        <v>3293.2067220743829</v>
      </c>
      <c r="J18">
        <v>124.90450494283569</v>
      </c>
      <c r="K18">
        <v>1.9327555454912533E-121</v>
      </c>
    </row>
    <row r="19" spans="6:14" x14ac:dyDescent="0.3">
      <c r="F19" t="s">
        <v>39</v>
      </c>
      <c r="G19">
        <v>496</v>
      </c>
      <c r="H19">
        <v>13077.434916350347</v>
      </c>
      <c r="I19">
        <v>26.365796202319249</v>
      </c>
    </row>
    <row r="20" spans="6:14" ht="15" thickBot="1" x14ac:dyDescent="0.35">
      <c r="F20" s="5" t="s">
        <v>40</v>
      </c>
      <c r="G20" s="5">
        <v>505</v>
      </c>
      <c r="H20" s="5">
        <v>42716.295415019791</v>
      </c>
      <c r="I20" s="5"/>
      <c r="J20" s="5"/>
      <c r="K20" s="5"/>
    </row>
    <row r="21" spans="6:14" ht="15" thickBot="1" x14ac:dyDescent="0.35"/>
    <row r="22" spans="6:14" x14ac:dyDescent="0.3">
      <c r="F22" s="12"/>
      <c r="G22" s="12" t="s">
        <v>47</v>
      </c>
      <c r="H22" s="12" t="s">
        <v>11</v>
      </c>
      <c r="I22" s="12" t="s">
        <v>48</v>
      </c>
      <c r="J22" s="12" t="s">
        <v>49</v>
      </c>
      <c r="K22" s="12" t="s">
        <v>50</v>
      </c>
      <c r="L22" s="12" t="s">
        <v>51</v>
      </c>
      <c r="M22" s="12" t="s">
        <v>52</v>
      </c>
      <c r="N22" s="12" t="s">
        <v>53</v>
      </c>
    </row>
    <row r="23" spans="6:14" x14ac:dyDescent="0.3">
      <c r="F23" t="s">
        <v>41</v>
      </c>
      <c r="G23">
        <v>29.241315256500638</v>
      </c>
      <c r="H23">
        <v>4.8171255960748303</v>
      </c>
      <c r="I23">
        <v>6.0702829256367172</v>
      </c>
      <c r="J23">
        <v>2.5397764635999616E-9</v>
      </c>
      <c r="K23">
        <v>19.776827840219489</v>
      </c>
      <c r="L23">
        <v>38.705802672781786</v>
      </c>
      <c r="M23">
        <v>19.776827840219489</v>
      </c>
      <c r="N23">
        <v>38.705802672781786</v>
      </c>
    </row>
    <row r="24" spans="6:14" x14ac:dyDescent="0.3">
      <c r="F24" t="s">
        <v>6</v>
      </c>
      <c r="G24">
        <v>4.8725141318604101E-2</v>
      </c>
      <c r="H24">
        <v>7.8418646579864776E-2</v>
      </c>
      <c r="I24">
        <v>0.62134636905497231</v>
      </c>
      <c r="J24">
        <v>0.53465720116696813</v>
      </c>
      <c r="K24">
        <v>-0.10534854410942256</v>
      </c>
      <c r="L24">
        <v>0.20279882674663074</v>
      </c>
      <c r="M24">
        <v>-0.10534854410942256</v>
      </c>
      <c r="N24">
        <v>0.20279882674663074</v>
      </c>
    </row>
    <row r="25" spans="6:14" x14ac:dyDescent="0.3">
      <c r="F25" t="s">
        <v>0</v>
      </c>
      <c r="G25">
        <v>3.2770688956176526E-2</v>
      </c>
      <c r="H25">
        <v>1.3097814009855432E-2</v>
      </c>
      <c r="I25">
        <v>2.501996816531237</v>
      </c>
      <c r="J25">
        <v>1.2670436901406405E-2</v>
      </c>
      <c r="K25">
        <v>7.0366503880150248E-3</v>
      </c>
      <c r="L25">
        <v>5.8504727524338024E-2</v>
      </c>
      <c r="M25">
        <v>7.0366503880150248E-3</v>
      </c>
      <c r="N25">
        <v>5.8504727524338024E-2</v>
      </c>
    </row>
    <row r="26" spans="6:14" x14ac:dyDescent="0.3">
      <c r="F26" t="s">
        <v>1</v>
      </c>
      <c r="G26">
        <v>0.13055139892954534</v>
      </c>
      <c r="H26">
        <v>6.3117333907091122E-2</v>
      </c>
      <c r="I26">
        <v>2.0683921650068005</v>
      </c>
      <c r="J26">
        <v>3.9120860042193055E-2</v>
      </c>
      <c r="K26">
        <v>6.5410943197504873E-3</v>
      </c>
      <c r="L26">
        <v>0.25456170353934021</v>
      </c>
      <c r="M26">
        <v>6.5410943197504873E-3</v>
      </c>
      <c r="N26">
        <v>0.25456170353934021</v>
      </c>
    </row>
    <row r="27" spans="6:14" x14ac:dyDescent="0.3">
      <c r="F27" t="s">
        <v>2</v>
      </c>
      <c r="G27">
        <v>-10.321182797844266</v>
      </c>
      <c r="H27">
        <v>3.8940362560021162</v>
      </c>
      <c r="I27">
        <v>-2.6505101954137165</v>
      </c>
      <c r="J27">
        <v>8.2938593414937645E-3</v>
      </c>
      <c r="K27">
        <v>-17.972022787049742</v>
      </c>
      <c r="L27">
        <v>-2.6703428086387886</v>
      </c>
      <c r="M27">
        <v>-17.972022787049742</v>
      </c>
      <c r="N27">
        <v>-2.6703428086387886</v>
      </c>
    </row>
    <row r="28" spans="6:14" x14ac:dyDescent="0.3">
      <c r="F28" t="s">
        <v>7</v>
      </c>
      <c r="G28">
        <v>0.26109357493488072</v>
      </c>
      <c r="H28">
        <v>6.7947067063959851E-2</v>
      </c>
      <c r="I28">
        <v>3.8426025760480349</v>
      </c>
      <c r="J28">
        <v>1.3754633918280917E-4</v>
      </c>
      <c r="K28">
        <v>0.12759401209930349</v>
      </c>
      <c r="L28">
        <v>0.39459313777045796</v>
      </c>
      <c r="M28">
        <v>0.12759401209930349</v>
      </c>
      <c r="N28">
        <v>0.39459313777045796</v>
      </c>
    </row>
    <row r="29" spans="6:14" x14ac:dyDescent="0.3">
      <c r="F29" t="s">
        <v>3</v>
      </c>
      <c r="G29">
        <v>-1.4401190390365847E-2</v>
      </c>
      <c r="H29">
        <v>3.9051575661650153E-3</v>
      </c>
      <c r="I29">
        <v>-3.6877360634921215</v>
      </c>
      <c r="J29">
        <v>2.5124706023866796E-4</v>
      </c>
      <c r="K29">
        <v>-2.2073881065834328E-2</v>
      </c>
      <c r="L29">
        <v>-6.7284997148973659E-3</v>
      </c>
      <c r="M29">
        <v>-2.2073881065834328E-2</v>
      </c>
      <c r="N29">
        <v>-6.7284997148973659E-3</v>
      </c>
    </row>
    <row r="30" spans="6:14" x14ac:dyDescent="0.3">
      <c r="F30" t="s">
        <v>4</v>
      </c>
      <c r="G30">
        <v>-1.0743053484081106</v>
      </c>
      <c r="H30">
        <v>0.13360172188542851</v>
      </c>
      <c r="I30">
        <v>-8.0411040609895128</v>
      </c>
      <c r="J30">
        <v>6.5864159823552438E-15</v>
      </c>
      <c r="K30">
        <v>-1.3368004381372365</v>
      </c>
      <c r="L30">
        <v>-0.81181025867898482</v>
      </c>
      <c r="M30">
        <v>-1.3368004381372365</v>
      </c>
      <c r="N30">
        <v>-0.81181025867898482</v>
      </c>
    </row>
    <row r="31" spans="6:14" x14ac:dyDescent="0.3">
      <c r="F31" t="s">
        <v>8</v>
      </c>
      <c r="G31">
        <v>4.125409151515619</v>
      </c>
      <c r="H31">
        <v>0.44275899858963497</v>
      </c>
      <c r="I31">
        <v>9.3175049285428457</v>
      </c>
      <c r="J31">
        <v>3.8928698157969983E-19</v>
      </c>
      <c r="K31">
        <v>3.2554947415589002</v>
      </c>
      <c r="L31">
        <v>4.9953235614723379</v>
      </c>
      <c r="M31">
        <v>3.2554947415589002</v>
      </c>
      <c r="N31">
        <v>4.9953235614723379</v>
      </c>
    </row>
    <row r="32" spans="6:14" ht="15" thickBot="1" x14ac:dyDescent="0.35">
      <c r="F32" s="5" t="s">
        <v>5</v>
      </c>
      <c r="G32" s="5">
        <v>-0.60348658908834441</v>
      </c>
      <c r="H32" s="5">
        <v>5.3081161221286026E-2</v>
      </c>
      <c r="I32" s="5">
        <v>-11.369129371011967</v>
      </c>
      <c r="J32" s="5">
        <v>8.9107126714390647E-27</v>
      </c>
      <c r="K32" s="5">
        <v>-0.70777824028170644</v>
      </c>
      <c r="L32" s="5">
        <v>-0.49919493789498237</v>
      </c>
      <c r="M32" s="5">
        <v>-0.70777824028170644</v>
      </c>
      <c r="N32" s="5">
        <v>-0.49919493789498237</v>
      </c>
    </row>
    <row r="39" spans="4:5" x14ac:dyDescent="0.3">
      <c r="D39" s="13" t="s">
        <v>110</v>
      </c>
      <c r="E39" t="s">
        <v>115</v>
      </c>
    </row>
    <row r="40" spans="4:5" x14ac:dyDescent="0.3">
      <c r="E40" t="s">
        <v>112</v>
      </c>
    </row>
    <row r="41" spans="4:5" x14ac:dyDescent="0.3">
      <c r="E41" t="s">
        <v>113</v>
      </c>
    </row>
    <row r="42" spans="4:5" x14ac:dyDescent="0.3">
      <c r="E42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AFB4-1979-4DC3-9BBA-630244F959F6}">
  <dimension ref="C3:L69"/>
  <sheetViews>
    <sheetView tabSelected="1" topLeftCell="B1" workbookViewId="0">
      <selection activeCell="C5" sqref="C5"/>
    </sheetView>
  </sheetViews>
  <sheetFormatPr defaultRowHeight="14.4" x14ac:dyDescent="0.3"/>
  <cols>
    <col min="4" max="4" width="17.44140625" bestFit="1" customWidth="1"/>
    <col min="5" max="5" width="12.6640625" bestFit="1" customWidth="1"/>
    <col min="6" max="6" width="17.44140625" bestFit="1" customWidth="1"/>
    <col min="7" max="7" width="12.664062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3" spans="3:5" ht="18" x14ac:dyDescent="0.35">
      <c r="C3" s="3" t="s">
        <v>63</v>
      </c>
    </row>
    <row r="4" spans="3:5" ht="18" x14ac:dyDescent="0.35">
      <c r="C4" s="3" t="s">
        <v>129</v>
      </c>
    </row>
    <row r="5" spans="3:5" ht="18" x14ac:dyDescent="0.35">
      <c r="C5" s="3" t="s">
        <v>64</v>
      </c>
    </row>
    <row r="6" spans="3:5" ht="18" x14ac:dyDescent="0.35">
      <c r="C6" s="3" t="s">
        <v>65</v>
      </c>
    </row>
    <row r="7" spans="3:5" ht="18" x14ac:dyDescent="0.35">
      <c r="C7" s="3" t="s">
        <v>66</v>
      </c>
    </row>
    <row r="8" spans="3:5" ht="18" x14ac:dyDescent="0.35">
      <c r="C8" s="3" t="s">
        <v>67</v>
      </c>
    </row>
    <row r="13" spans="3:5" x14ac:dyDescent="0.3">
      <c r="D13" t="s">
        <v>31</v>
      </c>
    </row>
    <row r="14" spans="3:5" ht="15" thickBot="1" x14ac:dyDescent="0.35"/>
    <row r="15" spans="3:5" x14ac:dyDescent="0.3">
      <c r="D15" s="15" t="s">
        <v>32</v>
      </c>
      <c r="E15" s="15"/>
    </row>
    <row r="16" spans="3:5" x14ac:dyDescent="0.3">
      <c r="D16" t="s">
        <v>33</v>
      </c>
      <c r="E16">
        <v>0.83283577344273507</v>
      </c>
    </row>
    <row r="17" spans="4:12" x14ac:dyDescent="0.3">
      <c r="D17" t="s">
        <v>34</v>
      </c>
      <c r="E17">
        <v>0.69361542552595867</v>
      </c>
    </row>
    <row r="18" spans="4:12" x14ac:dyDescent="0.3">
      <c r="D18" t="s">
        <v>35</v>
      </c>
      <c r="E18">
        <v>0.68868368187245299</v>
      </c>
    </row>
    <row r="19" spans="4:12" x14ac:dyDescent="0.3">
      <c r="D19" t="s">
        <v>11</v>
      </c>
      <c r="E19">
        <v>5.1315911130747045</v>
      </c>
    </row>
    <row r="20" spans="4:12" ht="15" thickBot="1" x14ac:dyDescent="0.35">
      <c r="D20" s="5" t="s">
        <v>36</v>
      </c>
      <c r="E20" s="5">
        <v>506</v>
      </c>
    </row>
    <row r="22" spans="4:12" ht="15" thickBot="1" x14ac:dyDescent="0.35">
      <c r="D22" t="s">
        <v>37</v>
      </c>
    </row>
    <row r="23" spans="4:12" x14ac:dyDescent="0.3">
      <c r="D23" s="12"/>
      <c r="E23" s="12" t="s">
        <v>42</v>
      </c>
      <c r="F23" s="12" t="s">
        <v>43</v>
      </c>
      <c r="G23" s="12" t="s">
        <v>44</v>
      </c>
      <c r="H23" s="12" t="s">
        <v>45</v>
      </c>
      <c r="I23" s="12" t="s">
        <v>46</v>
      </c>
    </row>
    <row r="24" spans="4:12" x14ac:dyDescent="0.3">
      <c r="D24" t="s">
        <v>38</v>
      </c>
      <c r="E24">
        <v>8</v>
      </c>
      <c r="F24">
        <v>29628.681421181511</v>
      </c>
      <c r="G24">
        <v>3703.5851776476889</v>
      </c>
      <c r="H24">
        <v>140.64304113473275</v>
      </c>
      <c r="I24">
        <v>1.910968779932886E-122</v>
      </c>
    </row>
    <row r="25" spans="4:12" x14ac:dyDescent="0.3">
      <c r="D25" t="s">
        <v>39</v>
      </c>
      <c r="E25">
        <v>497</v>
      </c>
      <c r="F25">
        <v>13087.61399383828</v>
      </c>
      <c r="G25">
        <v>26.333227351787283</v>
      </c>
    </row>
    <row r="26" spans="4:12" ht="15" thickBot="1" x14ac:dyDescent="0.35">
      <c r="D26" s="5" t="s">
        <v>40</v>
      </c>
      <c r="E26" s="5">
        <v>505</v>
      </c>
      <c r="F26" s="5">
        <v>42716.295415019791</v>
      </c>
      <c r="G26" s="5"/>
      <c r="H26" s="5"/>
      <c r="I26" s="5"/>
    </row>
    <row r="27" spans="4:12" ht="15" thickBot="1" x14ac:dyDescent="0.35"/>
    <row r="28" spans="4:12" x14ac:dyDescent="0.3">
      <c r="D28" s="12"/>
      <c r="E28" s="12" t="s">
        <v>47</v>
      </c>
      <c r="F28" s="12" t="s">
        <v>11</v>
      </c>
      <c r="G28" s="12" t="s">
        <v>48</v>
      </c>
      <c r="H28" s="12" t="s">
        <v>49</v>
      </c>
      <c r="I28" s="12" t="s">
        <v>50</v>
      </c>
      <c r="J28" s="12" t="s">
        <v>51</v>
      </c>
      <c r="K28" s="12" t="s">
        <v>52</v>
      </c>
      <c r="L28" s="12" t="s">
        <v>53</v>
      </c>
    </row>
    <row r="29" spans="4:12" x14ac:dyDescent="0.3">
      <c r="D29" t="s">
        <v>41</v>
      </c>
      <c r="E29">
        <v>29.428473493945788</v>
      </c>
      <c r="F29">
        <v>4.8047286243169038</v>
      </c>
      <c r="G29">
        <v>6.1248981565800049</v>
      </c>
      <c r="H29">
        <v>1.8459738422387624E-9</v>
      </c>
      <c r="I29">
        <v>19.988389590408097</v>
      </c>
      <c r="J29">
        <v>38.868557397483478</v>
      </c>
      <c r="K29">
        <v>19.988389590408097</v>
      </c>
      <c r="L29">
        <v>38.868557397483478</v>
      </c>
    </row>
    <row r="30" spans="4:12" x14ac:dyDescent="0.3">
      <c r="D30" t="s">
        <v>0</v>
      </c>
      <c r="E30">
        <v>3.2934960428630297E-2</v>
      </c>
      <c r="F30">
        <v>1.3087054966333991E-2</v>
      </c>
      <c r="G30">
        <v>2.5166059524739812</v>
      </c>
      <c r="H30">
        <v>1.2162875189714347E-2</v>
      </c>
      <c r="I30">
        <v>7.2221873269097403E-3</v>
      </c>
      <c r="J30">
        <v>5.8647733530350854E-2</v>
      </c>
      <c r="K30">
        <v>7.2221873269097403E-3</v>
      </c>
      <c r="L30">
        <v>5.8647733530350854E-2</v>
      </c>
    </row>
    <row r="31" spans="4:12" x14ac:dyDescent="0.3">
      <c r="D31" t="s">
        <v>1</v>
      </c>
      <c r="E31">
        <v>0.13071000668218175</v>
      </c>
      <c r="F31">
        <v>6.3077822553176593E-2</v>
      </c>
      <c r="G31">
        <v>2.0722022636718171</v>
      </c>
      <c r="H31">
        <v>3.8761668701978176E-2</v>
      </c>
      <c r="I31">
        <v>6.7779422694686092E-3</v>
      </c>
      <c r="J31">
        <v>0.2546420710948949</v>
      </c>
      <c r="K31">
        <v>6.7779422694686092E-3</v>
      </c>
      <c r="L31">
        <v>0.2546420710948949</v>
      </c>
    </row>
    <row r="32" spans="4:12" x14ac:dyDescent="0.3">
      <c r="D32" t="s">
        <v>2</v>
      </c>
      <c r="E32">
        <v>-10.272705081509379</v>
      </c>
      <c r="F32">
        <v>3.8908492221425823</v>
      </c>
      <c r="G32">
        <v>-2.6402218371886654</v>
      </c>
      <c r="H32">
        <v>8.5457182892120023E-3</v>
      </c>
      <c r="I32">
        <v>-17.917245696591941</v>
      </c>
      <c r="J32">
        <v>-2.6281644664268171</v>
      </c>
      <c r="K32">
        <v>-17.917245696591941</v>
      </c>
      <c r="L32">
        <v>-2.6281644664268171</v>
      </c>
    </row>
    <row r="33" spans="3:12" x14ac:dyDescent="0.3">
      <c r="D33" t="s">
        <v>7</v>
      </c>
      <c r="E33">
        <v>0.26150642300181948</v>
      </c>
      <c r="F33">
        <v>6.7901840853028084E-2</v>
      </c>
      <c r="G33">
        <v>3.8512420240247081</v>
      </c>
      <c r="H33">
        <v>1.3288674405347533E-4</v>
      </c>
      <c r="I33">
        <v>0.12809637532230453</v>
      </c>
      <c r="J33">
        <v>0.3949164706813344</v>
      </c>
      <c r="K33">
        <v>0.12809637532230453</v>
      </c>
      <c r="L33">
        <v>0.3949164706813344</v>
      </c>
    </row>
    <row r="34" spans="3:12" x14ac:dyDescent="0.3">
      <c r="D34" t="s">
        <v>3</v>
      </c>
      <c r="E34">
        <v>-1.4452345036481897E-2</v>
      </c>
      <c r="F34">
        <v>3.9018774717523206E-3</v>
      </c>
      <c r="G34">
        <v>-3.7039464055726476</v>
      </c>
      <c r="H34">
        <v>2.360718130931446E-4</v>
      </c>
      <c r="I34">
        <v>-2.2118553389696056E-2</v>
      </c>
      <c r="J34">
        <v>-6.7861366832677383E-3</v>
      </c>
      <c r="K34">
        <v>-2.2118553389696056E-2</v>
      </c>
      <c r="L34">
        <v>-6.7861366832677383E-3</v>
      </c>
    </row>
    <row r="35" spans="3:12" x14ac:dyDescent="0.3">
      <c r="D35" t="s">
        <v>4</v>
      </c>
      <c r="E35">
        <v>-1.071702472694493</v>
      </c>
      <c r="F35">
        <v>0.13345352921377152</v>
      </c>
      <c r="G35">
        <v>-8.0305292711876852</v>
      </c>
      <c r="H35">
        <v>7.0825099064793248E-15</v>
      </c>
      <c r="I35">
        <v>-1.3339051092024667</v>
      </c>
      <c r="J35">
        <v>-0.80949983618651933</v>
      </c>
      <c r="K35">
        <v>-1.3339051092024667</v>
      </c>
      <c r="L35">
        <v>-0.80949983618651933</v>
      </c>
    </row>
    <row r="36" spans="3:12" x14ac:dyDescent="0.3">
      <c r="D36" t="s">
        <v>8</v>
      </c>
      <c r="E36">
        <v>4.1254689590847393</v>
      </c>
      <c r="F36">
        <v>0.44248544039972248</v>
      </c>
      <c r="G36">
        <v>9.3234004611721613</v>
      </c>
      <c r="H36">
        <v>3.6896907850979784E-19</v>
      </c>
      <c r="I36">
        <v>3.2560963035039943</v>
      </c>
      <c r="J36">
        <v>4.9948416146654839</v>
      </c>
      <c r="K36">
        <v>3.2560963035039943</v>
      </c>
      <c r="L36">
        <v>4.9948416146654839</v>
      </c>
    </row>
    <row r="37" spans="3:12" ht="15" thickBot="1" x14ac:dyDescent="0.35">
      <c r="D37" s="5" t="s">
        <v>5</v>
      </c>
      <c r="E37" s="5">
        <v>-0.60515928203540559</v>
      </c>
      <c r="F37" s="5">
        <v>5.298010014826459E-2</v>
      </c>
      <c r="G37" s="5">
        <v>-11.422388412665697</v>
      </c>
      <c r="H37" s="5">
        <v>5.4184429851613701E-27</v>
      </c>
      <c r="I37" s="5">
        <v>-0.70925186035215759</v>
      </c>
      <c r="J37" s="5">
        <v>-0.50106670371865358</v>
      </c>
      <c r="K37" s="5">
        <v>-0.70925186035215759</v>
      </c>
      <c r="L37" s="5">
        <v>-0.50106670371865358</v>
      </c>
    </row>
    <row r="43" spans="3:12" x14ac:dyDescent="0.3">
      <c r="C43" s="13" t="s">
        <v>80</v>
      </c>
      <c r="D43" t="s">
        <v>120</v>
      </c>
    </row>
    <row r="44" spans="3:12" x14ac:dyDescent="0.3">
      <c r="D44" t="s">
        <v>84</v>
      </c>
    </row>
    <row r="47" spans="3:12" x14ac:dyDescent="0.3">
      <c r="C47" s="13" t="s">
        <v>81</v>
      </c>
      <c r="D47" t="s">
        <v>111</v>
      </c>
    </row>
    <row r="48" spans="3:12" x14ac:dyDescent="0.3">
      <c r="D48" t="s">
        <v>85</v>
      </c>
    </row>
    <row r="51" spans="3:12" x14ac:dyDescent="0.3">
      <c r="C51" s="13" t="s">
        <v>82</v>
      </c>
      <c r="D51" t="s">
        <v>119</v>
      </c>
    </row>
    <row r="52" spans="3:12" x14ac:dyDescent="0.3">
      <c r="D52" t="s">
        <v>86</v>
      </c>
    </row>
    <row r="53" spans="3:12" ht="15" thickBot="1" x14ac:dyDescent="0.35"/>
    <row r="54" spans="3:12" x14ac:dyDescent="0.3">
      <c r="D54" s="12"/>
      <c r="E54" s="12" t="s">
        <v>47</v>
      </c>
      <c r="F54" s="12" t="s">
        <v>11</v>
      </c>
      <c r="G54" s="12" t="s">
        <v>48</v>
      </c>
      <c r="H54" s="12" t="s">
        <v>49</v>
      </c>
      <c r="I54" s="12" t="s">
        <v>50</v>
      </c>
      <c r="J54" s="12" t="s">
        <v>51</v>
      </c>
      <c r="K54" s="12" t="s">
        <v>52</v>
      </c>
      <c r="L54" s="12" t="s">
        <v>53</v>
      </c>
    </row>
    <row r="55" spans="3:12" x14ac:dyDescent="0.3">
      <c r="D55" t="s">
        <v>41</v>
      </c>
      <c r="E55">
        <v>-10.272705081509379</v>
      </c>
      <c r="F55">
        <v>3.8908492221425823</v>
      </c>
      <c r="G55">
        <v>-2.6402218371886654</v>
      </c>
      <c r="H55">
        <v>8.5457182892120023E-3</v>
      </c>
      <c r="I55">
        <v>-17.917245696591941</v>
      </c>
      <c r="J55">
        <v>-2.6281644664268171</v>
      </c>
      <c r="K55">
        <v>-17.917245696591941</v>
      </c>
      <c r="L55">
        <v>-2.6281644664268171</v>
      </c>
    </row>
    <row r="56" spans="3:12" x14ac:dyDescent="0.3">
      <c r="D56" t="s">
        <v>0</v>
      </c>
      <c r="E56">
        <v>-1.071702472694493</v>
      </c>
      <c r="F56">
        <v>0.13345352921377152</v>
      </c>
      <c r="G56">
        <v>-8.0305292711876852</v>
      </c>
      <c r="H56">
        <v>7.0825099064793248E-15</v>
      </c>
      <c r="I56">
        <v>-1.3339051092024667</v>
      </c>
      <c r="J56">
        <v>-0.80949983618651933</v>
      </c>
      <c r="K56">
        <v>-1.3339051092024667</v>
      </c>
      <c r="L56">
        <v>-0.80949983618651933</v>
      </c>
    </row>
    <row r="57" spans="3:12" x14ac:dyDescent="0.3">
      <c r="D57" t="s">
        <v>1</v>
      </c>
      <c r="E57">
        <v>-0.60515928203540559</v>
      </c>
      <c r="F57">
        <v>5.298010014826459E-2</v>
      </c>
      <c r="G57">
        <v>-11.422388412665697</v>
      </c>
      <c r="H57">
        <v>5.4184429851613701E-27</v>
      </c>
      <c r="I57">
        <v>-0.70925186035215759</v>
      </c>
      <c r="J57">
        <v>-0.50106670371865358</v>
      </c>
      <c r="K57">
        <v>-0.70925186035215759</v>
      </c>
      <c r="L57">
        <v>-0.50106670371865358</v>
      </c>
    </row>
    <row r="58" spans="3:12" x14ac:dyDescent="0.3">
      <c r="D58" t="s">
        <v>2</v>
      </c>
      <c r="E58">
        <v>-1.4452345036481897E-2</v>
      </c>
      <c r="F58">
        <v>3.9018774717523206E-3</v>
      </c>
      <c r="G58">
        <v>-3.7039464055726476</v>
      </c>
      <c r="H58">
        <v>2.360718130931446E-4</v>
      </c>
      <c r="I58">
        <v>-2.2118553389696056E-2</v>
      </c>
      <c r="J58">
        <v>-6.7861366832677383E-3</v>
      </c>
      <c r="K58">
        <v>-2.2118553389696056E-2</v>
      </c>
      <c r="L58">
        <v>-6.7861366832677383E-3</v>
      </c>
    </row>
    <row r="59" spans="3:12" x14ac:dyDescent="0.3">
      <c r="D59" t="s">
        <v>7</v>
      </c>
      <c r="E59">
        <v>3.2934960428630297E-2</v>
      </c>
      <c r="F59">
        <v>1.3087054966333991E-2</v>
      </c>
      <c r="G59">
        <v>2.5166059524739812</v>
      </c>
      <c r="H59">
        <v>1.2162875189714347E-2</v>
      </c>
      <c r="I59">
        <v>7.2221873269097403E-3</v>
      </c>
      <c r="J59">
        <v>5.8647733530350854E-2</v>
      </c>
      <c r="K59">
        <v>7.2221873269097403E-3</v>
      </c>
      <c r="L59">
        <v>5.8647733530350854E-2</v>
      </c>
    </row>
    <row r="60" spans="3:12" x14ac:dyDescent="0.3">
      <c r="D60" t="s">
        <v>3</v>
      </c>
      <c r="E60">
        <v>0.13071000668218175</v>
      </c>
      <c r="F60">
        <v>6.3077822553176593E-2</v>
      </c>
      <c r="G60">
        <v>2.0722022636718171</v>
      </c>
      <c r="H60">
        <v>3.8761668701978176E-2</v>
      </c>
      <c r="I60">
        <v>6.7779422694686092E-3</v>
      </c>
      <c r="J60">
        <v>0.2546420710948949</v>
      </c>
      <c r="K60">
        <v>6.7779422694686092E-3</v>
      </c>
      <c r="L60">
        <v>0.2546420710948949</v>
      </c>
    </row>
    <row r="61" spans="3:12" x14ac:dyDescent="0.3">
      <c r="D61" t="s">
        <v>4</v>
      </c>
      <c r="E61">
        <v>0.26150642300181948</v>
      </c>
      <c r="F61">
        <v>6.7901840853028084E-2</v>
      </c>
      <c r="G61">
        <v>3.8512420240247081</v>
      </c>
      <c r="H61">
        <v>1.3288674405347533E-4</v>
      </c>
      <c r="I61">
        <v>0.12809637532230453</v>
      </c>
      <c r="J61">
        <v>0.3949164706813344</v>
      </c>
      <c r="K61">
        <v>0.12809637532230453</v>
      </c>
      <c r="L61">
        <v>0.3949164706813344</v>
      </c>
    </row>
    <row r="62" spans="3:12" x14ac:dyDescent="0.3">
      <c r="D62" t="s">
        <v>8</v>
      </c>
      <c r="E62">
        <v>4.1254689590847393</v>
      </c>
      <c r="F62">
        <v>0.44248544039972248</v>
      </c>
      <c r="G62">
        <v>9.3234004611721613</v>
      </c>
      <c r="H62">
        <v>3.6896907850979784E-19</v>
      </c>
      <c r="I62">
        <v>3.2560963035039943</v>
      </c>
      <c r="J62">
        <v>4.9948416146654839</v>
      </c>
      <c r="K62">
        <v>3.2560963035039943</v>
      </c>
      <c r="L62">
        <v>4.9948416146654839</v>
      </c>
    </row>
    <row r="63" spans="3:12" ht="15" thickBot="1" x14ac:dyDescent="0.35">
      <c r="D63" s="5" t="s">
        <v>5</v>
      </c>
      <c r="E63" s="5">
        <v>29.428473493945788</v>
      </c>
      <c r="F63" s="5">
        <v>4.8047286243169038</v>
      </c>
      <c r="G63" s="5">
        <v>6.1248981565800049</v>
      </c>
      <c r="H63" s="5">
        <v>1.8459738422387624E-9</v>
      </c>
      <c r="I63" s="5">
        <v>19.988389590408097</v>
      </c>
      <c r="J63" s="5">
        <v>38.868557397483478</v>
      </c>
      <c r="K63" s="5">
        <v>19.988389590408097</v>
      </c>
      <c r="L63" s="5">
        <v>38.868557397483478</v>
      </c>
    </row>
    <row r="66" spans="3:4" x14ac:dyDescent="0.3">
      <c r="C66" s="13" t="s">
        <v>83</v>
      </c>
      <c r="D66" t="s">
        <v>87</v>
      </c>
    </row>
    <row r="67" spans="3:4" x14ac:dyDescent="0.3">
      <c r="D67" t="s">
        <v>89</v>
      </c>
    </row>
    <row r="69" spans="3:4" x14ac:dyDescent="0.3">
      <c r="D69" t="s">
        <v>88</v>
      </c>
    </row>
  </sheetData>
  <sortState xmlns:xlrd2="http://schemas.microsoft.com/office/spreadsheetml/2017/richdata2" ref="E55:L63">
    <sortCondition ref="E55:E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Q.1</vt:lpstr>
      <vt:lpstr>Q.2</vt:lpstr>
      <vt:lpstr>Q.3</vt:lpstr>
      <vt:lpstr>Q.4</vt:lpstr>
      <vt:lpstr>Q.5</vt:lpstr>
      <vt:lpstr>Q.6</vt:lpstr>
      <vt:lpstr>Q.7</vt:lpstr>
      <vt:lpstr>Q.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Akash Thakare</cp:lastModifiedBy>
  <dcterms:created xsi:type="dcterms:W3CDTF">2020-06-02T13:46:53Z</dcterms:created>
  <dcterms:modified xsi:type="dcterms:W3CDTF">2024-02-01T07:39:57Z</dcterms:modified>
</cp:coreProperties>
</file>