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9600" yWindow="270" windowWidth="22635" windowHeight="10380" tabRatio="782" activeTab="6"/>
  </bookViews>
  <sheets>
    <sheet name="stat" sheetId="10" r:id="rId1"/>
    <sheet name="svedeniya" sheetId="19" r:id="rId2"/>
    <sheet name="1000" sheetId="11" r:id="rId3"/>
    <sheet name="2000" sheetId="12" r:id="rId4"/>
    <sheet name="3000" sheetId="13" r:id="rId5"/>
    <sheet name="4000" sheetId="14" r:id="rId6"/>
    <sheet name="5000" sheetId="15" r:id="rId7"/>
    <sheet name="5001" sheetId="16" r:id="rId8"/>
    <sheet name="6000" sheetId="17" r:id="rId9"/>
    <sheet name="7000" sheetId="18" r:id="rId10"/>
  </sheets>
  <definedNames>
    <definedName name="sysver">#REF!</definedName>
    <definedName name="ver">#REF!</definedName>
  </definedNames>
  <calcPr calcId="145621"/>
</workbook>
</file>

<file path=xl/calcChain.xml><?xml version="1.0" encoding="utf-8"?>
<calcChain xmlns="http://schemas.openxmlformats.org/spreadsheetml/2006/main">
  <c r="K72" i="15" l="1"/>
  <c r="G72" i="15"/>
  <c r="K72" i="16"/>
  <c r="G72" i="16"/>
  <c r="K72" i="17"/>
  <c r="G72" i="17"/>
  <c r="P73" i="17" l="1"/>
  <c r="J73" i="17"/>
  <c r="I73" i="17"/>
  <c r="H73" i="17"/>
  <c r="F73" i="17"/>
  <c r="E73" i="17"/>
  <c r="D73" i="17"/>
  <c r="N72" i="17"/>
  <c r="M72" i="17"/>
  <c r="L72" i="17"/>
  <c r="O72" i="17" s="1"/>
  <c r="N71" i="17"/>
  <c r="M71" i="17"/>
  <c r="L71" i="17"/>
  <c r="O71" i="17" s="1"/>
  <c r="K71" i="17"/>
  <c r="G71" i="17"/>
  <c r="N70" i="17"/>
  <c r="M70" i="17"/>
  <c r="L70" i="17"/>
  <c r="O70" i="17" s="1"/>
  <c r="K70" i="17"/>
  <c r="G70" i="17"/>
  <c r="N69" i="17"/>
  <c r="M69" i="17"/>
  <c r="L69" i="17"/>
  <c r="K69" i="17"/>
  <c r="G69" i="17"/>
  <c r="N68" i="17"/>
  <c r="M68" i="17"/>
  <c r="L68" i="17"/>
  <c r="K68" i="17"/>
  <c r="G68" i="17"/>
  <c r="N67" i="17"/>
  <c r="M67" i="17"/>
  <c r="L67" i="17"/>
  <c r="O67" i="17" s="1"/>
  <c r="K67" i="17"/>
  <c r="G67" i="17"/>
  <c r="N66" i="17"/>
  <c r="M66" i="17"/>
  <c r="L66" i="17"/>
  <c r="O66" i="17" s="1"/>
  <c r="K66" i="17"/>
  <c r="G66" i="17"/>
  <c r="N65" i="17"/>
  <c r="M65" i="17"/>
  <c r="L65" i="17"/>
  <c r="K65" i="17"/>
  <c r="G65" i="17"/>
  <c r="N64" i="17"/>
  <c r="M64" i="17"/>
  <c r="L64" i="17"/>
  <c r="K64" i="17"/>
  <c r="G64" i="17"/>
  <c r="N63" i="17"/>
  <c r="M63" i="17"/>
  <c r="L63" i="17"/>
  <c r="O63" i="17" s="1"/>
  <c r="K63" i="17"/>
  <c r="G63" i="17"/>
  <c r="N62" i="17"/>
  <c r="M62" i="17"/>
  <c r="L62" i="17"/>
  <c r="O62" i="17" s="1"/>
  <c r="K62" i="17"/>
  <c r="G62" i="17"/>
  <c r="N61" i="17"/>
  <c r="M61" i="17"/>
  <c r="L61" i="17"/>
  <c r="K61" i="17"/>
  <c r="G61" i="17"/>
  <c r="N60" i="17"/>
  <c r="M60" i="17"/>
  <c r="L60" i="17"/>
  <c r="K60" i="17"/>
  <c r="G60" i="17"/>
  <c r="N59" i="17"/>
  <c r="M59" i="17"/>
  <c r="L59" i="17"/>
  <c r="O59" i="17" s="1"/>
  <c r="K59" i="17"/>
  <c r="G59" i="17"/>
  <c r="N58" i="17"/>
  <c r="M58" i="17"/>
  <c r="L58" i="17"/>
  <c r="O58" i="17" s="1"/>
  <c r="K58" i="17"/>
  <c r="G58" i="17"/>
  <c r="N57" i="17"/>
  <c r="M57" i="17"/>
  <c r="L57" i="17"/>
  <c r="K57" i="17"/>
  <c r="G57" i="17"/>
  <c r="N56" i="17"/>
  <c r="M56" i="17"/>
  <c r="L56" i="17"/>
  <c r="K56" i="17"/>
  <c r="G56" i="17"/>
  <c r="N55" i="17"/>
  <c r="M55" i="17"/>
  <c r="L55" i="17"/>
  <c r="O55" i="17" s="1"/>
  <c r="K55" i="17"/>
  <c r="G55" i="17"/>
  <c r="N54" i="17"/>
  <c r="M54" i="17"/>
  <c r="L54" i="17"/>
  <c r="O54" i="17" s="1"/>
  <c r="K54" i="17"/>
  <c r="G54" i="17"/>
  <c r="N53" i="17"/>
  <c r="M53" i="17"/>
  <c r="L53" i="17"/>
  <c r="K53" i="17"/>
  <c r="G53" i="17"/>
  <c r="N52" i="17"/>
  <c r="M52" i="17"/>
  <c r="L52" i="17"/>
  <c r="K52" i="17"/>
  <c r="G52" i="17"/>
  <c r="N51" i="17"/>
  <c r="M51" i="17"/>
  <c r="L51" i="17"/>
  <c r="O51" i="17" s="1"/>
  <c r="K51" i="17"/>
  <c r="G51" i="17"/>
  <c r="N50" i="17"/>
  <c r="M50" i="17"/>
  <c r="L50" i="17"/>
  <c r="O50" i="17" s="1"/>
  <c r="K50" i="17"/>
  <c r="G50" i="17"/>
  <c r="N49" i="17"/>
  <c r="M49" i="17"/>
  <c r="L49" i="17"/>
  <c r="K49" i="17"/>
  <c r="G49" i="17"/>
  <c r="N48" i="17"/>
  <c r="M48" i="17"/>
  <c r="L48" i="17"/>
  <c r="K48" i="17"/>
  <c r="G48" i="17"/>
  <c r="N47" i="17"/>
  <c r="M47" i="17"/>
  <c r="L47" i="17"/>
  <c r="O47" i="17" s="1"/>
  <c r="K47" i="17"/>
  <c r="G47" i="17"/>
  <c r="N46" i="17"/>
  <c r="M46" i="17"/>
  <c r="L46" i="17"/>
  <c r="O46" i="17" s="1"/>
  <c r="K46" i="17"/>
  <c r="G46" i="17"/>
  <c r="N45" i="17"/>
  <c r="M45" i="17"/>
  <c r="L45" i="17"/>
  <c r="K45" i="17"/>
  <c r="G45" i="17"/>
  <c r="N44" i="17"/>
  <c r="M44" i="17"/>
  <c r="L44" i="17"/>
  <c r="K44" i="17"/>
  <c r="G44" i="17"/>
  <c r="N43" i="17"/>
  <c r="M43" i="17"/>
  <c r="L43" i="17"/>
  <c r="O43" i="17" s="1"/>
  <c r="K43" i="17"/>
  <c r="G43" i="17"/>
  <c r="N42" i="17"/>
  <c r="M42" i="17"/>
  <c r="L42" i="17"/>
  <c r="O42" i="17" s="1"/>
  <c r="K42" i="17"/>
  <c r="G42" i="17"/>
  <c r="N41" i="17"/>
  <c r="M41" i="17"/>
  <c r="L41" i="17"/>
  <c r="K41" i="17"/>
  <c r="G41" i="17"/>
  <c r="N40" i="17"/>
  <c r="M40" i="17"/>
  <c r="L40" i="17"/>
  <c r="K40" i="17"/>
  <c r="G40" i="17"/>
  <c r="N39" i="17"/>
  <c r="M39" i="17"/>
  <c r="L39" i="17"/>
  <c r="O39" i="17" s="1"/>
  <c r="K39" i="17"/>
  <c r="G39" i="17"/>
  <c r="N38" i="17"/>
  <c r="M38" i="17"/>
  <c r="L38" i="17"/>
  <c r="O38" i="17" s="1"/>
  <c r="K38" i="17"/>
  <c r="G38" i="17"/>
  <c r="N37" i="17"/>
  <c r="M37" i="17"/>
  <c r="L37" i="17"/>
  <c r="K37" i="17"/>
  <c r="G37" i="17"/>
  <c r="N36" i="17"/>
  <c r="M36" i="17"/>
  <c r="L36" i="17"/>
  <c r="K36" i="17"/>
  <c r="G36" i="17"/>
  <c r="N35" i="17"/>
  <c r="M35" i="17"/>
  <c r="L35" i="17"/>
  <c r="O35" i="17" s="1"/>
  <c r="K35" i="17"/>
  <c r="G35" i="17"/>
  <c r="N34" i="17"/>
  <c r="M34" i="17"/>
  <c r="L34" i="17"/>
  <c r="O34" i="17" s="1"/>
  <c r="K34" i="17"/>
  <c r="G34" i="17"/>
  <c r="N33" i="17"/>
  <c r="M33" i="17"/>
  <c r="L33" i="17"/>
  <c r="K33" i="17"/>
  <c r="G33" i="17"/>
  <c r="N32" i="17"/>
  <c r="M32" i="17"/>
  <c r="L32" i="17"/>
  <c r="K32" i="17"/>
  <c r="G32" i="17"/>
  <c r="N31" i="17"/>
  <c r="M31" i="17"/>
  <c r="L31" i="17"/>
  <c r="O31" i="17" s="1"/>
  <c r="K31" i="17"/>
  <c r="G31" i="17"/>
  <c r="N30" i="17"/>
  <c r="M30" i="17"/>
  <c r="L30" i="17"/>
  <c r="O30" i="17" s="1"/>
  <c r="K30" i="17"/>
  <c r="G30" i="17"/>
  <c r="N29" i="17"/>
  <c r="M29" i="17"/>
  <c r="L29" i="17"/>
  <c r="K29" i="17"/>
  <c r="G29" i="17"/>
  <c r="N28" i="17"/>
  <c r="M28" i="17"/>
  <c r="L28" i="17"/>
  <c r="K28" i="17"/>
  <c r="G28" i="17"/>
  <c r="N27" i="17"/>
  <c r="M27" i="17"/>
  <c r="L27" i="17"/>
  <c r="O27" i="17" s="1"/>
  <c r="K27" i="17"/>
  <c r="G27" i="17"/>
  <c r="N26" i="17"/>
  <c r="M26" i="17"/>
  <c r="L26" i="17"/>
  <c r="O26" i="17" s="1"/>
  <c r="K26" i="17"/>
  <c r="G26" i="17"/>
  <c r="N25" i="17"/>
  <c r="M25" i="17"/>
  <c r="L25" i="17"/>
  <c r="K25" i="17"/>
  <c r="G25" i="17"/>
  <c r="N24" i="17"/>
  <c r="M24" i="17"/>
  <c r="L24" i="17"/>
  <c r="K24" i="17"/>
  <c r="G24" i="17"/>
  <c r="N23" i="17"/>
  <c r="M23" i="17"/>
  <c r="L23" i="17"/>
  <c r="O23" i="17" s="1"/>
  <c r="K23" i="17"/>
  <c r="G23" i="17"/>
  <c r="N22" i="17"/>
  <c r="M22" i="17"/>
  <c r="L22" i="17"/>
  <c r="O22" i="17" s="1"/>
  <c r="K22" i="17"/>
  <c r="G22" i="17"/>
  <c r="N21" i="17"/>
  <c r="M21" i="17"/>
  <c r="L21" i="17"/>
  <c r="K21" i="17"/>
  <c r="G21" i="17"/>
  <c r="N20" i="17"/>
  <c r="M20" i="17"/>
  <c r="L20" i="17"/>
  <c r="K20" i="17"/>
  <c r="G20" i="17"/>
  <c r="N19" i="17"/>
  <c r="M19" i="17"/>
  <c r="L19" i="17"/>
  <c r="O19" i="17" s="1"/>
  <c r="K19" i="17"/>
  <c r="G19" i="17"/>
  <c r="N18" i="17"/>
  <c r="M18" i="17"/>
  <c r="L18" i="17"/>
  <c r="O18" i="17" s="1"/>
  <c r="K18" i="17"/>
  <c r="G18" i="17"/>
  <c r="N17" i="17"/>
  <c r="M17" i="17"/>
  <c r="L17" i="17"/>
  <c r="K17" i="17"/>
  <c r="G17" i="17"/>
  <c r="N16" i="17"/>
  <c r="M16" i="17"/>
  <c r="L16" i="17"/>
  <c r="K16" i="17"/>
  <c r="G16" i="17"/>
  <c r="N15" i="17"/>
  <c r="M15" i="17"/>
  <c r="L15" i="17"/>
  <c r="O15" i="17" s="1"/>
  <c r="K15" i="17"/>
  <c r="G15" i="17"/>
  <c r="N14" i="17"/>
  <c r="M14" i="17"/>
  <c r="L14" i="17"/>
  <c r="O14" i="17" s="1"/>
  <c r="K14" i="17"/>
  <c r="G14" i="17"/>
  <c r="N13" i="17"/>
  <c r="M13" i="17"/>
  <c r="L13" i="17"/>
  <c r="K13" i="17"/>
  <c r="G13" i="17"/>
  <c r="N12" i="17"/>
  <c r="M12" i="17"/>
  <c r="L12" i="17"/>
  <c r="K12" i="17"/>
  <c r="G12" i="17"/>
  <c r="N11" i="17"/>
  <c r="M11" i="17"/>
  <c r="L11" i="17"/>
  <c r="O11" i="17" s="1"/>
  <c r="K11" i="17"/>
  <c r="G11" i="17"/>
  <c r="N10" i="17"/>
  <c r="M10" i="17"/>
  <c r="L10" i="17"/>
  <c r="O10" i="17" s="1"/>
  <c r="K10" i="17"/>
  <c r="G10" i="17"/>
  <c r="N9" i="17"/>
  <c r="M9" i="17"/>
  <c r="L9" i="17"/>
  <c r="K9" i="17"/>
  <c r="G9" i="17"/>
  <c r="N8" i="17"/>
  <c r="M8" i="17"/>
  <c r="L8" i="17"/>
  <c r="K8" i="17"/>
  <c r="G8" i="17"/>
  <c r="N7" i="17"/>
  <c r="M7" i="17"/>
  <c r="L7" i="17"/>
  <c r="O7" i="17" s="1"/>
  <c r="K7" i="17"/>
  <c r="G7" i="17"/>
  <c r="N6" i="17"/>
  <c r="M6" i="17"/>
  <c r="M73" i="17" s="1"/>
  <c r="L6" i="17"/>
  <c r="L73" i="17" s="1"/>
  <c r="K6" i="17"/>
  <c r="G6" i="17"/>
  <c r="P73" i="16"/>
  <c r="J73" i="16"/>
  <c r="I73" i="16"/>
  <c r="H73" i="16"/>
  <c r="F73" i="16"/>
  <c r="E73" i="16"/>
  <c r="D73" i="16"/>
  <c r="N72" i="16"/>
  <c r="M72" i="16"/>
  <c r="L72" i="16"/>
  <c r="O72" i="16" s="1"/>
  <c r="N71" i="16"/>
  <c r="M71" i="16"/>
  <c r="O71" i="16" s="1"/>
  <c r="L71" i="16"/>
  <c r="K71" i="16"/>
  <c r="G71" i="16"/>
  <c r="N70" i="16"/>
  <c r="M70" i="16"/>
  <c r="L70" i="16"/>
  <c r="O70" i="16" s="1"/>
  <c r="K70" i="16"/>
  <c r="G70" i="16"/>
  <c r="N69" i="16"/>
  <c r="M69" i="16"/>
  <c r="O69" i="16" s="1"/>
  <c r="L69" i="16"/>
  <c r="K69" i="16"/>
  <c r="G69" i="16"/>
  <c r="N68" i="16"/>
  <c r="M68" i="16"/>
  <c r="L68" i="16"/>
  <c r="O68" i="16" s="1"/>
  <c r="K68" i="16"/>
  <c r="G68" i="16"/>
  <c r="N67" i="16"/>
  <c r="O67" i="16" s="1"/>
  <c r="M67" i="16"/>
  <c r="L67" i="16"/>
  <c r="K67" i="16"/>
  <c r="G67" i="16"/>
  <c r="N66" i="16"/>
  <c r="M66" i="16"/>
  <c r="L66" i="16"/>
  <c r="O66" i="16" s="1"/>
  <c r="K66" i="16"/>
  <c r="G66" i="16"/>
  <c r="N65" i="16"/>
  <c r="O65" i="16" s="1"/>
  <c r="M65" i="16"/>
  <c r="L65" i="16"/>
  <c r="K65" i="16"/>
  <c r="G65" i="16"/>
  <c r="N64" i="16"/>
  <c r="M64" i="16"/>
  <c r="L64" i="16"/>
  <c r="O64" i="16" s="1"/>
  <c r="K64" i="16"/>
  <c r="G64" i="16"/>
  <c r="N63" i="16"/>
  <c r="O63" i="16" s="1"/>
  <c r="M63" i="16"/>
  <c r="L63" i="16"/>
  <c r="K63" i="16"/>
  <c r="G63" i="16"/>
  <c r="N62" i="16"/>
  <c r="M62" i="16"/>
  <c r="L62" i="16"/>
  <c r="O62" i="16" s="1"/>
  <c r="K62" i="16"/>
  <c r="G62" i="16"/>
  <c r="N61" i="16"/>
  <c r="O61" i="16" s="1"/>
  <c r="M61" i="16"/>
  <c r="L61" i="16"/>
  <c r="K61" i="16"/>
  <c r="G61" i="16"/>
  <c r="N60" i="16"/>
  <c r="M60" i="16"/>
  <c r="L60" i="16"/>
  <c r="O60" i="16" s="1"/>
  <c r="K60" i="16"/>
  <c r="G60" i="16"/>
  <c r="N59" i="16"/>
  <c r="O59" i="16" s="1"/>
  <c r="M59" i="16"/>
  <c r="L59" i="16"/>
  <c r="K59" i="16"/>
  <c r="G59" i="16"/>
  <c r="G73" i="16" s="1"/>
  <c r="N58" i="16"/>
  <c r="M58" i="16"/>
  <c r="L58" i="16"/>
  <c r="O58" i="16" s="1"/>
  <c r="K58" i="16"/>
  <c r="G58" i="16"/>
  <c r="N57" i="16"/>
  <c r="O57" i="16" s="1"/>
  <c r="M57" i="16"/>
  <c r="L57" i="16"/>
  <c r="K57" i="16"/>
  <c r="G57" i="16"/>
  <c r="N56" i="16"/>
  <c r="M56" i="16"/>
  <c r="L56" i="16"/>
  <c r="O56" i="16" s="1"/>
  <c r="K56" i="16"/>
  <c r="G56" i="16"/>
  <c r="N55" i="16"/>
  <c r="O55" i="16" s="1"/>
  <c r="M55" i="16"/>
  <c r="L55" i="16"/>
  <c r="K55" i="16"/>
  <c r="G55" i="16"/>
  <c r="N54" i="16"/>
  <c r="M54" i="16"/>
  <c r="L54" i="16"/>
  <c r="O54" i="16" s="1"/>
  <c r="K54" i="16"/>
  <c r="G54" i="16"/>
  <c r="N53" i="16"/>
  <c r="O53" i="16" s="1"/>
  <c r="M53" i="16"/>
  <c r="L53" i="16"/>
  <c r="K53" i="16"/>
  <c r="G53" i="16"/>
  <c r="N52" i="16"/>
  <c r="M52" i="16"/>
  <c r="L52" i="16"/>
  <c r="O52" i="16" s="1"/>
  <c r="K52" i="16"/>
  <c r="G52" i="16"/>
  <c r="N51" i="16"/>
  <c r="O51" i="16" s="1"/>
  <c r="M51" i="16"/>
  <c r="L51" i="16"/>
  <c r="K51" i="16"/>
  <c r="G51" i="16"/>
  <c r="N50" i="16"/>
  <c r="M50" i="16"/>
  <c r="L50" i="16"/>
  <c r="O50" i="16" s="1"/>
  <c r="K50" i="16"/>
  <c r="G50" i="16"/>
  <c r="N49" i="16"/>
  <c r="O49" i="16" s="1"/>
  <c r="M49" i="16"/>
  <c r="L49" i="16"/>
  <c r="K49" i="16"/>
  <c r="G49" i="16"/>
  <c r="N48" i="16"/>
  <c r="M48" i="16"/>
  <c r="L48" i="16"/>
  <c r="O48" i="16" s="1"/>
  <c r="K48" i="16"/>
  <c r="G48" i="16"/>
  <c r="N47" i="16"/>
  <c r="O47" i="16" s="1"/>
  <c r="M47" i="16"/>
  <c r="L47" i="16"/>
  <c r="K47" i="16"/>
  <c r="G47" i="16"/>
  <c r="N46" i="16"/>
  <c r="M46" i="16"/>
  <c r="L46" i="16"/>
  <c r="O46" i="16" s="1"/>
  <c r="K46" i="16"/>
  <c r="G46" i="16"/>
  <c r="N45" i="16"/>
  <c r="O45" i="16" s="1"/>
  <c r="M45" i="16"/>
  <c r="L45" i="16"/>
  <c r="K45" i="16"/>
  <c r="G45" i="16"/>
  <c r="N44" i="16"/>
  <c r="M44" i="16"/>
  <c r="L44" i="16"/>
  <c r="O44" i="16" s="1"/>
  <c r="K44" i="16"/>
  <c r="G44" i="16"/>
  <c r="N43" i="16"/>
  <c r="O43" i="16" s="1"/>
  <c r="M43" i="16"/>
  <c r="L43" i="16"/>
  <c r="K43" i="16"/>
  <c r="G43" i="16"/>
  <c r="N42" i="16"/>
  <c r="M42" i="16"/>
  <c r="L42" i="16"/>
  <c r="O42" i="16" s="1"/>
  <c r="K42" i="16"/>
  <c r="G42" i="16"/>
  <c r="N41" i="16"/>
  <c r="O41" i="16" s="1"/>
  <c r="M41" i="16"/>
  <c r="L41" i="16"/>
  <c r="K41" i="16"/>
  <c r="G41" i="16"/>
  <c r="N40" i="16"/>
  <c r="M40" i="16"/>
  <c r="L40" i="16"/>
  <c r="O40" i="16" s="1"/>
  <c r="K40" i="16"/>
  <c r="G40" i="16"/>
  <c r="N39" i="16"/>
  <c r="O39" i="16" s="1"/>
  <c r="M39" i="16"/>
  <c r="L39" i="16"/>
  <c r="K39" i="16"/>
  <c r="G39" i="16"/>
  <c r="N38" i="16"/>
  <c r="M38" i="16"/>
  <c r="L38" i="16"/>
  <c r="O38" i="16" s="1"/>
  <c r="K38" i="16"/>
  <c r="G38" i="16"/>
  <c r="O37" i="16"/>
  <c r="N37" i="16"/>
  <c r="M37" i="16"/>
  <c r="L37" i="16"/>
  <c r="K37" i="16"/>
  <c r="G37" i="16"/>
  <c r="N36" i="16"/>
  <c r="M36" i="16"/>
  <c r="L36" i="16"/>
  <c r="O36" i="16" s="1"/>
  <c r="K36" i="16"/>
  <c r="G36" i="16"/>
  <c r="O35" i="16"/>
  <c r="N35" i="16"/>
  <c r="M35" i="16"/>
  <c r="L35" i="16"/>
  <c r="K35" i="16"/>
  <c r="G35" i="16"/>
  <c r="N34" i="16"/>
  <c r="M34" i="16"/>
  <c r="L34" i="16"/>
  <c r="O34" i="16" s="1"/>
  <c r="K34" i="16"/>
  <c r="G34" i="16"/>
  <c r="O33" i="16"/>
  <c r="N33" i="16"/>
  <c r="M33" i="16"/>
  <c r="L33" i="16"/>
  <c r="K33" i="16"/>
  <c r="G33" i="16"/>
  <c r="N32" i="16"/>
  <c r="M32" i="16"/>
  <c r="L32" i="16"/>
  <c r="O32" i="16" s="1"/>
  <c r="K32" i="16"/>
  <c r="G32" i="16"/>
  <c r="O31" i="16"/>
  <c r="N31" i="16"/>
  <c r="M31" i="16"/>
  <c r="L31" i="16"/>
  <c r="K31" i="16"/>
  <c r="G31" i="16"/>
  <c r="N30" i="16"/>
  <c r="M30" i="16"/>
  <c r="L30" i="16"/>
  <c r="O30" i="16" s="1"/>
  <c r="K30" i="16"/>
  <c r="G30" i="16"/>
  <c r="O29" i="16"/>
  <c r="N29" i="16"/>
  <c r="M29" i="16"/>
  <c r="L29" i="16"/>
  <c r="K29" i="16"/>
  <c r="G29" i="16"/>
  <c r="N28" i="16"/>
  <c r="M28" i="16"/>
  <c r="L28" i="16"/>
  <c r="O28" i="16" s="1"/>
  <c r="K28" i="16"/>
  <c r="G28" i="16"/>
  <c r="O27" i="16"/>
  <c r="N27" i="16"/>
  <c r="M27" i="16"/>
  <c r="L27" i="16"/>
  <c r="K27" i="16"/>
  <c r="G27" i="16"/>
  <c r="N26" i="16"/>
  <c r="M26" i="16"/>
  <c r="L26" i="16"/>
  <c r="O26" i="16" s="1"/>
  <c r="K26" i="16"/>
  <c r="G26" i="16"/>
  <c r="O25" i="16"/>
  <c r="N25" i="16"/>
  <c r="M25" i="16"/>
  <c r="L25" i="16"/>
  <c r="K25" i="16"/>
  <c r="G25" i="16"/>
  <c r="N24" i="16"/>
  <c r="M24" i="16"/>
  <c r="L24" i="16"/>
  <c r="O24" i="16" s="1"/>
  <c r="K24" i="16"/>
  <c r="G24" i="16"/>
  <c r="O23" i="16"/>
  <c r="N23" i="16"/>
  <c r="M23" i="16"/>
  <c r="L23" i="16"/>
  <c r="K23" i="16"/>
  <c r="G23" i="16"/>
  <c r="N22" i="16"/>
  <c r="M22" i="16"/>
  <c r="L22" i="16"/>
  <c r="O22" i="16" s="1"/>
  <c r="K22" i="16"/>
  <c r="G22" i="16"/>
  <c r="O21" i="16"/>
  <c r="N21" i="16"/>
  <c r="M21" i="16"/>
  <c r="L21" i="16"/>
  <c r="K21" i="16"/>
  <c r="G21" i="16"/>
  <c r="N20" i="16"/>
  <c r="M20" i="16"/>
  <c r="L20" i="16"/>
  <c r="O20" i="16" s="1"/>
  <c r="K20" i="16"/>
  <c r="G20" i="16"/>
  <c r="O19" i="16"/>
  <c r="N19" i="16"/>
  <c r="M19" i="16"/>
  <c r="L19" i="16"/>
  <c r="K19" i="16"/>
  <c r="G19" i="16"/>
  <c r="N18" i="16"/>
  <c r="M18" i="16"/>
  <c r="L18" i="16"/>
  <c r="O18" i="16" s="1"/>
  <c r="K18" i="16"/>
  <c r="G18" i="16"/>
  <c r="O17" i="16"/>
  <c r="N17" i="16"/>
  <c r="M17" i="16"/>
  <c r="L17" i="16"/>
  <c r="K17" i="16"/>
  <c r="G17" i="16"/>
  <c r="N16" i="16"/>
  <c r="M16" i="16"/>
  <c r="L16" i="16"/>
  <c r="O16" i="16" s="1"/>
  <c r="K16" i="16"/>
  <c r="G16" i="16"/>
  <c r="O15" i="16"/>
  <c r="N15" i="16"/>
  <c r="M15" i="16"/>
  <c r="L15" i="16"/>
  <c r="K15" i="16"/>
  <c r="G15" i="16"/>
  <c r="N14" i="16"/>
  <c r="M14" i="16"/>
  <c r="L14" i="16"/>
  <c r="O14" i="16" s="1"/>
  <c r="K14" i="16"/>
  <c r="G14" i="16"/>
  <c r="O13" i="16"/>
  <c r="N13" i="16"/>
  <c r="M13" i="16"/>
  <c r="L13" i="16"/>
  <c r="K13" i="16"/>
  <c r="G13" i="16"/>
  <c r="N12" i="16"/>
  <c r="M12" i="16"/>
  <c r="L12" i="16"/>
  <c r="O12" i="16" s="1"/>
  <c r="K12" i="16"/>
  <c r="G12" i="16"/>
  <c r="O11" i="16"/>
  <c r="N11" i="16"/>
  <c r="M11" i="16"/>
  <c r="L11" i="16"/>
  <c r="K11" i="16"/>
  <c r="G11" i="16"/>
  <c r="N10" i="16"/>
  <c r="M10" i="16"/>
  <c r="L10" i="16"/>
  <c r="O10" i="16" s="1"/>
  <c r="K10" i="16"/>
  <c r="G10" i="16"/>
  <c r="O9" i="16"/>
  <c r="N9" i="16"/>
  <c r="M9" i="16"/>
  <c r="L9" i="16"/>
  <c r="K9" i="16"/>
  <c r="G9" i="16"/>
  <c r="N8" i="16"/>
  <c r="M8" i="16"/>
  <c r="L8" i="16"/>
  <c r="O8" i="16" s="1"/>
  <c r="K8" i="16"/>
  <c r="G8" i="16"/>
  <c r="O7" i="16"/>
  <c r="N7" i="16"/>
  <c r="M7" i="16"/>
  <c r="L7" i="16"/>
  <c r="K7" i="16"/>
  <c r="G7" i="16"/>
  <c r="N6" i="16"/>
  <c r="N73" i="16" s="1"/>
  <c r="M6" i="16"/>
  <c r="M73" i="16" s="1"/>
  <c r="L6" i="16"/>
  <c r="L73" i="16" s="1"/>
  <c r="K6" i="16"/>
  <c r="G6" i="16"/>
  <c r="N72" i="15"/>
  <c r="M72" i="15"/>
  <c r="L72" i="15"/>
  <c r="N71" i="15"/>
  <c r="M71" i="15"/>
  <c r="L71" i="15"/>
  <c r="N70" i="15"/>
  <c r="M70" i="15"/>
  <c r="L70" i="15"/>
  <c r="O70" i="15" s="1"/>
  <c r="N69" i="15"/>
  <c r="M69" i="15"/>
  <c r="L69" i="15"/>
  <c r="N68" i="15"/>
  <c r="M68" i="15"/>
  <c r="L68" i="15"/>
  <c r="N67" i="15"/>
  <c r="M67" i="15"/>
  <c r="L67" i="15"/>
  <c r="N66" i="15"/>
  <c r="M66" i="15"/>
  <c r="L66" i="15"/>
  <c r="N65" i="15"/>
  <c r="M65" i="15"/>
  <c r="L65" i="15"/>
  <c r="O65" i="15" s="1"/>
  <c r="N64" i="15"/>
  <c r="M64" i="15"/>
  <c r="L64" i="15"/>
  <c r="N63" i="15"/>
  <c r="M63" i="15"/>
  <c r="L63" i="15"/>
  <c r="N62" i="15"/>
  <c r="M62" i="15"/>
  <c r="L62" i="15"/>
  <c r="N61" i="15"/>
  <c r="M61" i="15"/>
  <c r="L61" i="15"/>
  <c r="N60" i="15"/>
  <c r="M60" i="15"/>
  <c r="O60" i="15" s="1"/>
  <c r="L60" i="15"/>
  <c r="N59" i="15"/>
  <c r="M59" i="15"/>
  <c r="L59" i="15"/>
  <c r="O59" i="15" s="1"/>
  <c r="N58" i="15"/>
  <c r="M58" i="15"/>
  <c r="L58" i="15"/>
  <c r="N57" i="15"/>
  <c r="M57" i="15"/>
  <c r="L57" i="15"/>
  <c r="N56" i="15"/>
  <c r="M56" i="15"/>
  <c r="L56" i="15"/>
  <c r="N55" i="15"/>
  <c r="M55" i="15"/>
  <c r="L55" i="15"/>
  <c r="O55" i="15" s="1"/>
  <c r="N54" i="15"/>
  <c r="M54" i="15"/>
  <c r="L54" i="15"/>
  <c r="O54" i="15" s="1"/>
  <c r="N53" i="15"/>
  <c r="M53" i="15"/>
  <c r="L53" i="15"/>
  <c r="N52" i="15"/>
  <c r="M52" i="15"/>
  <c r="L52" i="15"/>
  <c r="N51" i="15"/>
  <c r="M51" i="15"/>
  <c r="L51" i="15"/>
  <c r="O51" i="15" s="1"/>
  <c r="N50" i="15"/>
  <c r="M50" i="15"/>
  <c r="L50" i="15"/>
  <c r="N49" i="15"/>
  <c r="M49" i="15"/>
  <c r="L49" i="15"/>
  <c r="O49" i="15" s="1"/>
  <c r="N48" i="15"/>
  <c r="M48" i="15"/>
  <c r="L48" i="15"/>
  <c r="N47" i="15"/>
  <c r="M47" i="15"/>
  <c r="L47" i="15"/>
  <c r="O47" i="15" s="1"/>
  <c r="N46" i="15"/>
  <c r="M46" i="15"/>
  <c r="L46" i="15"/>
  <c r="N45" i="15"/>
  <c r="M45" i="15"/>
  <c r="L45" i="15"/>
  <c r="N44" i="15"/>
  <c r="M44" i="15"/>
  <c r="O44" i="15" s="1"/>
  <c r="L44" i="15"/>
  <c r="N43" i="15"/>
  <c r="M43" i="15"/>
  <c r="L43" i="15"/>
  <c r="O43" i="15" s="1"/>
  <c r="N42" i="15"/>
  <c r="M42" i="15"/>
  <c r="L42" i="15"/>
  <c r="N41" i="15"/>
  <c r="M41" i="15"/>
  <c r="L41" i="15"/>
  <c r="N40" i="15"/>
  <c r="M40" i="15"/>
  <c r="L40" i="15"/>
  <c r="N39" i="15"/>
  <c r="M39" i="15"/>
  <c r="L39" i="15"/>
  <c r="O39" i="15" s="1"/>
  <c r="N38" i="15"/>
  <c r="M38" i="15"/>
  <c r="L38" i="15"/>
  <c r="O38" i="15" s="1"/>
  <c r="N37" i="15"/>
  <c r="M37" i="15"/>
  <c r="L37" i="15"/>
  <c r="N36" i="15"/>
  <c r="M36" i="15"/>
  <c r="L36" i="15"/>
  <c r="N35" i="15"/>
  <c r="M35" i="15"/>
  <c r="L35" i="15"/>
  <c r="O35" i="15" s="1"/>
  <c r="N34" i="15"/>
  <c r="M34" i="15"/>
  <c r="L34" i="15"/>
  <c r="N33" i="15"/>
  <c r="M33" i="15"/>
  <c r="L33" i="15"/>
  <c r="O33" i="15" s="1"/>
  <c r="N32" i="15"/>
  <c r="M32" i="15"/>
  <c r="L32" i="15"/>
  <c r="N31" i="15"/>
  <c r="M31" i="15"/>
  <c r="L31" i="15"/>
  <c r="O31" i="15" s="1"/>
  <c r="N30" i="15"/>
  <c r="M30" i="15"/>
  <c r="L30" i="15"/>
  <c r="N29" i="15"/>
  <c r="M29" i="15"/>
  <c r="L29" i="15"/>
  <c r="N28" i="15"/>
  <c r="M28" i="15"/>
  <c r="O28" i="15" s="1"/>
  <c r="L28" i="15"/>
  <c r="N27" i="15"/>
  <c r="M27" i="15"/>
  <c r="L27" i="15"/>
  <c r="O27" i="15" s="1"/>
  <c r="N26" i="15"/>
  <c r="M26" i="15"/>
  <c r="L26" i="15"/>
  <c r="N25" i="15"/>
  <c r="M25" i="15"/>
  <c r="L25" i="15"/>
  <c r="N24" i="15"/>
  <c r="M24" i="15"/>
  <c r="L24" i="15"/>
  <c r="N23" i="15"/>
  <c r="M23" i="15"/>
  <c r="L23" i="15"/>
  <c r="O23" i="15" s="1"/>
  <c r="N22" i="15"/>
  <c r="M22" i="15"/>
  <c r="L22" i="15"/>
  <c r="O22" i="15" s="1"/>
  <c r="N21" i="15"/>
  <c r="M21" i="15"/>
  <c r="L21" i="15"/>
  <c r="N20" i="15"/>
  <c r="M20" i="15"/>
  <c r="L20" i="15"/>
  <c r="N19" i="15"/>
  <c r="M19" i="15"/>
  <c r="L19" i="15"/>
  <c r="O19" i="15" s="1"/>
  <c r="N18" i="15"/>
  <c r="M18" i="15"/>
  <c r="L18" i="15"/>
  <c r="N17" i="15"/>
  <c r="M17" i="15"/>
  <c r="L17" i="15"/>
  <c r="O17" i="15" s="1"/>
  <c r="N16" i="15"/>
  <c r="M16" i="15"/>
  <c r="L16" i="15"/>
  <c r="N15" i="15"/>
  <c r="M15" i="15"/>
  <c r="L15" i="15"/>
  <c r="O15" i="15" s="1"/>
  <c r="N14" i="15"/>
  <c r="M14" i="15"/>
  <c r="L14" i="15"/>
  <c r="N13" i="15"/>
  <c r="M13" i="15"/>
  <c r="L13" i="15"/>
  <c r="N12" i="15"/>
  <c r="M12" i="15"/>
  <c r="O12" i="15" s="1"/>
  <c r="L12" i="15"/>
  <c r="N11" i="15"/>
  <c r="M11" i="15"/>
  <c r="L11" i="15"/>
  <c r="O11" i="15" s="1"/>
  <c r="N10" i="15"/>
  <c r="M10" i="15"/>
  <c r="L10" i="15"/>
  <c r="N9" i="15"/>
  <c r="M9" i="15"/>
  <c r="L9" i="15"/>
  <c r="N8" i="15"/>
  <c r="N73" i="15" s="1"/>
  <c r="M8" i="15"/>
  <c r="L8" i="15"/>
  <c r="N7" i="15"/>
  <c r="M7" i="15"/>
  <c r="L7" i="15"/>
  <c r="O7" i="15" s="1"/>
  <c r="N6" i="15"/>
  <c r="M6" i="15"/>
  <c r="L6" i="15"/>
  <c r="L73" i="15" s="1"/>
  <c r="O72" i="15"/>
  <c r="O69" i="15"/>
  <c r="O68" i="15"/>
  <c r="O66" i="15"/>
  <c r="O64" i="15"/>
  <c r="O62" i="15"/>
  <c r="O61" i="15"/>
  <c r="O58" i="15"/>
  <c r="O57" i="15"/>
  <c r="O56" i="15"/>
  <c r="O53" i="15"/>
  <c r="O52" i="15"/>
  <c r="O50" i="15"/>
  <c r="O48" i="15"/>
  <c r="O46" i="15"/>
  <c r="O45" i="15"/>
  <c r="O42" i="15"/>
  <c r="O41" i="15"/>
  <c r="O40" i="15"/>
  <c r="O37" i="15"/>
  <c r="O36" i="15"/>
  <c r="O34" i="15"/>
  <c r="O32" i="15"/>
  <c r="O30" i="15"/>
  <c r="O29" i="15"/>
  <c r="O26" i="15"/>
  <c r="O25" i="15"/>
  <c r="O24" i="15"/>
  <c r="O21" i="15"/>
  <c r="O20" i="15"/>
  <c r="O18" i="15"/>
  <c r="O16" i="15"/>
  <c r="O14" i="15"/>
  <c r="O13" i="15"/>
  <c r="O10" i="15"/>
  <c r="O9" i="15"/>
  <c r="O8" i="15"/>
  <c r="O6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N16" i="14"/>
  <c r="M16" i="14"/>
  <c r="L16" i="14"/>
  <c r="N15" i="14"/>
  <c r="M15" i="14"/>
  <c r="L15" i="14"/>
  <c r="N14" i="14"/>
  <c r="M14" i="14"/>
  <c r="L14" i="14"/>
  <c r="N13" i="14"/>
  <c r="M13" i="14"/>
  <c r="L13" i="14"/>
  <c r="O13" i="14" s="1"/>
  <c r="N12" i="14"/>
  <c r="M12" i="14"/>
  <c r="L12" i="14"/>
  <c r="N11" i="14"/>
  <c r="M11" i="14"/>
  <c r="L11" i="14"/>
  <c r="N10" i="14"/>
  <c r="M10" i="14"/>
  <c r="L10" i="14"/>
  <c r="N9" i="14"/>
  <c r="M9" i="14"/>
  <c r="L9" i="14"/>
  <c r="O9" i="14" s="1"/>
  <c r="N8" i="14"/>
  <c r="M8" i="14"/>
  <c r="L8" i="14"/>
  <c r="N7" i="14"/>
  <c r="M7" i="14"/>
  <c r="L7" i="14"/>
  <c r="N6" i="14"/>
  <c r="M6" i="14"/>
  <c r="L6" i="14"/>
  <c r="O16" i="14"/>
  <c r="O15" i="14"/>
  <c r="O14" i="14"/>
  <c r="O12" i="14"/>
  <c r="O11" i="14"/>
  <c r="O10" i="14"/>
  <c r="O8" i="14"/>
  <c r="O7" i="14"/>
  <c r="O6" i="14"/>
  <c r="K73" i="16" l="1"/>
  <c r="N73" i="17"/>
  <c r="O12" i="17"/>
  <c r="O24" i="17"/>
  <c r="O28" i="17"/>
  <c r="O32" i="17"/>
  <c r="O40" i="17"/>
  <c r="O56" i="17"/>
  <c r="K73" i="17"/>
  <c r="O9" i="17"/>
  <c r="O13" i="17"/>
  <c r="O17" i="17"/>
  <c r="O21" i="17"/>
  <c r="O25" i="17"/>
  <c r="O29" i="17"/>
  <c r="O33" i="17"/>
  <c r="O37" i="17"/>
  <c r="O41" i="17"/>
  <c r="O45" i="17"/>
  <c r="O49" i="17"/>
  <c r="O53" i="17"/>
  <c r="O57" i="17"/>
  <c r="O61" i="17"/>
  <c r="O65" i="17"/>
  <c r="O69" i="17"/>
  <c r="G73" i="17"/>
  <c r="O8" i="17"/>
  <c r="O16" i="17"/>
  <c r="O20" i="17"/>
  <c r="O36" i="17"/>
  <c r="O44" i="17"/>
  <c r="O48" i="17"/>
  <c r="O52" i="17"/>
  <c r="O60" i="17"/>
  <c r="O64" i="17"/>
  <c r="O68" i="17"/>
  <c r="O6" i="17"/>
  <c r="O6" i="16"/>
  <c r="O73" i="16" s="1"/>
  <c r="O63" i="15"/>
  <c r="O73" i="15" s="1"/>
  <c r="O67" i="15"/>
  <c r="O71" i="15"/>
  <c r="M73" i="15"/>
  <c r="K73" i="15"/>
  <c r="G73" i="15"/>
  <c r="K16" i="14"/>
  <c r="K15" i="14"/>
  <c r="K14" i="14"/>
  <c r="K13" i="14"/>
  <c r="K12" i="14"/>
  <c r="K11" i="14"/>
  <c r="K10" i="14"/>
  <c r="K9" i="14"/>
  <c r="K8" i="14"/>
  <c r="K7" i="14"/>
  <c r="K6" i="14"/>
  <c r="G16" i="14"/>
  <c r="G15" i="14"/>
  <c r="G14" i="14"/>
  <c r="G13" i="14"/>
  <c r="G12" i="14"/>
  <c r="G11" i="14"/>
  <c r="G10" i="14"/>
  <c r="G9" i="14"/>
  <c r="G8" i="14"/>
  <c r="G7" i="14"/>
  <c r="G6" i="14"/>
  <c r="O73" i="17" l="1"/>
  <c r="P73" i="15"/>
  <c r="J73" i="15"/>
  <c r="I73" i="15"/>
  <c r="H73" i="15"/>
  <c r="F73" i="15"/>
  <c r="E73" i="15"/>
  <c r="D73" i="15"/>
  <c r="G22" i="13"/>
  <c r="F22" i="13"/>
  <c r="E22" i="13"/>
  <c r="D22" i="13"/>
  <c r="C22" i="13"/>
  <c r="N10" i="11" l="1"/>
  <c r="M10" i="11"/>
  <c r="L10" i="11"/>
  <c r="K10" i="11"/>
  <c r="J10" i="11"/>
  <c r="I10" i="11"/>
  <c r="H10" i="11"/>
  <c r="G10" i="11"/>
  <c r="F10" i="11"/>
  <c r="E10" i="11"/>
  <c r="D10" i="11"/>
  <c r="C10" i="11"/>
</calcChain>
</file>

<file path=xl/sharedStrings.xml><?xml version="1.0" encoding="utf-8"?>
<sst xmlns="http://schemas.openxmlformats.org/spreadsheetml/2006/main" count="884" uniqueCount="382">
  <si>
    <t>Мужчины</t>
  </si>
  <si>
    <t>Женщины</t>
  </si>
  <si>
    <t>Всего</t>
  </si>
  <si>
    <t>№ строки</t>
  </si>
  <si>
    <t>Антропометрия (измерение роста стоя, массы тела, окружности талии), расчет индекса массы тела</t>
  </si>
  <si>
    <t>Определение уровня общего холестерина в крови</t>
  </si>
  <si>
    <t>Флюорография легких</t>
  </si>
  <si>
    <t>Клинический анализ крови развернутый</t>
  </si>
  <si>
    <t>Общий анализ мочи</t>
  </si>
  <si>
    <t>Измерение внутриглазного давления</t>
  </si>
  <si>
    <t>Сведения о втором этапе диспансеризации определенных групп взрослого населения</t>
  </si>
  <si>
    <t>21 – 36 лет</t>
  </si>
  <si>
    <t>39 – 60 лет</t>
  </si>
  <si>
    <t>Старше 60 лет</t>
  </si>
  <si>
    <t>А00-В99</t>
  </si>
  <si>
    <t>А15-А19</t>
  </si>
  <si>
    <t>Болезни крови, кроветворных органов и отдельные нарушения, вовлекающие иммунный механизм</t>
  </si>
  <si>
    <t>слепота и пониженное зрение</t>
  </si>
  <si>
    <t>Прочие заболевания</t>
  </si>
  <si>
    <t xml:space="preserve">Таблица 5000. </t>
  </si>
  <si>
    <t>Установлено диспансерное наблюдение</t>
  </si>
  <si>
    <t>Назначено лечение</t>
  </si>
  <si>
    <t>Направлено для получения специализированной, в том числе высокотехнологичной, медицинской помощи</t>
  </si>
  <si>
    <t>Направлено на санаторно-курортное лечение</t>
  </si>
  <si>
    <t>Общие результаты диспансеризации определенных групп взрослого населения</t>
  </si>
  <si>
    <t>человек.</t>
  </si>
  <si>
    <t>Таблица 7000</t>
  </si>
  <si>
    <t>7002 Общее число неработающих граждан, прошедших диспансеризацию</t>
  </si>
  <si>
    <t xml:space="preserve">7007 Общее число мобильных медицинских бригад, принимавших участие в проведении диспансеризации </t>
  </si>
  <si>
    <t xml:space="preserve">7010 Число письменных отказов от прохождения диспансеризации в целом </t>
  </si>
  <si>
    <t>человек</t>
  </si>
  <si>
    <t xml:space="preserve">Таблица 6000. </t>
  </si>
  <si>
    <t>Все население</t>
  </si>
  <si>
    <t>I этап</t>
  </si>
  <si>
    <t xml:space="preserve">II этап </t>
  </si>
  <si>
    <t xml:space="preserve">I этап </t>
  </si>
  <si>
    <t>21-36 лет</t>
  </si>
  <si>
    <t>39-60 лет</t>
  </si>
  <si>
    <t>Итого</t>
  </si>
  <si>
    <t>Сведения о проведении диспансеризации определенных групп взрослого населения</t>
  </si>
  <si>
    <t>Возрастная группа</t>
  </si>
  <si>
    <t>Прошли диспансеризацию (чел.)</t>
  </si>
  <si>
    <t>II этап</t>
  </si>
  <si>
    <t xml:space="preserve">Выявлены патологические отклонения </t>
  </si>
  <si>
    <t>проведено</t>
  </si>
  <si>
    <t>отказы</t>
  </si>
  <si>
    <t>Опрос (анкетирование) на выявление хронических неинфекционных заболеваний, факторов риска их развития, потребления наркотических средств и психотропных веществ без назначения врача</t>
  </si>
  <si>
    <t xml:space="preserve">Измерение артериального давления </t>
  </si>
  <si>
    <t>Определение уровня глюкозы в крови экспресс-методом</t>
  </si>
  <si>
    <t>Определение относительного суммарного сердечно-сосудистого риска</t>
  </si>
  <si>
    <t xml:space="preserve">Определение абсолютного суммарного сердечно-сосудистого риска </t>
  </si>
  <si>
    <t>Электрокардиография (в покое)</t>
  </si>
  <si>
    <t>Осмотр фельдшером (акушеркой), включая взятие мазка (соскоба) с поверхности шейки матки (наружного маточного зева) и цервикального канала на цитологическое исследование</t>
  </si>
  <si>
    <t>Маммография обеих молочных желез</t>
  </si>
  <si>
    <t>Клинический анализ крови</t>
  </si>
  <si>
    <t>Анализ крови биохимический общетерапевтический</t>
  </si>
  <si>
    <t>Исследование кала на скрытую кровь иммунохимическим методом</t>
  </si>
  <si>
    <t>Ультразвуковое исследование (УЗИ) на предмет исключения новообразований органов брюшной полости, малого таза и аневризмы брюшной аорты</t>
  </si>
  <si>
    <t>Ультразвуковое исследование (УЗИ) в целях исключения аневризмы брюшной аорты</t>
  </si>
  <si>
    <t>учтено, выполненных ранее (в предшествующие 12 мес.)</t>
  </si>
  <si>
    <t>Осмотр, исследование, иное медицинское мероприятие  первого этапа диспансеризации</t>
  </si>
  <si>
    <t xml:space="preserve">Сведения о первом этапе диспансеризации определенных групп взрослого населения </t>
  </si>
  <si>
    <t>Медицинское мероприятие второго этапа диспансеризации</t>
  </si>
  <si>
    <t xml:space="preserve">Выявлено показание к дополнительному обследованию  </t>
  </si>
  <si>
    <t>Отказы</t>
  </si>
  <si>
    <t>в рамках диспансе-ризации</t>
  </si>
  <si>
    <t xml:space="preserve">проведено ранее (в предшествую-щие 12 мес.) </t>
  </si>
  <si>
    <t>Выявлено заболеваний</t>
  </si>
  <si>
    <t>Дуплексное сканирование брахицефальных артерий</t>
  </si>
  <si>
    <t>Осмотр (консультация) врачом-неврологом</t>
  </si>
  <si>
    <t>Эзофагогастродуоденоскопия</t>
  </si>
  <si>
    <t>Осмотр (консультация) врачом-хирургом или врачом-урологом</t>
  </si>
  <si>
    <t>Колоноскопия или ректороманоскопия</t>
  </si>
  <si>
    <t>Определение липидного спектра крови</t>
  </si>
  <si>
    <t>Спирометрия</t>
  </si>
  <si>
    <t>Осмотр (консультация) врачом-акушером-гинекологом</t>
  </si>
  <si>
    <t>Определение концентрации гликированного гемоглобина в крови или тест на толерантность к глюкозе</t>
  </si>
  <si>
    <t>Осмотр (консультация) врачом-оториноларингологом</t>
  </si>
  <si>
    <t xml:space="preserve">Анализ крови на уровень содержания простатспецифического антигена </t>
  </si>
  <si>
    <t>Осмотр (консультация) врачом-офтальмологом</t>
  </si>
  <si>
    <t>Групповое профилактическое консультирование (школа пациента)</t>
  </si>
  <si>
    <t>Прием (осмотр) врача-терапевта</t>
  </si>
  <si>
    <t>Осмотр (консультация) врачом-хирургом или врачом-колопроктологом</t>
  </si>
  <si>
    <t>Индивидуальное углубленное профилактическое консультирование</t>
  </si>
  <si>
    <t>Фактора риска (наименование по МКБ-10)</t>
  </si>
  <si>
    <t>Код МКБ-10</t>
  </si>
  <si>
    <t xml:space="preserve">старше 60 лет </t>
  </si>
  <si>
    <t xml:space="preserve">Повышенный уровень артериального давления (Повышенное кровяное давление при отсутствии диагноза гипертензии)  </t>
  </si>
  <si>
    <t>R03.0</t>
  </si>
  <si>
    <t xml:space="preserve">Гипергликемия неуточненная (Повышенное содержание глюкозы в крови)  </t>
  </si>
  <si>
    <t>R73.9</t>
  </si>
  <si>
    <t>Избыточная масса тела (Анормальная прибавка массы тела)</t>
  </si>
  <si>
    <t>R63.5</t>
  </si>
  <si>
    <t>Курение табака (Употребление табака)</t>
  </si>
  <si>
    <t>Z72.0</t>
  </si>
  <si>
    <t>Риск пагубного потребления алкоголя (Употребление алкоголя)</t>
  </si>
  <si>
    <t>Z72.1</t>
  </si>
  <si>
    <t>Риск потребления наркотических средств и психотропных веществ без назначения врача (Употребление наркотиков)</t>
  </si>
  <si>
    <t>Z72.2</t>
  </si>
  <si>
    <t xml:space="preserve">Низкая физическая активность (Недостаток физической активности) </t>
  </si>
  <si>
    <t>Z72.3</t>
  </si>
  <si>
    <t>Нерациональное питание (Неприемлемая диета и вредные привычки питания)</t>
  </si>
  <si>
    <t>Z72.4</t>
  </si>
  <si>
    <t>Высокий абсолютный суммарный сердечно-сосудистый риск</t>
  </si>
  <si>
    <t>Очень высокий абсолютный суммарный сердечно-сосудистый риск</t>
  </si>
  <si>
    <t xml:space="preserve">Z80,
Z82.3,
Z82.4,
Z82.5,
Z83.3
</t>
  </si>
  <si>
    <t>Отягощенная наследственность по злокачественным новообразованиям (в семейном анамнезе злокачественное новообразование),
отягощенная наследственность по сердечно-сосудистым заболеваниям (в семейном анамнезе инсульт, в семейном анамнезе ишемическая болезнь сердца и другие болезни сердечно-сосудистой системы),
отягощенная наследственность по хроническим болезням нижних дыхательных путей (в семейном анамнезе астма и другие хронические болезни нижних дыхательных путей),
отягощенная наследственность по сахарному диабету (в семейном анамнезе сахарный диабет).</t>
  </si>
  <si>
    <t>4001 Установлено диспансерное наблюдение врачом (фельдшером):</t>
  </si>
  <si>
    <t xml:space="preserve"> </t>
  </si>
  <si>
    <t>центра здоровья:</t>
  </si>
  <si>
    <t xml:space="preserve">4002 Направлено к врачу-психиатру (врачу-психиатру-наркологу) в связи с выявленным риском пагубного потребления алкоголя: </t>
  </si>
  <si>
    <t>чел.</t>
  </si>
  <si>
    <t>чел.;</t>
  </si>
  <si>
    <t>Сведения о выявленных при проведении диспансеризации заболеваниях (случаев)</t>
  </si>
  <si>
    <t>Заболевание</t>
  </si>
  <si>
    <t xml:space="preserve"> 39 – 60 лет</t>
  </si>
  <si>
    <t xml:space="preserve"> Старше 60 лет</t>
  </si>
  <si>
    <t xml:space="preserve">Некоторые инфекционные и паразитарные болезни </t>
  </si>
  <si>
    <t xml:space="preserve">в том числе: туберкулез </t>
  </si>
  <si>
    <t xml:space="preserve">Новообразования </t>
  </si>
  <si>
    <t>в том числе: злокачественные новообразования и новообразования in situ</t>
  </si>
  <si>
    <t>C00- D09</t>
  </si>
  <si>
    <t xml:space="preserve">в том числе: пищевода </t>
  </si>
  <si>
    <t>из них в 1-2 стадии</t>
  </si>
  <si>
    <t>1.1</t>
  </si>
  <si>
    <t>2.1</t>
  </si>
  <si>
    <t>C00-D48</t>
  </si>
  <si>
    <t>С15, D00.1</t>
  </si>
  <si>
    <t xml:space="preserve">желудка </t>
  </si>
  <si>
    <t xml:space="preserve">С16, D00.2 </t>
  </si>
  <si>
    <t xml:space="preserve">ободочной кишки </t>
  </si>
  <si>
    <t xml:space="preserve">С18, D01.0 </t>
  </si>
  <si>
    <t xml:space="preserve">ректосигмоидного соединения, прямой кишки, заднего прохода (ануса) и анального канала </t>
  </si>
  <si>
    <t xml:space="preserve">поджелудочной железы </t>
  </si>
  <si>
    <t xml:space="preserve">С25 </t>
  </si>
  <si>
    <t xml:space="preserve">трахеи, бронхов и легкого </t>
  </si>
  <si>
    <t xml:space="preserve">молочной железы </t>
  </si>
  <si>
    <t>С50, D05</t>
  </si>
  <si>
    <t xml:space="preserve">шейки матки </t>
  </si>
  <si>
    <t xml:space="preserve">С53, D06 </t>
  </si>
  <si>
    <t xml:space="preserve">тела матки </t>
  </si>
  <si>
    <t xml:space="preserve">С54 </t>
  </si>
  <si>
    <t xml:space="preserve">яичника </t>
  </si>
  <si>
    <t xml:space="preserve">С56 </t>
  </si>
  <si>
    <t xml:space="preserve">предстательной железы </t>
  </si>
  <si>
    <t xml:space="preserve">С61, D07.5 </t>
  </si>
  <si>
    <t>почки, кроме почечной лоханки</t>
  </si>
  <si>
    <t xml:space="preserve">С64 </t>
  </si>
  <si>
    <t>2.13.1</t>
  </si>
  <si>
    <t xml:space="preserve">D50-D89 </t>
  </si>
  <si>
    <t>в том числе: анемии, связанные с питанием, гемолитические анемии, апластические и другие анемии</t>
  </si>
  <si>
    <t xml:space="preserve">D50-D64 </t>
  </si>
  <si>
    <t xml:space="preserve">Болезни эндокринной системы, расстройства питания и нарушения обмена веществ </t>
  </si>
  <si>
    <t xml:space="preserve">Е00-Е90 </t>
  </si>
  <si>
    <t xml:space="preserve">в том числе: сахарный диабет </t>
  </si>
  <si>
    <t xml:space="preserve">Е10-Е14 </t>
  </si>
  <si>
    <t xml:space="preserve">ожирение </t>
  </si>
  <si>
    <t xml:space="preserve">Е66 </t>
  </si>
  <si>
    <t>нарушения обмена липопротеинов и другие липидемии</t>
  </si>
  <si>
    <t>Е78</t>
  </si>
  <si>
    <t xml:space="preserve">Болезни нервной системы </t>
  </si>
  <si>
    <t xml:space="preserve">G00-G99 </t>
  </si>
  <si>
    <t>2.2</t>
  </si>
  <si>
    <t>2.2.1</t>
  </si>
  <si>
    <t>2.3</t>
  </si>
  <si>
    <t>2.3.1</t>
  </si>
  <si>
    <t>2.4.1</t>
  </si>
  <si>
    <t>2.5</t>
  </si>
  <si>
    <t>2.5.1</t>
  </si>
  <si>
    <t>2.6</t>
  </si>
  <si>
    <t>2.6.1</t>
  </si>
  <si>
    <t>2.7</t>
  </si>
  <si>
    <t>2.7.1</t>
  </si>
  <si>
    <t>2.8</t>
  </si>
  <si>
    <t>2.8.1</t>
  </si>
  <si>
    <t>2.9.1</t>
  </si>
  <si>
    <t>2.10</t>
  </si>
  <si>
    <t>2.10.1</t>
  </si>
  <si>
    <t>2.11</t>
  </si>
  <si>
    <t>2.11.1</t>
  </si>
  <si>
    <t>2.12</t>
  </si>
  <si>
    <t>2.12.1</t>
  </si>
  <si>
    <t>2.13</t>
  </si>
  <si>
    <t>3</t>
  </si>
  <si>
    <t>3.1</t>
  </si>
  <si>
    <t>4</t>
  </si>
  <si>
    <t>4.1</t>
  </si>
  <si>
    <t>4.2</t>
  </si>
  <si>
    <t>4.3</t>
  </si>
  <si>
    <t>5</t>
  </si>
  <si>
    <t>С33, 34, D02.1-D02.2</t>
  </si>
  <si>
    <t>в том числе: преходящие церебральные ишемические приступы [атаки] и родственные синдромы</t>
  </si>
  <si>
    <t xml:space="preserve">G45 </t>
  </si>
  <si>
    <t xml:space="preserve">Болезни глаза и его придаточного аппарата </t>
  </si>
  <si>
    <t xml:space="preserve">Н00-Н59 </t>
  </si>
  <si>
    <t>в том числе: старческая катаракта и другие катаракты</t>
  </si>
  <si>
    <t xml:space="preserve">Н25, Н26 </t>
  </si>
  <si>
    <t xml:space="preserve">глаукома </t>
  </si>
  <si>
    <t xml:space="preserve">Н40 </t>
  </si>
  <si>
    <t xml:space="preserve">Н54 </t>
  </si>
  <si>
    <t xml:space="preserve">Болезни системы кровообращения </t>
  </si>
  <si>
    <t xml:space="preserve">I00-I99 </t>
  </si>
  <si>
    <t xml:space="preserve">в том числе: болезни, характеризующиеся повышенным кровяным давлением </t>
  </si>
  <si>
    <t xml:space="preserve">I10-I15 </t>
  </si>
  <si>
    <t xml:space="preserve">ишемическая болезнь сердца </t>
  </si>
  <si>
    <t xml:space="preserve">I20-I25 </t>
  </si>
  <si>
    <t xml:space="preserve">в том числе: стенокардия (грудная жаба) </t>
  </si>
  <si>
    <t xml:space="preserve">I20 </t>
  </si>
  <si>
    <t xml:space="preserve">в том числе нестабильная стенокардия </t>
  </si>
  <si>
    <t xml:space="preserve">I20.0 </t>
  </si>
  <si>
    <t xml:space="preserve">хроническая ишемическая болезнь сердца </t>
  </si>
  <si>
    <t xml:space="preserve">I25 </t>
  </si>
  <si>
    <t>I25.2</t>
  </si>
  <si>
    <t xml:space="preserve">другие болезни сердца </t>
  </si>
  <si>
    <t xml:space="preserve">I30-I52 </t>
  </si>
  <si>
    <t xml:space="preserve">цереброваскулярные болезни </t>
  </si>
  <si>
    <t xml:space="preserve">I60-I69 </t>
  </si>
  <si>
    <t>в том числе: закупорка и стеноз прецеребральных артерий, не приводящие к инфаркту мозга и закупорка и стеноз церебральных артерий, не приводящие к инфаркту мозга</t>
  </si>
  <si>
    <t xml:space="preserve">I65, I66 </t>
  </si>
  <si>
    <t xml:space="preserve">другие цереброваскулярные болезни </t>
  </si>
  <si>
    <t xml:space="preserve">I67 </t>
  </si>
  <si>
    <t>5.1</t>
  </si>
  <si>
    <t>6</t>
  </si>
  <si>
    <t xml:space="preserve">6.1 </t>
  </si>
  <si>
    <t>6.2</t>
  </si>
  <si>
    <t>6.3</t>
  </si>
  <si>
    <t>7</t>
  </si>
  <si>
    <t>7.1</t>
  </si>
  <si>
    <t>7.2</t>
  </si>
  <si>
    <t>7.2.1</t>
  </si>
  <si>
    <t>7.2.2</t>
  </si>
  <si>
    <t>7.2.3</t>
  </si>
  <si>
    <t>7.2.4</t>
  </si>
  <si>
    <t>7.3</t>
  </si>
  <si>
    <t>7.4</t>
  </si>
  <si>
    <t>7.4.1</t>
  </si>
  <si>
    <t>7.4.2</t>
  </si>
  <si>
    <t xml:space="preserve">в том числе: перенесенный в прошлом инфаркт миокарда </t>
  </si>
  <si>
    <t xml:space="preserve">I69.0-I69.4 </t>
  </si>
  <si>
    <t>I71.3-I71.4</t>
  </si>
  <si>
    <t xml:space="preserve">Болезни органов дыхания </t>
  </si>
  <si>
    <t xml:space="preserve">J00-J98 </t>
  </si>
  <si>
    <t>в том числе: вирусная пневмония, пневмония, вызванная Streptococcus pneumonia, пневмония, вызванная Haemophilus influenza, бактериальная пневмония, пневмония, вызванная другими инфекционными возбудителями, пневмония при болезнях, классифицированных в других рубриках, пневмония без уточнения возбудителя</t>
  </si>
  <si>
    <t xml:space="preserve">J12-J18 </t>
  </si>
  <si>
    <t>бронхит, не уточненный как острый и хронический, простой и слизисто-гнойный хронический бронхит, хронический бронхит неуточненный, эмфизема</t>
  </si>
  <si>
    <t xml:space="preserve">J40-J43 </t>
  </si>
  <si>
    <t>другая хроническая обструктивная легочная болезнь, астма, астматический статус, бронхоэктатическая болезнь</t>
  </si>
  <si>
    <t xml:space="preserve">J44-J47 </t>
  </si>
  <si>
    <t xml:space="preserve">Болезни органов пищеварения </t>
  </si>
  <si>
    <t xml:space="preserve">К00-К93 </t>
  </si>
  <si>
    <t xml:space="preserve">в том числе: язва желудка, язва двенадцатиперстной кишки </t>
  </si>
  <si>
    <t xml:space="preserve">К25, К26 </t>
  </si>
  <si>
    <t xml:space="preserve">гастрит и дуоденит </t>
  </si>
  <si>
    <t xml:space="preserve">К29 </t>
  </si>
  <si>
    <t xml:space="preserve">неинфекционный энтерит и колит </t>
  </si>
  <si>
    <t xml:space="preserve">К50-К52 </t>
  </si>
  <si>
    <t xml:space="preserve">другие болезни кишечника </t>
  </si>
  <si>
    <t xml:space="preserve">К55-К63 </t>
  </si>
  <si>
    <t xml:space="preserve">Болезни мочеполовой системы </t>
  </si>
  <si>
    <t xml:space="preserve">N00-N99 </t>
  </si>
  <si>
    <t>в том числе: гиперплазия предстательной железы, воспалительные болезни предстательной железы, другие болезни предстательной железы</t>
  </si>
  <si>
    <t xml:space="preserve">N40-N42 </t>
  </si>
  <si>
    <t xml:space="preserve">доброкачественная дисплазия молочной железы </t>
  </si>
  <si>
    <t xml:space="preserve">N60 </t>
  </si>
  <si>
    <t xml:space="preserve">воспалительные болезни женских тазовых органов </t>
  </si>
  <si>
    <t xml:space="preserve">N70-N77 </t>
  </si>
  <si>
    <t>ИТОГО заболеваний</t>
  </si>
  <si>
    <t>А00-Т98</t>
  </si>
  <si>
    <t xml:space="preserve"> Последствия субарахноидального кровоизлияния, последствия внутричерепного кровоизлияния, последствия другого нетравматического внутричерепного кровоизлияния, последствия инфаркта мозга, последствия инсульта, не уточненные как кровоизлияние или инфаркт мозга</t>
  </si>
  <si>
    <t>7.4.3</t>
  </si>
  <si>
    <t>7.4.4</t>
  </si>
  <si>
    <t>8</t>
  </si>
  <si>
    <t>8.1</t>
  </si>
  <si>
    <t>8.2</t>
  </si>
  <si>
    <t>8.3</t>
  </si>
  <si>
    <t xml:space="preserve">9 </t>
  </si>
  <si>
    <t>9.1</t>
  </si>
  <si>
    <t>9.2</t>
  </si>
  <si>
    <t>9.3</t>
  </si>
  <si>
    <t>9.4</t>
  </si>
  <si>
    <t>10</t>
  </si>
  <si>
    <t>10.1</t>
  </si>
  <si>
    <t xml:space="preserve">10.2 </t>
  </si>
  <si>
    <t>10.3</t>
  </si>
  <si>
    <t>11</t>
  </si>
  <si>
    <t>12</t>
  </si>
  <si>
    <t>Результат диспансеризации определенных групп взрослого населения</t>
  </si>
  <si>
    <t>Определена I группа состояния здоровья</t>
  </si>
  <si>
    <t>Определена II группа состояния здоровья</t>
  </si>
  <si>
    <t>Определена IIIа группа состояния здоровья</t>
  </si>
  <si>
    <t>Определена IIIб группа состояния здоровья</t>
  </si>
  <si>
    <t>Направлено на дополнительное обследование, не входящее в объем диспансеризации</t>
  </si>
  <si>
    <t>7001 Общее число работающих граждан, прошедших диспансеризацию</t>
  </si>
  <si>
    <t>7003 Общее число граждан, обучающихся в образовательных организациях по очной форме, прошедших диспансеризацию</t>
  </si>
  <si>
    <t>7005 Общее число граждан, принадлежащих к коренным малочисленным народам Севера, Сибири и Дальнего Востока Российской Федерации, прошедших диспансеризацию</t>
  </si>
  <si>
    <t>7006 Общее число медицинских организаций, оказывающих первичную медико-санитарную помощь, принимавших участие в проведении диспансеризации</t>
  </si>
  <si>
    <t>7008 Общее число граждан, диспансеризация которых была проведена мобильными медицинскими бригадами</t>
  </si>
  <si>
    <t xml:space="preserve">7009 Число письменных отказов от прохождения медицинских мероприятий в рамках диспансеризации </t>
  </si>
  <si>
    <t>7012 Число граждан, проживающих в сельской местности, прошедших диспансеризацию</t>
  </si>
  <si>
    <t xml:space="preserve">                                                        - инвалиды</t>
  </si>
  <si>
    <t xml:space="preserve">                    -  члены семей погибших (умерших) инвалидов войны, участников Великой Отечественной войны и ветеранов боевых действий, члены семей погибших в Великой Отечественной войне лиц из числа личного состава групп самозащиты объектовых и аварийных команд местной противовоздушной обороны, а также члены семей погибших работников госпиталей и больниц города Ленинграда </t>
  </si>
  <si>
    <t xml:space="preserve">          из них:   
                       - инвалиды войны </t>
  </si>
  <si>
    <t xml:space="preserve">                      -  участники Великой Отечественной войны </t>
  </si>
  <si>
    <t xml:space="preserve">                      -  ветераны боевых действий из числа лиц, указанных в подпунктах 1-4 пункта 1 статьи 3 Федерального закона от 12 января 1995 г. № 5-ФЗ «О ветеранах»</t>
  </si>
  <si>
    <t xml:space="preserve">                     -  военнослужащие, проходившие военную службу в воинских частях, учреждениях, военно-учебных заведениях, не входивших в состав действующей армии, в период с 22 июня 1941 года по 3 сентября 1945 года не менее шести месяцев, военнослужащие, награжденные орденами или медалями СССР за службу в указанный период </t>
  </si>
  <si>
    <t xml:space="preserve">                     -  лица, награжденные знаком «Жителю блокадного Ленинграда» и признанных инвалидами вследствие общего заболевания, трудового увечья и других причин (кроме лиц, инвалидность которых наступила вследствие их противоправных действий) </t>
  </si>
  <si>
    <t xml:space="preserve">                     -  лица, работавшие в период Великой Отечественной войны на объектах противовоздушной обороны, местной противовоздушной обороны, на строительстве оборонительных сооружений, военно-морских баз, аэродромов и других военных объектов в пределах тыловых границ действующих фронтов, операционных зон действующих флотов, на прифронтовых участках железных и автомобильных дорог, а также члены экипажей судов транспортного флота, интернированных в начале Великой Отечественной войны в портах других государств </t>
  </si>
  <si>
    <t xml:space="preserve">                      из них: имеют кабинеты или отделения медицинской профилактики </t>
  </si>
  <si>
    <t>7004 Общее число граждан, имеющих право на получение государственной социальной помощи в виде набора социальных услуг , прошедших диспансеризацию (***)</t>
  </si>
  <si>
    <t>Сведения об установленных при проведении диспансеризации предварительных диагнозах (случаев)</t>
  </si>
  <si>
    <t>аневризма брюшной аорты</t>
  </si>
  <si>
    <t>С19-С21 D01.1-D01.3</t>
  </si>
  <si>
    <t>2.4</t>
  </si>
  <si>
    <t>2.9</t>
  </si>
  <si>
    <t>Сведения о выявленных отдельных факторах риска развития хронических неинфекционных заболеваний, не являющихся заболеваниями,  в соответствии с кодами МКБ-10 (**)</t>
  </si>
  <si>
    <t>(**) Международная статистическая классификация болезней и проблем, связанных со здоровьем, 10-го пересмотра</t>
  </si>
  <si>
    <t>кабинета или отделения медицинской профилактики:</t>
  </si>
  <si>
    <t>Сведения о впервые выявленных при проведении диспансеризации заболеваниях (случаев)</t>
  </si>
  <si>
    <t>Таблица 1000.</t>
  </si>
  <si>
    <t>Таблица 2000.</t>
  </si>
  <si>
    <t>Таблица 4000.</t>
  </si>
  <si>
    <t xml:space="preserve">                           в связи с выявленным риском потребления наркотических средств и психотропных веществ без назначения врача:</t>
  </si>
  <si>
    <t>Таблица 3000.</t>
  </si>
  <si>
    <t>(*) Врач-терапевт здесь и далее включает врача-терапевта, врача-терапевта участкового, врача-терапевта цехового врачебного участка, врача общей практики (семейного врача)</t>
  </si>
  <si>
    <t>Прием (осмотр) врача-терапевта  (*)</t>
  </si>
  <si>
    <t xml:space="preserve">Таблица 5001. </t>
  </si>
  <si>
    <t xml:space="preserve">3001 По результатам осмотра врачом-неврологом и дуплексного сканирования брахицефальных артерий выявлено медицинское показание </t>
  </si>
  <si>
    <t xml:space="preserve">для направления и направлено к врачу-сердечно-сосудистому хирургу: </t>
  </si>
  <si>
    <t>Численность населения</t>
  </si>
  <si>
    <t xml:space="preserve">  на 01.01 текущего года</t>
  </si>
  <si>
    <t>Подлежит диспансеризации</t>
  </si>
  <si>
    <t xml:space="preserve"> по плану текущего года</t>
  </si>
  <si>
    <t>на 01.01 текущего года</t>
  </si>
  <si>
    <t xml:space="preserve">Подлежит диспансеризации </t>
  </si>
  <si>
    <t xml:space="preserve">по плану текущего года </t>
  </si>
  <si>
    <t xml:space="preserve"> на 01.01 текущего года</t>
  </si>
  <si>
    <t>ли 
зацию 
л.)</t>
  </si>
  <si>
    <t>Прош 
диспансери
(че</t>
  </si>
  <si>
    <t xml:space="preserve">Медицинское  </t>
  </si>
  <si>
    <t xml:space="preserve"> мероприятие</t>
  </si>
  <si>
    <t xml:space="preserve"> выполненных
 мероприятий</t>
  </si>
  <si>
    <t>Количество
медицинских</t>
  </si>
  <si>
    <t>чины</t>
  </si>
  <si>
    <t>Муж</t>
  </si>
  <si>
    <t>щины</t>
  </si>
  <si>
    <t>Жен</t>
  </si>
  <si>
    <t>жчины</t>
  </si>
  <si>
    <t>Му</t>
  </si>
  <si>
    <t>Же</t>
  </si>
  <si>
    <t>нщины</t>
  </si>
  <si>
    <t>7011 Число граждан, прошедших первый этап диспансеризации и не завершивших второй этап диспансеризации</t>
  </si>
  <si>
    <t xml:space="preserve">Должностное лицо (уполномоченный представитель), ответственное за предоставление статистической информации </t>
  </si>
  <si>
    <t>должность</t>
  </si>
  <si>
    <t>Ф.И.О.</t>
  </si>
  <si>
    <t>номер контактного телефона</t>
  </si>
  <si>
    <t>E-mail</t>
  </si>
  <si>
    <t>(***) Статья 6.1 Федерального закона от 17 июля 1999 г. № 178-ФЗ «О государственной социальной помощи» (Собрание законодательства Российской Федерации, 1999, № 24, ст. 3699; 2004, № 35, ст. 3607).</t>
  </si>
  <si>
    <t>Из них направлено на дополнительное обследование, не входящее в объем диспансеризации</t>
  </si>
  <si>
    <t>Приложение № 3</t>
  </si>
  <si>
    <t>к приказу Министерства здравоохранения Российской Федерации</t>
  </si>
  <si>
    <t>от 6 марта 2015 г.  № 87н</t>
  </si>
  <si>
    <t>Представляют</t>
  </si>
  <si>
    <t>Сроки представления</t>
  </si>
  <si>
    <t xml:space="preserve">Медицинские организации, оказывающие первичную медико-санитарную помощь,
  – органу исполнительной власти субъектов Российской Федерации в сфере здравоохранения 
</t>
  </si>
  <si>
    <t>Сведения о диспансеризации определенных групп взрослого населения</t>
  </si>
  <si>
    <t xml:space="preserve">Наименование отчитывающейся медицинской организации (органа исполнительной власти субъекта Российской Федерации в сфере охраны здоровья граждан) </t>
  </si>
  <si>
    <t>Почтовый адрес:</t>
  </si>
  <si>
    <t>Код медицинской организации, оказывающей первичную медико-санитарную помощь, по ОКПО</t>
  </si>
  <si>
    <t xml:space="preserve">Код вида деятельности по ОКВЭД
</t>
  </si>
  <si>
    <t xml:space="preserve">Код отрасли по ОКОНХ
</t>
  </si>
  <si>
    <t>Код территории по ОКАТО</t>
  </si>
  <si>
    <t>Код органа исполнительной власти субъекта Российской Федерации в сфере здравоохранения по ОКОГУ</t>
  </si>
  <si>
    <t xml:space="preserve"> – Министерству здравоохранения Российской Федерации</t>
  </si>
  <si>
    <t>Органы исполнительной власти субъектов Российской Федерации в сфере здравоохранения</t>
  </si>
  <si>
    <t>15 число месяца,</t>
  </si>
  <si>
    <t xml:space="preserve"> следующего</t>
  </si>
  <si>
    <t xml:space="preserve"> за отчетным</t>
  </si>
  <si>
    <t>10 число месяца,
 за отчетным</t>
  </si>
  <si>
    <t xml:space="preserve">следующего
</t>
  </si>
  <si>
    <t>Отчетная форма № 131
Утверждена приказом</t>
  </si>
  <si>
    <t>Минздрава России</t>
  </si>
  <si>
    <t xml:space="preserve">
От 6 марта 2015 г. № 87н
нарастающим итогом
ежемесячная, годовая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</si>
</sst>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4"/>
      <color indexed="8"/>
      <name val="Calibri"/>
      <family val="2"/>
      <charset val="204"/>
    </font>
    <font>
      <sz val="11"/>
      <color indexed="8"/>
      <name val="Times New Roman"/>
      <family val="1"/>
      <charset val="204"/>
    </font>
    <font>
      <sz val="12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theme="1"/>
      <name val="Times New Roman"/>
      <family val="1"/>
      <charset val="204"/>
    </font>
    <font>
      <b/>
      <sz val="5"/>
      <color rgb="FF00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7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7">
    <xf numFmtId="0" fontId="0" fillId="0" borderId="0" xfId="0"/>
    <xf numFmtId="0" fontId="6" fillId="0" borderId="0" xfId="0" applyFont="1"/>
    <xf numFmtId="0" fontId="7" fillId="0" borderId="0" xfId="0" applyFont="1"/>
    <xf numFmtId="0" fontId="4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0" xfId="0" applyFont="1" applyAlignment="1"/>
    <xf numFmtId="0" fontId="7" fillId="0" borderId="0" xfId="0" applyFont="1" applyAlignment="1">
      <alignment horizontal="right"/>
    </xf>
    <xf numFmtId="0" fontId="2" fillId="0" borderId="0" xfId="0" applyFont="1" applyAlignment="1">
      <alignment horizontal="justify"/>
    </xf>
    <xf numFmtId="0" fontId="4" fillId="0" borderId="0" xfId="0" applyFont="1"/>
    <xf numFmtId="0" fontId="4" fillId="2" borderId="1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top" wrapText="1" indent="1"/>
    </xf>
    <xf numFmtId="0" fontId="2" fillId="0" borderId="33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 wrapText="1" indent="1"/>
    </xf>
    <xf numFmtId="0" fontId="2" fillId="0" borderId="4" xfId="0" applyFont="1" applyBorder="1" applyAlignment="1">
      <alignment horizontal="left" wrapText="1" indent="3"/>
    </xf>
    <xf numFmtId="0" fontId="2" fillId="0" borderId="4" xfId="0" applyFont="1" applyBorder="1" applyAlignment="1">
      <alignment horizontal="left" vertical="top" wrapText="1" indent="3"/>
    </xf>
    <xf numFmtId="0" fontId="2" fillId="0" borderId="18" xfId="0" applyFont="1" applyBorder="1" applyAlignment="1">
      <alignment horizontal="left" vertical="top" wrapText="1" indent="3"/>
    </xf>
    <xf numFmtId="0" fontId="2" fillId="0" borderId="4" xfId="0" applyFont="1" applyBorder="1" applyAlignment="1">
      <alignment horizontal="left" vertical="top" wrapText="1" indent="2"/>
    </xf>
    <xf numFmtId="0" fontId="2" fillId="0" borderId="4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top" wrapText="1" indent="2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 vertical="top" wrapText="1"/>
    </xf>
    <xf numFmtId="0" fontId="2" fillId="0" borderId="18" xfId="0" applyFont="1" applyBorder="1" applyAlignment="1">
      <alignment vertical="top" wrapText="1"/>
    </xf>
    <xf numFmtId="0" fontId="4" fillId="0" borderId="37" xfId="0" applyFont="1" applyBorder="1" applyAlignment="1">
      <alignment horizontal="center" vertical="top" wrapText="1"/>
    </xf>
    <xf numFmtId="0" fontId="4" fillId="0" borderId="31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top" wrapText="1"/>
    </xf>
    <xf numFmtId="0" fontId="4" fillId="0" borderId="39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40" xfId="0" applyFont="1" applyBorder="1" applyAlignment="1">
      <alignment horizontal="center" vertical="top" wrapText="1"/>
    </xf>
    <xf numFmtId="0" fontId="4" fillId="0" borderId="41" xfId="0" applyFont="1" applyBorder="1" applyAlignment="1">
      <alignment horizontal="center" vertical="top" wrapText="1"/>
    </xf>
    <xf numFmtId="0" fontId="4" fillId="0" borderId="38" xfId="0" applyFont="1" applyBorder="1" applyAlignment="1">
      <alignment horizont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top" wrapText="1"/>
    </xf>
    <xf numFmtId="0" fontId="4" fillId="0" borderId="39" xfId="0" applyFont="1" applyBorder="1" applyAlignment="1">
      <alignment horizontal="center" vertical="top" wrapText="1"/>
    </xf>
    <xf numFmtId="1" fontId="2" fillId="3" borderId="47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13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14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34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9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15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36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10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17" xfId="0" applyNumberFormat="1" applyFont="1" applyFill="1" applyBorder="1" applyAlignment="1" applyProtection="1">
      <alignment horizontal="center" vertical="center" wrapText="1"/>
      <protection locked="0"/>
    </xf>
    <xf numFmtId="1" fontId="6" fillId="3" borderId="9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top" wrapText="1"/>
    </xf>
    <xf numFmtId="1" fontId="2" fillId="2" borderId="35" xfId="0" applyNumberFormat="1" applyFont="1" applyFill="1" applyBorder="1" applyAlignment="1">
      <alignment horizontal="center" vertical="center" wrapText="1"/>
    </xf>
    <xf numFmtId="1" fontId="2" fillId="2" borderId="30" xfId="0" applyNumberFormat="1" applyFont="1" applyFill="1" applyBorder="1" applyAlignment="1">
      <alignment horizontal="center" vertical="center" wrapText="1"/>
    </xf>
    <xf numFmtId="1" fontId="2" fillId="2" borderId="16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1" fontId="7" fillId="3" borderId="9" xfId="0" applyNumberFormat="1" applyFont="1" applyFill="1" applyBorder="1" applyAlignment="1" applyProtection="1">
      <alignment horizontal="center"/>
      <protection locked="0"/>
    </xf>
    <xf numFmtId="1" fontId="7" fillId="3" borderId="11" xfId="0" applyNumberFormat="1" applyFont="1" applyFill="1" applyBorder="1" applyAlignment="1" applyProtection="1">
      <alignment horizontal="center"/>
      <protection locked="0"/>
    </xf>
    <xf numFmtId="1" fontId="2" fillId="3" borderId="22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26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/>
    <xf numFmtId="0" fontId="1" fillId="0" borderId="0" xfId="0" applyFont="1"/>
    <xf numFmtId="49" fontId="4" fillId="0" borderId="3" xfId="0" applyNumberFormat="1" applyFont="1" applyBorder="1" applyAlignment="1">
      <alignment horizontal="center" vertical="center" wrapText="1"/>
    </xf>
    <xf numFmtId="49" fontId="4" fillId="0" borderId="18" xfId="0" applyNumberFormat="1" applyFont="1" applyBorder="1" applyAlignment="1">
      <alignment horizontal="center" vertical="center" wrapText="1"/>
    </xf>
    <xf numFmtId="49" fontId="4" fillId="0" borderId="33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top" wrapText="1"/>
    </xf>
    <xf numFmtId="49" fontId="4" fillId="0" borderId="4" xfId="0" applyNumberFormat="1" applyFont="1" applyBorder="1" applyAlignment="1">
      <alignment horizontal="center" wrapText="1"/>
    </xf>
    <xf numFmtId="49" fontId="4" fillId="0" borderId="18" xfId="0" applyNumberFormat="1" applyFont="1" applyBorder="1" applyAlignment="1">
      <alignment horizontal="center" vertical="top" wrapText="1"/>
    </xf>
    <xf numFmtId="49" fontId="4" fillId="0" borderId="33" xfId="0" applyNumberFormat="1" applyFont="1" applyBorder="1" applyAlignment="1">
      <alignment horizontal="center" vertical="top" wrapText="1"/>
    </xf>
    <xf numFmtId="49" fontId="4" fillId="0" borderId="4" xfId="0" applyNumberFormat="1" applyFont="1" applyBorder="1" applyAlignment="1">
      <alignment horizontal="center" vertical="center"/>
    </xf>
    <xf numFmtId="49" fontId="4" fillId="0" borderId="48" xfId="0" applyNumberFormat="1" applyFont="1" applyBorder="1" applyAlignment="1">
      <alignment horizontal="center" vertical="center" wrapText="1"/>
    </xf>
    <xf numFmtId="1" fontId="2" fillId="3" borderId="50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49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5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24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1" fontId="2" fillId="3" borderId="52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53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3" xfId="0" applyFont="1" applyFill="1" applyBorder="1" applyAlignment="1" applyProtection="1">
      <alignment horizontal="center" vertical="center" wrapText="1"/>
      <protection locked="0"/>
    </xf>
    <xf numFmtId="0" fontId="2" fillId="4" borderId="10" xfId="0" applyFont="1" applyFill="1" applyBorder="1" applyAlignment="1" applyProtection="1">
      <alignment horizontal="center" vertical="center" wrapText="1"/>
      <protection locked="0"/>
    </xf>
    <xf numFmtId="0" fontId="2" fillId="4" borderId="26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>
      <alignment horizontal="left" vertical="top" wrapText="1" indent="2"/>
    </xf>
    <xf numFmtId="49" fontId="4" fillId="0" borderId="5" xfId="0" applyNumberFormat="1" applyFont="1" applyBorder="1" applyAlignment="1">
      <alignment horizontal="center" vertical="center" wrapText="1"/>
    </xf>
    <xf numFmtId="0" fontId="2" fillId="4" borderId="55" xfId="0" applyFont="1" applyFill="1" applyBorder="1" applyAlignment="1" applyProtection="1">
      <alignment horizontal="center" vertical="center" wrapText="1"/>
      <protection locked="0"/>
    </xf>
    <xf numFmtId="0" fontId="2" fillId="4" borderId="49" xfId="0" applyFont="1" applyFill="1" applyBorder="1" applyAlignment="1" applyProtection="1">
      <alignment horizontal="center" vertical="center" wrapText="1"/>
      <protection locked="0"/>
    </xf>
    <xf numFmtId="0" fontId="2" fillId="0" borderId="33" xfId="0" applyFont="1" applyBorder="1" applyAlignment="1">
      <alignment horizontal="left" vertical="top" wrapText="1" indent="2"/>
    </xf>
    <xf numFmtId="0" fontId="2" fillId="4" borderId="24" xfId="0" applyFont="1" applyFill="1" applyBorder="1" applyAlignment="1" applyProtection="1">
      <alignment horizontal="center" vertical="center" wrapText="1"/>
      <protection locked="0"/>
    </xf>
    <xf numFmtId="0" fontId="2" fillId="4" borderId="11" xfId="0" applyFont="1" applyFill="1" applyBorder="1" applyAlignment="1" applyProtection="1">
      <alignment horizontal="center" vertical="center" wrapText="1"/>
      <protection locked="0"/>
    </xf>
    <xf numFmtId="0" fontId="2" fillId="0" borderId="48" xfId="0" applyFont="1" applyBorder="1" applyAlignment="1">
      <alignment vertical="top" wrapText="1"/>
    </xf>
    <xf numFmtId="0" fontId="2" fillId="0" borderId="37" xfId="0" applyFont="1" applyBorder="1" applyAlignment="1">
      <alignment horizontal="center" vertical="top" wrapText="1"/>
    </xf>
    <xf numFmtId="0" fontId="2" fillId="3" borderId="29" xfId="0" applyFont="1" applyFill="1" applyBorder="1" applyAlignment="1" applyProtection="1">
      <alignment horizontal="center" vertical="center" wrapText="1"/>
      <protection locked="0"/>
    </xf>
    <xf numFmtId="0" fontId="2" fillId="3" borderId="30" xfId="0" applyFont="1" applyFill="1" applyBorder="1" applyAlignment="1" applyProtection="1">
      <alignment horizontal="center" vertical="center" wrapText="1"/>
      <protection locked="0"/>
    </xf>
    <xf numFmtId="1" fontId="2" fillId="3" borderId="3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58" xfId="0" applyFont="1" applyBorder="1" applyAlignment="1">
      <alignment vertical="top" wrapText="1"/>
    </xf>
    <xf numFmtId="49" fontId="4" fillId="0" borderId="58" xfId="0" applyNumberFormat="1" applyFont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4" fillId="0" borderId="48" xfId="0" applyFont="1" applyBorder="1" applyAlignment="1">
      <alignment vertical="top" wrapText="1"/>
    </xf>
    <xf numFmtId="0" fontId="2" fillId="0" borderId="37" xfId="0" applyFont="1" applyBorder="1" applyAlignment="1">
      <alignment vertical="top" wrapText="1"/>
    </xf>
    <xf numFmtId="0" fontId="2" fillId="3" borderId="22" xfId="0" applyFont="1" applyFill="1" applyBorder="1" applyAlignment="1" applyProtection="1">
      <alignment horizontal="center" vertical="center" wrapText="1"/>
      <protection locked="0"/>
    </xf>
    <xf numFmtId="0" fontId="2" fillId="3" borderId="13" xfId="0" applyFont="1" applyFill="1" applyBorder="1" applyAlignment="1" applyProtection="1">
      <alignment horizontal="center" vertical="center" wrapText="1"/>
      <protection locked="0"/>
    </xf>
    <xf numFmtId="1" fontId="2" fillId="4" borderId="60" xfId="0" applyNumberFormat="1" applyFont="1" applyFill="1" applyBorder="1" applyAlignment="1" applyProtection="1">
      <alignment horizontal="center" vertical="center" wrapText="1"/>
      <protection locked="0"/>
    </xf>
    <xf numFmtId="1" fontId="2" fillId="4" borderId="61" xfId="0" applyNumberFormat="1" applyFont="1" applyFill="1" applyBorder="1" applyAlignment="1" applyProtection="1">
      <alignment horizontal="center" vertical="center" wrapText="1"/>
      <protection locked="0"/>
    </xf>
    <xf numFmtId="1" fontId="2" fillId="4" borderId="62" xfId="0" applyNumberFormat="1" applyFont="1" applyFill="1" applyBorder="1" applyAlignment="1" applyProtection="1">
      <alignment horizontal="center" vertical="center" wrapText="1"/>
      <protection locked="0"/>
    </xf>
    <xf numFmtId="1" fontId="2" fillId="4" borderId="5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5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top" wrapText="1"/>
    </xf>
    <xf numFmtId="0" fontId="2" fillId="0" borderId="45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5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5" borderId="40" xfId="0" applyFont="1" applyFill="1" applyBorder="1" applyAlignment="1">
      <alignment vertical="center" wrapText="1"/>
    </xf>
    <xf numFmtId="0" fontId="2" fillId="5" borderId="48" xfId="0" applyFont="1" applyFill="1" applyBorder="1" applyAlignment="1">
      <alignment vertical="top" wrapText="1"/>
    </xf>
    <xf numFmtId="0" fontId="2" fillId="5" borderId="64" xfId="0" applyFont="1" applyFill="1" applyBorder="1" applyAlignment="1">
      <alignment vertical="top" wrapText="1"/>
    </xf>
    <xf numFmtId="0" fontId="2" fillId="5" borderId="31" xfId="0" applyFont="1" applyFill="1" applyBorder="1" applyAlignment="1">
      <alignment vertical="top" wrapText="1"/>
    </xf>
    <xf numFmtId="0" fontId="2" fillId="5" borderId="38" xfId="0" applyFont="1" applyFill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 wrapText="1"/>
    </xf>
    <xf numFmtId="0" fontId="2" fillId="5" borderId="48" xfId="0" applyFont="1" applyFill="1" applyBorder="1" applyAlignment="1">
      <alignment horizontal="right" wrapText="1"/>
    </xf>
    <xf numFmtId="0" fontId="2" fillId="5" borderId="31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5" borderId="40" xfId="0" applyFont="1" applyFill="1" applyBorder="1" applyAlignment="1">
      <alignment vertical="top" wrapText="1"/>
    </xf>
    <xf numFmtId="0" fontId="2" fillId="5" borderId="48" xfId="0" applyFont="1" applyFill="1" applyBorder="1" applyAlignment="1">
      <alignment horizontal="right" vertical="top" wrapText="1"/>
    </xf>
    <xf numFmtId="0" fontId="2" fillId="5" borderId="40" xfId="0" applyFont="1" applyFill="1" applyBorder="1" applyAlignment="1">
      <alignment horizontal="center" vertical="center" wrapText="1"/>
    </xf>
    <xf numFmtId="0" fontId="2" fillId="5" borderId="40" xfId="0" applyFont="1" applyFill="1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vertical="top" wrapText="1"/>
    </xf>
    <xf numFmtId="0" fontId="2" fillId="0" borderId="5" xfId="0" applyFont="1" applyBorder="1" applyAlignment="1">
      <alignment vertical="center" wrapText="1"/>
    </xf>
    <xf numFmtId="0" fontId="2" fillId="5" borderId="64" xfId="0" applyFont="1" applyFill="1" applyBorder="1" applyAlignment="1">
      <alignment horizontal="right" wrapText="1"/>
    </xf>
    <xf numFmtId="0" fontId="2" fillId="5" borderId="64" xfId="0" applyFont="1" applyFill="1" applyBorder="1" applyAlignment="1">
      <alignment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45" xfId="0" applyFont="1" applyFill="1" applyBorder="1" applyAlignment="1">
      <alignment vertical="top" wrapText="1"/>
    </xf>
    <xf numFmtId="0" fontId="2" fillId="5" borderId="54" xfId="0" applyFont="1" applyFill="1" applyBorder="1" applyAlignment="1">
      <alignment horizontal="center" vertical="top" wrapText="1"/>
    </xf>
    <xf numFmtId="0" fontId="2" fillId="5" borderId="45" xfId="0" applyFont="1" applyFill="1" applyBorder="1" applyAlignment="1">
      <alignment horizontal="center" vertical="top" wrapText="1"/>
    </xf>
    <xf numFmtId="0" fontId="2" fillId="5" borderId="54" xfId="0" applyFont="1" applyFill="1" applyBorder="1" applyAlignment="1">
      <alignment horizontal="center" wrapText="1"/>
    </xf>
    <xf numFmtId="0" fontId="2" fillId="5" borderId="45" xfId="0" applyFont="1" applyFill="1" applyBorder="1" applyAlignment="1">
      <alignment horizontal="center" wrapText="1"/>
    </xf>
    <xf numFmtId="0" fontId="2" fillId="5" borderId="54" xfId="0" applyFont="1" applyFill="1" applyBorder="1" applyAlignment="1">
      <alignment horizontal="center" vertical="center" wrapText="1"/>
    </xf>
    <xf numFmtId="0" fontId="2" fillId="5" borderId="45" xfId="0" applyFont="1" applyFill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2" fillId="5" borderId="48" xfId="0" applyFont="1" applyFill="1" applyBorder="1" applyAlignment="1">
      <alignment vertical="center" wrapText="1"/>
    </xf>
    <xf numFmtId="0" fontId="2" fillId="5" borderId="64" xfId="0" applyFont="1" applyFill="1" applyBorder="1" applyAlignment="1">
      <alignment vertical="center" wrapText="1"/>
    </xf>
    <xf numFmtId="0" fontId="2" fillId="5" borderId="31" xfId="0" applyFont="1" applyFill="1" applyBorder="1" applyAlignment="1">
      <alignment vertical="center" wrapText="1"/>
    </xf>
    <xf numFmtId="0" fontId="2" fillId="5" borderId="64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center" wrapText="1"/>
    </xf>
    <xf numFmtId="0" fontId="3" fillId="0" borderId="0" xfId="0" applyFont="1" applyFill="1" applyBorder="1" applyAlignment="1"/>
    <xf numFmtId="0" fontId="0" fillId="0" borderId="0" xfId="0" applyFill="1"/>
    <xf numFmtId="0" fontId="2" fillId="5" borderId="48" xfId="0" applyFont="1" applyFill="1" applyBorder="1" applyAlignment="1">
      <alignment horizontal="center" wrapText="1"/>
    </xf>
    <xf numFmtId="0" fontId="2" fillId="5" borderId="31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5" borderId="58" xfId="0" applyFont="1" applyFill="1" applyBorder="1" applyAlignment="1">
      <alignment wrapText="1"/>
    </xf>
    <xf numFmtId="0" fontId="4" fillId="0" borderId="46" xfId="0" applyFont="1" applyBorder="1" applyAlignment="1">
      <alignment horizontal="center" wrapText="1"/>
    </xf>
    <xf numFmtId="0" fontId="2" fillId="5" borderId="65" xfId="0" applyFont="1" applyFill="1" applyBorder="1" applyAlignment="1">
      <alignment wrapText="1"/>
    </xf>
    <xf numFmtId="0" fontId="4" fillId="0" borderId="29" xfId="0" applyFont="1" applyBorder="1" applyAlignment="1">
      <alignment horizontal="center" wrapText="1"/>
    </xf>
    <xf numFmtId="0" fontId="4" fillId="0" borderId="30" xfId="0" applyFont="1" applyBorder="1" applyAlignment="1">
      <alignment horizontal="center" wrapText="1"/>
    </xf>
    <xf numFmtId="0" fontId="4" fillId="0" borderId="57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2" fillId="5" borderId="57" xfId="0" applyFont="1" applyFill="1" applyBorder="1" applyAlignment="1">
      <alignment horizontal="center" vertical="center" wrapText="1"/>
    </xf>
    <xf numFmtId="0" fontId="2" fillId="5" borderId="57" xfId="0" applyFont="1" applyFill="1" applyBorder="1" applyAlignment="1">
      <alignment horizontal="center" wrapText="1"/>
    </xf>
    <xf numFmtId="1" fontId="2" fillId="3" borderId="66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21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19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48" xfId="0" applyFont="1" applyBorder="1" applyAlignment="1">
      <alignment horizontal="center" wrapText="1"/>
    </xf>
    <xf numFmtId="1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18" xfId="0" applyNumberFormat="1" applyFont="1" applyFill="1" applyBorder="1" applyAlignment="1" applyProtection="1">
      <alignment horizontal="center" vertical="center" wrapText="1"/>
      <protection locked="0"/>
    </xf>
    <xf numFmtId="1" fontId="2" fillId="6" borderId="66" xfId="0" applyNumberFormat="1" applyFont="1" applyFill="1" applyBorder="1" applyAlignment="1" applyProtection="1">
      <alignment horizontal="center" vertical="center" wrapText="1"/>
      <protection locked="0"/>
    </xf>
    <xf numFmtId="1" fontId="2" fillId="6" borderId="21" xfId="0" applyNumberFormat="1" applyFont="1" applyFill="1" applyBorder="1" applyAlignment="1" applyProtection="1">
      <alignment horizontal="center" vertical="center" wrapText="1"/>
      <protection locked="0"/>
    </xf>
    <xf numFmtId="1" fontId="2" fillId="6" borderId="19" xfId="0" applyNumberFormat="1" applyFont="1" applyFill="1" applyBorder="1" applyAlignment="1" applyProtection="1">
      <alignment horizontal="center" vertical="center" wrapText="1"/>
      <protection locked="0"/>
    </xf>
    <xf numFmtId="1" fontId="7" fillId="0" borderId="0" xfId="0" applyNumberFormat="1" applyFont="1" applyFill="1" applyBorder="1" applyAlignment="1" applyProtection="1">
      <alignment horizontal="center"/>
      <protection locked="0"/>
    </xf>
    <xf numFmtId="0" fontId="2" fillId="5" borderId="29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1" fontId="2" fillId="6" borderId="22" xfId="0" applyNumberFormat="1" applyFont="1" applyFill="1" applyBorder="1" applyAlignment="1" applyProtection="1">
      <alignment horizontal="center" vertical="center" wrapText="1"/>
      <protection locked="0"/>
    </xf>
    <xf numFmtId="1" fontId="2" fillId="6" borderId="13" xfId="0" applyNumberFormat="1" applyFont="1" applyFill="1" applyBorder="1" applyAlignment="1" applyProtection="1">
      <alignment horizontal="center" vertical="center" wrapText="1"/>
      <protection locked="0"/>
    </xf>
    <xf numFmtId="1" fontId="2" fillId="6" borderId="14" xfId="0" applyNumberFormat="1" applyFont="1" applyFill="1" applyBorder="1" applyAlignment="1" applyProtection="1">
      <alignment horizontal="center" vertical="center" wrapText="1"/>
      <protection locked="0"/>
    </xf>
    <xf numFmtId="1" fontId="2" fillId="6" borderId="26" xfId="0" applyNumberFormat="1" applyFont="1" applyFill="1" applyBorder="1" applyAlignment="1" applyProtection="1">
      <alignment horizontal="center" vertical="center" wrapText="1"/>
      <protection locked="0"/>
    </xf>
    <xf numFmtId="1" fontId="2" fillId="6" borderId="9" xfId="0" applyNumberFormat="1" applyFont="1" applyFill="1" applyBorder="1" applyAlignment="1" applyProtection="1">
      <alignment horizontal="center" vertical="center" wrapText="1"/>
      <protection locked="0"/>
    </xf>
    <xf numFmtId="1" fontId="2" fillId="6" borderId="15" xfId="0" applyNumberFormat="1" applyFont="1" applyFill="1" applyBorder="1" applyAlignment="1" applyProtection="1">
      <alignment horizontal="center" vertical="center" wrapText="1"/>
      <protection locked="0"/>
    </xf>
    <xf numFmtId="1" fontId="2" fillId="6" borderId="23" xfId="0" applyNumberFormat="1" applyFont="1" applyFill="1" applyBorder="1" applyAlignment="1" applyProtection="1">
      <alignment horizontal="center" vertical="center" wrapText="1"/>
      <protection locked="0"/>
    </xf>
    <xf numFmtId="1" fontId="2" fillId="6" borderId="10" xfId="0" applyNumberFormat="1" applyFont="1" applyFill="1" applyBorder="1" applyAlignment="1" applyProtection="1">
      <alignment horizontal="center" vertical="center" wrapText="1"/>
      <protection locked="0"/>
    </xf>
    <xf numFmtId="1" fontId="2" fillId="6" borderId="17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59" xfId="0" applyFont="1" applyBorder="1" applyAlignment="1">
      <alignment horizontal="center" vertical="center" wrapText="1"/>
    </xf>
    <xf numFmtId="0" fontId="2" fillId="6" borderId="32" xfId="0" applyFont="1" applyFill="1" applyBorder="1" applyAlignment="1" applyProtection="1">
      <alignment horizontal="center" vertical="center" wrapText="1"/>
      <protection locked="0"/>
    </xf>
    <xf numFmtId="0" fontId="2" fillId="6" borderId="19" xfId="0" applyFont="1" applyFill="1" applyBorder="1" applyAlignment="1" applyProtection="1">
      <alignment horizontal="center" vertical="center" wrapText="1"/>
      <protection locked="0"/>
    </xf>
    <xf numFmtId="0" fontId="2" fillId="6" borderId="20" xfId="0" applyFont="1" applyFill="1" applyBorder="1" applyAlignment="1" applyProtection="1">
      <alignment horizontal="center" vertical="center" wrapText="1"/>
      <protection locked="0"/>
    </xf>
    <xf numFmtId="0" fontId="2" fillId="6" borderId="21" xfId="0" applyFont="1" applyFill="1" applyBorder="1" applyAlignment="1" applyProtection="1">
      <alignment horizontal="center" vertical="center" wrapText="1"/>
      <protection locked="0"/>
    </xf>
    <xf numFmtId="0" fontId="2" fillId="6" borderId="56" xfId="0" applyFont="1" applyFill="1" applyBorder="1" applyAlignment="1" applyProtection="1">
      <alignment horizontal="center" vertical="center" wrapText="1"/>
      <protection locked="0"/>
    </xf>
    <xf numFmtId="0" fontId="2" fillId="6" borderId="57" xfId="0" applyFont="1" applyFill="1" applyBorder="1" applyAlignment="1" applyProtection="1">
      <alignment horizontal="center" vertical="center" wrapText="1"/>
      <protection locked="0"/>
    </xf>
    <xf numFmtId="0" fontId="2" fillId="6" borderId="28" xfId="0" applyFont="1" applyFill="1" applyBorder="1" applyAlignment="1" applyProtection="1">
      <alignment horizontal="center" vertical="center" wrapText="1"/>
      <protection locked="0"/>
    </xf>
    <xf numFmtId="0" fontId="2" fillId="6" borderId="17" xfId="0" applyFont="1" applyFill="1" applyBorder="1" applyAlignment="1" applyProtection="1">
      <alignment horizontal="center" vertical="center" wrapText="1"/>
      <protection locked="0"/>
    </xf>
    <xf numFmtId="0" fontId="2" fillId="6" borderId="25" xfId="0" applyFont="1" applyFill="1" applyBorder="1" applyAlignment="1" applyProtection="1">
      <alignment horizontal="center" vertical="center" wrapText="1"/>
      <protection locked="0"/>
    </xf>
    <xf numFmtId="0" fontId="2" fillId="6" borderId="15" xfId="0" applyFont="1" applyFill="1" applyBorder="1" applyAlignment="1" applyProtection="1">
      <alignment horizontal="center" vertical="center" wrapText="1"/>
      <protection locked="0"/>
    </xf>
    <xf numFmtId="0" fontId="2" fillId="6" borderId="51" xfId="0" applyFont="1" applyFill="1" applyBorder="1" applyAlignment="1" applyProtection="1">
      <alignment horizontal="center" vertical="center" wrapText="1"/>
      <protection locked="0"/>
    </xf>
    <xf numFmtId="0" fontId="2" fillId="6" borderId="16" xfId="0" applyFont="1" applyFill="1" applyBorder="1" applyAlignment="1" applyProtection="1">
      <alignment horizontal="center" vertical="center" wrapText="1"/>
      <protection locked="0"/>
    </xf>
    <xf numFmtId="0" fontId="2" fillId="6" borderId="27" xfId="0" applyFont="1" applyFill="1" applyBorder="1" applyAlignment="1" applyProtection="1">
      <alignment horizontal="center" vertical="center" wrapText="1"/>
      <protection locked="0"/>
    </xf>
    <xf numFmtId="0" fontId="2" fillId="6" borderId="12" xfId="0" applyFont="1" applyFill="1" applyBorder="1" applyAlignment="1" applyProtection="1">
      <alignment horizontal="center" vertical="center" wrapText="1"/>
      <protection locked="0"/>
    </xf>
    <xf numFmtId="0" fontId="2" fillId="6" borderId="23" xfId="0" applyFont="1" applyFill="1" applyBorder="1" applyAlignment="1" applyProtection="1">
      <alignment horizontal="center" vertical="center" wrapText="1"/>
      <protection locked="0"/>
    </xf>
    <xf numFmtId="0" fontId="2" fillId="6" borderId="10" xfId="0" applyFont="1" applyFill="1" applyBorder="1" applyAlignment="1" applyProtection="1">
      <alignment horizontal="center" vertical="center" wrapText="1"/>
      <protection locked="0"/>
    </xf>
    <xf numFmtId="0" fontId="2" fillId="6" borderId="24" xfId="0" applyFont="1" applyFill="1" applyBorder="1" applyAlignment="1" applyProtection="1">
      <alignment horizontal="center" vertical="center" wrapText="1"/>
      <protection locked="0"/>
    </xf>
    <xf numFmtId="0" fontId="2" fillId="6" borderId="11" xfId="0" applyFont="1" applyFill="1" applyBorder="1" applyAlignment="1" applyProtection="1">
      <alignment horizontal="center" vertical="center" wrapText="1"/>
      <protection locked="0"/>
    </xf>
    <xf numFmtId="0" fontId="2" fillId="6" borderId="26" xfId="0" applyFont="1" applyFill="1" applyBorder="1" applyAlignment="1" applyProtection="1">
      <alignment horizontal="center" vertical="center" wrapText="1"/>
      <protection locked="0"/>
    </xf>
    <xf numFmtId="0" fontId="2" fillId="6" borderId="9" xfId="0" applyFont="1" applyFill="1" applyBorder="1" applyAlignment="1" applyProtection="1">
      <alignment horizontal="center" vertical="center" wrapText="1"/>
      <protection locked="0"/>
    </xf>
    <xf numFmtId="0" fontId="2" fillId="6" borderId="55" xfId="0" applyFont="1" applyFill="1" applyBorder="1" applyAlignment="1" applyProtection="1">
      <alignment horizontal="center" vertical="center" wrapText="1"/>
      <protection locked="0"/>
    </xf>
    <xf numFmtId="0" fontId="2" fillId="6" borderId="49" xfId="0" applyFont="1" applyFill="1" applyBorder="1" applyAlignment="1" applyProtection="1">
      <alignment horizontal="center" vertical="center" wrapText="1"/>
      <protection locked="0"/>
    </xf>
    <xf numFmtId="0" fontId="2" fillId="6" borderId="29" xfId="0" applyFont="1" applyFill="1" applyBorder="1" applyAlignment="1" applyProtection="1">
      <alignment horizontal="center" vertical="center" wrapText="1"/>
      <protection locked="0"/>
    </xf>
    <xf numFmtId="0" fontId="2" fillId="6" borderId="30" xfId="0" applyFont="1" applyFill="1" applyBorder="1" applyAlignment="1" applyProtection="1">
      <alignment horizontal="center" vertical="center" wrapText="1"/>
      <protection locked="0"/>
    </xf>
    <xf numFmtId="0" fontId="2" fillId="5" borderId="2" xfId="0" applyFont="1" applyFill="1" applyBorder="1" applyAlignment="1">
      <alignment horizontal="center" wrapText="1"/>
    </xf>
    <xf numFmtId="0" fontId="2" fillId="5" borderId="38" xfId="0" applyFont="1" applyFill="1" applyBorder="1" applyAlignment="1">
      <alignment horizontal="center" vertical="top" wrapText="1"/>
    </xf>
    <xf numFmtId="0" fontId="2" fillId="5" borderId="65" xfId="0" applyFont="1" applyFill="1" applyBorder="1" applyAlignment="1">
      <alignment horizontal="center" vertical="center" wrapText="1"/>
    </xf>
    <xf numFmtId="0" fontId="2" fillId="5" borderId="64" xfId="0" applyFont="1" applyFill="1" applyBorder="1" applyAlignment="1">
      <alignment horizontal="center" wrapText="1"/>
    </xf>
    <xf numFmtId="0" fontId="2" fillId="5" borderId="58" xfId="0" applyFont="1" applyFill="1" applyBorder="1" applyAlignment="1">
      <alignment horizontal="center" wrapText="1"/>
    </xf>
    <xf numFmtId="0" fontId="2" fillId="5" borderId="64" xfId="0" applyFont="1" applyFill="1" applyBorder="1" applyAlignment="1">
      <alignment horizontal="left" wrapText="1"/>
    </xf>
    <xf numFmtId="0" fontId="2" fillId="5" borderId="31" xfId="0" applyFont="1" applyFill="1" applyBorder="1" applyAlignment="1">
      <alignment horizontal="center" vertical="center" wrapText="1"/>
    </xf>
    <xf numFmtId="0" fontId="2" fillId="5" borderId="64" xfId="0" applyFont="1" applyFill="1" applyBorder="1" applyAlignment="1">
      <alignment horizontal="center" vertical="center" wrapText="1"/>
    </xf>
    <xf numFmtId="0" fontId="7" fillId="0" borderId="0" xfId="0" applyFont="1" applyBorder="1" applyAlignment="1"/>
    <xf numFmtId="0" fontId="7" fillId="0" borderId="0" xfId="0" applyFont="1" applyAlignment="1"/>
    <xf numFmtId="49" fontId="1" fillId="3" borderId="9" xfId="0" applyNumberFormat="1" applyFont="1" applyFill="1" applyBorder="1" applyAlignment="1" applyProtection="1">
      <alignment horizontal="left"/>
      <protection locked="0"/>
    </xf>
    <xf numFmtId="0" fontId="7" fillId="0" borderId="32" xfId="0" applyFont="1" applyBorder="1" applyAlignment="1"/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2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3" borderId="42" xfId="0" applyFont="1" applyFill="1" applyBorder="1" applyAlignment="1" applyProtection="1">
      <alignment horizontal="center" vertical="center" wrapText="1"/>
      <protection locked="0"/>
    </xf>
    <xf numFmtId="0" fontId="2" fillId="3" borderId="43" xfId="0" applyFont="1" applyFill="1" applyBorder="1" applyAlignment="1" applyProtection="1">
      <alignment horizontal="center" vertical="center" wrapText="1"/>
      <protection locked="0"/>
    </xf>
    <xf numFmtId="0" fontId="2" fillId="3" borderId="44" xfId="0" applyFont="1" applyFill="1" applyBorder="1" applyAlignment="1" applyProtection="1">
      <alignment horizontal="center" vertical="center" wrapText="1"/>
      <protection locked="0"/>
    </xf>
    <xf numFmtId="0" fontId="2" fillId="7" borderId="21" xfId="0" applyFont="1" applyFill="1" applyBorder="1" applyAlignment="1" applyProtection="1">
      <alignment wrapText="1"/>
    </xf>
    <xf numFmtId="0" fontId="2" fillId="7" borderId="34" xfId="0" applyFont="1" applyFill="1" applyBorder="1" applyAlignment="1" applyProtection="1">
      <alignment wrapText="1"/>
    </xf>
    <xf numFmtId="0" fontId="2" fillId="0" borderId="0" xfId="0" applyFont="1" applyBorder="1" applyAlignment="1">
      <alignment vertical="top" wrapText="1"/>
    </xf>
    <xf numFmtId="0" fontId="2" fillId="0" borderId="29" xfId="0" applyFont="1" applyBorder="1" applyAlignment="1">
      <alignment horizontal="center" vertical="top" wrapText="1"/>
    </xf>
    <xf numFmtId="0" fontId="2" fillId="0" borderId="30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6" fillId="0" borderId="68" xfId="0" applyFont="1" applyBorder="1"/>
    <xf numFmtId="0" fontId="10" fillId="0" borderId="68" xfId="0" applyFont="1" applyBorder="1" applyAlignment="1">
      <alignment horizontal="center"/>
    </xf>
    <xf numFmtId="0" fontId="6" fillId="0" borderId="69" xfId="0" applyFont="1" applyBorder="1"/>
    <xf numFmtId="0" fontId="0" fillId="0" borderId="69" xfId="0" applyBorder="1" applyAlignment="1"/>
    <xf numFmtId="0" fontId="12" fillId="0" borderId="22" xfId="0" applyFont="1" applyBorder="1"/>
    <xf numFmtId="0" fontId="12" fillId="0" borderId="14" xfId="0" applyFont="1" applyBorder="1"/>
    <xf numFmtId="0" fontId="12" fillId="0" borderId="26" xfId="0" applyFont="1" applyBorder="1"/>
    <xf numFmtId="0" fontId="12" fillId="0" borderId="15" xfId="0" applyFont="1" applyBorder="1"/>
    <xf numFmtId="0" fontId="13" fillId="0" borderId="23" xfId="0" applyFont="1" applyBorder="1"/>
    <xf numFmtId="0" fontId="12" fillId="0" borderId="17" xfId="0" applyFont="1" applyBorder="1"/>
    <xf numFmtId="0" fontId="11" fillId="5" borderId="67" xfId="0" applyFont="1" applyFill="1" applyBorder="1" applyAlignment="1">
      <alignment vertical="center"/>
    </xf>
    <xf numFmtId="0" fontId="4" fillId="5" borderId="56" xfId="0" applyFont="1" applyFill="1" applyBorder="1" applyAlignment="1">
      <alignment horizontal="right" vertical="center" wrapText="1"/>
    </xf>
    <xf numFmtId="0" fontId="11" fillId="5" borderId="20" xfId="0" applyFont="1" applyFill="1" applyBorder="1" applyAlignment="1">
      <alignment vertical="center"/>
    </xf>
    <xf numFmtId="0" fontId="4" fillId="5" borderId="50" xfId="0" applyFont="1" applyFill="1" applyBorder="1" applyAlignment="1">
      <alignment horizontal="left" vertical="center" wrapText="1"/>
    </xf>
    <xf numFmtId="0" fontId="4" fillId="5" borderId="56" xfId="0" applyFont="1" applyFill="1" applyBorder="1" applyAlignment="1">
      <alignment horizontal="right" wrapText="1"/>
    </xf>
    <xf numFmtId="0" fontId="4" fillId="5" borderId="50" xfId="0" applyFont="1" applyFill="1" applyBorder="1" applyAlignment="1">
      <alignment horizontal="left" wrapText="1"/>
    </xf>
    <xf numFmtId="0" fontId="4" fillId="5" borderId="20" xfId="0" applyFont="1" applyFill="1" applyBorder="1" applyAlignment="1">
      <alignment horizontal="right" vertical="top" wrapText="1"/>
    </xf>
    <xf numFmtId="0" fontId="4" fillId="5" borderId="67" xfId="0" applyFont="1" applyFill="1" applyBorder="1" applyAlignment="1">
      <alignment horizontal="right" wrapText="1"/>
    </xf>
    <xf numFmtId="0" fontId="2" fillId="5" borderId="49" xfId="0" applyFont="1" applyFill="1" applyBorder="1" applyAlignment="1">
      <alignment vertical="center" wrapText="1"/>
    </xf>
    <xf numFmtId="0" fontId="2" fillId="5" borderId="12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vertical="center" wrapText="1"/>
    </xf>
    <xf numFmtId="0" fontId="2" fillId="3" borderId="16" xfId="0" applyFont="1" applyFill="1" applyBorder="1" applyAlignment="1" applyProtection="1">
      <alignment horizontal="center" vertical="center" wrapText="1"/>
      <protection locked="0"/>
    </xf>
    <xf numFmtId="0" fontId="2" fillId="0" borderId="56" xfId="0" applyFont="1" applyBorder="1" applyAlignment="1">
      <alignment wrapText="1"/>
    </xf>
    <xf numFmtId="0" fontId="2" fillId="0" borderId="50" xfId="0" applyFont="1" applyBorder="1" applyAlignment="1">
      <alignment wrapText="1"/>
    </xf>
    <xf numFmtId="0" fontId="9" fillId="0" borderId="0" xfId="0" applyFont="1" applyAlignment="1">
      <alignment horizontal="right"/>
    </xf>
    <xf numFmtId="0" fontId="2" fillId="0" borderId="9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0" borderId="32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3" borderId="0" xfId="0" applyFont="1" applyFill="1" applyBorder="1" applyAlignment="1" applyProtection="1">
      <alignment horizontal="center" vertical="center" wrapText="1"/>
      <protection locked="0"/>
    </xf>
    <xf numFmtId="0" fontId="2" fillId="3" borderId="0" xfId="0" applyFont="1" applyFill="1" applyBorder="1" applyAlignment="1" applyProtection="1">
      <alignment horizontal="center" vertical="top" wrapText="1"/>
      <protection locked="0"/>
    </xf>
    <xf numFmtId="0" fontId="2" fillId="5" borderId="56" xfId="0" applyFont="1" applyFill="1" applyBorder="1" applyAlignment="1">
      <alignment wrapText="1"/>
    </xf>
    <xf numFmtId="0" fontId="2" fillId="5" borderId="50" xfId="0" applyFont="1" applyFill="1" applyBorder="1" applyAlignment="1">
      <alignment wrapText="1"/>
    </xf>
    <xf numFmtId="0" fontId="2" fillId="5" borderId="20" xfId="0" applyFont="1" applyFill="1" applyBorder="1" applyAlignment="1">
      <alignment horizontal="left" vertical="top" wrapText="1"/>
    </xf>
    <xf numFmtId="0" fontId="2" fillId="5" borderId="67" xfId="0" applyFont="1" applyFill="1" applyBorder="1" applyAlignment="1">
      <alignment horizontal="left" vertical="top" wrapText="1"/>
    </xf>
    <xf numFmtId="0" fontId="2" fillId="5" borderId="48" xfId="0" applyFont="1" applyFill="1" applyBorder="1" applyAlignment="1">
      <alignment horizontal="center" wrapText="1"/>
    </xf>
    <xf numFmtId="0" fontId="2" fillId="5" borderId="31" xfId="0" applyFont="1" applyFill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4" fillId="0" borderId="58" xfId="0" applyFont="1" applyBorder="1" applyAlignment="1">
      <alignment horizontal="left" vertical="top" wrapText="1"/>
    </xf>
    <xf numFmtId="0" fontId="4" fillId="0" borderId="63" xfId="0" applyFont="1" applyBorder="1" applyAlignment="1">
      <alignment horizontal="left" vertical="top" wrapText="1"/>
    </xf>
    <xf numFmtId="0" fontId="2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49" fontId="6" fillId="0" borderId="0" xfId="0" applyNumberFormat="1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B1" sqref="B1:C12"/>
    </sheetView>
  </sheetViews>
  <sheetFormatPr defaultRowHeight="15" x14ac:dyDescent="0.25"/>
  <cols>
    <col min="2" max="2" width="24" customWidth="1"/>
    <col min="3" max="3" width="31.28515625" customWidth="1"/>
  </cols>
  <sheetData>
    <row r="1" spans="2:3" x14ac:dyDescent="0.25">
      <c r="B1" s="268"/>
      <c r="C1" s="269"/>
    </row>
    <row r="2" spans="2:3" x14ac:dyDescent="0.25">
      <c r="B2" s="270"/>
      <c r="C2" s="271"/>
    </row>
    <row r="3" spans="2:3" x14ac:dyDescent="0.25">
      <c r="B3" s="270"/>
      <c r="C3" s="271"/>
    </row>
    <row r="4" spans="2:3" x14ac:dyDescent="0.25">
      <c r="B4" s="270"/>
      <c r="C4" s="271"/>
    </row>
    <row r="5" spans="2:3" x14ac:dyDescent="0.25">
      <c r="B5" s="270"/>
      <c r="C5" s="271"/>
    </row>
    <row r="6" spans="2:3" x14ac:dyDescent="0.25">
      <c r="B6" s="270"/>
      <c r="C6" s="271"/>
    </row>
    <row r="7" spans="2:3" x14ac:dyDescent="0.25">
      <c r="B7" s="270"/>
      <c r="C7" s="271"/>
    </row>
    <row r="8" spans="2:3" x14ac:dyDescent="0.25">
      <c r="B8" s="270"/>
      <c r="C8" s="271"/>
    </row>
    <row r="9" spans="2:3" x14ac:dyDescent="0.25">
      <c r="B9" s="270"/>
      <c r="C9" s="271"/>
    </row>
    <row r="10" spans="2:3" x14ac:dyDescent="0.25">
      <c r="B10" s="270"/>
      <c r="C10" s="271"/>
    </row>
    <row r="11" spans="2:3" x14ac:dyDescent="0.25">
      <c r="B11" s="270"/>
      <c r="C11" s="271"/>
    </row>
    <row r="12" spans="2:3" ht="15.75" thickBot="1" x14ac:dyDescent="0.3">
      <c r="B12" s="272"/>
      <c r="C12" s="27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D40" sqref="D40"/>
    </sheetView>
  </sheetViews>
  <sheetFormatPr defaultRowHeight="15" x14ac:dyDescent="0.25"/>
  <cols>
    <col min="1" max="1" width="59.7109375" customWidth="1"/>
    <col min="2" max="2" width="9.140625" customWidth="1"/>
    <col min="3" max="8" width="10.140625" customWidth="1"/>
  </cols>
  <sheetData>
    <row r="1" spans="1:9" ht="37.5" customHeight="1" x14ac:dyDescent="0.25">
      <c r="A1" s="304" t="s">
        <v>24</v>
      </c>
      <c r="B1" s="304"/>
      <c r="C1" s="304"/>
      <c r="D1" s="304"/>
      <c r="E1" s="304"/>
      <c r="F1" s="304"/>
      <c r="G1" s="304"/>
      <c r="H1" s="304"/>
    </row>
    <row r="2" spans="1:9" ht="16.5" thickBot="1" x14ac:dyDescent="0.3">
      <c r="A2" s="11" t="s">
        <v>26</v>
      </c>
      <c r="B2" s="11"/>
    </row>
    <row r="3" spans="1:9" ht="16.5" customHeight="1" thickBot="1" x14ac:dyDescent="0.3">
      <c r="A3" s="155"/>
      <c r="B3" s="184"/>
      <c r="C3" s="142" t="s">
        <v>347</v>
      </c>
      <c r="D3" s="160" t="s">
        <v>346</v>
      </c>
      <c r="E3" s="143"/>
      <c r="F3" s="142" t="s">
        <v>348</v>
      </c>
      <c r="G3" s="160" t="s">
        <v>349</v>
      </c>
      <c r="H3" s="143"/>
    </row>
    <row r="4" spans="1:9" ht="32.25" thickBot="1" x14ac:dyDescent="0.3">
      <c r="A4" s="156" t="s">
        <v>286</v>
      </c>
      <c r="B4" s="182" t="s">
        <v>3</v>
      </c>
      <c r="C4" s="238" t="s">
        <v>11</v>
      </c>
      <c r="D4" s="174" t="s">
        <v>12</v>
      </c>
      <c r="E4" s="174" t="s">
        <v>13</v>
      </c>
      <c r="F4" s="174" t="s">
        <v>11</v>
      </c>
      <c r="G4" s="174" t="s">
        <v>12</v>
      </c>
      <c r="H4" s="174" t="s">
        <v>13</v>
      </c>
    </row>
    <row r="5" spans="1:9" ht="16.5" thickBot="1" x14ac:dyDescent="0.3">
      <c r="A5" s="50">
        <v>1</v>
      </c>
      <c r="B5" s="50">
        <v>2</v>
      </c>
      <c r="C5" s="33">
        <v>3</v>
      </c>
      <c r="D5" s="51">
        <v>4</v>
      </c>
      <c r="E5" s="51">
        <v>5</v>
      </c>
      <c r="F5" s="51">
        <v>6</v>
      </c>
      <c r="G5" s="51">
        <v>7</v>
      </c>
      <c r="H5" s="51">
        <v>8</v>
      </c>
    </row>
    <row r="6" spans="1:9" s="149" customFormat="1" ht="31.5" customHeight="1" x14ac:dyDescent="0.25">
      <c r="A6" s="148" t="s">
        <v>287</v>
      </c>
      <c r="B6" s="67">
        <v>1</v>
      </c>
      <c r="C6" s="72"/>
      <c r="D6" s="53"/>
      <c r="E6" s="53"/>
      <c r="F6" s="53"/>
      <c r="G6" s="53"/>
      <c r="H6" s="54"/>
    </row>
    <row r="7" spans="1:9" s="149" customFormat="1" ht="31.5" customHeight="1" x14ac:dyDescent="0.25">
      <c r="A7" s="150" t="s">
        <v>288</v>
      </c>
      <c r="B7" s="68">
        <v>2</v>
      </c>
      <c r="C7" s="73"/>
      <c r="D7" s="56"/>
      <c r="E7" s="56"/>
      <c r="F7" s="56"/>
      <c r="G7" s="56"/>
      <c r="H7" s="57"/>
    </row>
    <row r="8" spans="1:9" s="149" customFormat="1" ht="31.5" customHeight="1" x14ac:dyDescent="0.25">
      <c r="A8" s="150" t="s">
        <v>289</v>
      </c>
      <c r="B8" s="68">
        <v>3</v>
      </c>
      <c r="C8" s="73"/>
      <c r="D8" s="56"/>
      <c r="E8" s="56"/>
      <c r="F8" s="56"/>
      <c r="G8" s="56"/>
      <c r="H8" s="57"/>
    </row>
    <row r="9" spans="1:9" s="149" customFormat="1" ht="31.5" customHeight="1" x14ac:dyDescent="0.25">
      <c r="A9" s="150" t="s">
        <v>290</v>
      </c>
      <c r="B9" s="68">
        <v>4</v>
      </c>
      <c r="C9" s="73"/>
      <c r="D9" s="56"/>
      <c r="E9" s="56"/>
      <c r="F9" s="56"/>
      <c r="G9" s="56"/>
      <c r="H9" s="57"/>
    </row>
    <row r="10" spans="1:9" s="149" customFormat="1" ht="31.5" customHeight="1" x14ac:dyDescent="0.25">
      <c r="A10" s="150" t="s">
        <v>21</v>
      </c>
      <c r="B10" s="68">
        <v>5</v>
      </c>
      <c r="C10" s="73"/>
      <c r="D10" s="56"/>
      <c r="E10" s="56"/>
      <c r="F10" s="56"/>
      <c r="G10" s="56"/>
      <c r="H10" s="57"/>
    </row>
    <row r="11" spans="1:9" s="149" customFormat="1" ht="31.5" customHeight="1" x14ac:dyDescent="0.25">
      <c r="A11" s="150" t="s">
        <v>291</v>
      </c>
      <c r="B11" s="68">
        <v>6</v>
      </c>
      <c r="C11" s="73"/>
      <c r="D11" s="56"/>
      <c r="E11" s="56"/>
      <c r="F11" s="56"/>
      <c r="G11" s="56"/>
      <c r="H11" s="57"/>
    </row>
    <row r="12" spans="1:9" s="149" customFormat="1" ht="31.5" customHeight="1" x14ac:dyDescent="0.25">
      <c r="A12" s="150" t="s">
        <v>22</v>
      </c>
      <c r="B12" s="68">
        <v>7</v>
      </c>
      <c r="C12" s="73"/>
      <c r="D12" s="56"/>
      <c r="E12" s="56"/>
      <c r="F12" s="56"/>
      <c r="G12" s="56"/>
      <c r="H12" s="57"/>
    </row>
    <row r="13" spans="1:9" s="149" customFormat="1" ht="31.5" customHeight="1" thickBot="1" x14ac:dyDescent="0.3">
      <c r="A13" s="151" t="s">
        <v>23</v>
      </c>
      <c r="B13" s="69">
        <v>8</v>
      </c>
      <c r="C13" s="74"/>
      <c r="D13" s="59"/>
      <c r="E13" s="59"/>
      <c r="F13" s="59"/>
      <c r="G13" s="59"/>
      <c r="H13" s="60"/>
    </row>
    <row r="15" spans="1:9" ht="31.5" customHeight="1" x14ac:dyDescent="0.25">
      <c r="A15" s="311" t="s">
        <v>292</v>
      </c>
      <c r="B15" s="311"/>
      <c r="C15" s="312"/>
      <c r="D15" s="313"/>
      <c r="E15" s="313"/>
      <c r="F15" s="313"/>
      <c r="G15" s="61"/>
      <c r="H15" s="175" t="s">
        <v>25</v>
      </c>
      <c r="I15" s="176"/>
    </row>
    <row r="16" spans="1:9" ht="31.5" customHeight="1" x14ac:dyDescent="0.25">
      <c r="A16" s="311" t="s">
        <v>27</v>
      </c>
      <c r="B16" s="311"/>
      <c r="C16" s="312"/>
      <c r="D16" s="313"/>
      <c r="E16" s="313"/>
      <c r="F16" s="313"/>
      <c r="G16" s="61"/>
      <c r="H16" s="175" t="s">
        <v>25</v>
      </c>
      <c r="I16" s="176"/>
    </row>
    <row r="17" spans="1:9" ht="31.5" customHeight="1" x14ac:dyDescent="0.25">
      <c r="A17" s="311" t="s">
        <v>293</v>
      </c>
      <c r="B17" s="311"/>
      <c r="C17" s="312"/>
      <c r="D17" s="313"/>
      <c r="E17" s="313"/>
      <c r="F17" s="313"/>
      <c r="G17" s="61"/>
      <c r="H17" s="175" t="s">
        <v>25</v>
      </c>
      <c r="I17" s="176"/>
    </row>
    <row r="18" spans="1:9" ht="31.5" customHeight="1" x14ac:dyDescent="0.25">
      <c r="A18" s="311" t="s">
        <v>308</v>
      </c>
      <c r="B18" s="311"/>
      <c r="C18" s="312"/>
      <c r="D18" s="313"/>
      <c r="E18" s="313"/>
      <c r="F18" s="313"/>
      <c r="G18" s="61"/>
      <c r="H18" s="175" t="s">
        <v>25</v>
      </c>
      <c r="I18" s="176"/>
    </row>
    <row r="19" spans="1:9" ht="31.5" customHeight="1" x14ac:dyDescent="0.25">
      <c r="A19" s="311" t="s">
        <v>301</v>
      </c>
      <c r="B19" s="311"/>
      <c r="C19" s="310"/>
      <c r="D19" s="310"/>
      <c r="E19" s="310"/>
      <c r="F19" s="310"/>
      <c r="G19" s="61"/>
      <c r="H19" s="175" t="s">
        <v>25</v>
      </c>
      <c r="I19" s="176"/>
    </row>
    <row r="20" spans="1:9" ht="31.5" customHeight="1" x14ac:dyDescent="0.25">
      <c r="A20" s="311" t="s">
        <v>302</v>
      </c>
      <c r="B20" s="311"/>
      <c r="C20" s="310"/>
      <c r="D20" s="310"/>
      <c r="E20" s="310"/>
      <c r="F20" s="310"/>
      <c r="G20" s="61"/>
      <c r="H20" s="175" t="s">
        <v>30</v>
      </c>
      <c r="I20" s="176"/>
    </row>
    <row r="21" spans="1:9" ht="31.5" customHeight="1" x14ac:dyDescent="0.25">
      <c r="A21" s="311" t="s">
        <v>303</v>
      </c>
      <c r="B21" s="311"/>
      <c r="C21" s="311"/>
      <c r="D21" s="313"/>
      <c r="E21" s="313"/>
      <c r="F21" s="313"/>
      <c r="G21" s="61"/>
      <c r="H21" s="175" t="s">
        <v>30</v>
      </c>
      <c r="I21" s="176"/>
    </row>
    <row r="22" spans="1:9" ht="63" customHeight="1" x14ac:dyDescent="0.25">
      <c r="A22" s="311" t="s">
        <v>304</v>
      </c>
      <c r="B22" s="311"/>
      <c r="C22" s="310"/>
      <c r="D22" s="310"/>
      <c r="E22" s="310"/>
      <c r="F22" s="310"/>
      <c r="G22" s="61"/>
      <c r="H22" s="175" t="s">
        <v>30</v>
      </c>
      <c r="I22" s="176"/>
    </row>
    <row r="23" spans="1:9" ht="47.25" customHeight="1" x14ac:dyDescent="0.25">
      <c r="A23" s="311" t="s">
        <v>305</v>
      </c>
      <c r="B23" s="311"/>
      <c r="C23" s="310"/>
      <c r="D23" s="310"/>
      <c r="E23" s="310"/>
      <c r="F23" s="310"/>
      <c r="G23" s="61"/>
      <c r="H23" s="175" t="s">
        <v>30</v>
      </c>
      <c r="I23" s="176"/>
    </row>
    <row r="24" spans="1:9" ht="78.75" customHeight="1" x14ac:dyDescent="0.25">
      <c r="A24" s="311" t="s">
        <v>306</v>
      </c>
      <c r="B24" s="311"/>
      <c r="C24" s="310"/>
      <c r="D24" s="310"/>
      <c r="E24" s="310"/>
      <c r="F24" s="310"/>
      <c r="G24" s="61"/>
      <c r="H24" s="175" t="s">
        <v>30</v>
      </c>
      <c r="I24" s="176"/>
    </row>
    <row r="25" spans="1:9" ht="63" customHeight="1" x14ac:dyDescent="0.25">
      <c r="A25" s="311" t="s">
        <v>300</v>
      </c>
      <c r="B25" s="311"/>
      <c r="C25" s="310"/>
      <c r="D25" s="310"/>
      <c r="E25" s="310"/>
      <c r="F25" s="310"/>
      <c r="G25" s="61"/>
      <c r="H25" s="175" t="s">
        <v>30</v>
      </c>
      <c r="I25" s="176"/>
    </row>
    <row r="26" spans="1:9" ht="31.5" customHeight="1" x14ac:dyDescent="0.25">
      <c r="A26" s="311" t="s">
        <v>299</v>
      </c>
      <c r="B26" s="311"/>
      <c r="C26" s="310"/>
      <c r="D26" s="310"/>
      <c r="E26" s="310"/>
      <c r="F26" s="310"/>
      <c r="G26" s="61"/>
      <c r="H26" s="175" t="s">
        <v>25</v>
      </c>
      <c r="I26" s="176"/>
    </row>
    <row r="27" spans="1:9" ht="31.5" customHeight="1" x14ac:dyDescent="0.25">
      <c r="A27" s="311" t="s">
        <v>294</v>
      </c>
      <c r="B27" s="311"/>
      <c r="C27" s="310"/>
      <c r="D27" s="310"/>
      <c r="E27" s="310"/>
      <c r="F27" s="310"/>
      <c r="G27" s="61"/>
      <c r="H27" s="175" t="s">
        <v>25</v>
      </c>
      <c r="I27" s="176"/>
    </row>
    <row r="28" spans="1:9" ht="31.5" customHeight="1" x14ac:dyDescent="0.25">
      <c r="A28" s="311" t="s">
        <v>295</v>
      </c>
      <c r="B28" s="311"/>
      <c r="C28" s="310"/>
      <c r="D28" s="310"/>
      <c r="E28" s="310"/>
      <c r="F28" s="310"/>
      <c r="G28" s="61"/>
      <c r="H28" s="175" t="s">
        <v>25</v>
      </c>
      <c r="I28" s="176"/>
    </row>
    <row r="29" spans="1:9" ht="31.5" customHeight="1" x14ac:dyDescent="0.25">
      <c r="A29" s="311" t="s">
        <v>307</v>
      </c>
      <c r="B29" s="311"/>
      <c r="C29" s="310"/>
      <c r="D29" s="310"/>
      <c r="E29" s="310"/>
      <c r="F29" s="310"/>
      <c r="G29" s="61"/>
      <c r="H29" s="175" t="s">
        <v>25</v>
      </c>
      <c r="I29" s="176"/>
    </row>
    <row r="30" spans="1:9" ht="31.5" customHeight="1" x14ac:dyDescent="0.25">
      <c r="A30" s="311" t="s">
        <v>28</v>
      </c>
      <c r="B30" s="311"/>
      <c r="C30" s="310"/>
      <c r="D30" s="310"/>
      <c r="E30" s="310"/>
      <c r="F30" s="310"/>
      <c r="G30" s="61"/>
      <c r="H30" s="175" t="s">
        <v>25</v>
      </c>
      <c r="I30" s="176"/>
    </row>
    <row r="31" spans="1:9" ht="31.5" customHeight="1" x14ac:dyDescent="0.25">
      <c r="A31" s="311" t="s">
        <v>296</v>
      </c>
      <c r="B31" s="311"/>
      <c r="C31" s="310"/>
      <c r="D31" s="310"/>
      <c r="E31" s="310"/>
      <c r="F31" s="310"/>
      <c r="G31" s="61"/>
      <c r="H31" s="175" t="s">
        <v>25</v>
      </c>
      <c r="I31" s="176"/>
    </row>
    <row r="32" spans="1:9" ht="31.5" customHeight="1" x14ac:dyDescent="0.25">
      <c r="A32" s="311" t="s">
        <v>297</v>
      </c>
      <c r="B32" s="311"/>
      <c r="C32" s="310"/>
      <c r="D32" s="310"/>
      <c r="E32" s="310"/>
      <c r="F32" s="310"/>
      <c r="G32" s="61"/>
      <c r="H32" s="175" t="s">
        <v>25</v>
      </c>
      <c r="I32" s="176"/>
    </row>
    <row r="33" spans="1:9" ht="31.5" customHeight="1" x14ac:dyDescent="0.25">
      <c r="A33" s="311" t="s">
        <v>29</v>
      </c>
      <c r="B33" s="311"/>
      <c r="C33" s="310"/>
      <c r="D33" s="310"/>
      <c r="E33" s="310"/>
      <c r="F33" s="310"/>
      <c r="G33" s="61"/>
      <c r="H33" s="175" t="s">
        <v>25</v>
      </c>
      <c r="I33" s="176"/>
    </row>
    <row r="34" spans="1:9" ht="31.5" customHeight="1" x14ac:dyDescent="0.25">
      <c r="A34" s="309" t="s">
        <v>350</v>
      </c>
      <c r="B34" s="309"/>
      <c r="C34" s="310"/>
      <c r="D34" s="310"/>
      <c r="E34" s="310"/>
      <c r="F34" s="310"/>
      <c r="G34" s="61"/>
      <c r="H34" s="175" t="s">
        <v>25</v>
      </c>
      <c r="I34" s="176"/>
    </row>
    <row r="35" spans="1:9" ht="31.5" customHeight="1" x14ac:dyDescent="0.25">
      <c r="A35" s="311" t="s">
        <v>298</v>
      </c>
      <c r="B35" s="311"/>
      <c r="C35" s="310"/>
      <c r="D35" s="310"/>
      <c r="E35" s="310"/>
      <c r="F35" s="310"/>
      <c r="G35" s="61"/>
      <c r="H35" s="175" t="s">
        <v>25</v>
      </c>
      <c r="I35" s="176"/>
    </row>
    <row r="38" spans="1:9" ht="15.75" x14ac:dyDescent="0.25">
      <c r="A38" s="2" t="s">
        <v>351</v>
      </c>
    </row>
    <row r="39" spans="1:9" ht="15.75" x14ac:dyDescent="0.25">
      <c r="A39" s="248"/>
      <c r="B39" s="249" t="s">
        <v>352</v>
      </c>
      <c r="C39" s="247"/>
      <c r="D39" s="247"/>
      <c r="E39" s="246"/>
      <c r="F39" s="314"/>
      <c r="G39" s="315"/>
      <c r="H39" s="315"/>
      <c r="I39" s="315"/>
    </row>
    <row r="40" spans="1:9" ht="15.75" x14ac:dyDescent="0.25">
      <c r="A40" s="248"/>
      <c r="B40" s="249" t="s">
        <v>353</v>
      </c>
      <c r="C40" s="247"/>
      <c r="D40" s="247"/>
      <c r="E40" s="246"/>
      <c r="F40" s="314"/>
      <c r="G40" s="315"/>
      <c r="H40" s="315"/>
      <c r="I40" s="315"/>
    </row>
    <row r="41" spans="1:9" ht="15.75" x14ac:dyDescent="0.25">
      <c r="A41" s="248"/>
      <c r="B41" s="249" t="s">
        <v>354</v>
      </c>
      <c r="C41" s="247"/>
      <c r="D41" s="247"/>
      <c r="E41" s="246"/>
      <c r="F41" s="314"/>
      <c r="G41" s="315"/>
      <c r="H41" s="315"/>
      <c r="I41" s="315"/>
    </row>
    <row r="42" spans="1:9" ht="15.75" x14ac:dyDescent="0.25">
      <c r="A42" s="248"/>
      <c r="B42" s="249" t="s">
        <v>355</v>
      </c>
      <c r="C42" s="247"/>
      <c r="D42" s="247"/>
      <c r="E42" s="246"/>
      <c r="F42" s="314"/>
      <c r="G42" s="315"/>
      <c r="H42" s="315"/>
      <c r="I42" s="315"/>
    </row>
    <row r="44" spans="1:9" x14ac:dyDescent="0.25">
      <c r="A44" s="316" t="s">
        <v>356</v>
      </c>
      <c r="B44" s="316"/>
      <c r="C44" s="316"/>
      <c r="D44" s="316"/>
      <c r="E44" s="316"/>
      <c r="F44" s="316"/>
      <c r="G44" s="316"/>
      <c r="H44" s="316"/>
    </row>
  </sheetData>
  <protectedRanges>
    <protectedRange sqref="G15:G35" name="t70002"/>
  </protectedRanges>
  <mergeCells count="27">
    <mergeCell ref="F39:I39"/>
    <mergeCell ref="F40:I40"/>
    <mergeCell ref="F41:I41"/>
    <mergeCell ref="F42:I42"/>
    <mergeCell ref="A44:H44"/>
    <mergeCell ref="A1:H1"/>
    <mergeCell ref="A15:F15"/>
    <mergeCell ref="A27:F27"/>
    <mergeCell ref="A16:F16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34:F34"/>
    <mergeCell ref="A35:F35"/>
    <mergeCell ref="A28:F28"/>
    <mergeCell ref="A29:F29"/>
    <mergeCell ref="A30:F30"/>
    <mergeCell ref="A31:F31"/>
    <mergeCell ref="A32:F32"/>
    <mergeCell ref="A33:F33"/>
  </mergeCells>
  <dataValidations count="1">
    <dataValidation type="whole" operator="greaterThan" allowBlank="1" showInputMessage="1" showErrorMessage="1" errorTitle="Внимание !" error="Должно быть целое число !" sqref="C6:H13 G15:G35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J7" sqref="J7"/>
    </sheetView>
  </sheetViews>
  <sheetFormatPr defaultRowHeight="15" x14ac:dyDescent="0.25"/>
  <cols>
    <col min="1" max="1" width="27.140625" customWidth="1"/>
    <col min="2" max="2" width="29.5703125" customWidth="1"/>
    <col min="3" max="3" width="23" customWidth="1"/>
    <col min="4" max="4" width="19.42578125" customWidth="1"/>
    <col min="5" max="5" width="35" customWidth="1"/>
  </cols>
  <sheetData>
    <row r="1" spans="1:6" ht="15.75" x14ac:dyDescent="0.25">
      <c r="A1" s="1"/>
      <c r="B1" s="1"/>
      <c r="C1" s="1"/>
      <c r="D1" s="250"/>
      <c r="E1" s="1"/>
    </row>
    <row r="2" spans="1:6" ht="18.75" x14ac:dyDescent="0.3">
      <c r="A2" s="1"/>
      <c r="B2" s="1"/>
      <c r="C2" s="289" t="s">
        <v>358</v>
      </c>
      <c r="D2" s="289"/>
      <c r="E2" s="289"/>
    </row>
    <row r="3" spans="1:6" ht="18.75" x14ac:dyDescent="0.3">
      <c r="A3" s="1"/>
      <c r="B3" s="289" t="s">
        <v>359</v>
      </c>
      <c r="C3" s="289"/>
      <c r="D3" s="289"/>
      <c r="E3" s="289"/>
    </row>
    <row r="4" spans="1:6" ht="18.75" x14ac:dyDescent="0.3">
      <c r="A4" s="1"/>
      <c r="B4" s="1"/>
      <c r="C4" s="289" t="s">
        <v>360</v>
      </c>
      <c r="D4" s="289"/>
      <c r="E4" s="289"/>
    </row>
    <row r="5" spans="1:6" ht="15.75" x14ac:dyDescent="0.25">
      <c r="A5" s="264"/>
      <c r="B5" s="264"/>
      <c r="C5" s="264"/>
      <c r="D5" s="264"/>
      <c r="E5" s="265"/>
    </row>
    <row r="6" spans="1:6" ht="31.5" customHeight="1" x14ac:dyDescent="0.25">
      <c r="A6" s="290" t="s">
        <v>361</v>
      </c>
      <c r="B6" s="290"/>
      <c r="C6" s="291" t="s">
        <v>362</v>
      </c>
      <c r="D6" s="292"/>
      <c r="E6" s="282"/>
      <c r="F6" s="75"/>
    </row>
    <row r="7" spans="1:6" ht="62.25" customHeight="1" x14ac:dyDescent="0.25">
      <c r="A7" s="287" t="s">
        <v>363</v>
      </c>
      <c r="B7" s="288"/>
      <c r="C7" s="275" t="s">
        <v>377</v>
      </c>
      <c r="D7" s="277" t="s">
        <v>378</v>
      </c>
      <c r="E7" s="283" t="s">
        <v>379</v>
      </c>
      <c r="F7" s="75"/>
    </row>
    <row r="8" spans="1:6" ht="15.75" x14ac:dyDescent="0.25">
      <c r="A8" s="258"/>
      <c r="B8" s="259"/>
      <c r="C8" s="276"/>
      <c r="D8" s="274"/>
      <c r="E8" s="284" t="s">
        <v>380</v>
      </c>
      <c r="F8" s="75"/>
    </row>
    <row r="9" spans="1:6" ht="48.75" customHeight="1" x14ac:dyDescent="0.25">
      <c r="A9" s="298" t="s">
        <v>373</v>
      </c>
      <c r="B9" s="299"/>
      <c r="C9" s="278" t="s">
        <v>374</v>
      </c>
      <c r="D9" s="279" t="s">
        <v>375</v>
      </c>
      <c r="E9" s="283" t="s">
        <v>381</v>
      </c>
      <c r="F9" s="75"/>
    </row>
    <row r="10" spans="1:6" ht="54.75" customHeight="1" x14ac:dyDescent="0.25">
      <c r="A10" s="300" t="s">
        <v>372</v>
      </c>
      <c r="B10" s="301"/>
      <c r="C10" s="280" t="s">
        <v>376</v>
      </c>
      <c r="D10" s="281"/>
      <c r="E10" s="285"/>
      <c r="F10" s="75"/>
    </row>
    <row r="11" spans="1:6" x14ac:dyDescent="0.25">
      <c r="A11" s="266" t="s">
        <v>108</v>
      </c>
      <c r="B11" s="266"/>
      <c r="C11" s="266"/>
      <c r="D11" s="266"/>
      <c r="E11" s="267"/>
    </row>
    <row r="12" spans="1:6" ht="18.75" x14ac:dyDescent="0.3">
      <c r="A12" s="293" t="s">
        <v>364</v>
      </c>
      <c r="B12" s="293"/>
      <c r="C12" s="293"/>
      <c r="D12" s="293"/>
      <c r="E12" s="293"/>
    </row>
    <row r="13" spans="1:6" ht="15.75" x14ac:dyDescent="0.25">
      <c r="A13" s="1"/>
      <c r="B13" s="1"/>
      <c r="C13" s="1"/>
      <c r="D13" s="1"/>
      <c r="E13" s="251"/>
    </row>
    <row r="14" spans="1:6" ht="15.75" x14ac:dyDescent="0.25">
      <c r="A14" s="294" t="s">
        <v>365</v>
      </c>
      <c r="B14" s="295"/>
      <c r="C14" s="295"/>
      <c r="D14" s="295"/>
      <c r="E14" s="295"/>
    </row>
    <row r="15" spans="1:6" ht="15.75" x14ac:dyDescent="0.25">
      <c r="A15" s="296"/>
      <c r="B15" s="296"/>
      <c r="C15" s="296"/>
      <c r="D15" s="296"/>
      <c r="E15" s="296"/>
    </row>
    <row r="16" spans="1:6" ht="16.5" thickBot="1" x14ac:dyDescent="0.3">
      <c r="A16" s="260" t="s">
        <v>366</v>
      </c>
      <c r="B16" s="297"/>
      <c r="C16" s="297"/>
      <c r="D16" s="297"/>
      <c r="E16" s="297"/>
    </row>
    <row r="17" spans="1:5" ht="79.5" thickBot="1" x14ac:dyDescent="0.3">
      <c r="A17" s="261" t="s">
        <v>367</v>
      </c>
      <c r="B17" s="262" t="s">
        <v>368</v>
      </c>
      <c r="C17" s="262" t="s">
        <v>369</v>
      </c>
      <c r="D17" s="262" t="s">
        <v>370</v>
      </c>
      <c r="E17" s="263" t="s">
        <v>371</v>
      </c>
    </row>
    <row r="18" spans="1:5" ht="16.5" thickBot="1" x14ac:dyDescent="0.3">
      <c r="A18" s="252">
        <v>1</v>
      </c>
      <c r="B18" s="253">
        <v>2</v>
      </c>
      <c r="C18" s="253">
        <v>3</v>
      </c>
      <c r="D18" s="253">
        <v>4</v>
      </c>
      <c r="E18" s="254">
        <v>5</v>
      </c>
    </row>
    <row r="19" spans="1:5" ht="16.5" thickBot="1" x14ac:dyDescent="0.3">
      <c r="A19" s="255"/>
      <c r="B19" s="256"/>
      <c r="C19" s="256"/>
      <c r="D19" s="256"/>
      <c r="E19" s="257"/>
    </row>
  </sheetData>
  <protectedRanges>
    <protectedRange sqref="A19:E19" name="c3_1"/>
    <protectedRange sqref="B16" name="c2_1"/>
    <protectedRange sqref="A15" name="c1_1"/>
  </protectedRanges>
  <mergeCells count="12">
    <mergeCell ref="A12:E12"/>
    <mergeCell ref="A14:E14"/>
    <mergeCell ref="A15:E15"/>
    <mergeCell ref="B16:E16"/>
    <mergeCell ref="A9:B9"/>
    <mergeCell ref="A10:B10"/>
    <mergeCell ref="A7:B7"/>
    <mergeCell ref="C2:E2"/>
    <mergeCell ref="B3:E3"/>
    <mergeCell ref="C4:E4"/>
    <mergeCell ref="A6:B6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N1"/>
    </sheetView>
  </sheetViews>
  <sheetFormatPr defaultRowHeight="15" x14ac:dyDescent="0.25"/>
  <cols>
    <col min="1" max="1" width="16.85546875" customWidth="1"/>
    <col min="2" max="2" width="7.5703125" customWidth="1"/>
    <col min="3" max="3" width="15.42578125" customWidth="1"/>
    <col min="4" max="4" width="18.28515625" customWidth="1"/>
    <col min="5" max="6" width="11.85546875" customWidth="1"/>
    <col min="7" max="7" width="15.42578125" customWidth="1"/>
    <col min="8" max="8" width="17.85546875" customWidth="1"/>
    <col min="9" max="10" width="12" customWidth="1"/>
    <col min="11" max="11" width="16.42578125" customWidth="1"/>
    <col min="12" max="12" width="18.7109375" customWidth="1"/>
    <col min="13" max="14" width="12.42578125" customWidth="1"/>
  </cols>
  <sheetData>
    <row r="1" spans="1:14" ht="37.5" customHeight="1" x14ac:dyDescent="0.25">
      <c r="A1" s="304" t="s">
        <v>39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</row>
    <row r="2" spans="1:14" ht="16.5" thickBot="1" x14ac:dyDescent="0.3">
      <c r="A2" s="305" t="s">
        <v>318</v>
      </c>
      <c r="B2" s="306"/>
    </row>
    <row r="3" spans="1:14" ht="16.5" customHeight="1" thickBot="1" x14ac:dyDescent="0.3">
      <c r="A3" s="136"/>
      <c r="B3" s="136"/>
      <c r="C3" s="137"/>
      <c r="D3" s="138" t="s">
        <v>32</v>
      </c>
      <c r="E3" s="138"/>
      <c r="F3" s="139"/>
      <c r="G3" s="137"/>
      <c r="H3" s="138" t="s">
        <v>0</v>
      </c>
      <c r="I3" s="138"/>
      <c r="J3" s="139"/>
      <c r="K3" s="137"/>
      <c r="L3" s="138" t="s">
        <v>1</v>
      </c>
      <c r="M3" s="138"/>
      <c r="N3" s="139"/>
    </row>
    <row r="4" spans="1:14" ht="50.25" customHeight="1" thickBot="1" x14ac:dyDescent="0.3">
      <c r="A4" s="140" t="s">
        <v>40</v>
      </c>
      <c r="B4" s="140" t="s">
        <v>3</v>
      </c>
      <c r="C4" s="141" t="s">
        <v>328</v>
      </c>
      <c r="D4" s="141" t="s">
        <v>330</v>
      </c>
      <c r="E4" s="302" t="s">
        <v>41</v>
      </c>
      <c r="F4" s="303"/>
      <c r="G4" s="141" t="s">
        <v>328</v>
      </c>
      <c r="H4" s="141" t="s">
        <v>333</v>
      </c>
      <c r="I4" s="302" t="s">
        <v>41</v>
      </c>
      <c r="J4" s="303"/>
      <c r="K4" s="141" t="s">
        <v>328</v>
      </c>
      <c r="L4" s="141" t="s">
        <v>333</v>
      </c>
      <c r="M4" s="142" t="s">
        <v>337</v>
      </c>
      <c r="N4" s="143" t="s">
        <v>336</v>
      </c>
    </row>
    <row r="5" spans="1:14" ht="55.5" customHeight="1" thickBot="1" x14ac:dyDescent="0.3">
      <c r="A5" s="144"/>
      <c r="B5" s="144"/>
      <c r="C5" s="145" t="s">
        <v>329</v>
      </c>
      <c r="D5" s="145" t="s">
        <v>331</v>
      </c>
      <c r="E5" s="146" t="s">
        <v>33</v>
      </c>
      <c r="F5" s="147" t="s">
        <v>34</v>
      </c>
      <c r="G5" s="145" t="s">
        <v>332</v>
      </c>
      <c r="H5" s="145" t="s">
        <v>334</v>
      </c>
      <c r="I5" s="146" t="s">
        <v>35</v>
      </c>
      <c r="J5" s="147" t="s">
        <v>34</v>
      </c>
      <c r="K5" s="145" t="s">
        <v>335</v>
      </c>
      <c r="L5" s="145" t="s">
        <v>334</v>
      </c>
      <c r="M5" s="146" t="s">
        <v>33</v>
      </c>
      <c r="N5" s="147" t="s">
        <v>42</v>
      </c>
    </row>
    <row r="6" spans="1:14" ht="16.5" thickBot="1" x14ac:dyDescent="0.3">
      <c r="A6" s="33">
        <v>1</v>
      </c>
      <c r="B6" s="34">
        <v>2</v>
      </c>
      <c r="C6" s="34">
        <v>3</v>
      </c>
      <c r="D6" s="34">
        <v>4</v>
      </c>
      <c r="E6" s="34">
        <v>5</v>
      </c>
      <c r="F6" s="34">
        <v>6</v>
      </c>
      <c r="G6" s="34">
        <v>7</v>
      </c>
      <c r="H6" s="34">
        <v>8</v>
      </c>
      <c r="I6" s="34">
        <v>9</v>
      </c>
      <c r="J6" s="34">
        <v>10</v>
      </c>
      <c r="K6" s="34">
        <v>11</v>
      </c>
      <c r="L6" s="34">
        <v>12</v>
      </c>
      <c r="M6" s="34">
        <v>13</v>
      </c>
      <c r="N6" s="34">
        <v>14</v>
      </c>
    </row>
    <row r="7" spans="1:14" ht="15.75" x14ac:dyDescent="0.25">
      <c r="A7" s="24" t="s">
        <v>36</v>
      </c>
      <c r="B7" s="35">
        <v>1</v>
      </c>
      <c r="C7" s="52"/>
      <c r="D7" s="53"/>
      <c r="E7" s="53"/>
      <c r="F7" s="53"/>
      <c r="G7" s="53"/>
      <c r="H7" s="53"/>
      <c r="I7" s="53"/>
      <c r="J7" s="53"/>
      <c r="K7" s="53"/>
      <c r="L7" s="53"/>
      <c r="M7" s="53"/>
      <c r="N7" s="54"/>
    </row>
    <row r="8" spans="1:14" ht="15.75" x14ac:dyDescent="0.25">
      <c r="A8" s="25" t="s">
        <v>37</v>
      </c>
      <c r="B8" s="36">
        <v>2</v>
      </c>
      <c r="C8" s="55"/>
      <c r="D8" s="56"/>
      <c r="E8" s="56"/>
      <c r="F8" s="56"/>
      <c r="G8" s="56"/>
      <c r="H8" s="56"/>
      <c r="I8" s="56"/>
      <c r="J8" s="56"/>
      <c r="K8" s="56"/>
      <c r="L8" s="56"/>
      <c r="M8" s="56"/>
      <c r="N8" s="57"/>
    </row>
    <row r="9" spans="1:14" ht="16.5" thickBot="1" x14ac:dyDescent="0.3">
      <c r="A9" s="26" t="s">
        <v>13</v>
      </c>
      <c r="B9" s="37">
        <v>3</v>
      </c>
      <c r="C9" s="58"/>
      <c r="D9" s="59"/>
      <c r="E9" s="59"/>
      <c r="F9" s="59"/>
      <c r="G9" s="59"/>
      <c r="H9" s="59"/>
      <c r="I9" s="59"/>
      <c r="J9" s="59"/>
      <c r="K9" s="59"/>
      <c r="L9" s="59"/>
      <c r="M9" s="59"/>
      <c r="N9" s="60"/>
    </row>
    <row r="10" spans="1:14" ht="16.5" thickBot="1" x14ac:dyDescent="0.3">
      <c r="A10" s="3" t="s">
        <v>38</v>
      </c>
      <c r="B10" s="38">
        <v>4</v>
      </c>
      <c r="C10" s="62">
        <f t="shared" ref="C10:N10" si="0">SUM(C7:C9)</f>
        <v>0</v>
      </c>
      <c r="D10" s="62">
        <f t="shared" si="0"/>
        <v>0</v>
      </c>
      <c r="E10" s="62">
        <f t="shared" si="0"/>
        <v>0</v>
      </c>
      <c r="F10" s="62">
        <f t="shared" si="0"/>
        <v>0</v>
      </c>
      <c r="G10" s="62">
        <f t="shared" si="0"/>
        <v>0</v>
      </c>
      <c r="H10" s="62">
        <f t="shared" si="0"/>
        <v>0</v>
      </c>
      <c r="I10" s="62">
        <f t="shared" si="0"/>
        <v>0</v>
      </c>
      <c r="J10" s="62">
        <f t="shared" si="0"/>
        <v>0</v>
      </c>
      <c r="K10" s="62">
        <f t="shared" si="0"/>
        <v>0</v>
      </c>
      <c r="L10" s="62">
        <f t="shared" si="0"/>
        <v>0</v>
      </c>
      <c r="M10" s="62">
        <f t="shared" si="0"/>
        <v>0</v>
      </c>
      <c r="N10" s="62">
        <f t="shared" si="0"/>
        <v>0</v>
      </c>
    </row>
  </sheetData>
  <mergeCells count="4">
    <mergeCell ref="I4:J4"/>
    <mergeCell ref="A1:N1"/>
    <mergeCell ref="A2:B2"/>
    <mergeCell ref="E4:F4"/>
  </mergeCells>
  <dataValidations count="1">
    <dataValidation type="whole" operator="greaterThanOrEqual" allowBlank="1" showInputMessage="1" showErrorMessage="1" errorTitle="Внимание !" error="Должно быть целое число !" sqref="C7:N9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4" sqref="B4"/>
    </sheetView>
  </sheetViews>
  <sheetFormatPr defaultRowHeight="15" x14ac:dyDescent="0.25"/>
  <cols>
    <col min="1" max="1" width="75.7109375" customWidth="1"/>
    <col min="2" max="2" width="9.140625" customWidth="1"/>
    <col min="3" max="6" width="20" customWidth="1"/>
  </cols>
  <sheetData>
    <row r="1" spans="1:6" ht="37.5" customHeight="1" x14ac:dyDescent="0.25">
      <c r="A1" s="304" t="s">
        <v>61</v>
      </c>
      <c r="B1" s="304"/>
      <c r="C1" s="304"/>
      <c r="D1" s="304"/>
      <c r="E1" s="304"/>
      <c r="F1" s="304"/>
    </row>
    <row r="2" spans="1:6" ht="16.5" thickBot="1" x14ac:dyDescent="0.3">
      <c r="A2" s="2" t="s">
        <v>319</v>
      </c>
      <c r="B2" s="2"/>
    </row>
    <row r="3" spans="1:6" ht="16.5" customHeight="1" thickBot="1" x14ac:dyDescent="0.3">
      <c r="A3" s="152"/>
      <c r="B3" s="152"/>
      <c r="C3" s="153" t="s">
        <v>338</v>
      </c>
      <c r="D3" s="138" t="s">
        <v>339</v>
      </c>
      <c r="E3" s="139"/>
      <c r="F3" s="152"/>
    </row>
    <row r="4" spans="1:6" ht="80.25" customHeight="1" thickBot="1" x14ac:dyDescent="0.3">
      <c r="A4" s="140" t="s">
        <v>60</v>
      </c>
      <c r="B4" s="140" t="s">
        <v>3</v>
      </c>
      <c r="C4" s="154" t="s">
        <v>44</v>
      </c>
      <c r="D4" s="154" t="s">
        <v>59</v>
      </c>
      <c r="E4" s="154" t="s">
        <v>45</v>
      </c>
      <c r="F4" s="239" t="s">
        <v>43</v>
      </c>
    </row>
    <row r="5" spans="1:6" ht="16.5" thickBot="1" x14ac:dyDescent="0.3">
      <c r="A5" s="28">
        <v>1</v>
      </c>
      <c r="B5" s="28">
        <v>2</v>
      </c>
      <c r="C5" s="28">
        <v>3</v>
      </c>
      <c r="D5" s="29">
        <v>4</v>
      </c>
      <c r="E5" s="29">
        <v>5</v>
      </c>
      <c r="F5" s="29">
        <v>6</v>
      </c>
    </row>
    <row r="6" spans="1:6" s="149" customFormat="1" ht="48.75" customHeight="1" x14ac:dyDescent="0.25">
      <c r="A6" s="148" t="s">
        <v>46</v>
      </c>
      <c r="B6" s="30">
        <v>1</v>
      </c>
      <c r="C6" s="72"/>
      <c r="D6" s="13" t="s">
        <v>108</v>
      </c>
      <c r="E6" s="13" t="s">
        <v>108</v>
      </c>
      <c r="F6" s="54"/>
    </row>
    <row r="7" spans="1:6" s="149" customFormat="1" ht="48.75" customHeight="1" x14ac:dyDescent="0.25">
      <c r="A7" s="150" t="s">
        <v>4</v>
      </c>
      <c r="B7" s="31">
        <v>2</v>
      </c>
      <c r="C7" s="73"/>
      <c r="D7" s="56"/>
      <c r="E7" s="56"/>
      <c r="F7" s="57"/>
    </row>
    <row r="8" spans="1:6" s="149" customFormat="1" ht="48.75" customHeight="1" x14ac:dyDescent="0.25">
      <c r="A8" s="150" t="s">
        <v>47</v>
      </c>
      <c r="B8" s="31">
        <v>3</v>
      </c>
      <c r="C8" s="73"/>
      <c r="D8" s="56"/>
      <c r="E8" s="56"/>
      <c r="F8" s="57"/>
    </row>
    <row r="9" spans="1:6" s="149" customFormat="1" ht="48.75" customHeight="1" x14ac:dyDescent="0.25">
      <c r="A9" s="150" t="s">
        <v>5</v>
      </c>
      <c r="B9" s="31">
        <v>4</v>
      </c>
      <c r="C9" s="73"/>
      <c r="D9" s="56"/>
      <c r="E9" s="56"/>
      <c r="F9" s="57"/>
    </row>
    <row r="10" spans="1:6" s="149" customFormat="1" ht="48.75" customHeight="1" x14ac:dyDescent="0.25">
      <c r="A10" s="150" t="s">
        <v>48</v>
      </c>
      <c r="B10" s="31">
        <v>5</v>
      </c>
      <c r="C10" s="73"/>
      <c r="D10" s="56"/>
      <c r="E10" s="56"/>
      <c r="F10" s="57"/>
    </row>
    <row r="11" spans="1:6" s="149" customFormat="1" ht="48.75" customHeight="1" x14ac:dyDescent="0.25">
      <c r="A11" s="150" t="s">
        <v>49</v>
      </c>
      <c r="B11" s="31">
        <v>6</v>
      </c>
      <c r="C11" s="73"/>
      <c r="D11" s="56"/>
      <c r="E11" s="56"/>
      <c r="F11" s="57"/>
    </row>
    <row r="12" spans="1:6" s="149" customFormat="1" ht="48.75" customHeight="1" x14ac:dyDescent="0.25">
      <c r="A12" s="150" t="s">
        <v>50</v>
      </c>
      <c r="B12" s="31">
        <v>7</v>
      </c>
      <c r="C12" s="73"/>
      <c r="D12" s="56"/>
      <c r="E12" s="56"/>
      <c r="F12" s="57"/>
    </row>
    <row r="13" spans="1:6" s="149" customFormat="1" ht="48.75" customHeight="1" x14ac:dyDescent="0.25">
      <c r="A13" s="150" t="s">
        <v>51</v>
      </c>
      <c r="B13" s="31">
        <v>8</v>
      </c>
      <c r="C13" s="73"/>
      <c r="D13" s="56"/>
      <c r="E13" s="56"/>
      <c r="F13" s="57"/>
    </row>
    <row r="14" spans="1:6" s="149" customFormat="1" ht="48.75" customHeight="1" x14ac:dyDescent="0.25">
      <c r="A14" s="150" t="s">
        <v>52</v>
      </c>
      <c r="B14" s="31">
        <v>9</v>
      </c>
      <c r="C14" s="73"/>
      <c r="D14" s="56"/>
      <c r="E14" s="56"/>
      <c r="F14" s="57"/>
    </row>
    <row r="15" spans="1:6" s="149" customFormat="1" ht="48.75" customHeight="1" x14ac:dyDescent="0.25">
      <c r="A15" s="150" t="s">
        <v>6</v>
      </c>
      <c r="B15" s="31">
        <v>10</v>
      </c>
      <c r="C15" s="73"/>
      <c r="D15" s="56"/>
      <c r="E15" s="56"/>
      <c r="F15" s="57"/>
    </row>
    <row r="16" spans="1:6" s="149" customFormat="1" ht="48.75" customHeight="1" x14ac:dyDescent="0.25">
      <c r="A16" s="150" t="s">
        <v>53</v>
      </c>
      <c r="B16" s="31">
        <v>11</v>
      </c>
      <c r="C16" s="73"/>
      <c r="D16" s="56"/>
      <c r="E16" s="56"/>
      <c r="F16" s="57"/>
    </row>
    <row r="17" spans="1:6" s="149" customFormat="1" ht="48.75" customHeight="1" x14ac:dyDescent="0.25">
      <c r="A17" s="150" t="s">
        <v>54</v>
      </c>
      <c r="B17" s="31">
        <v>12</v>
      </c>
      <c r="C17" s="73"/>
      <c r="D17" s="56"/>
      <c r="E17" s="56"/>
      <c r="F17" s="57"/>
    </row>
    <row r="18" spans="1:6" s="149" customFormat="1" ht="48.75" customHeight="1" x14ac:dyDescent="0.25">
      <c r="A18" s="150" t="s">
        <v>7</v>
      </c>
      <c r="B18" s="31">
        <v>13</v>
      </c>
      <c r="C18" s="73"/>
      <c r="D18" s="56"/>
      <c r="E18" s="56"/>
      <c r="F18" s="57"/>
    </row>
    <row r="19" spans="1:6" s="149" customFormat="1" ht="48.75" customHeight="1" x14ac:dyDescent="0.25">
      <c r="A19" s="150" t="s">
        <v>55</v>
      </c>
      <c r="B19" s="31">
        <v>14</v>
      </c>
      <c r="C19" s="73"/>
      <c r="D19" s="56"/>
      <c r="E19" s="56"/>
      <c r="F19" s="57"/>
    </row>
    <row r="20" spans="1:6" s="149" customFormat="1" ht="48.75" customHeight="1" x14ac:dyDescent="0.25">
      <c r="A20" s="150" t="s">
        <v>8</v>
      </c>
      <c r="B20" s="31">
        <v>15</v>
      </c>
      <c r="C20" s="73"/>
      <c r="D20" s="56"/>
      <c r="E20" s="56"/>
      <c r="F20" s="57"/>
    </row>
    <row r="21" spans="1:6" s="149" customFormat="1" ht="48.75" customHeight="1" x14ac:dyDescent="0.25">
      <c r="A21" s="150" t="s">
        <v>56</v>
      </c>
      <c r="B21" s="31">
        <v>16</v>
      </c>
      <c r="C21" s="73"/>
      <c r="D21" s="56"/>
      <c r="E21" s="56"/>
      <c r="F21" s="57"/>
    </row>
    <row r="22" spans="1:6" s="149" customFormat="1" ht="48.75" customHeight="1" x14ac:dyDescent="0.25">
      <c r="A22" s="150" t="s">
        <v>57</v>
      </c>
      <c r="B22" s="31">
        <v>17</v>
      </c>
      <c r="C22" s="73"/>
      <c r="D22" s="56"/>
      <c r="E22" s="56"/>
      <c r="F22" s="57"/>
    </row>
    <row r="23" spans="1:6" s="149" customFormat="1" ht="48.75" customHeight="1" x14ac:dyDescent="0.25">
      <c r="A23" s="150" t="s">
        <v>58</v>
      </c>
      <c r="B23" s="31">
        <v>18</v>
      </c>
      <c r="C23" s="73"/>
      <c r="D23" s="56"/>
      <c r="E23" s="56"/>
      <c r="F23" s="57"/>
    </row>
    <row r="24" spans="1:6" s="149" customFormat="1" ht="48.75" customHeight="1" x14ac:dyDescent="0.25">
      <c r="A24" s="150" t="s">
        <v>9</v>
      </c>
      <c r="B24" s="31">
        <v>19</v>
      </c>
      <c r="C24" s="73"/>
      <c r="D24" s="56"/>
      <c r="E24" s="56"/>
      <c r="F24" s="57"/>
    </row>
    <row r="25" spans="1:6" s="149" customFormat="1" ht="48.75" customHeight="1" thickBot="1" x14ac:dyDescent="0.3">
      <c r="A25" s="151" t="s">
        <v>324</v>
      </c>
      <c r="B25" s="32">
        <v>20</v>
      </c>
      <c r="C25" s="74"/>
      <c r="D25" s="12" t="s">
        <v>108</v>
      </c>
      <c r="E25" s="12" t="s">
        <v>108</v>
      </c>
      <c r="F25" s="60"/>
    </row>
    <row r="28" spans="1:6" x14ac:dyDescent="0.25">
      <c r="A28" s="76" t="s">
        <v>323</v>
      </c>
      <c r="B28" s="76"/>
    </row>
  </sheetData>
  <mergeCells count="1">
    <mergeCell ref="A1:F1"/>
  </mergeCells>
  <dataValidations count="1">
    <dataValidation type="whole" operator="greaterThanOrEqual" allowBlank="1" showInputMessage="1" showErrorMessage="1" errorTitle="Внимание !" error="Должно быть целое число !" sqref="F6:F25 D7:E24 C6:C25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4" sqref="A4:G4"/>
    </sheetView>
  </sheetViews>
  <sheetFormatPr defaultRowHeight="15" x14ac:dyDescent="0.25"/>
  <cols>
    <col min="1" max="1" width="69.7109375" customWidth="1"/>
    <col min="2" max="2" width="10.42578125" customWidth="1"/>
    <col min="3" max="3" width="20.85546875" customWidth="1"/>
    <col min="4" max="4" width="17.5703125" customWidth="1"/>
    <col min="5" max="5" width="20.85546875" customWidth="1"/>
    <col min="6" max="6" width="13.85546875" customWidth="1"/>
    <col min="7" max="7" width="13.140625" customWidth="1"/>
  </cols>
  <sheetData>
    <row r="1" spans="1:7" ht="37.5" customHeight="1" x14ac:dyDescent="0.25">
      <c r="A1" s="308" t="s">
        <v>10</v>
      </c>
      <c r="B1" s="308"/>
      <c r="C1" s="308"/>
      <c r="D1" s="308"/>
      <c r="E1" s="308"/>
      <c r="F1" s="308"/>
      <c r="G1" s="308"/>
    </row>
    <row r="2" spans="1:7" ht="16.5" thickBot="1" x14ac:dyDescent="0.3">
      <c r="A2" s="2" t="s">
        <v>322</v>
      </c>
    </row>
    <row r="3" spans="1:7" ht="31.5" customHeight="1" thickBot="1" x14ac:dyDescent="0.3">
      <c r="A3" s="136"/>
      <c r="B3" s="155"/>
      <c r="C3" s="155"/>
      <c r="D3" s="142" t="s">
        <v>341</v>
      </c>
      <c r="E3" s="143" t="s">
        <v>340</v>
      </c>
      <c r="F3" s="155"/>
      <c r="G3" s="155"/>
    </row>
    <row r="4" spans="1:7" ht="48" customHeight="1" thickBot="1" x14ac:dyDescent="0.3">
      <c r="A4" s="238" t="s">
        <v>62</v>
      </c>
      <c r="B4" s="238" t="s">
        <v>3</v>
      </c>
      <c r="C4" s="238" t="s">
        <v>63</v>
      </c>
      <c r="D4" s="157" t="s">
        <v>65</v>
      </c>
      <c r="E4" s="157" t="s">
        <v>66</v>
      </c>
      <c r="F4" s="238" t="s">
        <v>64</v>
      </c>
      <c r="G4" s="238" t="s">
        <v>67</v>
      </c>
    </row>
    <row r="5" spans="1:7" ht="16.5" thickBot="1" x14ac:dyDescent="0.3">
      <c r="A5" s="39">
        <v>1</v>
      </c>
      <c r="B5" s="28">
        <v>2</v>
      </c>
      <c r="C5" s="28">
        <v>3</v>
      </c>
      <c r="D5" s="40">
        <v>4</v>
      </c>
      <c r="E5" s="40">
        <v>5</v>
      </c>
      <c r="F5" s="40">
        <v>6</v>
      </c>
      <c r="G5" s="40">
        <v>7</v>
      </c>
    </row>
    <row r="6" spans="1:7" s="149" customFormat="1" ht="31.5" customHeight="1" x14ac:dyDescent="0.25">
      <c r="A6" s="148" t="s">
        <v>68</v>
      </c>
      <c r="B6" s="30">
        <v>1</v>
      </c>
      <c r="C6" s="52"/>
      <c r="D6" s="53"/>
      <c r="E6" s="53"/>
      <c r="F6" s="53"/>
      <c r="G6" s="54"/>
    </row>
    <row r="7" spans="1:7" s="149" customFormat="1" ht="31.5" customHeight="1" x14ac:dyDescent="0.25">
      <c r="A7" s="150" t="s">
        <v>69</v>
      </c>
      <c r="B7" s="31">
        <v>2</v>
      </c>
      <c r="C7" s="55"/>
      <c r="D7" s="56"/>
      <c r="E7" s="56"/>
      <c r="F7" s="56"/>
      <c r="G7" s="57"/>
    </row>
    <row r="8" spans="1:7" s="149" customFormat="1" ht="31.5" customHeight="1" x14ac:dyDescent="0.25">
      <c r="A8" s="150" t="s">
        <v>70</v>
      </c>
      <c r="B8" s="31">
        <v>3</v>
      </c>
      <c r="C8" s="55"/>
      <c r="D8" s="56"/>
      <c r="E8" s="56"/>
      <c r="F8" s="56"/>
      <c r="G8" s="57"/>
    </row>
    <row r="9" spans="1:7" s="149" customFormat="1" ht="31.5" customHeight="1" x14ac:dyDescent="0.25">
      <c r="A9" s="150" t="s">
        <v>71</v>
      </c>
      <c r="B9" s="31">
        <v>4</v>
      </c>
      <c r="C9" s="55"/>
      <c r="D9" s="56"/>
      <c r="E9" s="56"/>
      <c r="F9" s="56"/>
      <c r="G9" s="57"/>
    </row>
    <row r="10" spans="1:7" s="149" customFormat="1" ht="31.5" customHeight="1" x14ac:dyDescent="0.25">
      <c r="A10" s="150" t="s">
        <v>82</v>
      </c>
      <c r="B10" s="31">
        <v>5</v>
      </c>
      <c r="C10" s="55"/>
      <c r="D10" s="56"/>
      <c r="E10" s="56"/>
      <c r="F10" s="56"/>
      <c r="G10" s="57"/>
    </row>
    <row r="11" spans="1:7" s="149" customFormat="1" ht="31.5" customHeight="1" x14ac:dyDescent="0.25">
      <c r="A11" s="150" t="s">
        <v>72</v>
      </c>
      <c r="B11" s="31">
        <v>6</v>
      </c>
      <c r="C11" s="55"/>
      <c r="D11" s="56"/>
      <c r="E11" s="56"/>
      <c r="F11" s="56"/>
      <c r="G11" s="57"/>
    </row>
    <row r="12" spans="1:7" s="149" customFormat="1" ht="31.5" customHeight="1" x14ac:dyDescent="0.25">
      <c r="A12" s="150" t="s">
        <v>73</v>
      </c>
      <c r="B12" s="31">
        <v>7</v>
      </c>
      <c r="C12" s="55"/>
      <c r="D12" s="56"/>
      <c r="E12" s="56"/>
      <c r="F12" s="56"/>
      <c r="G12" s="57"/>
    </row>
    <row r="13" spans="1:7" s="149" customFormat="1" ht="31.5" customHeight="1" x14ac:dyDescent="0.25">
      <c r="A13" s="150" t="s">
        <v>74</v>
      </c>
      <c r="B13" s="31">
        <v>8</v>
      </c>
      <c r="C13" s="55"/>
      <c r="D13" s="56"/>
      <c r="E13" s="56"/>
      <c r="F13" s="56"/>
      <c r="G13" s="57"/>
    </row>
    <row r="14" spans="1:7" s="149" customFormat="1" ht="31.5" customHeight="1" x14ac:dyDescent="0.25">
      <c r="A14" s="150" t="s">
        <v>75</v>
      </c>
      <c r="B14" s="31">
        <v>9</v>
      </c>
      <c r="C14" s="55"/>
      <c r="D14" s="56"/>
      <c r="E14" s="56"/>
      <c r="F14" s="56"/>
      <c r="G14" s="57"/>
    </row>
    <row r="15" spans="1:7" s="149" customFormat="1" ht="31.5" customHeight="1" x14ac:dyDescent="0.25">
      <c r="A15" s="150" t="s">
        <v>76</v>
      </c>
      <c r="B15" s="31">
        <v>10</v>
      </c>
      <c r="C15" s="55"/>
      <c r="D15" s="56"/>
      <c r="E15" s="56"/>
      <c r="F15" s="56"/>
      <c r="G15" s="57"/>
    </row>
    <row r="16" spans="1:7" s="149" customFormat="1" ht="31.5" customHeight="1" x14ac:dyDescent="0.25">
      <c r="A16" s="150" t="s">
        <v>77</v>
      </c>
      <c r="B16" s="31">
        <v>11</v>
      </c>
      <c r="C16" s="55"/>
      <c r="D16" s="56"/>
      <c r="E16" s="56"/>
      <c r="F16" s="56"/>
      <c r="G16" s="57"/>
    </row>
    <row r="17" spans="1:7" s="149" customFormat="1" ht="31.5" customHeight="1" x14ac:dyDescent="0.25">
      <c r="A17" s="150" t="s">
        <v>78</v>
      </c>
      <c r="B17" s="31">
        <v>12</v>
      </c>
      <c r="C17" s="55"/>
      <c r="D17" s="56"/>
      <c r="E17" s="56"/>
      <c r="F17" s="56"/>
      <c r="G17" s="57"/>
    </row>
    <row r="18" spans="1:7" s="149" customFormat="1" ht="31.5" customHeight="1" x14ac:dyDescent="0.25">
      <c r="A18" s="150" t="s">
        <v>79</v>
      </c>
      <c r="B18" s="31">
        <v>13</v>
      </c>
      <c r="C18" s="55"/>
      <c r="D18" s="56"/>
      <c r="E18" s="56"/>
      <c r="F18" s="56"/>
      <c r="G18" s="57"/>
    </row>
    <row r="19" spans="1:7" s="149" customFormat="1" ht="31.5" customHeight="1" x14ac:dyDescent="0.25">
      <c r="A19" s="150" t="s">
        <v>83</v>
      </c>
      <c r="B19" s="31">
        <v>14</v>
      </c>
      <c r="C19" s="55"/>
      <c r="D19" s="56"/>
      <c r="E19" s="56"/>
      <c r="F19" s="56"/>
      <c r="G19" s="14"/>
    </row>
    <row r="20" spans="1:7" s="149" customFormat="1" ht="31.5" customHeight="1" x14ac:dyDescent="0.25">
      <c r="A20" s="150" t="s">
        <v>80</v>
      </c>
      <c r="B20" s="31">
        <v>15</v>
      </c>
      <c r="C20" s="55"/>
      <c r="D20" s="56"/>
      <c r="E20" s="56"/>
      <c r="F20" s="56"/>
      <c r="G20" s="14" t="s">
        <v>108</v>
      </c>
    </row>
    <row r="21" spans="1:7" s="149" customFormat="1" ht="31.5" customHeight="1" thickBot="1" x14ac:dyDescent="0.3">
      <c r="A21" s="158" t="s">
        <v>81</v>
      </c>
      <c r="B21" s="32">
        <v>16</v>
      </c>
      <c r="C21" s="87"/>
      <c r="D21" s="88"/>
      <c r="E21" s="88"/>
      <c r="F21" s="88"/>
      <c r="G21" s="89"/>
    </row>
    <row r="22" spans="1:7" ht="16.5" thickBot="1" x14ac:dyDescent="0.3">
      <c r="A22" s="63" t="s">
        <v>2</v>
      </c>
      <c r="B22" s="28">
        <v>17</v>
      </c>
      <c r="C22" s="64">
        <f>SUM(C6:C21)</f>
        <v>0</v>
      </c>
      <c r="D22" s="65">
        <f>SUM(D6:D21)</f>
        <v>0</v>
      </c>
      <c r="E22" s="65">
        <f>SUM(E6:E21)</f>
        <v>0</v>
      </c>
      <c r="F22" s="65">
        <f>SUM(F6:F21)</f>
        <v>0</v>
      </c>
      <c r="G22" s="66">
        <f>SUM(G6:G21)</f>
        <v>0</v>
      </c>
    </row>
    <row r="24" spans="1:7" ht="15.75" x14ac:dyDescent="0.25">
      <c r="A24" s="8" t="s">
        <v>326</v>
      </c>
      <c r="B24" s="8"/>
      <c r="C24" s="8"/>
      <c r="D24" s="8"/>
      <c r="E24" s="8"/>
      <c r="F24" s="1"/>
      <c r="G24" s="1"/>
    </row>
    <row r="25" spans="1:7" ht="15.75" x14ac:dyDescent="0.25">
      <c r="A25" s="307" t="s">
        <v>327</v>
      </c>
      <c r="B25" s="307"/>
      <c r="C25" s="307"/>
      <c r="D25" s="307"/>
      <c r="E25" s="307"/>
      <c r="F25" s="56"/>
      <c r="G25" s="125" t="s">
        <v>111</v>
      </c>
    </row>
  </sheetData>
  <mergeCells count="2">
    <mergeCell ref="A25:E25"/>
    <mergeCell ref="A1:G1"/>
  </mergeCells>
  <dataValidations count="2">
    <dataValidation type="whole" operator="greaterThanOrEqual" allowBlank="1" showInputMessage="1" showErrorMessage="1" errorTitle="Внимание !" error="Должно быть целое число !" sqref="F25">
      <formula1>0</formula1>
    </dataValidation>
    <dataValidation type="whole" operator="greaterThanOrEqual" allowBlank="1" showInputMessage="1" showErrorMessage="1" errorTitle="Внимание !" error="_x000a_Должно быть целое число !" sqref="G6:G18 G21 C6:F21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J3" sqref="J3"/>
    </sheetView>
  </sheetViews>
  <sheetFormatPr defaultRowHeight="15" x14ac:dyDescent="0.25"/>
  <cols>
    <col min="1" max="1" width="47.42578125" customWidth="1"/>
    <col min="2" max="3" width="9.140625" customWidth="1"/>
    <col min="4" max="15" width="9" customWidth="1"/>
  </cols>
  <sheetData>
    <row r="1" spans="1:15" ht="37.5" customHeight="1" x14ac:dyDescent="0.25">
      <c r="A1" s="304" t="s">
        <v>314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</row>
    <row r="2" spans="1:15" ht="16.5" thickBot="1" x14ac:dyDescent="0.3">
      <c r="A2" s="11" t="s">
        <v>320</v>
      </c>
      <c r="B2" s="11"/>
      <c r="C2" s="1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customHeight="1" thickBot="1" x14ac:dyDescent="0.3">
      <c r="A3" s="154"/>
      <c r="B3" s="154"/>
      <c r="C3" s="240"/>
      <c r="D3" s="177"/>
      <c r="E3" s="159" t="s">
        <v>343</v>
      </c>
      <c r="F3" s="243" t="s">
        <v>342</v>
      </c>
      <c r="G3" s="241"/>
      <c r="H3" s="177"/>
      <c r="I3" s="159" t="s">
        <v>345</v>
      </c>
      <c r="J3" s="243" t="s">
        <v>344</v>
      </c>
      <c r="K3" s="241"/>
      <c r="L3" s="177"/>
      <c r="M3" s="241" t="s">
        <v>2</v>
      </c>
      <c r="N3" s="241"/>
      <c r="O3" s="178"/>
    </row>
    <row r="4" spans="1:15" ht="32.25" thickBot="1" x14ac:dyDescent="0.3">
      <c r="A4" s="238" t="s">
        <v>84</v>
      </c>
      <c r="B4" s="238" t="s">
        <v>3</v>
      </c>
      <c r="C4" s="242" t="s">
        <v>85</v>
      </c>
      <c r="D4" s="177" t="s">
        <v>11</v>
      </c>
      <c r="E4" s="190" t="s">
        <v>12</v>
      </c>
      <c r="F4" s="190" t="s">
        <v>13</v>
      </c>
      <c r="G4" s="189" t="s">
        <v>2</v>
      </c>
      <c r="H4" s="177" t="s">
        <v>11</v>
      </c>
      <c r="I4" s="190" t="s">
        <v>12</v>
      </c>
      <c r="J4" s="190" t="s">
        <v>13</v>
      </c>
      <c r="K4" s="189" t="s">
        <v>2</v>
      </c>
      <c r="L4" s="202" t="s">
        <v>11</v>
      </c>
      <c r="M4" s="203" t="s">
        <v>12</v>
      </c>
      <c r="N4" s="203" t="s">
        <v>86</v>
      </c>
      <c r="O4" s="161" t="s">
        <v>2</v>
      </c>
    </row>
    <row r="5" spans="1:15" ht="16.5" thickBot="1" x14ac:dyDescent="0.3">
      <c r="A5" s="41">
        <v>1</v>
      </c>
      <c r="B5" s="41">
        <v>2</v>
      </c>
      <c r="C5" s="183">
        <v>3</v>
      </c>
      <c r="D5" s="194">
        <v>4</v>
      </c>
      <c r="E5" s="187">
        <v>5</v>
      </c>
      <c r="F5" s="187">
        <v>6</v>
      </c>
      <c r="G5" s="187">
        <v>7</v>
      </c>
      <c r="H5" s="194">
        <v>4</v>
      </c>
      <c r="I5" s="187">
        <v>5</v>
      </c>
      <c r="J5" s="187">
        <v>6</v>
      </c>
      <c r="K5" s="187">
        <v>7</v>
      </c>
      <c r="L5" s="185">
        <v>12</v>
      </c>
      <c r="M5" s="186">
        <v>13</v>
      </c>
      <c r="N5" s="186">
        <v>14</v>
      </c>
      <c r="O5" s="188">
        <v>15</v>
      </c>
    </row>
    <row r="6" spans="1:15" ht="47.25" x14ac:dyDescent="0.25">
      <c r="A6" s="4" t="s">
        <v>87</v>
      </c>
      <c r="B6" s="67">
        <v>1</v>
      </c>
      <c r="C6" s="180" t="s">
        <v>88</v>
      </c>
      <c r="D6" s="195"/>
      <c r="E6" s="191"/>
      <c r="F6" s="191"/>
      <c r="G6" s="198">
        <f>D6+E6+F6</f>
        <v>0</v>
      </c>
      <c r="H6" s="195"/>
      <c r="I6" s="191"/>
      <c r="J6" s="191"/>
      <c r="K6" s="198">
        <f>H6+I6+J6</f>
        <v>0</v>
      </c>
      <c r="L6" s="204">
        <f>D6+H6</f>
        <v>0</v>
      </c>
      <c r="M6" s="205">
        <f t="shared" ref="M6:M16" si="0">E6+I6</f>
        <v>0</v>
      </c>
      <c r="N6" s="205">
        <f t="shared" ref="N6:N16" si="1">F6+J6</f>
        <v>0</v>
      </c>
      <c r="O6" s="206">
        <f>L6+M6+N6</f>
        <v>0</v>
      </c>
    </row>
    <row r="7" spans="1:15" ht="31.5" x14ac:dyDescent="0.25">
      <c r="A7" s="5" t="s">
        <v>89</v>
      </c>
      <c r="B7" s="68">
        <v>2</v>
      </c>
      <c r="C7" s="179" t="s">
        <v>90</v>
      </c>
      <c r="D7" s="196"/>
      <c r="E7" s="192"/>
      <c r="F7" s="192"/>
      <c r="G7" s="199">
        <f t="shared" ref="G7:G16" si="2">D7+E7+F7</f>
        <v>0</v>
      </c>
      <c r="H7" s="196"/>
      <c r="I7" s="192"/>
      <c r="J7" s="192"/>
      <c r="K7" s="199">
        <f t="shared" ref="K7:K16" si="3">H7+I7+J7</f>
        <v>0</v>
      </c>
      <c r="L7" s="207">
        <f t="shared" ref="L7:L16" si="4">D7+H7</f>
        <v>0</v>
      </c>
      <c r="M7" s="208">
        <f t="shared" si="0"/>
        <v>0</v>
      </c>
      <c r="N7" s="208">
        <f t="shared" si="1"/>
        <v>0</v>
      </c>
      <c r="O7" s="209">
        <f>L7+M7+N7</f>
        <v>0</v>
      </c>
    </row>
    <row r="8" spans="1:15" ht="31.5" x14ac:dyDescent="0.25">
      <c r="A8" s="5" t="s">
        <v>91</v>
      </c>
      <c r="B8" s="68">
        <v>3</v>
      </c>
      <c r="C8" s="179" t="s">
        <v>92</v>
      </c>
      <c r="D8" s="196"/>
      <c r="E8" s="192"/>
      <c r="F8" s="192"/>
      <c r="G8" s="199">
        <f t="shared" si="2"/>
        <v>0</v>
      </c>
      <c r="H8" s="196"/>
      <c r="I8" s="192"/>
      <c r="J8" s="192"/>
      <c r="K8" s="199">
        <f t="shared" si="3"/>
        <v>0</v>
      </c>
      <c r="L8" s="207">
        <f t="shared" si="4"/>
        <v>0</v>
      </c>
      <c r="M8" s="208">
        <f t="shared" si="0"/>
        <v>0</v>
      </c>
      <c r="N8" s="208">
        <f t="shared" si="1"/>
        <v>0</v>
      </c>
      <c r="O8" s="209">
        <f t="shared" ref="O8:O16" si="5">L8+M8+N8</f>
        <v>0</v>
      </c>
    </row>
    <row r="9" spans="1:15" s="149" customFormat="1" ht="31.5" customHeight="1" x14ac:dyDescent="0.25">
      <c r="A9" s="150" t="s">
        <v>93</v>
      </c>
      <c r="B9" s="68">
        <v>4</v>
      </c>
      <c r="C9" s="179" t="s">
        <v>94</v>
      </c>
      <c r="D9" s="196"/>
      <c r="E9" s="192"/>
      <c r="F9" s="192"/>
      <c r="G9" s="199">
        <f t="shared" si="2"/>
        <v>0</v>
      </c>
      <c r="H9" s="196"/>
      <c r="I9" s="192"/>
      <c r="J9" s="192"/>
      <c r="K9" s="199">
        <f t="shared" si="3"/>
        <v>0</v>
      </c>
      <c r="L9" s="207">
        <f t="shared" si="4"/>
        <v>0</v>
      </c>
      <c r="M9" s="208">
        <f t="shared" si="0"/>
        <v>0</v>
      </c>
      <c r="N9" s="208">
        <f t="shared" si="1"/>
        <v>0</v>
      </c>
      <c r="O9" s="209">
        <f t="shared" si="5"/>
        <v>0</v>
      </c>
    </row>
    <row r="10" spans="1:15" ht="31.5" x14ac:dyDescent="0.25">
      <c r="A10" s="5" t="s">
        <v>95</v>
      </c>
      <c r="B10" s="68">
        <v>5</v>
      </c>
      <c r="C10" s="179" t="s">
        <v>96</v>
      </c>
      <c r="D10" s="196"/>
      <c r="E10" s="192"/>
      <c r="F10" s="192"/>
      <c r="G10" s="199">
        <f t="shared" si="2"/>
        <v>0</v>
      </c>
      <c r="H10" s="196"/>
      <c r="I10" s="192"/>
      <c r="J10" s="192"/>
      <c r="K10" s="199">
        <f t="shared" si="3"/>
        <v>0</v>
      </c>
      <c r="L10" s="207">
        <f t="shared" si="4"/>
        <v>0</v>
      </c>
      <c r="M10" s="208">
        <f t="shared" si="0"/>
        <v>0</v>
      </c>
      <c r="N10" s="208">
        <f t="shared" si="1"/>
        <v>0</v>
      </c>
      <c r="O10" s="209">
        <f t="shared" si="5"/>
        <v>0</v>
      </c>
    </row>
    <row r="11" spans="1:15" ht="47.25" x14ac:dyDescent="0.25">
      <c r="A11" s="5" t="s">
        <v>97</v>
      </c>
      <c r="B11" s="68">
        <v>6</v>
      </c>
      <c r="C11" s="179" t="s">
        <v>98</v>
      </c>
      <c r="D11" s="196"/>
      <c r="E11" s="192"/>
      <c r="F11" s="192"/>
      <c r="G11" s="199">
        <f t="shared" si="2"/>
        <v>0</v>
      </c>
      <c r="H11" s="196"/>
      <c r="I11" s="192"/>
      <c r="J11" s="192"/>
      <c r="K11" s="199">
        <f t="shared" si="3"/>
        <v>0</v>
      </c>
      <c r="L11" s="207">
        <f t="shared" si="4"/>
        <v>0</v>
      </c>
      <c r="M11" s="208">
        <f t="shared" si="0"/>
        <v>0</v>
      </c>
      <c r="N11" s="208">
        <f t="shared" si="1"/>
        <v>0</v>
      </c>
      <c r="O11" s="209">
        <f t="shared" si="5"/>
        <v>0</v>
      </c>
    </row>
    <row r="12" spans="1:15" ht="31.5" x14ac:dyDescent="0.25">
      <c r="A12" s="5" t="s">
        <v>99</v>
      </c>
      <c r="B12" s="68">
        <v>7</v>
      </c>
      <c r="C12" s="179" t="s">
        <v>100</v>
      </c>
      <c r="D12" s="196"/>
      <c r="E12" s="192"/>
      <c r="F12" s="192"/>
      <c r="G12" s="199">
        <f t="shared" si="2"/>
        <v>0</v>
      </c>
      <c r="H12" s="196"/>
      <c r="I12" s="192"/>
      <c r="J12" s="192"/>
      <c r="K12" s="199">
        <f t="shared" si="3"/>
        <v>0</v>
      </c>
      <c r="L12" s="207">
        <f t="shared" si="4"/>
        <v>0</v>
      </c>
      <c r="M12" s="208">
        <f t="shared" si="0"/>
        <v>0</v>
      </c>
      <c r="N12" s="208">
        <f t="shared" si="1"/>
        <v>0</v>
      </c>
      <c r="O12" s="209">
        <f t="shared" si="5"/>
        <v>0</v>
      </c>
    </row>
    <row r="13" spans="1:15" ht="31.5" x14ac:dyDescent="0.25">
      <c r="A13" s="5" t="s">
        <v>101</v>
      </c>
      <c r="B13" s="68">
        <v>8</v>
      </c>
      <c r="C13" s="179" t="s">
        <v>102</v>
      </c>
      <c r="D13" s="196"/>
      <c r="E13" s="192"/>
      <c r="F13" s="192"/>
      <c r="G13" s="199">
        <f t="shared" si="2"/>
        <v>0</v>
      </c>
      <c r="H13" s="196"/>
      <c r="I13" s="192"/>
      <c r="J13" s="192"/>
      <c r="K13" s="199">
        <f t="shared" si="3"/>
        <v>0</v>
      </c>
      <c r="L13" s="207">
        <f t="shared" si="4"/>
        <v>0</v>
      </c>
      <c r="M13" s="208">
        <f t="shared" si="0"/>
        <v>0</v>
      </c>
      <c r="N13" s="208">
        <f t="shared" si="1"/>
        <v>0</v>
      </c>
      <c r="O13" s="209">
        <f t="shared" si="5"/>
        <v>0</v>
      </c>
    </row>
    <row r="14" spans="1:15" ht="267.75" x14ac:dyDescent="0.25">
      <c r="A14" s="5" t="s">
        <v>106</v>
      </c>
      <c r="B14" s="68">
        <v>9</v>
      </c>
      <c r="C14" s="179" t="s">
        <v>105</v>
      </c>
      <c r="D14" s="196"/>
      <c r="E14" s="192"/>
      <c r="F14" s="192"/>
      <c r="G14" s="199">
        <f t="shared" si="2"/>
        <v>0</v>
      </c>
      <c r="H14" s="196"/>
      <c r="I14" s="192"/>
      <c r="J14" s="192"/>
      <c r="K14" s="199">
        <f t="shared" si="3"/>
        <v>0</v>
      </c>
      <c r="L14" s="207">
        <f t="shared" si="4"/>
        <v>0</v>
      </c>
      <c r="M14" s="208">
        <f t="shared" si="0"/>
        <v>0</v>
      </c>
      <c r="N14" s="208">
        <f t="shared" si="1"/>
        <v>0</v>
      </c>
      <c r="O14" s="209">
        <f t="shared" si="5"/>
        <v>0</v>
      </c>
    </row>
    <row r="15" spans="1:15" ht="31.5" x14ac:dyDescent="0.25">
      <c r="A15" s="5" t="s">
        <v>103</v>
      </c>
      <c r="B15" s="68">
        <v>10</v>
      </c>
      <c r="C15" s="179"/>
      <c r="D15" s="196"/>
      <c r="E15" s="192"/>
      <c r="F15" s="192"/>
      <c r="G15" s="199">
        <f t="shared" si="2"/>
        <v>0</v>
      </c>
      <c r="H15" s="196"/>
      <c r="I15" s="192"/>
      <c r="J15" s="192"/>
      <c r="K15" s="199">
        <f t="shared" si="3"/>
        <v>0</v>
      </c>
      <c r="L15" s="207">
        <f t="shared" si="4"/>
        <v>0</v>
      </c>
      <c r="M15" s="208">
        <f t="shared" si="0"/>
        <v>0</v>
      </c>
      <c r="N15" s="208">
        <f t="shared" si="1"/>
        <v>0</v>
      </c>
      <c r="O15" s="209">
        <f t="shared" si="5"/>
        <v>0</v>
      </c>
    </row>
    <row r="16" spans="1:15" ht="32.25" thickBot="1" x14ac:dyDescent="0.3">
      <c r="A16" s="27" t="s">
        <v>104</v>
      </c>
      <c r="B16" s="69">
        <v>11</v>
      </c>
      <c r="C16" s="181"/>
      <c r="D16" s="197"/>
      <c r="E16" s="193"/>
      <c r="F16" s="193"/>
      <c r="G16" s="200">
        <f t="shared" si="2"/>
        <v>0</v>
      </c>
      <c r="H16" s="197"/>
      <c r="I16" s="193"/>
      <c r="J16" s="193"/>
      <c r="K16" s="200">
        <f t="shared" si="3"/>
        <v>0</v>
      </c>
      <c r="L16" s="210">
        <f t="shared" si="4"/>
        <v>0</v>
      </c>
      <c r="M16" s="211">
        <f t="shared" si="0"/>
        <v>0</v>
      </c>
      <c r="N16" s="211">
        <f t="shared" si="1"/>
        <v>0</v>
      </c>
      <c r="O16" s="212">
        <f t="shared" si="5"/>
        <v>0</v>
      </c>
    </row>
    <row r="17" spans="1:15" x14ac:dyDescent="0.25"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</row>
    <row r="18" spans="1:15" ht="15.75" x14ac:dyDescent="0.25">
      <c r="A18" s="8" t="s">
        <v>107</v>
      </c>
      <c r="B18" s="8"/>
      <c r="C18" s="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5.75" x14ac:dyDescent="0.25">
      <c r="A19" s="8"/>
      <c r="B19" s="8" t="s">
        <v>316</v>
      </c>
      <c r="C19" s="8"/>
      <c r="D19" s="8"/>
      <c r="E19" s="8"/>
      <c r="F19" s="9"/>
      <c r="G19" s="9"/>
      <c r="H19" s="70"/>
      <c r="I19" s="125" t="s">
        <v>112</v>
      </c>
      <c r="J19" s="2"/>
      <c r="K19" s="2"/>
      <c r="L19" s="2"/>
      <c r="M19" s="2"/>
      <c r="N19" s="2"/>
      <c r="O19" s="2"/>
    </row>
    <row r="20" spans="1:15" ht="15.75" x14ac:dyDescent="0.25">
      <c r="A20" s="10" t="s">
        <v>108</v>
      </c>
      <c r="B20" s="8" t="s">
        <v>109</v>
      </c>
      <c r="C20" s="8"/>
      <c r="D20" s="8"/>
      <c r="E20" s="8"/>
      <c r="F20" s="8"/>
      <c r="G20" s="133"/>
      <c r="H20" s="71"/>
      <c r="I20" s="125" t="s">
        <v>111</v>
      </c>
      <c r="J20" s="2"/>
      <c r="K20" s="2"/>
      <c r="L20" s="2"/>
      <c r="M20" s="2"/>
      <c r="N20" s="2"/>
      <c r="O20" s="2"/>
    </row>
    <row r="21" spans="1:15" ht="15.75" x14ac:dyDescent="0.25">
      <c r="A21" s="8" t="s">
        <v>110</v>
      </c>
      <c r="B21" s="8"/>
      <c r="C21" s="8"/>
      <c r="D21" s="8"/>
      <c r="E21" s="8"/>
      <c r="F21" s="8"/>
      <c r="G21" s="8"/>
      <c r="K21" s="70"/>
      <c r="L21" s="125" t="s">
        <v>112</v>
      </c>
      <c r="M21" s="201"/>
      <c r="N21" s="201"/>
      <c r="O21" s="201"/>
    </row>
    <row r="22" spans="1:15" ht="15.75" x14ac:dyDescent="0.25">
      <c r="A22" s="8" t="s">
        <v>321</v>
      </c>
      <c r="B22" s="8"/>
      <c r="C22" s="8"/>
      <c r="K22" s="71"/>
      <c r="L22" s="125" t="s">
        <v>111</v>
      </c>
      <c r="M22" s="201"/>
      <c r="N22" s="201"/>
      <c r="O22" s="201"/>
    </row>
    <row r="24" spans="1:15" x14ac:dyDescent="0.25">
      <c r="A24" t="s">
        <v>315</v>
      </c>
    </row>
  </sheetData>
  <mergeCells count="1">
    <mergeCell ref="A1:O1"/>
  </mergeCells>
  <dataValidations count="1">
    <dataValidation type="whole" operator="greaterThanOrEqual" allowBlank="1" showInputMessage="1" showErrorMessage="1" errorTitle="Внимание !" error="Должно быть целое число !" sqref="D6:O16 H19:H20 K21:K22 M21:O22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workbookViewId="0">
      <selection activeCell="K72" sqref="K72"/>
    </sheetView>
  </sheetViews>
  <sheetFormatPr defaultRowHeight="15" x14ac:dyDescent="0.25"/>
  <cols>
    <col min="1" max="1" width="55.5703125" customWidth="1"/>
    <col min="2" max="2" width="9.42578125" customWidth="1"/>
    <col min="3" max="3" width="14.42578125" customWidth="1"/>
    <col min="4" max="6" width="10.5703125" customWidth="1"/>
    <col min="7" max="7" width="9.140625" customWidth="1"/>
    <col min="8" max="10" width="11" customWidth="1"/>
    <col min="11" max="15" width="9.140625" customWidth="1"/>
    <col min="16" max="16" width="15.28515625" customWidth="1"/>
  </cols>
  <sheetData>
    <row r="1" spans="1:16" ht="37.5" customHeight="1" x14ac:dyDescent="0.25">
      <c r="A1" s="304" t="s">
        <v>113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</row>
    <row r="2" spans="1:16" ht="16.5" thickBot="1" x14ac:dyDescent="0.3">
      <c r="A2" s="11" t="s">
        <v>19</v>
      </c>
    </row>
    <row r="3" spans="1:16" ht="16.5" customHeight="1" thickBot="1" x14ac:dyDescent="0.3">
      <c r="A3" s="154"/>
      <c r="B3" s="154"/>
      <c r="C3" s="154"/>
      <c r="D3" s="170"/>
      <c r="E3" s="173" t="s">
        <v>343</v>
      </c>
      <c r="F3" s="171" t="s">
        <v>342</v>
      </c>
      <c r="G3" s="171"/>
      <c r="H3" s="170"/>
      <c r="I3" s="173" t="s">
        <v>345</v>
      </c>
      <c r="J3" s="171" t="s">
        <v>344</v>
      </c>
      <c r="K3" s="172"/>
      <c r="L3" s="171"/>
      <c r="M3" s="171"/>
      <c r="N3" s="245" t="s">
        <v>2</v>
      </c>
      <c r="O3" s="171"/>
      <c r="P3" s="172"/>
    </row>
    <row r="4" spans="1:16" ht="47.25" customHeight="1" thickBot="1" x14ac:dyDescent="0.3">
      <c r="A4" s="144" t="s">
        <v>114</v>
      </c>
      <c r="B4" s="145" t="s">
        <v>3</v>
      </c>
      <c r="C4" s="145" t="s">
        <v>85</v>
      </c>
      <c r="D4" s="202" t="s">
        <v>11</v>
      </c>
      <c r="E4" s="203" t="s">
        <v>12</v>
      </c>
      <c r="F4" s="203" t="s">
        <v>13</v>
      </c>
      <c r="G4" s="189" t="s">
        <v>2</v>
      </c>
      <c r="H4" s="202" t="s">
        <v>11</v>
      </c>
      <c r="I4" s="203" t="s">
        <v>12</v>
      </c>
      <c r="J4" s="203" t="s">
        <v>13</v>
      </c>
      <c r="K4" s="161" t="s">
        <v>2</v>
      </c>
      <c r="L4" s="202" t="s">
        <v>11</v>
      </c>
      <c r="M4" s="203" t="s">
        <v>115</v>
      </c>
      <c r="N4" s="203" t="s">
        <v>116</v>
      </c>
      <c r="O4" s="161" t="s">
        <v>2</v>
      </c>
      <c r="P4" s="244" t="s">
        <v>20</v>
      </c>
    </row>
    <row r="5" spans="1:16" ht="16.5" thickBot="1" x14ac:dyDescent="0.3">
      <c r="A5" s="43">
        <v>1</v>
      </c>
      <c r="B5" s="42">
        <v>2</v>
      </c>
      <c r="C5" s="44">
        <v>3</v>
      </c>
      <c r="D5" s="169">
        <v>4</v>
      </c>
      <c r="E5" s="48">
        <v>5</v>
      </c>
      <c r="F5" s="48">
        <v>6</v>
      </c>
      <c r="G5" s="213">
        <v>7</v>
      </c>
      <c r="H5" s="45">
        <v>8</v>
      </c>
      <c r="I5" s="46">
        <v>9</v>
      </c>
      <c r="J5" s="46">
        <v>10</v>
      </c>
      <c r="K5" s="47">
        <v>11</v>
      </c>
      <c r="L5" s="169">
        <v>12</v>
      </c>
      <c r="M5" s="48">
        <v>13</v>
      </c>
      <c r="N5" s="48">
        <v>14</v>
      </c>
      <c r="O5" s="49">
        <v>15</v>
      </c>
      <c r="P5" s="42">
        <v>16</v>
      </c>
    </row>
    <row r="6" spans="1:16" ht="15.75" x14ac:dyDescent="0.25">
      <c r="A6" s="4" t="s">
        <v>117</v>
      </c>
      <c r="B6" s="77">
        <v>1</v>
      </c>
      <c r="C6" s="6" t="s">
        <v>14</v>
      </c>
      <c r="D6" s="90"/>
      <c r="E6" s="91"/>
      <c r="F6" s="91"/>
      <c r="G6" s="214">
        <f>D6+E6+F6</f>
        <v>0</v>
      </c>
      <c r="H6" s="90"/>
      <c r="I6" s="91"/>
      <c r="J6" s="91"/>
      <c r="K6" s="220">
        <f>H6+I6+J6</f>
        <v>0</v>
      </c>
      <c r="L6" s="226">
        <f>D6+H6</f>
        <v>0</v>
      </c>
      <c r="M6" s="227">
        <f t="shared" ref="M6:M69" si="0">E6+I6</f>
        <v>0</v>
      </c>
      <c r="N6" s="227">
        <f t="shared" ref="N6:N69" si="1">F6+J6</f>
        <v>0</v>
      </c>
      <c r="O6" s="220">
        <f>L6+M6+N6</f>
        <v>0</v>
      </c>
      <c r="P6" s="92"/>
    </row>
    <row r="7" spans="1:16" ht="16.5" thickBot="1" x14ac:dyDescent="0.3">
      <c r="A7" s="15" t="s">
        <v>118</v>
      </c>
      <c r="B7" s="78" t="s">
        <v>124</v>
      </c>
      <c r="C7" s="7" t="s">
        <v>15</v>
      </c>
      <c r="D7" s="94"/>
      <c r="E7" s="95"/>
      <c r="F7" s="95"/>
      <c r="G7" s="215">
        <f t="shared" ref="G7:G70" si="2">D7+E7+F7</f>
        <v>0</v>
      </c>
      <c r="H7" s="94"/>
      <c r="I7" s="95"/>
      <c r="J7" s="95"/>
      <c r="K7" s="221">
        <f t="shared" ref="K7:K70" si="3">H7+I7+J7</f>
        <v>0</v>
      </c>
      <c r="L7" s="228">
        <f t="shared" ref="L7:L70" si="4">D7+H7</f>
        <v>0</v>
      </c>
      <c r="M7" s="229">
        <f t="shared" si="0"/>
        <v>0</v>
      </c>
      <c r="N7" s="229">
        <f t="shared" si="1"/>
        <v>0</v>
      </c>
      <c r="O7" s="221">
        <f t="shared" ref="O7:O70" si="5">L7+M7+N7</f>
        <v>0</v>
      </c>
      <c r="P7" s="120"/>
    </row>
    <row r="8" spans="1:16" ht="15.75" x14ac:dyDescent="0.25">
      <c r="A8" s="16" t="s">
        <v>119</v>
      </c>
      <c r="B8" s="79">
        <v>2</v>
      </c>
      <c r="C8" s="129" t="s">
        <v>126</v>
      </c>
      <c r="D8" s="90"/>
      <c r="E8" s="91"/>
      <c r="F8" s="91"/>
      <c r="G8" s="216">
        <f t="shared" si="2"/>
        <v>0</v>
      </c>
      <c r="H8" s="118"/>
      <c r="I8" s="119"/>
      <c r="J8" s="119"/>
      <c r="K8" s="222">
        <f t="shared" si="3"/>
        <v>0</v>
      </c>
      <c r="L8" s="230">
        <f t="shared" si="4"/>
        <v>0</v>
      </c>
      <c r="M8" s="231">
        <f t="shared" si="0"/>
        <v>0</v>
      </c>
      <c r="N8" s="231">
        <f t="shared" si="1"/>
        <v>0</v>
      </c>
      <c r="O8" s="222">
        <f t="shared" si="5"/>
        <v>0</v>
      </c>
      <c r="P8" s="93"/>
    </row>
    <row r="9" spans="1:16" ht="31.5" x14ac:dyDescent="0.25">
      <c r="A9" s="17" t="s">
        <v>120</v>
      </c>
      <c r="B9" s="80" t="s">
        <v>125</v>
      </c>
      <c r="C9" s="132" t="s">
        <v>121</v>
      </c>
      <c r="D9" s="96"/>
      <c r="E9" s="97"/>
      <c r="F9" s="97"/>
      <c r="G9" s="217">
        <f t="shared" si="2"/>
        <v>0</v>
      </c>
      <c r="H9" s="103"/>
      <c r="I9" s="104"/>
      <c r="J9" s="97"/>
      <c r="K9" s="223">
        <f t="shared" si="3"/>
        <v>0</v>
      </c>
      <c r="L9" s="232">
        <f t="shared" si="4"/>
        <v>0</v>
      </c>
      <c r="M9" s="233">
        <f t="shared" si="0"/>
        <v>0</v>
      </c>
      <c r="N9" s="233">
        <f t="shared" si="1"/>
        <v>0</v>
      </c>
      <c r="O9" s="223">
        <f t="shared" si="5"/>
        <v>0</v>
      </c>
      <c r="P9" s="121"/>
    </row>
    <row r="10" spans="1:16" ht="15.75" x14ac:dyDescent="0.25">
      <c r="A10" s="17" t="s">
        <v>122</v>
      </c>
      <c r="B10" s="81" t="s">
        <v>162</v>
      </c>
      <c r="C10" s="163" t="s">
        <v>127</v>
      </c>
      <c r="D10" s="96"/>
      <c r="E10" s="97"/>
      <c r="F10" s="97"/>
      <c r="G10" s="217">
        <f t="shared" si="2"/>
        <v>0</v>
      </c>
      <c r="H10" s="96"/>
      <c r="I10" s="97"/>
      <c r="J10" s="97"/>
      <c r="K10" s="223">
        <f t="shared" si="3"/>
        <v>0</v>
      </c>
      <c r="L10" s="232">
        <f t="shared" si="4"/>
        <v>0</v>
      </c>
      <c r="M10" s="233">
        <f t="shared" si="0"/>
        <v>0</v>
      </c>
      <c r="N10" s="233">
        <f t="shared" si="1"/>
        <v>0</v>
      </c>
      <c r="O10" s="223">
        <f t="shared" si="5"/>
        <v>0</v>
      </c>
      <c r="P10" s="121"/>
    </row>
    <row r="11" spans="1:16" ht="15.75" x14ac:dyDescent="0.25">
      <c r="A11" s="18" t="s">
        <v>123</v>
      </c>
      <c r="B11" s="82" t="s">
        <v>163</v>
      </c>
      <c r="C11" s="162"/>
      <c r="D11" s="96"/>
      <c r="E11" s="97"/>
      <c r="F11" s="97"/>
      <c r="G11" s="217">
        <f t="shared" si="2"/>
        <v>0</v>
      </c>
      <c r="H11" s="96"/>
      <c r="I11" s="97"/>
      <c r="J11" s="97"/>
      <c r="K11" s="223">
        <f t="shared" si="3"/>
        <v>0</v>
      </c>
      <c r="L11" s="232">
        <f t="shared" si="4"/>
        <v>0</v>
      </c>
      <c r="M11" s="233">
        <f t="shared" si="0"/>
        <v>0</v>
      </c>
      <c r="N11" s="233">
        <f t="shared" si="1"/>
        <v>0</v>
      </c>
      <c r="O11" s="223">
        <f t="shared" si="5"/>
        <v>0</v>
      </c>
      <c r="P11" s="121"/>
    </row>
    <row r="12" spans="1:16" ht="15.75" x14ac:dyDescent="0.25">
      <c r="A12" s="17" t="s">
        <v>128</v>
      </c>
      <c r="B12" s="81" t="s">
        <v>164</v>
      </c>
      <c r="C12" s="167" t="s">
        <v>129</v>
      </c>
      <c r="D12" s="96"/>
      <c r="E12" s="97"/>
      <c r="F12" s="97"/>
      <c r="G12" s="217">
        <f t="shared" si="2"/>
        <v>0</v>
      </c>
      <c r="H12" s="96"/>
      <c r="I12" s="97"/>
      <c r="J12" s="97"/>
      <c r="K12" s="223">
        <f t="shared" si="3"/>
        <v>0</v>
      </c>
      <c r="L12" s="232">
        <f t="shared" si="4"/>
        <v>0</v>
      </c>
      <c r="M12" s="233">
        <f t="shared" si="0"/>
        <v>0</v>
      </c>
      <c r="N12" s="233">
        <f t="shared" si="1"/>
        <v>0</v>
      </c>
      <c r="O12" s="223">
        <f t="shared" si="5"/>
        <v>0</v>
      </c>
      <c r="P12" s="121"/>
    </row>
    <row r="13" spans="1:16" ht="15.75" x14ac:dyDescent="0.25">
      <c r="A13" s="19" t="s">
        <v>123</v>
      </c>
      <c r="B13" s="81" t="s">
        <v>165</v>
      </c>
      <c r="C13" s="168"/>
      <c r="D13" s="96"/>
      <c r="E13" s="97"/>
      <c r="F13" s="97"/>
      <c r="G13" s="217">
        <f t="shared" si="2"/>
        <v>0</v>
      </c>
      <c r="H13" s="96"/>
      <c r="I13" s="97"/>
      <c r="J13" s="97"/>
      <c r="K13" s="223">
        <f t="shared" si="3"/>
        <v>0</v>
      </c>
      <c r="L13" s="232">
        <f t="shared" si="4"/>
        <v>0</v>
      </c>
      <c r="M13" s="233">
        <f t="shared" si="0"/>
        <v>0</v>
      </c>
      <c r="N13" s="233">
        <f t="shared" si="1"/>
        <v>0</v>
      </c>
      <c r="O13" s="223">
        <f t="shared" si="5"/>
        <v>0</v>
      </c>
      <c r="P13" s="121"/>
    </row>
    <row r="14" spans="1:16" ht="15.75" x14ac:dyDescent="0.25">
      <c r="A14" s="17" t="s">
        <v>130</v>
      </c>
      <c r="B14" s="81" t="s">
        <v>312</v>
      </c>
      <c r="C14" s="163" t="s">
        <v>131</v>
      </c>
      <c r="D14" s="96"/>
      <c r="E14" s="97"/>
      <c r="F14" s="97"/>
      <c r="G14" s="217">
        <f t="shared" si="2"/>
        <v>0</v>
      </c>
      <c r="H14" s="96"/>
      <c r="I14" s="97"/>
      <c r="J14" s="97"/>
      <c r="K14" s="223">
        <f t="shared" si="3"/>
        <v>0</v>
      </c>
      <c r="L14" s="232">
        <f t="shared" si="4"/>
        <v>0</v>
      </c>
      <c r="M14" s="233">
        <f t="shared" si="0"/>
        <v>0</v>
      </c>
      <c r="N14" s="233">
        <f t="shared" si="1"/>
        <v>0</v>
      </c>
      <c r="O14" s="223">
        <f t="shared" si="5"/>
        <v>0</v>
      </c>
      <c r="P14" s="121"/>
    </row>
    <row r="15" spans="1:16" ht="15.75" x14ac:dyDescent="0.25">
      <c r="A15" s="19" t="s">
        <v>123</v>
      </c>
      <c r="B15" s="81" t="s">
        <v>166</v>
      </c>
      <c r="C15" s="164"/>
      <c r="D15" s="96"/>
      <c r="E15" s="97"/>
      <c r="F15" s="97"/>
      <c r="G15" s="217">
        <f t="shared" si="2"/>
        <v>0</v>
      </c>
      <c r="H15" s="96"/>
      <c r="I15" s="97"/>
      <c r="J15" s="97"/>
      <c r="K15" s="223">
        <f t="shared" si="3"/>
        <v>0</v>
      </c>
      <c r="L15" s="232">
        <f t="shared" si="4"/>
        <v>0</v>
      </c>
      <c r="M15" s="233">
        <f t="shared" si="0"/>
        <v>0</v>
      </c>
      <c r="N15" s="233">
        <f t="shared" si="1"/>
        <v>0</v>
      </c>
      <c r="O15" s="223">
        <f t="shared" si="5"/>
        <v>0</v>
      </c>
      <c r="P15" s="121"/>
    </row>
    <row r="16" spans="1:16" ht="31.5" x14ac:dyDescent="0.25">
      <c r="A16" s="17" t="s">
        <v>132</v>
      </c>
      <c r="B16" s="81" t="s">
        <v>167</v>
      </c>
      <c r="C16" s="165" t="s">
        <v>311</v>
      </c>
      <c r="D16" s="96"/>
      <c r="E16" s="97"/>
      <c r="F16" s="97"/>
      <c r="G16" s="217">
        <f t="shared" si="2"/>
        <v>0</v>
      </c>
      <c r="H16" s="96"/>
      <c r="I16" s="97"/>
      <c r="J16" s="97"/>
      <c r="K16" s="223">
        <f t="shared" si="3"/>
        <v>0</v>
      </c>
      <c r="L16" s="232">
        <f t="shared" si="4"/>
        <v>0</v>
      </c>
      <c r="M16" s="233">
        <f t="shared" si="0"/>
        <v>0</v>
      </c>
      <c r="N16" s="233">
        <f t="shared" si="1"/>
        <v>0</v>
      </c>
      <c r="O16" s="223">
        <f t="shared" si="5"/>
        <v>0</v>
      </c>
      <c r="P16" s="121"/>
    </row>
    <row r="17" spans="1:16" ht="15.75" x14ac:dyDescent="0.25">
      <c r="A17" s="19" t="s">
        <v>123</v>
      </c>
      <c r="B17" s="81" t="s">
        <v>168</v>
      </c>
      <c r="C17" s="166"/>
      <c r="D17" s="96"/>
      <c r="E17" s="97"/>
      <c r="F17" s="97"/>
      <c r="G17" s="217">
        <f t="shared" si="2"/>
        <v>0</v>
      </c>
      <c r="H17" s="96"/>
      <c r="I17" s="97"/>
      <c r="J17" s="97"/>
      <c r="K17" s="223">
        <f t="shared" si="3"/>
        <v>0</v>
      </c>
      <c r="L17" s="232">
        <f t="shared" si="4"/>
        <v>0</v>
      </c>
      <c r="M17" s="233">
        <f t="shared" si="0"/>
        <v>0</v>
      </c>
      <c r="N17" s="233">
        <f t="shared" si="1"/>
        <v>0</v>
      </c>
      <c r="O17" s="223">
        <f t="shared" si="5"/>
        <v>0</v>
      </c>
      <c r="P17" s="121"/>
    </row>
    <row r="18" spans="1:16" ht="15.75" x14ac:dyDescent="0.25">
      <c r="A18" s="17" t="s">
        <v>133</v>
      </c>
      <c r="B18" s="81" t="s">
        <v>169</v>
      </c>
      <c r="C18" s="167" t="s">
        <v>134</v>
      </c>
      <c r="D18" s="96"/>
      <c r="E18" s="97"/>
      <c r="F18" s="97"/>
      <c r="G18" s="217">
        <f t="shared" si="2"/>
        <v>0</v>
      </c>
      <c r="H18" s="96"/>
      <c r="I18" s="97"/>
      <c r="J18" s="97"/>
      <c r="K18" s="223">
        <f t="shared" si="3"/>
        <v>0</v>
      </c>
      <c r="L18" s="232">
        <f t="shared" si="4"/>
        <v>0</v>
      </c>
      <c r="M18" s="233">
        <f t="shared" si="0"/>
        <v>0</v>
      </c>
      <c r="N18" s="233">
        <f t="shared" si="1"/>
        <v>0</v>
      </c>
      <c r="O18" s="223">
        <f t="shared" si="5"/>
        <v>0</v>
      </c>
      <c r="P18" s="121"/>
    </row>
    <row r="19" spans="1:16" ht="15.75" x14ac:dyDescent="0.25">
      <c r="A19" s="19" t="s">
        <v>123</v>
      </c>
      <c r="B19" s="81" t="s">
        <v>170</v>
      </c>
      <c r="C19" s="168"/>
      <c r="D19" s="96"/>
      <c r="E19" s="97"/>
      <c r="F19" s="97"/>
      <c r="G19" s="217">
        <f t="shared" si="2"/>
        <v>0</v>
      </c>
      <c r="H19" s="96"/>
      <c r="I19" s="97"/>
      <c r="J19" s="97"/>
      <c r="K19" s="223">
        <f t="shared" si="3"/>
        <v>0</v>
      </c>
      <c r="L19" s="232">
        <f t="shared" si="4"/>
        <v>0</v>
      </c>
      <c r="M19" s="233">
        <f t="shared" si="0"/>
        <v>0</v>
      </c>
      <c r="N19" s="233">
        <f t="shared" si="1"/>
        <v>0</v>
      </c>
      <c r="O19" s="223">
        <f t="shared" si="5"/>
        <v>0</v>
      </c>
      <c r="P19" s="121"/>
    </row>
    <row r="20" spans="1:16" ht="15.75" customHeight="1" x14ac:dyDescent="0.25">
      <c r="A20" s="17" t="s">
        <v>135</v>
      </c>
      <c r="B20" s="81" t="s">
        <v>171</v>
      </c>
      <c r="C20" s="163" t="s">
        <v>190</v>
      </c>
      <c r="D20" s="96"/>
      <c r="E20" s="97"/>
      <c r="F20" s="97"/>
      <c r="G20" s="217">
        <f t="shared" si="2"/>
        <v>0</v>
      </c>
      <c r="H20" s="96"/>
      <c r="I20" s="97"/>
      <c r="J20" s="97"/>
      <c r="K20" s="223">
        <f t="shared" si="3"/>
        <v>0</v>
      </c>
      <c r="L20" s="232">
        <f t="shared" si="4"/>
        <v>0</v>
      </c>
      <c r="M20" s="233">
        <f t="shared" si="0"/>
        <v>0</v>
      </c>
      <c r="N20" s="233">
        <f t="shared" si="1"/>
        <v>0</v>
      </c>
      <c r="O20" s="223">
        <f t="shared" si="5"/>
        <v>0</v>
      </c>
      <c r="P20" s="121"/>
    </row>
    <row r="21" spans="1:16" ht="15.75" x14ac:dyDescent="0.25">
      <c r="A21" s="19" t="s">
        <v>123</v>
      </c>
      <c r="B21" s="81" t="s">
        <v>172</v>
      </c>
      <c r="C21" s="164"/>
      <c r="D21" s="96"/>
      <c r="E21" s="97"/>
      <c r="F21" s="97"/>
      <c r="G21" s="217">
        <f t="shared" si="2"/>
        <v>0</v>
      </c>
      <c r="H21" s="96"/>
      <c r="I21" s="97"/>
      <c r="J21" s="97"/>
      <c r="K21" s="223">
        <f t="shared" si="3"/>
        <v>0</v>
      </c>
      <c r="L21" s="232">
        <f t="shared" si="4"/>
        <v>0</v>
      </c>
      <c r="M21" s="233">
        <f t="shared" si="0"/>
        <v>0</v>
      </c>
      <c r="N21" s="233">
        <f t="shared" si="1"/>
        <v>0</v>
      </c>
      <c r="O21" s="223">
        <f t="shared" si="5"/>
        <v>0</v>
      </c>
      <c r="P21" s="121"/>
    </row>
    <row r="22" spans="1:16" ht="15.75" x14ac:dyDescent="0.25">
      <c r="A22" s="17" t="s">
        <v>136</v>
      </c>
      <c r="B22" s="81" t="s">
        <v>173</v>
      </c>
      <c r="C22" s="167" t="s">
        <v>137</v>
      </c>
      <c r="D22" s="96"/>
      <c r="E22" s="97"/>
      <c r="F22" s="97"/>
      <c r="G22" s="217">
        <f t="shared" si="2"/>
        <v>0</v>
      </c>
      <c r="H22" s="96"/>
      <c r="I22" s="97"/>
      <c r="J22" s="97"/>
      <c r="K22" s="223">
        <f t="shared" si="3"/>
        <v>0</v>
      </c>
      <c r="L22" s="232">
        <f t="shared" si="4"/>
        <v>0</v>
      </c>
      <c r="M22" s="233">
        <f t="shared" si="0"/>
        <v>0</v>
      </c>
      <c r="N22" s="233">
        <f t="shared" si="1"/>
        <v>0</v>
      </c>
      <c r="O22" s="223">
        <f t="shared" si="5"/>
        <v>0</v>
      </c>
      <c r="P22" s="121"/>
    </row>
    <row r="23" spans="1:16" ht="15.75" x14ac:dyDescent="0.25">
      <c r="A23" s="19" t="s">
        <v>123</v>
      </c>
      <c r="B23" s="81" t="s">
        <v>174</v>
      </c>
      <c r="C23" s="168"/>
      <c r="D23" s="96"/>
      <c r="E23" s="97"/>
      <c r="F23" s="97"/>
      <c r="G23" s="217">
        <f t="shared" si="2"/>
        <v>0</v>
      </c>
      <c r="H23" s="96"/>
      <c r="I23" s="97"/>
      <c r="J23" s="97"/>
      <c r="K23" s="223">
        <f t="shared" si="3"/>
        <v>0</v>
      </c>
      <c r="L23" s="232">
        <f t="shared" si="4"/>
        <v>0</v>
      </c>
      <c r="M23" s="233">
        <f t="shared" si="0"/>
        <v>0</v>
      </c>
      <c r="N23" s="233">
        <f t="shared" si="1"/>
        <v>0</v>
      </c>
      <c r="O23" s="223">
        <f t="shared" si="5"/>
        <v>0</v>
      </c>
      <c r="P23" s="121"/>
    </row>
    <row r="24" spans="1:16" ht="15.75" x14ac:dyDescent="0.25">
      <c r="A24" s="17" t="s">
        <v>138</v>
      </c>
      <c r="B24" s="81" t="s">
        <v>313</v>
      </c>
      <c r="C24" s="167" t="s">
        <v>139</v>
      </c>
      <c r="D24" s="96"/>
      <c r="E24" s="97"/>
      <c r="F24" s="97"/>
      <c r="G24" s="217">
        <f t="shared" si="2"/>
        <v>0</v>
      </c>
      <c r="H24" s="96"/>
      <c r="I24" s="97"/>
      <c r="J24" s="97"/>
      <c r="K24" s="223">
        <f t="shared" si="3"/>
        <v>0</v>
      </c>
      <c r="L24" s="232">
        <f t="shared" si="4"/>
        <v>0</v>
      </c>
      <c r="M24" s="233">
        <f t="shared" si="0"/>
        <v>0</v>
      </c>
      <c r="N24" s="233">
        <f t="shared" si="1"/>
        <v>0</v>
      </c>
      <c r="O24" s="223">
        <f t="shared" si="5"/>
        <v>0</v>
      </c>
      <c r="P24" s="121"/>
    </row>
    <row r="25" spans="1:16" ht="15.75" x14ac:dyDescent="0.25">
      <c r="A25" s="19" t="s">
        <v>123</v>
      </c>
      <c r="B25" s="81" t="s">
        <v>175</v>
      </c>
      <c r="C25" s="168"/>
      <c r="D25" s="96"/>
      <c r="E25" s="97"/>
      <c r="F25" s="97"/>
      <c r="G25" s="217">
        <f t="shared" si="2"/>
        <v>0</v>
      </c>
      <c r="H25" s="96"/>
      <c r="I25" s="97"/>
      <c r="J25" s="97"/>
      <c r="K25" s="223">
        <f t="shared" si="3"/>
        <v>0</v>
      </c>
      <c r="L25" s="226">
        <f t="shared" si="4"/>
        <v>0</v>
      </c>
      <c r="M25" s="227">
        <f t="shared" si="0"/>
        <v>0</v>
      </c>
      <c r="N25" s="227">
        <f t="shared" si="1"/>
        <v>0</v>
      </c>
      <c r="O25" s="220">
        <f t="shared" si="5"/>
        <v>0</v>
      </c>
      <c r="P25" s="121"/>
    </row>
    <row r="26" spans="1:16" ht="15.75" x14ac:dyDescent="0.25">
      <c r="A26" s="17" t="s">
        <v>140</v>
      </c>
      <c r="B26" s="81" t="s">
        <v>176</v>
      </c>
      <c r="C26" s="167" t="s">
        <v>141</v>
      </c>
      <c r="D26" s="96"/>
      <c r="E26" s="97"/>
      <c r="F26" s="97"/>
      <c r="G26" s="217">
        <f t="shared" si="2"/>
        <v>0</v>
      </c>
      <c r="H26" s="96"/>
      <c r="I26" s="97"/>
      <c r="J26" s="97"/>
      <c r="K26" s="223">
        <f t="shared" si="3"/>
        <v>0</v>
      </c>
      <c r="L26" s="232">
        <f t="shared" si="4"/>
        <v>0</v>
      </c>
      <c r="M26" s="233">
        <f t="shared" si="0"/>
        <v>0</v>
      </c>
      <c r="N26" s="233">
        <f t="shared" si="1"/>
        <v>0</v>
      </c>
      <c r="O26" s="223">
        <f t="shared" si="5"/>
        <v>0</v>
      </c>
      <c r="P26" s="121"/>
    </row>
    <row r="27" spans="1:16" ht="15.75" x14ac:dyDescent="0.25">
      <c r="A27" s="19" t="s">
        <v>123</v>
      </c>
      <c r="B27" s="81" t="s">
        <v>177</v>
      </c>
      <c r="C27" s="168"/>
      <c r="D27" s="96"/>
      <c r="E27" s="97"/>
      <c r="F27" s="97"/>
      <c r="G27" s="217">
        <f t="shared" si="2"/>
        <v>0</v>
      </c>
      <c r="H27" s="96"/>
      <c r="I27" s="97"/>
      <c r="J27" s="97"/>
      <c r="K27" s="223">
        <f t="shared" si="3"/>
        <v>0</v>
      </c>
      <c r="L27" s="232">
        <f t="shared" si="4"/>
        <v>0</v>
      </c>
      <c r="M27" s="233">
        <f t="shared" si="0"/>
        <v>0</v>
      </c>
      <c r="N27" s="233">
        <f t="shared" si="1"/>
        <v>0</v>
      </c>
      <c r="O27" s="223">
        <f t="shared" si="5"/>
        <v>0</v>
      </c>
      <c r="P27" s="121"/>
    </row>
    <row r="28" spans="1:16" ht="15.75" x14ac:dyDescent="0.25">
      <c r="A28" s="17" t="s">
        <v>142</v>
      </c>
      <c r="B28" s="81" t="s">
        <v>178</v>
      </c>
      <c r="C28" s="167" t="s">
        <v>143</v>
      </c>
      <c r="D28" s="96"/>
      <c r="E28" s="97"/>
      <c r="F28" s="97"/>
      <c r="G28" s="217">
        <f t="shared" si="2"/>
        <v>0</v>
      </c>
      <c r="H28" s="96"/>
      <c r="I28" s="97"/>
      <c r="J28" s="97"/>
      <c r="K28" s="223">
        <f t="shared" si="3"/>
        <v>0</v>
      </c>
      <c r="L28" s="232">
        <f t="shared" si="4"/>
        <v>0</v>
      </c>
      <c r="M28" s="233">
        <f t="shared" si="0"/>
        <v>0</v>
      </c>
      <c r="N28" s="233">
        <f t="shared" si="1"/>
        <v>0</v>
      </c>
      <c r="O28" s="223">
        <f t="shared" si="5"/>
        <v>0</v>
      </c>
      <c r="P28" s="121"/>
    </row>
    <row r="29" spans="1:16" ht="15.75" x14ac:dyDescent="0.25">
      <c r="A29" s="19" t="s">
        <v>123</v>
      </c>
      <c r="B29" s="81" t="s">
        <v>179</v>
      </c>
      <c r="C29" s="168"/>
      <c r="D29" s="96"/>
      <c r="E29" s="97"/>
      <c r="F29" s="97"/>
      <c r="G29" s="217">
        <f t="shared" si="2"/>
        <v>0</v>
      </c>
      <c r="H29" s="96"/>
      <c r="I29" s="97"/>
      <c r="J29" s="97"/>
      <c r="K29" s="223">
        <f t="shared" si="3"/>
        <v>0</v>
      </c>
      <c r="L29" s="232">
        <f t="shared" si="4"/>
        <v>0</v>
      </c>
      <c r="M29" s="233">
        <f t="shared" si="0"/>
        <v>0</v>
      </c>
      <c r="N29" s="233">
        <f t="shared" si="1"/>
        <v>0</v>
      </c>
      <c r="O29" s="223">
        <f t="shared" si="5"/>
        <v>0</v>
      </c>
      <c r="P29" s="121"/>
    </row>
    <row r="30" spans="1:16" ht="15.75" x14ac:dyDescent="0.25">
      <c r="A30" s="17" t="s">
        <v>144</v>
      </c>
      <c r="B30" s="81" t="s">
        <v>180</v>
      </c>
      <c r="C30" s="165" t="s">
        <v>145</v>
      </c>
      <c r="D30" s="96"/>
      <c r="E30" s="97"/>
      <c r="F30" s="97"/>
      <c r="G30" s="217">
        <f t="shared" si="2"/>
        <v>0</v>
      </c>
      <c r="H30" s="103"/>
      <c r="I30" s="104"/>
      <c r="J30" s="104"/>
      <c r="K30" s="223">
        <f t="shared" si="3"/>
        <v>0</v>
      </c>
      <c r="L30" s="232">
        <f t="shared" si="4"/>
        <v>0</v>
      </c>
      <c r="M30" s="233">
        <f t="shared" si="0"/>
        <v>0</v>
      </c>
      <c r="N30" s="233">
        <f t="shared" si="1"/>
        <v>0</v>
      </c>
      <c r="O30" s="223">
        <f t="shared" si="5"/>
        <v>0</v>
      </c>
      <c r="P30" s="121"/>
    </row>
    <row r="31" spans="1:16" ht="15.75" x14ac:dyDescent="0.25">
      <c r="A31" s="19" t="s">
        <v>123</v>
      </c>
      <c r="B31" s="81" t="s">
        <v>181</v>
      </c>
      <c r="C31" s="166"/>
      <c r="D31" s="96"/>
      <c r="E31" s="97"/>
      <c r="F31" s="97"/>
      <c r="G31" s="217">
        <f t="shared" si="2"/>
        <v>0</v>
      </c>
      <c r="H31" s="96"/>
      <c r="I31" s="97"/>
      <c r="J31" s="97"/>
      <c r="K31" s="223">
        <f t="shared" si="3"/>
        <v>0</v>
      </c>
      <c r="L31" s="232">
        <f t="shared" si="4"/>
        <v>0</v>
      </c>
      <c r="M31" s="233">
        <f t="shared" si="0"/>
        <v>0</v>
      </c>
      <c r="N31" s="233">
        <f t="shared" si="1"/>
        <v>0</v>
      </c>
      <c r="O31" s="223">
        <f t="shared" si="5"/>
        <v>0</v>
      </c>
      <c r="P31" s="121"/>
    </row>
    <row r="32" spans="1:16" ht="15.75" x14ac:dyDescent="0.25">
      <c r="A32" s="17" t="s">
        <v>146</v>
      </c>
      <c r="B32" s="81" t="s">
        <v>182</v>
      </c>
      <c r="C32" s="167" t="s">
        <v>147</v>
      </c>
      <c r="D32" s="96"/>
      <c r="E32" s="97"/>
      <c r="F32" s="97"/>
      <c r="G32" s="217">
        <f t="shared" si="2"/>
        <v>0</v>
      </c>
      <c r="H32" s="96"/>
      <c r="I32" s="97"/>
      <c r="J32" s="97"/>
      <c r="K32" s="223">
        <f t="shared" si="3"/>
        <v>0</v>
      </c>
      <c r="L32" s="232">
        <f t="shared" si="4"/>
        <v>0</v>
      </c>
      <c r="M32" s="233">
        <f t="shared" si="0"/>
        <v>0</v>
      </c>
      <c r="N32" s="233">
        <f t="shared" si="1"/>
        <v>0</v>
      </c>
      <c r="O32" s="223">
        <f t="shared" si="5"/>
        <v>0</v>
      </c>
      <c r="P32" s="121"/>
    </row>
    <row r="33" spans="1:16" ht="16.5" thickBot="1" x14ac:dyDescent="0.3">
      <c r="A33" s="20" t="s">
        <v>123</v>
      </c>
      <c r="B33" s="83" t="s">
        <v>148</v>
      </c>
      <c r="C33" s="144"/>
      <c r="D33" s="94"/>
      <c r="E33" s="95"/>
      <c r="F33" s="95"/>
      <c r="G33" s="215">
        <f t="shared" si="2"/>
        <v>0</v>
      </c>
      <c r="H33" s="94"/>
      <c r="I33" s="95"/>
      <c r="J33" s="95"/>
      <c r="K33" s="221">
        <f t="shared" si="3"/>
        <v>0</v>
      </c>
      <c r="L33" s="228">
        <f t="shared" si="4"/>
        <v>0</v>
      </c>
      <c r="M33" s="229">
        <f t="shared" si="0"/>
        <v>0</v>
      </c>
      <c r="N33" s="229">
        <f t="shared" si="1"/>
        <v>0</v>
      </c>
      <c r="O33" s="221">
        <f t="shared" si="5"/>
        <v>0</v>
      </c>
      <c r="P33" s="120"/>
    </row>
    <row r="34" spans="1:16" ht="31.5" x14ac:dyDescent="0.25">
      <c r="A34" s="16" t="s">
        <v>16</v>
      </c>
      <c r="B34" s="84" t="s">
        <v>183</v>
      </c>
      <c r="C34" s="127" t="s">
        <v>149</v>
      </c>
      <c r="D34" s="90"/>
      <c r="E34" s="91"/>
      <c r="F34" s="91"/>
      <c r="G34" s="216">
        <f t="shared" si="2"/>
        <v>0</v>
      </c>
      <c r="H34" s="90"/>
      <c r="I34" s="91"/>
      <c r="J34" s="91"/>
      <c r="K34" s="222">
        <f t="shared" si="3"/>
        <v>0</v>
      </c>
      <c r="L34" s="230">
        <f t="shared" si="4"/>
        <v>0</v>
      </c>
      <c r="M34" s="231">
        <f t="shared" si="0"/>
        <v>0</v>
      </c>
      <c r="N34" s="231">
        <f t="shared" si="1"/>
        <v>0</v>
      </c>
      <c r="O34" s="222">
        <f t="shared" si="5"/>
        <v>0</v>
      </c>
      <c r="P34" s="93"/>
    </row>
    <row r="35" spans="1:16" ht="48" thickBot="1" x14ac:dyDescent="0.3">
      <c r="A35" s="15" t="s">
        <v>150</v>
      </c>
      <c r="B35" s="83" t="s">
        <v>184</v>
      </c>
      <c r="C35" s="131" t="s">
        <v>151</v>
      </c>
      <c r="D35" s="94"/>
      <c r="E35" s="95"/>
      <c r="F35" s="95"/>
      <c r="G35" s="215">
        <f t="shared" si="2"/>
        <v>0</v>
      </c>
      <c r="H35" s="94"/>
      <c r="I35" s="95"/>
      <c r="J35" s="95"/>
      <c r="K35" s="221">
        <f t="shared" si="3"/>
        <v>0</v>
      </c>
      <c r="L35" s="228">
        <f t="shared" si="4"/>
        <v>0</v>
      </c>
      <c r="M35" s="229">
        <f t="shared" si="0"/>
        <v>0</v>
      </c>
      <c r="N35" s="229">
        <f t="shared" si="1"/>
        <v>0</v>
      </c>
      <c r="O35" s="221">
        <f t="shared" si="5"/>
        <v>0</v>
      </c>
      <c r="P35" s="120"/>
    </row>
    <row r="36" spans="1:16" ht="31.5" x14ac:dyDescent="0.25">
      <c r="A36" s="16" t="s">
        <v>152</v>
      </c>
      <c r="B36" s="84" t="s">
        <v>185</v>
      </c>
      <c r="C36" s="127" t="s">
        <v>153</v>
      </c>
      <c r="D36" s="90"/>
      <c r="E36" s="91"/>
      <c r="F36" s="91"/>
      <c r="G36" s="216">
        <f t="shared" si="2"/>
        <v>0</v>
      </c>
      <c r="H36" s="90"/>
      <c r="I36" s="91"/>
      <c r="J36" s="91"/>
      <c r="K36" s="222">
        <f t="shared" si="3"/>
        <v>0</v>
      </c>
      <c r="L36" s="230">
        <f t="shared" si="4"/>
        <v>0</v>
      </c>
      <c r="M36" s="231">
        <f t="shared" si="0"/>
        <v>0</v>
      </c>
      <c r="N36" s="231">
        <f t="shared" si="1"/>
        <v>0</v>
      </c>
      <c r="O36" s="222">
        <f t="shared" si="5"/>
        <v>0</v>
      </c>
      <c r="P36" s="93"/>
    </row>
    <row r="37" spans="1:16" ht="15.75" x14ac:dyDescent="0.25">
      <c r="A37" s="17" t="s">
        <v>154</v>
      </c>
      <c r="B37" s="81" t="s">
        <v>186</v>
      </c>
      <c r="C37" s="130" t="s">
        <v>155</v>
      </c>
      <c r="D37" s="96"/>
      <c r="E37" s="97"/>
      <c r="F37" s="97"/>
      <c r="G37" s="217">
        <f t="shared" si="2"/>
        <v>0</v>
      </c>
      <c r="H37" s="96"/>
      <c r="I37" s="97"/>
      <c r="J37" s="97"/>
      <c r="K37" s="223">
        <f t="shared" si="3"/>
        <v>0</v>
      </c>
      <c r="L37" s="232">
        <f t="shared" si="4"/>
        <v>0</v>
      </c>
      <c r="M37" s="233">
        <f t="shared" si="0"/>
        <v>0</v>
      </c>
      <c r="N37" s="233">
        <f t="shared" si="1"/>
        <v>0</v>
      </c>
      <c r="O37" s="223">
        <f t="shared" si="5"/>
        <v>0</v>
      </c>
      <c r="P37" s="121"/>
    </row>
    <row r="38" spans="1:16" ht="15.75" x14ac:dyDescent="0.25">
      <c r="A38" s="17" t="s">
        <v>156</v>
      </c>
      <c r="B38" s="81" t="s">
        <v>187</v>
      </c>
      <c r="C38" s="130" t="s">
        <v>157</v>
      </c>
      <c r="D38" s="96"/>
      <c r="E38" s="97"/>
      <c r="F38" s="97"/>
      <c r="G38" s="217">
        <f t="shared" si="2"/>
        <v>0</v>
      </c>
      <c r="H38" s="96"/>
      <c r="I38" s="97"/>
      <c r="J38" s="97"/>
      <c r="K38" s="223">
        <f t="shared" si="3"/>
        <v>0</v>
      </c>
      <c r="L38" s="232">
        <f t="shared" si="4"/>
        <v>0</v>
      </c>
      <c r="M38" s="233">
        <f t="shared" si="0"/>
        <v>0</v>
      </c>
      <c r="N38" s="233">
        <f t="shared" si="1"/>
        <v>0</v>
      </c>
      <c r="O38" s="223">
        <f t="shared" si="5"/>
        <v>0</v>
      </c>
      <c r="P38" s="121"/>
    </row>
    <row r="39" spans="1:16" ht="32.25" thickBot="1" x14ac:dyDescent="0.3">
      <c r="A39" s="15" t="s">
        <v>158</v>
      </c>
      <c r="B39" s="83" t="s">
        <v>188</v>
      </c>
      <c r="C39" s="131" t="s">
        <v>159</v>
      </c>
      <c r="D39" s="94"/>
      <c r="E39" s="95"/>
      <c r="F39" s="95"/>
      <c r="G39" s="215">
        <f t="shared" si="2"/>
        <v>0</v>
      </c>
      <c r="H39" s="94"/>
      <c r="I39" s="95"/>
      <c r="J39" s="95"/>
      <c r="K39" s="221">
        <f t="shared" si="3"/>
        <v>0</v>
      </c>
      <c r="L39" s="228">
        <f t="shared" si="4"/>
        <v>0</v>
      </c>
      <c r="M39" s="229">
        <f t="shared" si="0"/>
        <v>0</v>
      </c>
      <c r="N39" s="229">
        <f t="shared" si="1"/>
        <v>0</v>
      </c>
      <c r="O39" s="221">
        <f t="shared" si="5"/>
        <v>0</v>
      </c>
      <c r="P39" s="120"/>
    </row>
    <row r="40" spans="1:16" ht="15.75" x14ac:dyDescent="0.25">
      <c r="A40" s="16" t="s">
        <v>160</v>
      </c>
      <c r="B40" s="84" t="s">
        <v>189</v>
      </c>
      <c r="C40" s="127" t="s">
        <v>161</v>
      </c>
      <c r="D40" s="90"/>
      <c r="E40" s="91"/>
      <c r="F40" s="91"/>
      <c r="G40" s="216">
        <f t="shared" si="2"/>
        <v>0</v>
      </c>
      <c r="H40" s="90"/>
      <c r="I40" s="91"/>
      <c r="J40" s="91"/>
      <c r="K40" s="222">
        <f t="shared" si="3"/>
        <v>0</v>
      </c>
      <c r="L40" s="230">
        <f t="shared" si="4"/>
        <v>0</v>
      </c>
      <c r="M40" s="231">
        <f t="shared" si="0"/>
        <v>0</v>
      </c>
      <c r="N40" s="231">
        <f t="shared" si="1"/>
        <v>0</v>
      </c>
      <c r="O40" s="222">
        <f t="shared" si="5"/>
        <v>0</v>
      </c>
      <c r="P40" s="93"/>
    </row>
    <row r="41" spans="1:16" ht="32.25" thickBot="1" x14ac:dyDescent="0.3">
      <c r="A41" s="15" t="s">
        <v>191</v>
      </c>
      <c r="B41" s="83" t="s">
        <v>221</v>
      </c>
      <c r="C41" s="131" t="s">
        <v>192</v>
      </c>
      <c r="D41" s="94"/>
      <c r="E41" s="95"/>
      <c r="F41" s="95"/>
      <c r="G41" s="215">
        <f t="shared" si="2"/>
        <v>0</v>
      </c>
      <c r="H41" s="94"/>
      <c r="I41" s="95"/>
      <c r="J41" s="95"/>
      <c r="K41" s="221">
        <f t="shared" si="3"/>
        <v>0</v>
      </c>
      <c r="L41" s="228">
        <f t="shared" si="4"/>
        <v>0</v>
      </c>
      <c r="M41" s="229">
        <f t="shared" si="0"/>
        <v>0</v>
      </c>
      <c r="N41" s="229">
        <f t="shared" si="1"/>
        <v>0</v>
      </c>
      <c r="O41" s="221">
        <f t="shared" si="5"/>
        <v>0</v>
      </c>
      <c r="P41" s="120"/>
    </row>
    <row r="42" spans="1:16" ht="15.75" x14ac:dyDescent="0.25">
      <c r="A42" s="16" t="s">
        <v>193</v>
      </c>
      <c r="B42" s="84" t="s">
        <v>222</v>
      </c>
      <c r="C42" s="127" t="s">
        <v>194</v>
      </c>
      <c r="D42" s="90"/>
      <c r="E42" s="91"/>
      <c r="F42" s="91"/>
      <c r="G42" s="216">
        <f t="shared" si="2"/>
        <v>0</v>
      </c>
      <c r="H42" s="90"/>
      <c r="I42" s="91"/>
      <c r="J42" s="91"/>
      <c r="K42" s="222">
        <f t="shared" si="3"/>
        <v>0</v>
      </c>
      <c r="L42" s="230">
        <f t="shared" si="4"/>
        <v>0</v>
      </c>
      <c r="M42" s="231">
        <f t="shared" si="0"/>
        <v>0</v>
      </c>
      <c r="N42" s="231">
        <f t="shared" si="1"/>
        <v>0</v>
      </c>
      <c r="O42" s="222">
        <f t="shared" si="5"/>
        <v>0</v>
      </c>
      <c r="P42" s="93"/>
    </row>
    <row r="43" spans="1:16" ht="15.75" x14ac:dyDescent="0.25">
      <c r="A43" s="17" t="s">
        <v>195</v>
      </c>
      <c r="B43" s="81" t="s">
        <v>223</v>
      </c>
      <c r="C43" s="132" t="s">
        <v>196</v>
      </c>
      <c r="D43" s="96"/>
      <c r="E43" s="97"/>
      <c r="F43" s="97"/>
      <c r="G43" s="217">
        <f t="shared" si="2"/>
        <v>0</v>
      </c>
      <c r="H43" s="96"/>
      <c r="I43" s="97"/>
      <c r="J43" s="97"/>
      <c r="K43" s="223">
        <f t="shared" si="3"/>
        <v>0</v>
      </c>
      <c r="L43" s="232">
        <f t="shared" si="4"/>
        <v>0</v>
      </c>
      <c r="M43" s="233">
        <f t="shared" si="0"/>
        <v>0</v>
      </c>
      <c r="N43" s="233">
        <f t="shared" si="1"/>
        <v>0</v>
      </c>
      <c r="O43" s="223">
        <f t="shared" si="5"/>
        <v>0</v>
      </c>
      <c r="P43" s="121"/>
    </row>
    <row r="44" spans="1:16" ht="15.75" x14ac:dyDescent="0.25">
      <c r="A44" s="17" t="s">
        <v>197</v>
      </c>
      <c r="B44" s="81" t="s">
        <v>224</v>
      </c>
      <c r="C44" s="130" t="s">
        <v>198</v>
      </c>
      <c r="D44" s="96"/>
      <c r="E44" s="97"/>
      <c r="F44" s="97"/>
      <c r="G44" s="217">
        <f t="shared" si="2"/>
        <v>0</v>
      </c>
      <c r="H44" s="96"/>
      <c r="I44" s="97"/>
      <c r="J44" s="97"/>
      <c r="K44" s="223">
        <f t="shared" si="3"/>
        <v>0</v>
      </c>
      <c r="L44" s="232">
        <f t="shared" si="4"/>
        <v>0</v>
      </c>
      <c r="M44" s="233">
        <f t="shared" si="0"/>
        <v>0</v>
      </c>
      <c r="N44" s="233">
        <f t="shared" si="1"/>
        <v>0</v>
      </c>
      <c r="O44" s="223">
        <f t="shared" si="5"/>
        <v>0</v>
      </c>
      <c r="P44" s="121"/>
    </row>
    <row r="45" spans="1:16" ht="16.5" thickBot="1" x14ac:dyDescent="0.3">
      <c r="A45" s="15" t="s">
        <v>17</v>
      </c>
      <c r="B45" s="83" t="s">
        <v>225</v>
      </c>
      <c r="C45" s="7" t="s">
        <v>199</v>
      </c>
      <c r="D45" s="94"/>
      <c r="E45" s="95"/>
      <c r="F45" s="95"/>
      <c r="G45" s="215">
        <f t="shared" si="2"/>
        <v>0</v>
      </c>
      <c r="H45" s="94"/>
      <c r="I45" s="95"/>
      <c r="J45" s="95"/>
      <c r="K45" s="221">
        <f t="shared" si="3"/>
        <v>0</v>
      </c>
      <c r="L45" s="228">
        <f t="shared" si="4"/>
        <v>0</v>
      </c>
      <c r="M45" s="229">
        <f t="shared" si="0"/>
        <v>0</v>
      </c>
      <c r="N45" s="229">
        <f t="shared" si="1"/>
        <v>0</v>
      </c>
      <c r="O45" s="221">
        <f t="shared" si="5"/>
        <v>0</v>
      </c>
      <c r="P45" s="120"/>
    </row>
    <row r="46" spans="1:16" ht="15.75" x14ac:dyDescent="0.25">
      <c r="A46" s="16" t="s">
        <v>200</v>
      </c>
      <c r="B46" s="84" t="s">
        <v>226</v>
      </c>
      <c r="C46" s="129" t="s">
        <v>201</v>
      </c>
      <c r="D46" s="90"/>
      <c r="E46" s="91"/>
      <c r="F46" s="91"/>
      <c r="G46" s="216">
        <f t="shared" si="2"/>
        <v>0</v>
      </c>
      <c r="H46" s="90"/>
      <c r="I46" s="91"/>
      <c r="J46" s="91"/>
      <c r="K46" s="222">
        <f t="shared" si="3"/>
        <v>0</v>
      </c>
      <c r="L46" s="230">
        <f t="shared" si="4"/>
        <v>0</v>
      </c>
      <c r="M46" s="231">
        <f t="shared" si="0"/>
        <v>0</v>
      </c>
      <c r="N46" s="231">
        <f t="shared" si="1"/>
        <v>0</v>
      </c>
      <c r="O46" s="222">
        <f t="shared" si="5"/>
        <v>0</v>
      </c>
      <c r="P46" s="93"/>
    </row>
    <row r="47" spans="1:16" ht="31.5" x14ac:dyDescent="0.25">
      <c r="A47" s="17" t="s">
        <v>202</v>
      </c>
      <c r="B47" s="81" t="s">
        <v>227</v>
      </c>
      <c r="C47" s="132" t="s">
        <v>203</v>
      </c>
      <c r="D47" s="96"/>
      <c r="E47" s="97"/>
      <c r="F47" s="97"/>
      <c r="G47" s="217">
        <f t="shared" si="2"/>
        <v>0</v>
      </c>
      <c r="H47" s="96"/>
      <c r="I47" s="97"/>
      <c r="J47" s="97"/>
      <c r="K47" s="223">
        <f t="shared" si="3"/>
        <v>0</v>
      </c>
      <c r="L47" s="232">
        <f t="shared" si="4"/>
        <v>0</v>
      </c>
      <c r="M47" s="233">
        <f t="shared" si="0"/>
        <v>0</v>
      </c>
      <c r="N47" s="233">
        <f t="shared" si="1"/>
        <v>0</v>
      </c>
      <c r="O47" s="223">
        <f t="shared" si="5"/>
        <v>0</v>
      </c>
      <c r="P47" s="121"/>
    </row>
    <row r="48" spans="1:16" ht="15.75" x14ac:dyDescent="0.25">
      <c r="A48" s="17" t="s">
        <v>204</v>
      </c>
      <c r="B48" s="81" t="s">
        <v>228</v>
      </c>
      <c r="C48" s="130" t="s">
        <v>205</v>
      </c>
      <c r="D48" s="96"/>
      <c r="E48" s="97"/>
      <c r="F48" s="97"/>
      <c r="G48" s="217">
        <f t="shared" si="2"/>
        <v>0</v>
      </c>
      <c r="H48" s="96"/>
      <c r="I48" s="97"/>
      <c r="J48" s="97"/>
      <c r="K48" s="223">
        <f t="shared" si="3"/>
        <v>0</v>
      </c>
      <c r="L48" s="232">
        <f t="shared" si="4"/>
        <v>0</v>
      </c>
      <c r="M48" s="233">
        <f t="shared" si="0"/>
        <v>0</v>
      </c>
      <c r="N48" s="233">
        <f t="shared" si="1"/>
        <v>0</v>
      </c>
      <c r="O48" s="223">
        <f t="shared" si="5"/>
        <v>0</v>
      </c>
      <c r="P48" s="121"/>
    </row>
    <row r="49" spans="1:16" ht="15.75" x14ac:dyDescent="0.25">
      <c r="A49" s="17" t="s">
        <v>206</v>
      </c>
      <c r="B49" s="81" t="s">
        <v>229</v>
      </c>
      <c r="C49" s="130" t="s">
        <v>207</v>
      </c>
      <c r="D49" s="96"/>
      <c r="E49" s="97"/>
      <c r="F49" s="97"/>
      <c r="G49" s="217">
        <f t="shared" si="2"/>
        <v>0</v>
      </c>
      <c r="H49" s="96"/>
      <c r="I49" s="97"/>
      <c r="J49" s="97"/>
      <c r="K49" s="223">
        <f t="shared" si="3"/>
        <v>0</v>
      </c>
      <c r="L49" s="232">
        <f t="shared" si="4"/>
        <v>0</v>
      </c>
      <c r="M49" s="233">
        <f t="shared" si="0"/>
        <v>0</v>
      </c>
      <c r="N49" s="233">
        <f t="shared" si="1"/>
        <v>0</v>
      </c>
      <c r="O49" s="223">
        <f t="shared" si="5"/>
        <v>0</v>
      </c>
      <c r="P49" s="121"/>
    </row>
    <row r="50" spans="1:16" ht="15.75" x14ac:dyDescent="0.25">
      <c r="A50" s="17" t="s">
        <v>208</v>
      </c>
      <c r="B50" s="81" t="s">
        <v>230</v>
      </c>
      <c r="C50" s="130" t="s">
        <v>209</v>
      </c>
      <c r="D50" s="96"/>
      <c r="E50" s="97"/>
      <c r="F50" s="97"/>
      <c r="G50" s="217">
        <f t="shared" si="2"/>
        <v>0</v>
      </c>
      <c r="H50" s="96"/>
      <c r="I50" s="97"/>
      <c r="J50" s="97"/>
      <c r="K50" s="223">
        <f t="shared" si="3"/>
        <v>0</v>
      </c>
      <c r="L50" s="232">
        <f t="shared" si="4"/>
        <v>0</v>
      </c>
      <c r="M50" s="233">
        <f t="shared" si="0"/>
        <v>0</v>
      </c>
      <c r="N50" s="233">
        <f t="shared" si="1"/>
        <v>0</v>
      </c>
      <c r="O50" s="223">
        <f t="shared" si="5"/>
        <v>0</v>
      </c>
      <c r="P50" s="121"/>
    </row>
    <row r="51" spans="1:16" ht="15.75" x14ac:dyDescent="0.25">
      <c r="A51" s="17" t="s">
        <v>210</v>
      </c>
      <c r="B51" s="81" t="s">
        <v>231</v>
      </c>
      <c r="C51" s="130" t="s">
        <v>211</v>
      </c>
      <c r="D51" s="96"/>
      <c r="E51" s="97"/>
      <c r="F51" s="97"/>
      <c r="G51" s="217">
        <f t="shared" si="2"/>
        <v>0</v>
      </c>
      <c r="H51" s="96"/>
      <c r="I51" s="97"/>
      <c r="J51" s="97"/>
      <c r="K51" s="223">
        <f t="shared" si="3"/>
        <v>0</v>
      </c>
      <c r="L51" s="232">
        <f t="shared" si="4"/>
        <v>0</v>
      </c>
      <c r="M51" s="233">
        <f t="shared" si="0"/>
        <v>0</v>
      </c>
      <c r="N51" s="233">
        <f t="shared" si="1"/>
        <v>0</v>
      </c>
      <c r="O51" s="223">
        <f t="shared" si="5"/>
        <v>0</v>
      </c>
      <c r="P51" s="121"/>
    </row>
    <row r="52" spans="1:16" ht="31.5" x14ac:dyDescent="0.25">
      <c r="A52" s="21" t="s">
        <v>237</v>
      </c>
      <c r="B52" s="81" t="s">
        <v>232</v>
      </c>
      <c r="C52" s="130" t="s">
        <v>212</v>
      </c>
      <c r="D52" s="96"/>
      <c r="E52" s="97"/>
      <c r="F52" s="97"/>
      <c r="G52" s="217">
        <f t="shared" si="2"/>
        <v>0</v>
      </c>
      <c r="H52" s="96"/>
      <c r="I52" s="97"/>
      <c r="J52" s="97"/>
      <c r="K52" s="223">
        <f t="shared" si="3"/>
        <v>0</v>
      </c>
      <c r="L52" s="232">
        <f t="shared" si="4"/>
        <v>0</v>
      </c>
      <c r="M52" s="233">
        <f t="shared" si="0"/>
        <v>0</v>
      </c>
      <c r="N52" s="233">
        <f t="shared" si="1"/>
        <v>0</v>
      </c>
      <c r="O52" s="223">
        <f t="shared" si="5"/>
        <v>0</v>
      </c>
      <c r="P52" s="121"/>
    </row>
    <row r="53" spans="1:16" ht="15.75" x14ac:dyDescent="0.25">
      <c r="A53" s="17" t="s">
        <v>213</v>
      </c>
      <c r="B53" s="81" t="s">
        <v>233</v>
      </c>
      <c r="C53" s="130" t="s">
        <v>214</v>
      </c>
      <c r="D53" s="96"/>
      <c r="E53" s="97"/>
      <c r="F53" s="97"/>
      <c r="G53" s="217">
        <f t="shared" si="2"/>
        <v>0</v>
      </c>
      <c r="H53" s="96"/>
      <c r="I53" s="97"/>
      <c r="J53" s="97"/>
      <c r="K53" s="223">
        <f t="shared" si="3"/>
        <v>0</v>
      </c>
      <c r="L53" s="232">
        <f t="shared" si="4"/>
        <v>0</v>
      </c>
      <c r="M53" s="233">
        <f t="shared" si="0"/>
        <v>0</v>
      </c>
      <c r="N53" s="233">
        <f t="shared" si="1"/>
        <v>0</v>
      </c>
      <c r="O53" s="223">
        <f t="shared" si="5"/>
        <v>0</v>
      </c>
      <c r="P53" s="121"/>
    </row>
    <row r="54" spans="1:16" ht="15.75" x14ac:dyDescent="0.25">
      <c r="A54" s="17" t="s">
        <v>215</v>
      </c>
      <c r="B54" s="81" t="s">
        <v>234</v>
      </c>
      <c r="C54" s="130" t="s">
        <v>216</v>
      </c>
      <c r="D54" s="96"/>
      <c r="E54" s="97"/>
      <c r="F54" s="97"/>
      <c r="G54" s="217">
        <f t="shared" si="2"/>
        <v>0</v>
      </c>
      <c r="H54" s="96"/>
      <c r="I54" s="97"/>
      <c r="J54" s="97"/>
      <c r="K54" s="223">
        <f t="shared" si="3"/>
        <v>0</v>
      </c>
      <c r="L54" s="232">
        <f t="shared" si="4"/>
        <v>0</v>
      </c>
      <c r="M54" s="233">
        <f t="shared" si="0"/>
        <v>0</v>
      </c>
      <c r="N54" s="233">
        <f t="shared" si="1"/>
        <v>0</v>
      </c>
      <c r="O54" s="223">
        <f t="shared" si="5"/>
        <v>0</v>
      </c>
      <c r="P54" s="121"/>
    </row>
    <row r="55" spans="1:16" ht="63" x14ac:dyDescent="0.25">
      <c r="A55" s="21" t="s">
        <v>217</v>
      </c>
      <c r="B55" s="80" t="s">
        <v>235</v>
      </c>
      <c r="C55" s="132" t="s">
        <v>218</v>
      </c>
      <c r="D55" s="96"/>
      <c r="E55" s="97"/>
      <c r="F55" s="97"/>
      <c r="G55" s="217">
        <f t="shared" si="2"/>
        <v>0</v>
      </c>
      <c r="H55" s="96"/>
      <c r="I55" s="97"/>
      <c r="J55" s="97"/>
      <c r="K55" s="223">
        <f t="shared" si="3"/>
        <v>0</v>
      </c>
      <c r="L55" s="232">
        <f t="shared" si="4"/>
        <v>0</v>
      </c>
      <c r="M55" s="233">
        <f t="shared" si="0"/>
        <v>0</v>
      </c>
      <c r="N55" s="233">
        <f t="shared" si="1"/>
        <v>0</v>
      </c>
      <c r="O55" s="223">
        <f t="shared" si="5"/>
        <v>0</v>
      </c>
      <c r="P55" s="121"/>
    </row>
    <row r="56" spans="1:16" ht="15.75" x14ac:dyDescent="0.25">
      <c r="A56" s="21" t="s">
        <v>219</v>
      </c>
      <c r="B56" s="80" t="s">
        <v>236</v>
      </c>
      <c r="C56" s="132" t="s">
        <v>220</v>
      </c>
      <c r="D56" s="96"/>
      <c r="E56" s="97"/>
      <c r="F56" s="97"/>
      <c r="G56" s="217">
        <f t="shared" si="2"/>
        <v>0</v>
      </c>
      <c r="H56" s="96"/>
      <c r="I56" s="97"/>
      <c r="J56" s="97"/>
      <c r="K56" s="223">
        <f t="shared" si="3"/>
        <v>0</v>
      </c>
      <c r="L56" s="232">
        <f t="shared" si="4"/>
        <v>0</v>
      </c>
      <c r="M56" s="233">
        <f t="shared" si="0"/>
        <v>0</v>
      </c>
      <c r="N56" s="233">
        <f t="shared" si="1"/>
        <v>0</v>
      </c>
      <c r="O56" s="223">
        <f t="shared" si="5"/>
        <v>0</v>
      </c>
      <c r="P56" s="121"/>
    </row>
    <row r="57" spans="1:16" ht="94.5" x14ac:dyDescent="0.25">
      <c r="A57" s="22" t="s">
        <v>268</v>
      </c>
      <c r="B57" s="85" t="s">
        <v>269</v>
      </c>
      <c r="C57" s="132" t="s">
        <v>238</v>
      </c>
      <c r="D57" s="96"/>
      <c r="E57" s="97"/>
      <c r="F57" s="97"/>
      <c r="G57" s="217">
        <f t="shared" si="2"/>
        <v>0</v>
      </c>
      <c r="H57" s="96"/>
      <c r="I57" s="97"/>
      <c r="J57" s="97"/>
      <c r="K57" s="223">
        <f t="shared" si="3"/>
        <v>0</v>
      </c>
      <c r="L57" s="232">
        <f t="shared" si="4"/>
        <v>0</v>
      </c>
      <c r="M57" s="233">
        <f t="shared" si="0"/>
        <v>0</v>
      </c>
      <c r="N57" s="233">
        <f t="shared" si="1"/>
        <v>0</v>
      </c>
      <c r="O57" s="223">
        <f t="shared" si="5"/>
        <v>0</v>
      </c>
      <c r="P57" s="121"/>
    </row>
    <row r="58" spans="1:16" ht="16.5" thickBot="1" x14ac:dyDescent="0.3">
      <c r="A58" s="15" t="s">
        <v>310</v>
      </c>
      <c r="B58" s="78" t="s">
        <v>270</v>
      </c>
      <c r="C58" s="7" t="s">
        <v>239</v>
      </c>
      <c r="D58" s="94"/>
      <c r="E58" s="95"/>
      <c r="F58" s="95"/>
      <c r="G58" s="215">
        <f t="shared" si="2"/>
        <v>0</v>
      </c>
      <c r="H58" s="94"/>
      <c r="I58" s="95"/>
      <c r="J58" s="95"/>
      <c r="K58" s="221">
        <f t="shared" si="3"/>
        <v>0</v>
      </c>
      <c r="L58" s="228">
        <f t="shared" si="4"/>
        <v>0</v>
      </c>
      <c r="M58" s="229">
        <f t="shared" si="0"/>
        <v>0</v>
      </c>
      <c r="N58" s="229">
        <f t="shared" si="1"/>
        <v>0</v>
      </c>
      <c r="O58" s="221">
        <f t="shared" si="5"/>
        <v>0</v>
      </c>
      <c r="P58" s="120"/>
    </row>
    <row r="59" spans="1:16" ht="15.75" x14ac:dyDescent="0.25">
      <c r="A59" s="16" t="s">
        <v>240</v>
      </c>
      <c r="B59" s="79" t="s">
        <v>271</v>
      </c>
      <c r="C59" s="129" t="s">
        <v>241</v>
      </c>
      <c r="D59" s="90"/>
      <c r="E59" s="91"/>
      <c r="F59" s="91"/>
      <c r="G59" s="216">
        <f t="shared" si="2"/>
        <v>0</v>
      </c>
      <c r="H59" s="90"/>
      <c r="I59" s="91"/>
      <c r="J59" s="91"/>
      <c r="K59" s="222">
        <f t="shared" si="3"/>
        <v>0</v>
      </c>
      <c r="L59" s="230">
        <f t="shared" si="4"/>
        <v>0</v>
      </c>
      <c r="M59" s="231">
        <f t="shared" si="0"/>
        <v>0</v>
      </c>
      <c r="N59" s="231">
        <f t="shared" si="1"/>
        <v>0</v>
      </c>
      <c r="O59" s="222">
        <f t="shared" si="5"/>
        <v>0</v>
      </c>
      <c r="P59" s="93"/>
    </row>
    <row r="60" spans="1:16" ht="110.25" x14ac:dyDescent="0.25">
      <c r="A60" s="21" t="s">
        <v>242</v>
      </c>
      <c r="B60" s="80" t="s">
        <v>272</v>
      </c>
      <c r="C60" s="132" t="s">
        <v>243</v>
      </c>
      <c r="D60" s="96"/>
      <c r="E60" s="97"/>
      <c r="F60" s="97"/>
      <c r="G60" s="217">
        <f t="shared" si="2"/>
        <v>0</v>
      </c>
      <c r="H60" s="96"/>
      <c r="I60" s="97"/>
      <c r="J60" s="97"/>
      <c r="K60" s="223">
        <f t="shared" si="3"/>
        <v>0</v>
      </c>
      <c r="L60" s="232">
        <f t="shared" si="4"/>
        <v>0</v>
      </c>
      <c r="M60" s="233">
        <f t="shared" si="0"/>
        <v>0</v>
      </c>
      <c r="N60" s="233">
        <f t="shared" si="1"/>
        <v>0</v>
      </c>
      <c r="O60" s="223">
        <f t="shared" si="5"/>
        <v>0</v>
      </c>
      <c r="P60" s="121"/>
    </row>
    <row r="61" spans="1:16" ht="63" x14ac:dyDescent="0.25">
      <c r="A61" s="21" t="s">
        <v>244</v>
      </c>
      <c r="B61" s="80" t="s">
        <v>273</v>
      </c>
      <c r="C61" s="132" t="s">
        <v>245</v>
      </c>
      <c r="D61" s="96"/>
      <c r="E61" s="97"/>
      <c r="F61" s="97"/>
      <c r="G61" s="217">
        <f t="shared" si="2"/>
        <v>0</v>
      </c>
      <c r="H61" s="96"/>
      <c r="I61" s="97"/>
      <c r="J61" s="97"/>
      <c r="K61" s="223">
        <f t="shared" si="3"/>
        <v>0</v>
      </c>
      <c r="L61" s="232">
        <f t="shared" si="4"/>
        <v>0</v>
      </c>
      <c r="M61" s="233">
        <f t="shared" si="0"/>
        <v>0</v>
      </c>
      <c r="N61" s="233">
        <f t="shared" si="1"/>
        <v>0</v>
      </c>
      <c r="O61" s="223">
        <f t="shared" si="5"/>
        <v>0</v>
      </c>
      <c r="P61" s="121"/>
    </row>
    <row r="62" spans="1:16" ht="48" thickBot="1" x14ac:dyDescent="0.3">
      <c r="A62" s="23" t="s">
        <v>246</v>
      </c>
      <c r="B62" s="78" t="s">
        <v>274</v>
      </c>
      <c r="C62" s="131" t="s">
        <v>247</v>
      </c>
      <c r="D62" s="94"/>
      <c r="E62" s="95"/>
      <c r="F62" s="95"/>
      <c r="G62" s="215">
        <f t="shared" si="2"/>
        <v>0</v>
      </c>
      <c r="H62" s="94"/>
      <c r="I62" s="95"/>
      <c r="J62" s="95"/>
      <c r="K62" s="221">
        <f t="shared" si="3"/>
        <v>0</v>
      </c>
      <c r="L62" s="228">
        <f t="shared" si="4"/>
        <v>0</v>
      </c>
      <c r="M62" s="229">
        <f t="shared" si="0"/>
        <v>0</v>
      </c>
      <c r="N62" s="229">
        <f t="shared" si="1"/>
        <v>0</v>
      </c>
      <c r="O62" s="221">
        <f t="shared" si="5"/>
        <v>0</v>
      </c>
      <c r="P62" s="120"/>
    </row>
    <row r="63" spans="1:16" ht="15.75" x14ac:dyDescent="0.25">
      <c r="A63" s="16" t="s">
        <v>248</v>
      </c>
      <c r="B63" s="79" t="s">
        <v>275</v>
      </c>
      <c r="C63" s="129" t="s">
        <v>249</v>
      </c>
      <c r="D63" s="90"/>
      <c r="E63" s="91"/>
      <c r="F63" s="91"/>
      <c r="G63" s="216">
        <f t="shared" si="2"/>
        <v>0</v>
      </c>
      <c r="H63" s="90"/>
      <c r="I63" s="91"/>
      <c r="J63" s="91"/>
      <c r="K63" s="222">
        <f t="shared" si="3"/>
        <v>0</v>
      </c>
      <c r="L63" s="230">
        <f t="shared" si="4"/>
        <v>0</v>
      </c>
      <c r="M63" s="231">
        <f t="shared" si="0"/>
        <v>0</v>
      </c>
      <c r="N63" s="231">
        <f t="shared" si="1"/>
        <v>0</v>
      </c>
      <c r="O63" s="222">
        <f t="shared" si="5"/>
        <v>0</v>
      </c>
      <c r="P63" s="93"/>
    </row>
    <row r="64" spans="1:16" ht="31.5" x14ac:dyDescent="0.25">
      <c r="A64" s="21" t="s">
        <v>250</v>
      </c>
      <c r="B64" s="80" t="s">
        <v>276</v>
      </c>
      <c r="C64" s="130" t="s">
        <v>251</v>
      </c>
      <c r="D64" s="96"/>
      <c r="E64" s="97"/>
      <c r="F64" s="97"/>
      <c r="G64" s="217">
        <f t="shared" si="2"/>
        <v>0</v>
      </c>
      <c r="H64" s="96"/>
      <c r="I64" s="97"/>
      <c r="J64" s="97"/>
      <c r="K64" s="223">
        <f t="shared" si="3"/>
        <v>0</v>
      </c>
      <c r="L64" s="232">
        <f t="shared" si="4"/>
        <v>0</v>
      </c>
      <c r="M64" s="233">
        <f t="shared" si="0"/>
        <v>0</v>
      </c>
      <c r="N64" s="233">
        <f t="shared" si="1"/>
        <v>0</v>
      </c>
      <c r="O64" s="223">
        <f t="shared" si="5"/>
        <v>0</v>
      </c>
      <c r="P64" s="121"/>
    </row>
    <row r="65" spans="1:16" ht="15.75" x14ac:dyDescent="0.25">
      <c r="A65" s="21" t="s">
        <v>252</v>
      </c>
      <c r="B65" s="80" t="s">
        <v>277</v>
      </c>
      <c r="C65" s="130" t="s">
        <v>253</v>
      </c>
      <c r="D65" s="96"/>
      <c r="E65" s="97"/>
      <c r="F65" s="97"/>
      <c r="G65" s="217">
        <f t="shared" si="2"/>
        <v>0</v>
      </c>
      <c r="H65" s="96"/>
      <c r="I65" s="97"/>
      <c r="J65" s="97"/>
      <c r="K65" s="223">
        <f t="shared" si="3"/>
        <v>0</v>
      </c>
      <c r="L65" s="232">
        <f t="shared" si="4"/>
        <v>0</v>
      </c>
      <c r="M65" s="233">
        <f t="shared" si="0"/>
        <v>0</v>
      </c>
      <c r="N65" s="233">
        <f t="shared" si="1"/>
        <v>0</v>
      </c>
      <c r="O65" s="223">
        <f t="shared" si="5"/>
        <v>0</v>
      </c>
      <c r="P65" s="121"/>
    </row>
    <row r="66" spans="1:16" ht="15.75" x14ac:dyDescent="0.25">
      <c r="A66" s="21" t="s">
        <v>254</v>
      </c>
      <c r="B66" s="80" t="s">
        <v>278</v>
      </c>
      <c r="C66" s="130" t="s">
        <v>255</v>
      </c>
      <c r="D66" s="96"/>
      <c r="E66" s="97"/>
      <c r="F66" s="97"/>
      <c r="G66" s="217">
        <f t="shared" si="2"/>
        <v>0</v>
      </c>
      <c r="H66" s="96"/>
      <c r="I66" s="97"/>
      <c r="J66" s="97"/>
      <c r="K66" s="223">
        <f t="shared" si="3"/>
        <v>0</v>
      </c>
      <c r="L66" s="232">
        <f t="shared" si="4"/>
        <v>0</v>
      </c>
      <c r="M66" s="233">
        <f t="shared" si="0"/>
        <v>0</v>
      </c>
      <c r="N66" s="233">
        <f t="shared" si="1"/>
        <v>0</v>
      </c>
      <c r="O66" s="223">
        <f t="shared" si="5"/>
        <v>0</v>
      </c>
      <c r="P66" s="121"/>
    </row>
    <row r="67" spans="1:16" ht="16.5" thickBot="1" x14ac:dyDescent="0.3">
      <c r="A67" s="98" t="s">
        <v>256</v>
      </c>
      <c r="B67" s="99" t="s">
        <v>279</v>
      </c>
      <c r="C67" s="128" t="s">
        <v>257</v>
      </c>
      <c r="D67" s="100"/>
      <c r="E67" s="101"/>
      <c r="F67" s="101"/>
      <c r="G67" s="218">
        <f t="shared" si="2"/>
        <v>0</v>
      </c>
      <c r="H67" s="100"/>
      <c r="I67" s="101"/>
      <c r="J67" s="101"/>
      <c r="K67" s="224">
        <f t="shared" si="3"/>
        <v>0</v>
      </c>
      <c r="L67" s="234">
        <f t="shared" si="4"/>
        <v>0</v>
      </c>
      <c r="M67" s="235">
        <f t="shared" si="0"/>
        <v>0</v>
      </c>
      <c r="N67" s="235">
        <f t="shared" si="1"/>
        <v>0</v>
      </c>
      <c r="O67" s="224">
        <f t="shared" si="5"/>
        <v>0</v>
      </c>
      <c r="P67" s="122"/>
    </row>
    <row r="68" spans="1:16" ht="16.5" thickBot="1" x14ac:dyDescent="0.3">
      <c r="A68" s="105" t="s">
        <v>258</v>
      </c>
      <c r="B68" s="86" t="s">
        <v>280</v>
      </c>
      <c r="C68" s="106" t="s">
        <v>259</v>
      </c>
      <c r="D68" s="107"/>
      <c r="E68" s="108"/>
      <c r="F68" s="108"/>
      <c r="G68" s="219">
        <f t="shared" si="2"/>
        <v>0</v>
      </c>
      <c r="H68" s="107"/>
      <c r="I68" s="108"/>
      <c r="J68" s="108"/>
      <c r="K68" s="225">
        <f t="shared" si="3"/>
        <v>0</v>
      </c>
      <c r="L68" s="236">
        <f t="shared" si="4"/>
        <v>0</v>
      </c>
      <c r="M68" s="237">
        <f t="shared" si="0"/>
        <v>0</v>
      </c>
      <c r="N68" s="237">
        <f t="shared" si="1"/>
        <v>0</v>
      </c>
      <c r="O68" s="225">
        <f t="shared" si="5"/>
        <v>0</v>
      </c>
      <c r="P68" s="109"/>
    </row>
    <row r="69" spans="1:16" ht="47.25" x14ac:dyDescent="0.25">
      <c r="A69" s="102" t="s">
        <v>260</v>
      </c>
      <c r="B69" s="79" t="s">
        <v>281</v>
      </c>
      <c r="C69" s="127" t="s">
        <v>261</v>
      </c>
      <c r="D69" s="103"/>
      <c r="E69" s="104"/>
      <c r="F69" s="104"/>
      <c r="G69" s="216">
        <f t="shared" si="2"/>
        <v>0</v>
      </c>
      <c r="H69" s="103"/>
      <c r="I69" s="104"/>
      <c r="J69" s="104"/>
      <c r="K69" s="222">
        <f t="shared" si="3"/>
        <v>0</v>
      </c>
      <c r="L69" s="230">
        <f t="shared" si="4"/>
        <v>0</v>
      </c>
      <c r="M69" s="231">
        <f t="shared" si="0"/>
        <v>0</v>
      </c>
      <c r="N69" s="231">
        <f t="shared" si="1"/>
        <v>0</v>
      </c>
      <c r="O69" s="222">
        <f t="shared" si="5"/>
        <v>0</v>
      </c>
      <c r="P69" s="123"/>
    </row>
    <row r="70" spans="1:16" ht="15.75" x14ac:dyDescent="0.25">
      <c r="A70" s="21" t="s">
        <v>262</v>
      </c>
      <c r="B70" s="80" t="s">
        <v>282</v>
      </c>
      <c r="C70" s="132" t="s">
        <v>263</v>
      </c>
      <c r="D70" s="96"/>
      <c r="E70" s="97"/>
      <c r="F70" s="97"/>
      <c r="G70" s="217">
        <f t="shared" si="2"/>
        <v>0</v>
      </c>
      <c r="H70" s="96"/>
      <c r="I70" s="97"/>
      <c r="J70" s="97"/>
      <c r="K70" s="223">
        <f t="shared" si="3"/>
        <v>0</v>
      </c>
      <c r="L70" s="232">
        <f t="shared" si="4"/>
        <v>0</v>
      </c>
      <c r="M70" s="233">
        <f t="shared" ref="M70:M72" si="6">E70+I70</f>
        <v>0</v>
      </c>
      <c r="N70" s="233">
        <f t="shared" ref="N70:N72" si="7">F70+J70</f>
        <v>0</v>
      </c>
      <c r="O70" s="223">
        <f t="shared" si="5"/>
        <v>0</v>
      </c>
      <c r="P70" s="121"/>
    </row>
    <row r="71" spans="1:16" ht="16.5" thickBot="1" x14ac:dyDescent="0.3">
      <c r="A71" s="98" t="s">
        <v>264</v>
      </c>
      <c r="B71" s="99" t="s">
        <v>283</v>
      </c>
      <c r="C71" s="126" t="s">
        <v>265</v>
      </c>
      <c r="D71" s="100"/>
      <c r="E71" s="101"/>
      <c r="F71" s="101"/>
      <c r="G71" s="218">
        <f t="shared" ref="G71" si="8">D71+E71+F71</f>
        <v>0</v>
      </c>
      <c r="H71" s="100"/>
      <c r="I71" s="101"/>
      <c r="J71" s="101"/>
      <c r="K71" s="224">
        <f t="shared" ref="K71" si="9">H71+I71+J71</f>
        <v>0</v>
      </c>
      <c r="L71" s="234">
        <f t="shared" ref="L71:L72" si="10">D71+H71</f>
        <v>0</v>
      </c>
      <c r="M71" s="235">
        <f t="shared" si="6"/>
        <v>0</v>
      </c>
      <c r="N71" s="235">
        <f t="shared" si="7"/>
        <v>0</v>
      </c>
      <c r="O71" s="224">
        <f>L71+M71+N71</f>
        <v>0</v>
      </c>
      <c r="P71" s="122"/>
    </row>
    <row r="72" spans="1:16" ht="16.5" thickBot="1" x14ac:dyDescent="0.3">
      <c r="A72" s="116" t="s">
        <v>18</v>
      </c>
      <c r="B72" s="86" t="s">
        <v>284</v>
      </c>
      <c r="C72" s="117"/>
      <c r="D72" s="107"/>
      <c r="E72" s="108"/>
      <c r="F72" s="108"/>
      <c r="G72" s="219">
        <f>D72+E72+F72</f>
        <v>0</v>
      </c>
      <c r="H72" s="107"/>
      <c r="I72" s="108"/>
      <c r="J72" s="108"/>
      <c r="K72" s="225">
        <f>H72+I72+J72</f>
        <v>0</v>
      </c>
      <c r="L72" s="236">
        <f t="shared" si="10"/>
        <v>0</v>
      </c>
      <c r="M72" s="237">
        <f t="shared" si="6"/>
        <v>0</v>
      </c>
      <c r="N72" s="237">
        <f t="shared" si="7"/>
        <v>0</v>
      </c>
      <c r="O72" s="225">
        <f>L72+M72+N72</f>
        <v>0</v>
      </c>
      <c r="P72" s="108"/>
    </row>
    <row r="73" spans="1:16" ht="16.5" thickBot="1" x14ac:dyDescent="0.3">
      <c r="A73" s="110" t="s">
        <v>266</v>
      </c>
      <c r="B73" s="111" t="s">
        <v>285</v>
      </c>
      <c r="C73" s="124" t="s">
        <v>267</v>
      </c>
      <c r="D73" s="112">
        <f t="shared" ref="D73:P73" si="11">D6+D8+D34+D36+D40+D42+D46+D59+D63+D68+D72</f>
        <v>0</v>
      </c>
      <c r="E73" s="113">
        <f t="shared" si="11"/>
        <v>0</v>
      </c>
      <c r="F73" s="113">
        <f t="shared" si="11"/>
        <v>0</v>
      </c>
      <c r="G73" s="115">
        <f t="shared" ref="G73" si="12">G6+G8+G34+G36+G40+G42+G46+G59+G63+G68+G72</f>
        <v>0</v>
      </c>
      <c r="H73" s="112">
        <f t="shared" si="11"/>
        <v>0</v>
      </c>
      <c r="I73" s="113">
        <f t="shared" si="11"/>
        <v>0</v>
      </c>
      <c r="J73" s="113">
        <f t="shared" si="11"/>
        <v>0</v>
      </c>
      <c r="K73" s="114">
        <f t="shared" si="11"/>
        <v>0</v>
      </c>
      <c r="L73" s="112">
        <f t="shared" ref="L73:O73" si="13">L6+L8+L34+L36+L40+L42+L46+L59+L63+L68+L72</f>
        <v>0</v>
      </c>
      <c r="M73" s="113">
        <f t="shared" si="13"/>
        <v>0</v>
      </c>
      <c r="N73" s="113">
        <f t="shared" si="13"/>
        <v>0</v>
      </c>
      <c r="O73" s="114">
        <f t="shared" si="13"/>
        <v>0</v>
      </c>
      <c r="P73" s="62">
        <f t="shared" si="11"/>
        <v>0</v>
      </c>
    </row>
  </sheetData>
  <mergeCells count="1">
    <mergeCell ref="A1:P1"/>
  </mergeCells>
  <dataValidations count="1">
    <dataValidation type="whole" operator="greaterThanOrEqual" allowBlank="1" showInputMessage="1" showErrorMessage="1" errorTitle="Внимание !" error="Должно быть целое число !" sqref="P6:P72 D6:O72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opLeftCell="A64" workbookViewId="0">
      <selection activeCell="K72" sqref="K72"/>
    </sheetView>
  </sheetViews>
  <sheetFormatPr defaultRowHeight="15" x14ac:dyDescent="0.25"/>
  <cols>
    <col min="1" max="1" width="55.5703125" customWidth="1"/>
    <col min="2" max="2" width="9.42578125" customWidth="1"/>
    <col min="3" max="3" width="14.42578125" customWidth="1"/>
    <col min="4" max="6" width="10.5703125" customWidth="1"/>
    <col min="7" max="7" width="9.140625" customWidth="1"/>
    <col min="8" max="10" width="11" customWidth="1"/>
    <col min="11" max="15" width="9.140625" customWidth="1"/>
    <col min="16" max="16" width="15.28515625" customWidth="1"/>
  </cols>
  <sheetData>
    <row r="1" spans="1:16" ht="37.5" customHeight="1" x14ac:dyDescent="0.25">
      <c r="A1" s="304" t="s">
        <v>317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</row>
    <row r="2" spans="1:16" ht="16.5" thickBot="1" x14ac:dyDescent="0.3">
      <c r="A2" s="11" t="s">
        <v>325</v>
      </c>
    </row>
    <row r="3" spans="1:16" ht="16.5" customHeight="1" thickBot="1" x14ac:dyDescent="0.3">
      <c r="A3" s="154"/>
      <c r="B3" s="154"/>
      <c r="C3" s="154"/>
      <c r="D3" s="170"/>
      <c r="E3" s="173" t="s">
        <v>343</v>
      </c>
      <c r="F3" s="171" t="s">
        <v>342</v>
      </c>
      <c r="G3" s="171"/>
      <c r="H3" s="170"/>
      <c r="I3" s="173" t="s">
        <v>345</v>
      </c>
      <c r="J3" s="171" t="s">
        <v>344</v>
      </c>
      <c r="K3" s="172"/>
      <c r="L3" s="171"/>
      <c r="M3" s="171"/>
      <c r="N3" s="245" t="s">
        <v>2</v>
      </c>
      <c r="O3" s="171"/>
      <c r="P3" s="172"/>
    </row>
    <row r="4" spans="1:16" ht="47.25" customHeight="1" thickBot="1" x14ac:dyDescent="0.3">
      <c r="A4" s="144" t="s">
        <v>114</v>
      </c>
      <c r="B4" s="145" t="s">
        <v>3</v>
      </c>
      <c r="C4" s="145" t="s">
        <v>85</v>
      </c>
      <c r="D4" s="202" t="s">
        <v>11</v>
      </c>
      <c r="E4" s="203" t="s">
        <v>12</v>
      </c>
      <c r="F4" s="203" t="s">
        <v>13</v>
      </c>
      <c r="G4" s="189" t="s">
        <v>2</v>
      </c>
      <c r="H4" s="202" t="s">
        <v>11</v>
      </c>
      <c r="I4" s="203" t="s">
        <v>12</v>
      </c>
      <c r="J4" s="203" t="s">
        <v>13</v>
      </c>
      <c r="K4" s="161" t="s">
        <v>2</v>
      </c>
      <c r="L4" s="202" t="s">
        <v>11</v>
      </c>
      <c r="M4" s="203" t="s">
        <v>115</v>
      </c>
      <c r="N4" s="203" t="s">
        <v>116</v>
      </c>
      <c r="O4" s="161" t="s">
        <v>2</v>
      </c>
      <c r="P4" s="244" t="s">
        <v>20</v>
      </c>
    </row>
    <row r="5" spans="1:16" ht="16.5" thickBot="1" x14ac:dyDescent="0.3">
      <c r="A5" s="43">
        <v>1</v>
      </c>
      <c r="B5" s="42">
        <v>2</v>
      </c>
      <c r="C5" s="44">
        <v>3</v>
      </c>
      <c r="D5" s="169">
        <v>4</v>
      </c>
      <c r="E5" s="48">
        <v>5</v>
      </c>
      <c r="F5" s="48">
        <v>6</v>
      </c>
      <c r="G5" s="213">
        <v>7</v>
      </c>
      <c r="H5" s="45">
        <v>8</v>
      </c>
      <c r="I5" s="46">
        <v>9</v>
      </c>
      <c r="J5" s="46">
        <v>10</v>
      </c>
      <c r="K5" s="47">
        <v>11</v>
      </c>
      <c r="L5" s="169">
        <v>12</v>
      </c>
      <c r="M5" s="48">
        <v>13</v>
      </c>
      <c r="N5" s="48">
        <v>14</v>
      </c>
      <c r="O5" s="49">
        <v>15</v>
      </c>
      <c r="P5" s="42">
        <v>16</v>
      </c>
    </row>
    <row r="6" spans="1:16" ht="15.75" x14ac:dyDescent="0.25">
      <c r="A6" s="4" t="s">
        <v>117</v>
      </c>
      <c r="B6" s="77">
        <v>1</v>
      </c>
      <c r="C6" s="6" t="s">
        <v>14</v>
      </c>
      <c r="D6" s="90"/>
      <c r="E6" s="91"/>
      <c r="F6" s="91"/>
      <c r="G6" s="214">
        <f>D6+E6+F6</f>
        <v>0</v>
      </c>
      <c r="H6" s="90"/>
      <c r="I6" s="91"/>
      <c r="J6" s="91"/>
      <c r="K6" s="220">
        <f>H6+I6+J6</f>
        <v>0</v>
      </c>
      <c r="L6" s="226">
        <f>D6+H6</f>
        <v>0</v>
      </c>
      <c r="M6" s="227">
        <f t="shared" ref="M6:N69" si="0">E6+I6</f>
        <v>0</v>
      </c>
      <c r="N6" s="227">
        <f t="shared" si="0"/>
        <v>0</v>
      </c>
      <c r="O6" s="220">
        <f>L6+M6+N6</f>
        <v>0</v>
      </c>
      <c r="P6" s="92"/>
    </row>
    <row r="7" spans="1:16" ht="16.5" thickBot="1" x14ac:dyDescent="0.3">
      <c r="A7" s="15" t="s">
        <v>118</v>
      </c>
      <c r="B7" s="78" t="s">
        <v>124</v>
      </c>
      <c r="C7" s="7" t="s">
        <v>15</v>
      </c>
      <c r="D7" s="94"/>
      <c r="E7" s="95"/>
      <c r="F7" s="95"/>
      <c r="G7" s="215">
        <f t="shared" ref="G7:G70" si="1">D7+E7+F7</f>
        <v>0</v>
      </c>
      <c r="H7" s="94"/>
      <c r="I7" s="95"/>
      <c r="J7" s="95"/>
      <c r="K7" s="221">
        <f t="shared" ref="K7:K70" si="2">H7+I7+J7</f>
        <v>0</v>
      </c>
      <c r="L7" s="228">
        <f t="shared" ref="L7:N70" si="3">D7+H7</f>
        <v>0</v>
      </c>
      <c r="M7" s="229">
        <f t="shared" si="0"/>
        <v>0</v>
      </c>
      <c r="N7" s="229">
        <f t="shared" si="0"/>
        <v>0</v>
      </c>
      <c r="O7" s="221">
        <f t="shared" ref="O7:O70" si="4">L7+M7+N7</f>
        <v>0</v>
      </c>
      <c r="P7" s="120"/>
    </row>
    <row r="8" spans="1:16" ht="15.75" x14ac:dyDescent="0.25">
      <c r="A8" s="16" t="s">
        <v>119</v>
      </c>
      <c r="B8" s="79">
        <v>2</v>
      </c>
      <c r="C8" s="129" t="s">
        <v>126</v>
      </c>
      <c r="D8" s="90"/>
      <c r="E8" s="91"/>
      <c r="F8" s="91"/>
      <c r="G8" s="216">
        <f t="shared" si="1"/>
        <v>0</v>
      </c>
      <c r="H8" s="118"/>
      <c r="I8" s="119"/>
      <c r="J8" s="119"/>
      <c r="K8" s="222">
        <f t="shared" si="2"/>
        <v>0</v>
      </c>
      <c r="L8" s="230">
        <f t="shared" si="3"/>
        <v>0</v>
      </c>
      <c r="M8" s="231">
        <f t="shared" si="0"/>
        <v>0</v>
      </c>
      <c r="N8" s="231">
        <f t="shared" si="0"/>
        <v>0</v>
      </c>
      <c r="O8" s="222">
        <f t="shared" si="4"/>
        <v>0</v>
      </c>
      <c r="P8" s="93"/>
    </row>
    <row r="9" spans="1:16" ht="31.5" x14ac:dyDescent="0.25">
      <c r="A9" s="17" t="s">
        <v>120</v>
      </c>
      <c r="B9" s="80" t="s">
        <v>125</v>
      </c>
      <c r="C9" s="132" t="s">
        <v>121</v>
      </c>
      <c r="D9" s="96"/>
      <c r="E9" s="97"/>
      <c r="F9" s="97"/>
      <c r="G9" s="217">
        <f t="shared" si="1"/>
        <v>0</v>
      </c>
      <c r="H9" s="103"/>
      <c r="I9" s="104"/>
      <c r="J9" s="97"/>
      <c r="K9" s="223">
        <f t="shared" si="2"/>
        <v>0</v>
      </c>
      <c r="L9" s="232">
        <f t="shared" si="3"/>
        <v>0</v>
      </c>
      <c r="M9" s="233">
        <f t="shared" si="0"/>
        <v>0</v>
      </c>
      <c r="N9" s="233">
        <f t="shared" si="0"/>
        <v>0</v>
      </c>
      <c r="O9" s="223">
        <f t="shared" si="4"/>
        <v>0</v>
      </c>
      <c r="P9" s="121"/>
    </row>
    <row r="10" spans="1:16" ht="15.75" x14ac:dyDescent="0.25">
      <c r="A10" s="17" t="s">
        <v>122</v>
      </c>
      <c r="B10" s="81" t="s">
        <v>162</v>
      </c>
      <c r="C10" s="163" t="s">
        <v>127</v>
      </c>
      <c r="D10" s="96"/>
      <c r="E10" s="97"/>
      <c r="F10" s="97"/>
      <c r="G10" s="217">
        <f t="shared" si="1"/>
        <v>0</v>
      </c>
      <c r="H10" s="96"/>
      <c r="I10" s="97"/>
      <c r="J10" s="97"/>
      <c r="K10" s="223">
        <f t="shared" si="2"/>
        <v>0</v>
      </c>
      <c r="L10" s="232">
        <f t="shared" si="3"/>
        <v>0</v>
      </c>
      <c r="M10" s="233">
        <f t="shared" si="0"/>
        <v>0</v>
      </c>
      <c r="N10" s="233">
        <f t="shared" si="0"/>
        <v>0</v>
      </c>
      <c r="O10" s="223">
        <f t="shared" si="4"/>
        <v>0</v>
      </c>
      <c r="P10" s="121"/>
    </row>
    <row r="11" spans="1:16" ht="15.75" x14ac:dyDescent="0.25">
      <c r="A11" s="18" t="s">
        <v>123</v>
      </c>
      <c r="B11" s="82" t="s">
        <v>163</v>
      </c>
      <c r="C11" s="162"/>
      <c r="D11" s="96"/>
      <c r="E11" s="97"/>
      <c r="F11" s="97"/>
      <c r="G11" s="217">
        <f t="shared" si="1"/>
        <v>0</v>
      </c>
      <c r="H11" s="96"/>
      <c r="I11" s="97"/>
      <c r="J11" s="97"/>
      <c r="K11" s="223">
        <f t="shared" si="2"/>
        <v>0</v>
      </c>
      <c r="L11" s="232">
        <f t="shared" si="3"/>
        <v>0</v>
      </c>
      <c r="M11" s="233">
        <f t="shared" si="0"/>
        <v>0</v>
      </c>
      <c r="N11" s="233">
        <f t="shared" si="0"/>
        <v>0</v>
      </c>
      <c r="O11" s="223">
        <f t="shared" si="4"/>
        <v>0</v>
      </c>
      <c r="P11" s="121"/>
    </row>
    <row r="12" spans="1:16" ht="15.75" x14ac:dyDescent="0.25">
      <c r="A12" s="17" t="s">
        <v>128</v>
      </c>
      <c r="B12" s="81" t="s">
        <v>164</v>
      </c>
      <c r="C12" s="167" t="s">
        <v>129</v>
      </c>
      <c r="D12" s="96"/>
      <c r="E12" s="97"/>
      <c r="F12" s="97"/>
      <c r="G12" s="217">
        <f t="shared" si="1"/>
        <v>0</v>
      </c>
      <c r="H12" s="96"/>
      <c r="I12" s="97"/>
      <c r="J12" s="97"/>
      <c r="K12" s="223">
        <f t="shared" si="2"/>
        <v>0</v>
      </c>
      <c r="L12" s="232">
        <f t="shared" si="3"/>
        <v>0</v>
      </c>
      <c r="M12" s="233">
        <f t="shared" si="0"/>
        <v>0</v>
      </c>
      <c r="N12" s="233">
        <f t="shared" si="0"/>
        <v>0</v>
      </c>
      <c r="O12" s="223">
        <f t="shared" si="4"/>
        <v>0</v>
      </c>
      <c r="P12" s="121"/>
    </row>
    <row r="13" spans="1:16" ht="15.75" x14ac:dyDescent="0.25">
      <c r="A13" s="19" t="s">
        <v>123</v>
      </c>
      <c r="B13" s="81" t="s">
        <v>165</v>
      </c>
      <c r="C13" s="168"/>
      <c r="D13" s="96"/>
      <c r="E13" s="97"/>
      <c r="F13" s="97"/>
      <c r="G13" s="217">
        <f t="shared" si="1"/>
        <v>0</v>
      </c>
      <c r="H13" s="96"/>
      <c r="I13" s="97"/>
      <c r="J13" s="97"/>
      <c r="K13" s="223">
        <f t="shared" si="2"/>
        <v>0</v>
      </c>
      <c r="L13" s="232">
        <f t="shared" si="3"/>
        <v>0</v>
      </c>
      <c r="M13" s="233">
        <f t="shared" si="0"/>
        <v>0</v>
      </c>
      <c r="N13" s="233">
        <f t="shared" si="0"/>
        <v>0</v>
      </c>
      <c r="O13" s="223">
        <f t="shared" si="4"/>
        <v>0</v>
      </c>
      <c r="P13" s="121"/>
    </row>
    <row r="14" spans="1:16" ht="15.75" x14ac:dyDescent="0.25">
      <c r="A14" s="17" t="s">
        <v>130</v>
      </c>
      <c r="B14" s="81" t="s">
        <v>312</v>
      </c>
      <c r="C14" s="163" t="s">
        <v>131</v>
      </c>
      <c r="D14" s="96"/>
      <c r="E14" s="97"/>
      <c r="F14" s="97"/>
      <c r="G14" s="217">
        <f t="shared" si="1"/>
        <v>0</v>
      </c>
      <c r="H14" s="96"/>
      <c r="I14" s="97"/>
      <c r="J14" s="97"/>
      <c r="K14" s="223">
        <f t="shared" si="2"/>
        <v>0</v>
      </c>
      <c r="L14" s="232">
        <f t="shared" si="3"/>
        <v>0</v>
      </c>
      <c r="M14" s="233">
        <f t="shared" si="0"/>
        <v>0</v>
      </c>
      <c r="N14" s="233">
        <f t="shared" si="0"/>
        <v>0</v>
      </c>
      <c r="O14" s="223">
        <f t="shared" si="4"/>
        <v>0</v>
      </c>
      <c r="P14" s="121"/>
    </row>
    <row r="15" spans="1:16" ht="15.75" x14ac:dyDescent="0.25">
      <c r="A15" s="19" t="s">
        <v>123</v>
      </c>
      <c r="B15" s="81" t="s">
        <v>166</v>
      </c>
      <c r="C15" s="164"/>
      <c r="D15" s="96"/>
      <c r="E15" s="97"/>
      <c r="F15" s="97"/>
      <c r="G15" s="217">
        <f t="shared" si="1"/>
        <v>0</v>
      </c>
      <c r="H15" s="96"/>
      <c r="I15" s="97"/>
      <c r="J15" s="97"/>
      <c r="K15" s="223">
        <f t="shared" si="2"/>
        <v>0</v>
      </c>
      <c r="L15" s="232">
        <f t="shared" si="3"/>
        <v>0</v>
      </c>
      <c r="M15" s="233">
        <f t="shared" si="0"/>
        <v>0</v>
      </c>
      <c r="N15" s="233">
        <f t="shared" si="0"/>
        <v>0</v>
      </c>
      <c r="O15" s="223">
        <f t="shared" si="4"/>
        <v>0</v>
      </c>
      <c r="P15" s="121"/>
    </row>
    <row r="16" spans="1:16" ht="31.5" x14ac:dyDescent="0.25">
      <c r="A16" s="17" t="s">
        <v>132</v>
      </c>
      <c r="B16" s="81" t="s">
        <v>167</v>
      </c>
      <c r="C16" s="165" t="s">
        <v>311</v>
      </c>
      <c r="D16" s="96"/>
      <c r="E16" s="97"/>
      <c r="F16" s="97"/>
      <c r="G16" s="217">
        <f t="shared" si="1"/>
        <v>0</v>
      </c>
      <c r="H16" s="96"/>
      <c r="I16" s="97"/>
      <c r="J16" s="97"/>
      <c r="K16" s="223">
        <f t="shared" si="2"/>
        <v>0</v>
      </c>
      <c r="L16" s="232">
        <f t="shared" si="3"/>
        <v>0</v>
      </c>
      <c r="M16" s="233">
        <f t="shared" si="0"/>
        <v>0</v>
      </c>
      <c r="N16" s="233">
        <f t="shared" si="0"/>
        <v>0</v>
      </c>
      <c r="O16" s="223">
        <f t="shared" si="4"/>
        <v>0</v>
      </c>
      <c r="P16" s="121"/>
    </row>
    <row r="17" spans="1:16" ht="15.75" x14ac:dyDescent="0.25">
      <c r="A17" s="19" t="s">
        <v>123</v>
      </c>
      <c r="B17" s="81" t="s">
        <v>168</v>
      </c>
      <c r="C17" s="166"/>
      <c r="D17" s="96"/>
      <c r="E17" s="97"/>
      <c r="F17" s="97"/>
      <c r="G17" s="217">
        <f t="shared" si="1"/>
        <v>0</v>
      </c>
      <c r="H17" s="96"/>
      <c r="I17" s="97"/>
      <c r="J17" s="97"/>
      <c r="K17" s="223">
        <f t="shared" si="2"/>
        <v>0</v>
      </c>
      <c r="L17" s="232">
        <f t="shared" si="3"/>
        <v>0</v>
      </c>
      <c r="M17" s="233">
        <f t="shared" si="0"/>
        <v>0</v>
      </c>
      <c r="N17" s="233">
        <f t="shared" si="0"/>
        <v>0</v>
      </c>
      <c r="O17" s="223">
        <f t="shared" si="4"/>
        <v>0</v>
      </c>
      <c r="P17" s="121"/>
    </row>
    <row r="18" spans="1:16" ht="15.75" x14ac:dyDescent="0.25">
      <c r="A18" s="17" t="s">
        <v>133</v>
      </c>
      <c r="B18" s="81" t="s">
        <v>169</v>
      </c>
      <c r="C18" s="167" t="s">
        <v>134</v>
      </c>
      <c r="D18" s="96"/>
      <c r="E18" s="97"/>
      <c r="F18" s="97"/>
      <c r="G18" s="217">
        <f t="shared" si="1"/>
        <v>0</v>
      </c>
      <c r="H18" s="96"/>
      <c r="I18" s="97"/>
      <c r="J18" s="97"/>
      <c r="K18" s="223">
        <f t="shared" si="2"/>
        <v>0</v>
      </c>
      <c r="L18" s="232">
        <f t="shared" si="3"/>
        <v>0</v>
      </c>
      <c r="M18" s="233">
        <f t="shared" si="0"/>
        <v>0</v>
      </c>
      <c r="N18" s="233">
        <f t="shared" si="0"/>
        <v>0</v>
      </c>
      <c r="O18" s="223">
        <f t="shared" si="4"/>
        <v>0</v>
      </c>
      <c r="P18" s="121"/>
    </row>
    <row r="19" spans="1:16" ht="15.75" x14ac:dyDescent="0.25">
      <c r="A19" s="19" t="s">
        <v>123</v>
      </c>
      <c r="B19" s="81" t="s">
        <v>170</v>
      </c>
      <c r="C19" s="168"/>
      <c r="D19" s="96"/>
      <c r="E19" s="97"/>
      <c r="F19" s="97"/>
      <c r="G19" s="217">
        <f t="shared" si="1"/>
        <v>0</v>
      </c>
      <c r="H19" s="96"/>
      <c r="I19" s="97"/>
      <c r="J19" s="97"/>
      <c r="K19" s="223">
        <f t="shared" si="2"/>
        <v>0</v>
      </c>
      <c r="L19" s="232">
        <f t="shared" si="3"/>
        <v>0</v>
      </c>
      <c r="M19" s="233">
        <f t="shared" si="0"/>
        <v>0</v>
      </c>
      <c r="N19" s="233">
        <f t="shared" si="0"/>
        <v>0</v>
      </c>
      <c r="O19" s="223">
        <f t="shared" si="4"/>
        <v>0</v>
      </c>
      <c r="P19" s="121"/>
    </row>
    <row r="20" spans="1:16" ht="15.75" customHeight="1" x14ac:dyDescent="0.25">
      <c r="A20" s="17" t="s">
        <v>135</v>
      </c>
      <c r="B20" s="81" t="s">
        <v>171</v>
      </c>
      <c r="C20" s="163" t="s">
        <v>190</v>
      </c>
      <c r="D20" s="96"/>
      <c r="E20" s="97"/>
      <c r="F20" s="97"/>
      <c r="G20" s="217">
        <f t="shared" si="1"/>
        <v>0</v>
      </c>
      <c r="H20" s="96"/>
      <c r="I20" s="97"/>
      <c r="J20" s="97"/>
      <c r="K20" s="223">
        <f t="shared" si="2"/>
        <v>0</v>
      </c>
      <c r="L20" s="232">
        <f t="shared" si="3"/>
        <v>0</v>
      </c>
      <c r="M20" s="233">
        <f t="shared" si="0"/>
        <v>0</v>
      </c>
      <c r="N20" s="233">
        <f t="shared" si="0"/>
        <v>0</v>
      </c>
      <c r="O20" s="223">
        <f t="shared" si="4"/>
        <v>0</v>
      </c>
      <c r="P20" s="121"/>
    </row>
    <row r="21" spans="1:16" ht="15.75" x14ac:dyDescent="0.25">
      <c r="A21" s="19" t="s">
        <v>123</v>
      </c>
      <c r="B21" s="81" t="s">
        <v>172</v>
      </c>
      <c r="C21" s="164"/>
      <c r="D21" s="96"/>
      <c r="E21" s="97"/>
      <c r="F21" s="97"/>
      <c r="G21" s="217">
        <f t="shared" si="1"/>
        <v>0</v>
      </c>
      <c r="H21" s="96"/>
      <c r="I21" s="97"/>
      <c r="J21" s="97"/>
      <c r="K21" s="223">
        <f t="shared" si="2"/>
        <v>0</v>
      </c>
      <c r="L21" s="232">
        <f t="shared" si="3"/>
        <v>0</v>
      </c>
      <c r="M21" s="233">
        <f t="shared" si="0"/>
        <v>0</v>
      </c>
      <c r="N21" s="233">
        <f t="shared" si="0"/>
        <v>0</v>
      </c>
      <c r="O21" s="223">
        <f t="shared" si="4"/>
        <v>0</v>
      </c>
      <c r="P21" s="121"/>
    </row>
    <row r="22" spans="1:16" ht="15.75" x14ac:dyDescent="0.25">
      <c r="A22" s="17" t="s">
        <v>136</v>
      </c>
      <c r="B22" s="81" t="s">
        <v>173</v>
      </c>
      <c r="C22" s="167" t="s">
        <v>137</v>
      </c>
      <c r="D22" s="96"/>
      <c r="E22" s="97"/>
      <c r="F22" s="97"/>
      <c r="G22" s="217">
        <f t="shared" si="1"/>
        <v>0</v>
      </c>
      <c r="H22" s="96"/>
      <c r="I22" s="97"/>
      <c r="J22" s="97"/>
      <c r="K22" s="223">
        <f t="shared" si="2"/>
        <v>0</v>
      </c>
      <c r="L22" s="232">
        <f t="shared" si="3"/>
        <v>0</v>
      </c>
      <c r="M22" s="233">
        <f t="shared" si="0"/>
        <v>0</v>
      </c>
      <c r="N22" s="233">
        <f t="shared" si="0"/>
        <v>0</v>
      </c>
      <c r="O22" s="223">
        <f t="shared" si="4"/>
        <v>0</v>
      </c>
      <c r="P22" s="121"/>
    </row>
    <row r="23" spans="1:16" ht="15.75" x14ac:dyDescent="0.25">
      <c r="A23" s="19" t="s">
        <v>123</v>
      </c>
      <c r="B23" s="81" t="s">
        <v>174</v>
      </c>
      <c r="C23" s="168"/>
      <c r="D23" s="96"/>
      <c r="E23" s="97"/>
      <c r="F23" s="97"/>
      <c r="G23" s="217">
        <f t="shared" si="1"/>
        <v>0</v>
      </c>
      <c r="H23" s="96"/>
      <c r="I23" s="97"/>
      <c r="J23" s="97"/>
      <c r="K23" s="223">
        <f t="shared" si="2"/>
        <v>0</v>
      </c>
      <c r="L23" s="232">
        <f t="shared" si="3"/>
        <v>0</v>
      </c>
      <c r="M23" s="233">
        <f t="shared" si="0"/>
        <v>0</v>
      </c>
      <c r="N23" s="233">
        <f t="shared" si="0"/>
        <v>0</v>
      </c>
      <c r="O23" s="223">
        <f t="shared" si="4"/>
        <v>0</v>
      </c>
      <c r="P23" s="121"/>
    </row>
    <row r="24" spans="1:16" ht="15.75" x14ac:dyDescent="0.25">
      <c r="A24" s="17" t="s">
        <v>138</v>
      </c>
      <c r="B24" s="81" t="s">
        <v>313</v>
      </c>
      <c r="C24" s="167" t="s">
        <v>139</v>
      </c>
      <c r="D24" s="96"/>
      <c r="E24" s="97"/>
      <c r="F24" s="97"/>
      <c r="G24" s="217">
        <f t="shared" si="1"/>
        <v>0</v>
      </c>
      <c r="H24" s="96"/>
      <c r="I24" s="97"/>
      <c r="J24" s="97"/>
      <c r="K24" s="223">
        <f t="shared" si="2"/>
        <v>0</v>
      </c>
      <c r="L24" s="232">
        <f t="shared" si="3"/>
        <v>0</v>
      </c>
      <c r="M24" s="233">
        <f t="shared" si="0"/>
        <v>0</v>
      </c>
      <c r="N24" s="233">
        <f t="shared" si="0"/>
        <v>0</v>
      </c>
      <c r="O24" s="223">
        <f t="shared" si="4"/>
        <v>0</v>
      </c>
      <c r="P24" s="121"/>
    </row>
    <row r="25" spans="1:16" ht="15.75" x14ac:dyDescent="0.25">
      <c r="A25" s="19" t="s">
        <v>123</v>
      </c>
      <c r="B25" s="81" t="s">
        <v>175</v>
      </c>
      <c r="C25" s="168"/>
      <c r="D25" s="96"/>
      <c r="E25" s="97"/>
      <c r="F25" s="97"/>
      <c r="G25" s="217">
        <f t="shared" si="1"/>
        <v>0</v>
      </c>
      <c r="H25" s="96"/>
      <c r="I25" s="97"/>
      <c r="J25" s="97"/>
      <c r="K25" s="223">
        <f t="shared" si="2"/>
        <v>0</v>
      </c>
      <c r="L25" s="226">
        <f t="shared" si="3"/>
        <v>0</v>
      </c>
      <c r="M25" s="227">
        <f t="shared" si="0"/>
        <v>0</v>
      </c>
      <c r="N25" s="227">
        <f t="shared" si="0"/>
        <v>0</v>
      </c>
      <c r="O25" s="220">
        <f t="shared" si="4"/>
        <v>0</v>
      </c>
      <c r="P25" s="121"/>
    </row>
    <row r="26" spans="1:16" ht="15.75" x14ac:dyDescent="0.25">
      <c r="A26" s="17" t="s">
        <v>140</v>
      </c>
      <c r="B26" s="81" t="s">
        <v>176</v>
      </c>
      <c r="C26" s="167" t="s">
        <v>141</v>
      </c>
      <c r="D26" s="96"/>
      <c r="E26" s="97"/>
      <c r="F26" s="97"/>
      <c r="G26" s="217">
        <f t="shared" si="1"/>
        <v>0</v>
      </c>
      <c r="H26" s="96"/>
      <c r="I26" s="97"/>
      <c r="J26" s="97"/>
      <c r="K26" s="223">
        <f t="shared" si="2"/>
        <v>0</v>
      </c>
      <c r="L26" s="232">
        <f t="shared" si="3"/>
        <v>0</v>
      </c>
      <c r="M26" s="233">
        <f t="shared" si="0"/>
        <v>0</v>
      </c>
      <c r="N26" s="233">
        <f t="shared" si="0"/>
        <v>0</v>
      </c>
      <c r="O26" s="223">
        <f t="shared" si="4"/>
        <v>0</v>
      </c>
      <c r="P26" s="121"/>
    </row>
    <row r="27" spans="1:16" ht="15.75" x14ac:dyDescent="0.25">
      <c r="A27" s="19" t="s">
        <v>123</v>
      </c>
      <c r="B27" s="81" t="s">
        <v>177</v>
      </c>
      <c r="C27" s="168"/>
      <c r="D27" s="96"/>
      <c r="E27" s="97"/>
      <c r="F27" s="97"/>
      <c r="G27" s="217">
        <f t="shared" si="1"/>
        <v>0</v>
      </c>
      <c r="H27" s="96"/>
      <c r="I27" s="97"/>
      <c r="J27" s="97"/>
      <c r="K27" s="223">
        <f t="shared" si="2"/>
        <v>0</v>
      </c>
      <c r="L27" s="232">
        <f t="shared" si="3"/>
        <v>0</v>
      </c>
      <c r="M27" s="233">
        <f t="shared" si="0"/>
        <v>0</v>
      </c>
      <c r="N27" s="233">
        <f t="shared" si="0"/>
        <v>0</v>
      </c>
      <c r="O27" s="223">
        <f t="shared" si="4"/>
        <v>0</v>
      </c>
      <c r="P27" s="121"/>
    </row>
    <row r="28" spans="1:16" ht="15.75" x14ac:dyDescent="0.25">
      <c r="A28" s="17" t="s">
        <v>142</v>
      </c>
      <c r="B28" s="81" t="s">
        <v>178</v>
      </c>
      <c r="C28" s="167" t="s">
        <v>143</v>
      </c>
      <c r="D28" s="96"/>
      <c r="E28" s="97"/>
      <c r="F28" s="97"/>
      <c r="G28" s="217">
        <f t="shared" si="1"/>
        <v>0</v>
      </c>
      <c r="H28" s="96"/>
      <c r="I28" s="97"/>
      <c r="J28" s="97"/>
      <c r="K28" s="223">
        <f t="shared" si="2"/>
        <v>0</v>
      </c>
      <c r="L28" s="232">
        <f t="shared" si="3"/>
        <v>0</v>
      </c>
      <c r="M28" s="233">
        <f t="shared" si="0"/>
        <v>0</v>
      </c>
      <c r="N28" s="233">
        <f t="shared" si="0"/>
        <v>0</v>
      </c>
      <c r="O28" s="223">
        <f t="shared" si="4"/>
        <v>0</v>
      </c>
      <c r="P28" s="121"/>
    </row>
    <row r="29" spans="1:16" ht="15.75" x14ac:dyDescent="0.25">
      <c r="A29" s="19" t="s">
        <v>123</v>
      </c>
      <c r="B29" s="81" t="s">
        <v>179</v>
      </c>
      <c r="C29" s="168"/>
      <c r="D29" s="96"/>
      <c r="E29" s="97"/>
      <c r="F29" s="97"/>
      <c r="G29" s="217">
        <f t="shared" si="1"/>
        <v>0</v>
      </c>
      <c r="H29" s="96"/>
      <c r="I29" s="97"/>
      <c r="J29" s="97"/>
      <c r="K29" s="223">
        <f t="shared" si="2"/>
        <v>0</v>
      </c>
      <c r="L29" s="232">
        <f t="shared" si="3"/>
        <v>0</v>
      </c>
      <c r="M29" s="233">
        <f t="shared" si="0"/>
        <v>0</v>
      </c>
      <c r="N29" s="233">
        <f t="shared" si="0"/>
        <v>0</v>
      </c>
      <c r="O29" s="223">
        <f t="shared" si="4"/>
        <v>0</v>
      </c>
      <c r="P29" s="121"/>
    </row>
    <row r="30" spans="1:16" ht="15.75" x14ac:dyDescent="0.25">
      <c r="A30" s="17" t="s">
        <v>144</v>
      </c>
      <c r="B30" s="81" t="s">
        <v>180</v>
      </c>
      <c r="C30" s="165" t="s">
        <v>145</v>
      </c>
      <c r="D30" s="96"/>
      <c r="E30" s="97"/>
      <c r="F30" s="97"/>
      <c r="G30" s="217">
        <f t="shared" si="1"/>
        <v>0</v>
      </c>
      <c r="H30" s="103"/>
      <c r="I30" s="104"/>
      <c r="J30" s="104"/>
      <c r="K30" s="223">
        <f t="shared" si="2"/>
        <v>0</v>
      </c>
      <c r="L30" s="232">
        <f t="shared" si="3"/>
        <v>0</v>
      </c>
      <c r="M30" s="233">
        <f t="shared" si="0"/>
        <v>0</v>
      </c>
      <c r="N30" s="233">
        <f t="shared" si="0"/>
        <v>0</v>
      </c>
      <c r="O30" s="223">
        <f t="shared" si="4"/>
        <v>0</v>
      </c>
      <c r="P30" s="121"/>
    </row>
    <row r="31" spans="1:16" ht="15.75" x14ac:dyDescent="0.25">
      <c r="A31" s="19" t="s">
        <v>123</v>
      </c>
      <c r="B31" s="81" t="s">
        <v>181</v>
      </c>
      <c r="C31" s="166"/>
      <c r="D31" s="96"/>
      <c r="E31" s="97"/>
      <c r="F31" s="97"/>
      <c r="G31" s="217">
        <f t="shared" si="1"/>
        <v>0</v>
      </c>
      <c r="H31" s="96"/>
      <c r="I31" s="97"/>
      <c r="J31" s="97"/>
      <c r="K31" s="223">
        <f t="shared" si="2"/>
        <v>0</v>
      </c>
      <c r="L31" s="232">
        <f t="shared" si="3"/>
        <v>0</v>
      </c>
      <c r="M31" s="233">
        <f t="shared" si="0"/>
        <v>0</v>
      </c>
      <c r="N31" s="233">
        <f t="shared" si="0"/>
        <v>0</v>
      </c>
      <c r="O31" s="223">
        <f t="shared" si="4"/>
        <v>0</v>
      </c>
      <c r="P31" s="121"/>
    </row>
    <row r="32" spans="1:16" ht="15.75" x14ac:dyDescent="0.25">
      <c r="A32" s="17" t="s">
        <v>146</v>
      </c>
      <c r="B32" s="81" t="s">
        <v>182</v>
      </c>
      <c r="C32" s="167" t="s">
        <v>147</v>
      </c>
      <c r="D32" s="96"/>
      <c r="E32" s="97"/>
      <c r="F32" s="97"/>
      <c r="G32" s="217">
        <f t="shared" si="1"/>
        <v>0</v>
      </c>
      <c r="H32" s="96"/>
      <c r="I32" s="97"/>
      <c r="J32" s="97"/>
      <c r="K32" s="223">
        <f t="shared" si="2"/>
        <v>0</v>
      </c>
      <c r="L32" s="232">
        <f t="shared" si="3"/>
        <v>0</v>
      </c>
      <c r="M32" s="233">
        <f t="shared" si="0"/>
        <v>0</v>
      </c>
      <c r="N32" s="233">
        <f t="shared" si="0"/>
        <v>0</v>
      </c>
      <c r="O32" s="223">
        <f t="shared" si="4"/>
        <v>0</v>
      </c>
      <c r="P32" s="121"/>
    </row>
    <row r="33" spans="1:16" ht="16.5" thickBot="1" x14ac:dyDescent="0.3">
      <c r="A33" s="20" t="s">
        <v>123</v>
      </c>
      <c r="B33" s="83" t="s">
        <v>148</v>
      </c>
      <c r="C33" s="144"/>
      <c r="D33" s="94"/>
      <c r="E33" s="95"/>
      <c r="F33" s="95"/>
      <c r="G33" s="215">
        <f t="shared" si="1"/>
        <v>0</v>
      </c>
      <c r="H33" s="94"/>
      <c r="I33" s="95"/>
      <c r="J33" s="95"/>
      <c r="K33" s="221">
        <f t="shared" si="2"/>
        <v>0</v>
      </c>
      <c r="L33" s="228">
        <f t="shared" si="3"/>
        <v>0</v>
      </c>
      <c r="M33" s="229">
        <f t="shared" si="0"/>
        <v>0</v>
      </c>
      <c r="N33" s="229">
        <f t="shared" si="0"/>
        <v>0</v>
      </c>
      <c r="O33" s="221">
        <f t="shared" si="4"/>
        <v>0</v>
      </c>
      <c r="P33" s="120"/>
    </row>
    <row r="34" spans="1:16" ht="31.5" x14ac:dyDescent="0.25">
      <c r="A34" s="16" t="s">
        <v>16</v>
      </c>
      <c r="B34" s="84" t="s">
        <v>183</v>
      </c>
      <c r="C34" s="135" t="s">
        <v>149</v>
      </c>
      <c r="D34" s="90"/>
      <c r="E34" s="91"/>
      <c r="F34" s="91"/>
      <c r="G34" s="216">
        <f t="shared" si="1"/>
        <v>0</v>
      </c>
      <c r="H34" s="90"/>
      <c r="I34" s="91"/>
      <c r="J34" s="91"/>
      <c r="K34" s="222">
        <f t="shared" si="2"/>
        <v>0</v>
      </c>
      <c r="L34" s="230">
        <f t="shared" si="3"/>
        <v>0</v>
      </c>
      <c r="M34" s="231">
        <f t="shared" si="0"/>
        <v>0</v>
      </c>
      <c r="N34" s="231">
        <f t="shared" si="0"/>
        <v>0</v>
      </c>
      <c r="O34" s="222">
        <f t="shared" si="4"/>
        <v>0</v>
      </c>
      <c r="P34" s="93"/>
    </row>
    <row r="35" spans="1:16" ht="48" thickBot="1" x14ac:dyDescent="0.3">
      <c r="A35" s="15" t="s">
        <v>150</v>
      </c>
      <c r="B35" s="83" t="s">
        <v>184</v>
      </c>
      <c r="C35" s="131" t="s">
        <v>151</v>
      </c>
      <c r="D35" s="94"/>
      <c r="E35" s="95"/>
      <c r="F35" s="95"/>
      <c r="G35" s="215">
        <f t="shared" si="1"/>
        <v>0</v>
      </c>
      <c r="H35" s="94"/>
      <c r="I35" s="95"/>
      <c r="J35" s="95"/>
      <c r="K35" s="221">
        <f t="shared" si="2"/>
        <v>0</v>
      </c>
      <c r="L35" s="228">
        <f t="shared" si="3"/>
        <v>0</v>
      </c>
      <c r="M35" s="229">
        <f t="shared" si="0"/>
        <v>0</v>
      </c>
      <c r="N35" s="229">
        <f t="shared" si="0"/>
        <v>0</v>
      </c>
      <c r="O35" s="221">
        <f t="shared" si="4"/>
        <v>0</v>
      </c>
      <c r="P35" s="120"/>
    </row>
    <row r="36" spans="1:16" ht="31.5" x14ac:dyDescent="0.25">
      <c r="A36" s="16" t="s">
        <v>152</v>
      </c>
      <c r="B36" s="84" t="s">
        <v>185</v>
      </c>
      <c r="C36" s="135" t="s">
        <v>153</v>
      </c>
      <c r="D36" s="90"/>
      <c r="E36" s="91"/>
      <c r="F36" s="91"/>
      <c r="G36" s="216">
        <f t="shared" si="1"/>
        <v>0</v>
      </c>
      <c r="H36" s="90"/>
      <c r="I36" s="91"/>
      <c r="J36" s="91"/>
      <c r="K36" s="222">
        <f t="shared" si="2"/>
        <v>0</v>
      </c>
      <c r="L36" s="230">
        <f t="shared" si="3"/>
        <v>0</v>
      </c>
      <c r="M36" s="231">
        <f t="shared" si="0"/>
        <v>0</v>
      </c>
      <c r="N36" s="231">
        <f t="shared" si="0"/>
        <v>0</v>
      </c>
      <c r="O36" s="222">
        <f t="shared" si="4"/>
        <v>0</v>
      </c>
      <c r="P36" s="93"/>
    </row>
    <row r="37" spans="1:16" ht="15.75" x14ac:dyDescent="0.25">
      <c r="A37" s="17" t="s">
        <v>154</v>
      </c>
      <c r="B37" s="81" t="s">
        <v>186</v>
      </c>
      <c r="C37" s="130" t="s">
        <v>155</v>
      </c>
      <c r="D37" s="96"/>
      <c r="E37" s="97"/>
      <c r="F37" s="97"/>
      <c r="G37" s="217">
        <f t="shared" si="1"/>
        <v>0</v>
      </c>
      <c r="H37" s="96"/>
      <c r="I37" s="97"/>
      <c r="J37" s="97"/>
      <c r="K37" s="223">
        <f t="shared" si="2"/>
        <v>0</v>
      </c>
      <c r="L37" s="232">
        <f t="shared" si="3"/>
        <v>0</v>
      </c>
      <c r="M37" s="233">
        <f t="shared" si="0"/>
        <v>0</v>
      </c>
      <c r="N37" s="233">
        <f t="shared" si="0"/>
        <v>0</v>
      </c>
      <c r="O37" s="223">
        <f t="shared" si="4"/>
        <v>0</v>
      </c>
      <c r="P37" s="121"/>
    </row>
    <row r="38" spans="1:16" ht="15.75" x14ac:dyDescent="0.25">
      <c r="A38" s="17" t="s">
        <v>156</v>
      </c>
      <c r="B38" s="81" t="s">
        <v>187</v>
      </c>
      <c r="C38" s="130" t="s">
        <v>157</v>
      </c>
      <c r="D38" s="96"/>
      <c r="E38" s="97"/>
      <c r="F38" s="97"/>
      <c r="G38" s="217">
        <f t="shared" si="1"/>
        <v>0</v>
      </c>
      <c r="H38" s="96"/>
      <c r="I38" s="97"/>
      <c r="J38" s="97"/>
      <c r="K38" s="223">
        <f t="shared" si="2"/>
        <v>0</v>
      </c>
      <c r="L38" s="232">
        <f t="shared" si="3"/>
        <v>0</v>
      </c>
      <c r="M38" s="233">
        <f t="shared" si="0"/>
        <v>0</v>
      </c>
      <c r="N38" s="233">
        <f t="shared" si="0"/>
        <v>0</v>
      </c>
      <c r="O38" s="223">
        <f t="shared" si="4"/>
        <v>0</v>
      </c>
      <c r="P38" s="121"/>
    </row>
    <row r="39" spans="1:16" ht="32.25" thickBot="1" x14ac:dyDescent="0.3">
      <c r="A39" s="15" t="s">
        <v>158</v>
      </c>
      <c r="B39" s="83" t="s">
        <v>188</v>
      </c>
      <c r="C39" s="131" t="s">
        <v>159</v>
      </c>
      <c r="D39" s="94"/>
      <c r="E39" s="95"/>
      <c r="F39" s="95"/>
      <c r="G39" s="215">
        <f t="shared" si="1"/>
        <v>0</v>
      </c>
      <c r="H39" s="94"/>
      <c r="I39" s="95"/>
      <c r="J39" s="95"/>
      <c r="K39" s="221">
        <f t="shared" si="2"/>
        <v>0</v>
      </c>
      <c r="L39" s="228">
        <f t="shared" si="3"/>
        <v>0</v>
      </c>
      <c r="M39" s="229">
        <f t="shared" si="0"/>
        <v>0</v>
      </c>
      <c r="N39" s="229">
        <f t="shared" si="0"/>
        <v>0</v>
      </c>
      <c r="O39" s="221">
        <f t="shared" si="4"/>
        <v>0</v>
      </c>
      <c r="P39" s="120"/>
    </row>
    <row r="40" spans="1:16" ht="15.75" x14ac:dyDescent="0.25">
      <c r="A40" s="16" t="s">
        <v>160</v>
      </c>
      <c r="B40" s="84" t="s">
        <v>189</v>
      </c>
      <c r="C40" s="135" t="s">
        <v>161</v>
      </c>
      <c r="D40" s="90"/>
      <c r="E40" s="91"/>
      <c r="F40" s="91"/>
      <c r="G40" s="216">
        <f t="shared" si="1"/>
        <v>0</v>
      </c>
      <c r="H40" s="90"/>
      <c r="I40" s="91"/>
      <c r="J40" s="91"/>
      <c r="K40" s="222">
        <f t="shared" si="2"/>
        <v>0</v>
      </c>
      <c r="L40" s="230">
        <f t="shared" si="3"/>
        <v>0</v>
      </c>
      <c r="M40" s="231">
        <f t="shared" si="0"/>
        <v>0</v>
      </c>
      <c r="N40" s="231">
        <f t="shared" si="0"/>
        <v>0</v>
      </c>
      <c r="O40" s="222">
        <f t="shared" si="4"/>
        <v>0</v>
      </c>
      <c r="P40" s="93"/>
    </row>
    <row r="41" spans="1:16" ht="32.25" thickBot="1" x14ac:dyDescent="0.3">
      <c r="A41" s="15" t="s">
        <v>191</v>
      </c>
      <c r="B41" s="83" t="s">
        <v>221</v>
      </c>
      <c r="C41" s="131" t="s">
        <v>192</v>
      </c>
      <c r="D41" s="94"/>
      <c r="E41" s="95"/>
      <c r="F41" s="95"/>
      <c r="G41" s="215">
        <f t="shared" si="1"/>
        <v>0</v>
      </c>
      <c r="H41" s="94"/>
      <c r="I41" s="95"/>
      <c r="J41" s="95"/>
      <c r="K41" s="221">
        <f t="shared" si="2"/>
        <v>0</v>
      </c>
      <c r="L41" s="228">
        <f t="shared" si="3"/>
        <v>0</v>
      </c>
      <c r="M41" s="229">
        <f t="shared" si="0"/>
        <v>0</v>
      </c>
      <c r="N41" s="229">
        <f t="shared" si="0"/>
        <v>0</v>
      </c>
      <c r="O41" s="221">
        <f t="shared" si="4"/>
        <v>0</v>
      </c>
      <c r="P41" s="120"/>
    </row>
    <row r="42" spans="1:16" ht="15.75" x14ac:dyDescent="0.25">
      <c r="A42" s="16" t="s">
        <v>193</v>
      </c>
      <c r="B42" s="84" t="s">
        <v>222</v>
      </c>
      <c r="C42" s="135" t="s">
        <v>194</v>
      </c>
      <c r="D42" s="90"/>
      <c r="E42" s="91"/>
      <c r="F42" s="91"/>
      <c r="G42" s="216">
        <f t="shared" si="1"/>
        <v>0</v>
      </c>
      <c r="H42" s="90"/>
      <c r="I42" s="91"/>
      <c r="J42" s="91"/>
      <c r="K42" s="222">
        <f t="shared" si="2"/>
        <v>0</v>
      </c>
      <c r="L42" s="230">
        <f t="shared" si="3"/>
        <v>0</v>
      </c>
      <c r="M42" s="231">
        <f t="shared" si="0"/>
        <v>0</v>
      </c>
      <c r="N42" s="231">
        <f t="shared" si="0"/>
        <v>0</v>
      </c>
      <c r="O42" s="222">
        <f t="shared" si="4"/>
        <v>0</v>
      </c>
      <c r="P42" s="93"/>
    </row>
    <row r="43" spans="1:16" ht="15.75" x14ac:dyDescent="0.25">
      <c r="A43" s="17" t="s">
        <v>195</v>
      </c>
      <c r="B43" s="81" t="s">
        <v>223</v>
      </c>
      <c r="C43" s="132" t="s">
        <v>196</v>
      </c>
      <c r="D43" s="96"/>
      <c r="E43" s="97"/>
      <c r="F43" s="97"/>
      <c r="G43" s="217">
        <f t="shared" si="1"/>
        <v>0</v>
      </c>
      <c r="H43" s="96"/>
      <c r="I43" s="97"/>
      <c r="J43" s="97"/>
      <c r="K43" s="223">
        <f t="shared" si="2"/>
        <v>0</v>
      </c>
      <c r="L43" s="232">
        <f t="shared" si="3"/>
        <v>0</v>
      </c>
      <c r="M43" s="233">
        <f t="shared" si="0"/>
        <v>0</v>
      </c>
      <c r="N43" s="233">
        <f t="shared" si="0"/>
        <v>0</v>
      </c>
      <c r="O43" s="223">
        <f t="shared" si="4"/>
        <v>0</v>
      </c>
      <c r="P43" s="121"/>
    </row>
    <row r="44" spans="1:16" ht="15.75" x14ac:dyDescent="0.25">
      <c r="A44" s="17" t="s">
        <v>197</v>
      </c>
      <c r="B44" s="81" t="s">
        <v>224</v>
      </c>
      <c r="C44" s="130" t="s">
        <v>198</v>
      </c>
      <c r="D44" s="96"/>
      <c r="E44" s="97"/>
      <c r="F44" s="97"/>
      <c r="G44" s="217">
        <f t="shared" si="1"/>
        <v>0</v>
      </c>
      <c r="H44" s="96"/>
      <c r="I44" s="97"/>
      <c r="J44" s="97"/>
      <c r="K44" s="223">
        <f t="shared" si="2"/>
        <v>0</v>
      </c>
      <c r="L44" s="232">
        <f t="shared" si="3"/>
        <v>0</v>
      </c>
      <c r="M44" s="233">
        <f t="shared" si="0"/>
        <v>0</v>
      </c>
      <c r="N44" s="233">
        <f t="shared" si="0"/>
        <v>0</v>
      </c>
      <c r="O44" s="223">
        <f t="shared" si="4"/>
        <v>0</v>
      </c>
      <c r="P44" s="121"/>
    </row>
    <row r="45" spans="1:16" ht="16.5" thickBot="1" x14ac:dyDescent="0.3">
      <c r="A45" s="15" t="s">
        <v>17</v>
      </c>
      <c r="B45" s="83" t="s">
        <v>225</v>
      </c>
      <c r="C45" s="7" t="s">
        <v>199</v>
      </c>
      <c r="D45" s="94"/>
      <c r="E45" s="95"/>
      <c r="F45" s="95"/>
      <c r="G45" s="215">
        <f t="shared" si="1"/>
        <v>0</v>
      </c>
      <c r="H45" s="94"/>
      <c r="I45" s="95"/>
      <c r="J45" s="95"/>
      <c r="K45" s="221">
        <f t="shared" si="2"/>
        <v>0</v>
      </c>
      <c r="L45" s="228">
        <f t="shared" si="3"/>
        <v>0</v>
      </c>
      <c r="M45" s="229">
        <f t="shared" si="0"/>
        <v>0</v>
      </c>
      <c r="N45" s="229">
        <f t="shared" si="0"/>
        <v>0</v>
      </c>
      <c r="O45" s="221">
        <f t="shared" si="4"/>
        <v>0</v>
      </c>
      <c r="P45" s="120"/>
    </row>
    <row r="46" spans="1:16" ht="15.75" x14ac:dyDescent="0.25">
      <c r="A46" s="16" t="s">
        <v>200</v>
      </c>
      <c r="B46" s="84" t="s">
        <v>226</v>
      </c>
      <c r="C46" s="129" t="s">
        <v>201</v>
      </c>
      <c r="D46" s="90"/>
      <c r="E46" s="91"/>
      <c r="F46" s="91"/>
      <c r="G46" s="216">
        <f t="shared" si="1"/>
        <v>0</v>
      </c>
      <c r="H46" s="90"/>
      <c r="I46" s="91"/>
      <c r="J46" s="91"/>
      <c r="K46" s="222">
        <f t="shared" si="2"/>
        <v>0</v>
      </c>
      <c r="L46" s="230">
        <f t="shared" si="3"/>
        <v>0</v>
      </c>
      <c r="M46" s="231">
        <f t="shared" si="0"/>
        <v>0</v>
      </c>
      <c r="N46" s="231">
        <f t="shared" si="0"/>
        <v>0</v>
      </c>
      <c r="O46" s="222">
        <f t="shared" si="4"/>
        <v>0</v>
      </c>
      <c r="P46" s="93"/>
    </row>
    <row r="47" spans="1:16" ht="31.5" x14ac:dyDescent="0.25">
      <c r="A47" s="17" t="s">
        <v>202</v>
      </c>
      <c r="B47" s="81" t="s">
        <v>227</v>
      </c>
      <c r="C47" s="132" t="s">
        <v>203</v>
      </c>
      <c r="D47" s="96"/>
      <c r="E47" s="97"/>
      <c r="F47" s="97"/>
      <c r="G47" s="217">
        <f t="shared" si="1"/>
        <v>0</v>
      </c>
      <c r="H47" s="96"/>
      <c r="I47" s="97"/>
      <c r="J47" s="97"/>
      <c r="K47" s="223">
        <f t="shared" si="2"/>
        <v>0</v>
      </c>
      <c r="L47" s="232">
        <f t="shared" si="3"/>
        <v>0</v>
      </c>
      <c r="M47" s="233">
        <f t="shared" si="0"/>
        <v>0</v>
      </c>
      <c r="N47" s="233">
        <f t="shared" si="0"/>
        <v>0</v>
      </c>
      <c r="O47" s="223">
        <f t="shared" si="4"/>
        <v>0</v>
      </c>
      <c r="P47" s="121"/>
    </row>
    <row r="48" spans="1:16" ht="15.75" x14ac:dyDescent="0.25">
      <c r="A48" s="17" t="s">
        <v>204</v>
      </c>
      <c r="B48" s="81" t="s">
        <v>228</v>
      </c>
      <c r="C48" s="130" t="s">
        <v>205</v>
      </c>
      <c r="D48" s="96"/>
      <c r="E48" s="97"/>
      <c r="F48" s="97"/>
      <c r="G48" s="217">
        <f t="shared" si="1"/>
        <v>0</v>
      </c>
      <c r="H48" s="96"/>
      <c r="I48" s="97"/>
      <c r="J48" s="97"/>
      <c r="K48" s="223">
        <f t="shared" si="2"/>
        <v>0</v>
      </c>
      <c r="L48" s="232">
        <f t="shared" si="3"/>
        <v>0</v>
      </c>
      <c r="M48" s="233">
        <f t="shared" si="0"/>
        <v>0</v>
      </c>
      <c r="N48" s="233">
        <f t="shared" si="0"/>
        <v>0</v>
      </c>
      <c r="O48" s="223">
        <f t="shared" si="4"/>
        <v>0</v>
      </c>
      <c r="P48" s="121"/>
    </row>
    <row r="49" spans="1:16" ht="15.75" x14ac:dyDescent="0.25">
      <c r="A49" s="17" t="s">
        <v>206</v>
      </c>
      <c r="B49" s="81" t="s">
        <v>229</v>
      </c>
      <c r="C49" s="130" t="s">
        <v>207</v>
      </c>
      <c r="D49" s="96"/>
      <c r="E49" s="97"/>
      <c r="F49" s="97"/>
      <c r="G49" s="217">
        <f t="shared" si="1"/>
        <v>0</v>
      </c>
      <c r="H49" s="96"/>
      <c r="I49" s="97"/>
      <c r="J49" s="97"/>
      <c r="K49" s="223">
        <f t="shared" si="2"/>
        <v>0</v>
      </c>
      <c r="L49" s="232">
        <f t="shared" si="3"/>
        <v>0</v>
      </c>
      <c r="M49" s="233">
        <f t="shared" si="0"/>
        <v>0</v>
      </c>
      <c r="N49" s="233">
        <f t="shared" si="0"/>
        <v>0</v>
      </c>
      <c r="O49" s="223">
        <f t="shared" si="4"/>
        <v>0</v>
      </c>
      <c r="P49" s="121"/>
    </row>
    <row r="50" spans="1:16" ht="15.75" x14ac:dyDescent="0.25">
      <c r="A50" s="17" t="s">
        <v>208</v>
      </c>
      <c r="B50" s="81" t="s">
        <v>230</v>
      </c>
      <c r="C50" s="130" t="s">
        <v>209</v>
      </c>
      <c r="D50" s="96"/>
      <c r="E50" s="97"/>
      <c r="F50" s="97"/>
      <c r="G50" s="217">
        <f t="shared" si="1"/>
        <v>0</v>
      </c>
      <c r="H50" s="96"/>
      <c r="I50" s="97"/>
      <c r="J50" s="97"/>
      <c r="K50" s="223">
        <f t="shared" si="2"/>
        <v>0</v>
      </c>
      <c r="L50" s="232">
        <f t="shared" si="3"/>
        <v>0</v>
      </c>
      <c r="M50" s="233">
        <f t="shared" si="0"/>
        <v>0</v>
      </c>
      <c r="N50" s="233">
        <f t="shared" si="0"/>
        <v>0</v>
      </c>
      <c r="O50" s="223">
        <f t="shared" si="4"/>
        <v>0</v>
      </c>
      <c r="P50" s="121"/>
    </row>
    <row r="51" spans="1:16" ht="15.75" x14ac:dyDescent="0.25">
      <c r="A51" s="17" t="s">
        <v>210</v>
      </c>
      <c r="B51" s="81" t="s">
        <v>231</v>
      </c>
      <c r="C51" s="130" t="s">
        <v>211</v>
      </c>
      <c r="D51" s="96"/>
      <c r="E51" s="97"/>
      <c r="F51" s="97"/>
      <c r="G51" s="217">
        <f t="shared" si="1"/>
        <v>0</v>
      </c>
      <c r="H51" s="96"/>
      <c r="I51" s="97"/>
      <c r="J51" s="97"/>
      <c r="K51" s="223">
        <f t="shared" si="2"/>
        <v>0</v>
      </c>
      <c r="L51" s="232">
        <f t="shared" si="3"/>
        <v>0</v>
      </c>
      <c r="M51" s="233">
        <f t="shared" si="0"/>
        <v>0</v>
      </c>
      <c r="N51" s="233">
        <f t="shared" si="0"/>
        <v>0</v>
      </c>
      <c r="O51" s="223">
        <f t="shared" si="4"/>
        <v>0</v>
      </c>
      <c r="P51" s="121"/>
    </row>
    <row r="52" spans="1:16" ht="31.5" x14ac:dyDescent="0.25">
      <c r="A52" s="21" t="s">
        <v>237</v>
      </c>
      <c r="B52" s="81" t="s">
        <v>232</v>
      </c>
      <c r="C52" s="130" t="s">
        <v>212</v>
      </c>
      <c r="D52" s="96"/>
      <c r="E52" s="97"/>
      <c r="F52" s="97"/>
      <c r="G52" s="217">
        <f t="shared" si="1"/>
        <v>0</v>
      </c>
      <c r="H52" s="96"/>
      <c r="I52" s="97"/>
      <c r="J52" s="97"/>
      <c r="K52" s="223">
        <f t="shared" si="2"/>
        <v>0</v>
      </c>
      <c r="L52" s="232">
        <f t="shared" si="3"/>
        <v>0</v>
      </c>
      <c r="M52" s="233">
        <f t="shared" si="0"/>
        <v>0</v>
      </c>
      <c r="N52" s="233">
        <f t="shared" si="0"/>
        <v>0</v>
      </c>
      <c r="O52" s="223">
        <f t="shared" si="4"/>
        <v>0</v>
      </c>
      <c r="P52" s="121"/>
    </row>
    <row r="53" spans="1:16" ht="15.75" x14ac:dyDescent="0.25">
      <c r="A53" s="17" t="s">
        <v>213</v>
      </c>
      <c r="B53" s="81" t="s">
        <v>233</v>
      </c>
      <c r="C53" s="130" t="s">
        <v>214</v>
      </c>
      <c r="D53" s="96"/>
      <c r="E53" s="97"/>
      <c r="F53" s="97"/>
      <c r="G53" s="217">
        <f t="shared" si="1"/>
        <v>0</v>
      </c>
      <c r="H53" s="96"/>
      <c r="I53" s="97"/>
      <c r="J53" s="97"/>
      <c r="K53" s="223">
        <f t="shared" si="2"/>
        <v>0</v>
      </c>
      <c r="L53" s="232">
        <f t="shared" si="3"/>
        <v>0</v>
      </c>
      <c r="M53" s="233">
        <f t="shared" si="0"/>
        <v>0</v>
      </c>
      <c r="N53" s="233">
        <f t="shared" si="0"/>
        <v>0</v>
      </c>
      <c r="O53" s="223">
        <f t="shared" si="4"/>
        <v>0</v>
      </c>
      <c r="P53" s="121"/>
    </row>
    <row r="54" spans="1:16" ht="15.75" x14ac:dyDescent="0.25">
      <c r="A54" s="17" t="s">
        <v>215</v>
      </c>
      <c r="B54" s="81" t="s">
        <v>234</v>
      </c>
      <c r="C54" s="130" t="s">
        <v>216</v>
      </c>
      <c r="D54" s="96"/>
      <c r="E54" s="97"/>
      <c r="F54" s="97"/>
      <c r="G54" s="217">
        <f t="shared" si="1"/>
        <v>0</v>
      </c>
      <c r="H54" s="96"/>
      <c r="I54" s="97"/>
      <c r="J54" s="97"/>
      <c r="K54" s="223">
        <f t="shared" si="2"/>
        <v>0</v>
      </c>
      <c r="L54" s="232">
        <f t="shared" si="3"/>
        <v>0</v>
      </c>
      <c r="M54" s="233">
        <f t="shared" si="0"/>
        <v>0</v>
      </c>
      <c r="N54" s="233">
        <f t="shared" si="0"/>
        <v>0</v>
      </c>
      <c r="O54" s="223">
        <f t="shared" si="4"/>
        <v>0</v>
      </c>
      <c r="P54" s="121"/>
    </row>
    <row r="55" spans="1:16" ht="63" x14ac:dyDescent="0.25">
      <c r="A55" s="21" t="s">
        <v>217</v>
      </c>
      <c r="B55" s="80" t="s">
        <v>235</v>
      </c>
      <c r="C55" s="132" t="s">
        <v>218</v>
      </c>
      <c r="D55" s="96"/>
      <c r="E55" s="97"/>
      <c r="F55" s="97"/>
      <c r="G55" s="217">
        <f t="shared" si="1"/>
        <v>0</v>
      </c>
      <c r="H55" s="96"/>
      <c r="I55" s="97"/>
      <c r="J55" s="97"/>
      <c r="K55" s="223">
        <f t="shared" si="2"/>
        <v>0</v>
      </c>
      <c r="L55" s="232">
        <f t="shared" si="3"/>
        <v>0</v>
      </c>
      <c r="M55" s="233">
        <f t="shared" si="0"/>
        <v>0</v>
      </c>
      <c r="N55" s="233">
        <f t="shared" si="0"/>
        <v>0</v>
      </c>
      <c r="O55" s="223">
        <f t="shared" si="4"/>
        <v>0</v>
      </c>
      <c r="P55" s="121"/>
    </row>
    <row r="56" spans="1:16" ht="15.75" x14ac:dyDescent="0.25">
      <c r="A56" s="21" t="s">
        <v>219</v>
      </c>
      <c r="B56" s="80" t="s">
        <v>236</v>
      </c>
      <c r="C56" s="132" t="s">
        <v>220</v>
      </c>
      <c r="D56" s="96"/>
      <c r="E56" s="97"/>
      <c r="F56" s="97"/>
      <c r="G56" s="217">
        <f t="shared" si="1"/>
        <v>0</v>
      </c>
      <c r="H56" s="96"/>
      <c r="I56" s="97"/>
      <c r="J56" s="97"/>
      <c r="K56" s="223">
        <f t="shared" si="2"/>
        <v>0</v>
      </c>
      <c r="L56" s="232">
        <f t="shared" si="3"/>
        <v>0</v>
      </c>
      <c r="M56" s="233">
        <f t="shared" si="0"/>
        <v>0</v>
      </c>
      <c r="N56" s="233">
        <f t="shared" si="0"/>
        <v>0</v>
      </c>
      <c r="O56" s="223">
        <f t="shared" si="4"/>
        <v>0</v>
      </c>
      <c r="P56" s="121"/>
    </row>
    <row r="57" spans="1:16" ht="94.5" x14ac:dyDescent="0.25">
      <c r="A57" s="22" t="s">
        <v>268</v>
      </c>
      <c r="B57" s="85" t="s">
        <v>269</v>
      </c>
      <c r="C57" s="132" t="s">
        <v>238</v>
      </c>
      <c r="D57" s="96"/>
      <c r="E57" s="97"/>
      <c r="F57" s="97"/>
      <c r="G57" s="217">
        <f t="shared" si="1"/>
        <v>0</v>
      </c>
      <c r="H57" s="96"/>
      <c r="I57" s="97"/>
      <c r="J57" s="97"/>
      <c r="K57" s="223">
        <f t="shared" si="2"/>
        <v>0</v>
      </c>
      <c r="L57" s="232">
        <f t="shared" si="3"/>
        <v>0</v>
      </c>
      <c r="M57" s="233">
        <f t="shared" si="0"/>
        <v>0</v>
      </c>
      <c r="N57" s="233">
        <f t="shared" si="0"/>
        <v>0</v>
      </c>
      <c r="O57" s="223">
        <f t="shared" si="4"/>
        <v>0</v>
      </c>
      <c r="P57" s="121"/>
    </row>
    <row r="58" spans="1:16" ht="16.5" thickBot="1" x14ac:dyDescent="0.3">
      <c r="A58" s="15" t="s">
        <v>310</v>
      </c>
      <c r="B58" s="78" t="s">
        <v>270</v>
      </c>
      <c r="C58" s="7" t="s">
        <v>239</v>
      </c>
      <c r="D58" s="94"/>
      <c r="E58" s="95"/>
      <c r="F58" s="95"/>
      <c r="G58" s="215">
        <f t="shared" si="1"/>
        <v>0</v>
      </c>
      <c r="H58" s="94"/>
      <c r="I58" s="95"/>
      <c r="J58" s="95"/>
      <c r="K58" s="221">
        <f t="shared" si="2"/>
        <v>0</v>
      </c>
      <c r="L58" s="228">
        <f t="shared" si="3"/>
        <v>0</v>
      </c>
      <c r="M58" s="229">
        <f t="shared" si="0"/>
        <v>0</v>
      </c>
      <c r="N58" s="229">
        <f t="shared" si="0"/>
        <v>0</v>
      </c>
      <c r="O58" s="221">
        <f t="shared" si="4"/>
        <v>0</v>
      </c>
      <c r="P58" s="120"/>
    </row>
    <row r="59" spans="1:16" ht="15.75" x14ac:dyDescent="0.25">
      <c r="A59" s="16" t="s">
        <v>240</v>
      </c>
      <c r="B59" s="79" t="s">
        <v>271</v>
      </c>
      <c r="C59" s="129" t="s">
        <v>241</v>
      </c>
      <c r="D59" s="90"/>
      <c r="E59" s="91"/>
      <c r="F59" s="91"/>
      <c r="G59" s="216">
        <f t="shared" si="1"/>
        <v>0</v>
      </c>
      <c r="H59" s="90"/>
      <c r="I59" s="91"/>
      <c r="J59" s="91"/>
      <c r="K59" s="222">
        <f t="shared" si="2"/>
        <v>0</v>
      </c>
      <c r="L59" s="230">
        <f t="shared" si="3"/>
        <v>0</v>
      </c>
      <c r="M59" s="231">
        <f t="shared" si="0"/>
        <v>0</v>
      </c>
      <c r="N59" s="231">
        <f t="shared" si="0"/>
        <v>0</v>
      </c>
      <c r="O59" s="222">
        <f t="shared" si="4"/>
        <v>0</v>
      </c>
      <c r="P59" s="93"/>
    </row>
    <row r="60" spans="1:16" ht="110.25" x14ac:dyDescent="0.25">
      <c r="A60" s="21" t="s">
        <v>242</v>
      </c>
      <c r="B60" s="80" t="s">
        <v>272</v>
      </c>
      <c r="C60" s="132" t="s">
        <v>243</v>
      </c>
      <c r="D60" s="96"/>
      <c r="E60" s="97"/>
      <c r="F60" s="97"/>
      <c r="G60" s="217">
        <f t="shared" si="1"/>
        <v>0</v>
      </c>
      <c r="H60" s="96"/>
      <c r="I60" s="97"/>
      <c r="J60" s="97"/>
      <c r="K60" s="223">
        <f t="shared" si="2"/>
        <v>0</v>
      </c>
      <c r="L60" s="232">
        <f t="shared" si="3"/>
        <v>0</v>
      </c>
      <c r="M60" s="233">
        <f t="shared" si="0"/>
        <v>0</v>
      </c>
      <c r="N60" s="233">
        <f t="shared" si="0"/>
        <v>0</v>
      </c>
      <c r="O60" s="223">
        <f t="shared" si="4"/>
        <v>0</v>
      </c>
      <c r="P60" s="121"/>
    </row>
    <row r="61" spans="1:16" ht="63" x14ac:dyDescent="0.25">
      <c r="A61" s="21" t="s">
        <v>244</v>
      </c>
      <c r="B61" s="80" t="s">
        <v>273</v>
      </c>
      <c r="C61" s="132" t="s">
        <v>245</v>
      </c>
      <c r="D61" s="96"/>
      <c r="E61" s="97"/>
      <c r="F61" s="97"/>
      <c r="G61" s="217">
        <f t="shared" si="1"/>
        <v>0</v>
      </c>
      <c r="H61" s="96"/>
      <c r="I61" s="97"/>
      <c r="J61" s="97"/>
      <c r="K61" s="223">
        <f t="shared" si="2"/>
        <v>0</v>
      </c>
      <c r="L61" s="232">
        <f t="shared" si="3"/>
        <v>0</v>
      </c>
      <c r="M61" s="233">
        <f t="shared" si="0"/>
        <v>0</v>
      </c>
      <c r="N61" s="233">
        <f t="shared" si="0"/>
        <v>0</v>
      </c>
      <c r="O61" s="223">
        <f t="shared" si="4"/>
        <v>0</v>
      </c>
      <c r="P61" s="121"/>
    </row>
    <row r="62" spans="1:16" ht="48" thickBot="1" x14ac:dyDescent="0.3">
      <c r="A62" s="23" t="s">
        <v>246</v>
      </c>
      <c r="B62" s="78" t="s">
        <v>274</v>
      </c>
      <c r="C62" s="131" t="s">
        <v>247</v>
      </c>
      <c r="D62" s="94"/>
      <c r="E62" s="95"/>
      <c r="F62" s="95"/>
      <c r="G62" s="215">
        <f t="shared" si="1"/>
        <v>0</v>
      </c>
      <c r="H62" s="94"/>
      <c r="I62" s="95"/>
      <c r="J62" s="95"/>
      <c r="K62" s="221">
        <f t="shared" si="2"/>
        <v>0</v>
      </c>
      <c r="L62" s="228">
        <f t="shared" si="3"/>
        <v>0</v>
      </c>
      <c r="M62" s="229">
        <f t="shared" si="0"/>
        <v>0</v>
      </c>
      <c r="N62" s="229">
        <f t="shared" si="0"/>
        <v>0</v>
      </c>
      <c r="O62" s="221">
        <f t="shared" si="4"/>
        <v>0</v>
      </c>
      <c r="P62" s="120"/>
    </row>
    <row r="63" spans="1:16" ht="15.75" x14ac:dyDescent="0.25">
      <c r="A63" s="16" t="s">
        <v>248</v>
      </c>
      <c r="B63" s="79" t="s">
        <v>275</v>
      </c>
      <c r="C63" s="129" t="s">
        <v>249</v>
      </c>
      <c r="D63" s="90"/>
      <c r="E63" s="91"/>
      <c r="F63" s="91"/>
      <c r="G63" s="216">
        <f t="shared" si="1"/>
        <v>0</v>
      </c>
      <c r="H63" s="90"/>
      <c r="I63" s="91"/>
      <c r="J63" s="91"/>
      <c r="K63" s="222">
        <f t="shared" si="2"/>
        <v>0</v>
      </c>
      <c r="L63" s="230">
        <f t="shared" si="3"/>
        <v>0</v>
      </c>
      <c r="M63" s="231">
        <f t="shared" si="0"/>
        <v>0</v>
      </c>
      <c r="N63" s="231">
        <f t="shared" si="0"/>
        <v>0</v>
      </c>
      <c r="O63" s="222">
        <f t="shared" si="4"/>
        <v>0</v>
      </c>
      <c r="P63" s="93"/>
    </row>
    <row r="64" spans="1:16" ht="31.5" x14ac:dyDescent="0.25">
      <c r="A64" s="21" t="s">
        <v>250</v>
      </c>
      <c r="B64" s="80" t="s">
        <v>276</v>
      </c>
      <c r="C64" s="130" t="s">
        <v>251</v>
      </c>
      <c r="D64" s="96"/>
      <c r="E64" s="97"/>
      <c r="F64" s="97"/>
      <c r="G64" s="217">
        <f t="shared" si="1"/>
        <v>0</v>
      </c>
      <c r="H64" s="96"/>
      <c r="I64" s="97"/>
      <c r="J64" s="97"/>
      <c r="K64" s="223">
        <f t="shared" si="2"/>
        <v>0</v>
      </c>
      <c r="L64" s="232">
        <f t="shared" si="3"/>
        <v>0</v>
      </c>
      <c r="M64" s="233">
        <f t="shared" si="0"/>
        <v>0</v>
      </c>
      <c r="N64" s="233">
        <f t="shared" si="0"/>
        <v>0</v>
      </c>
      <c r="O64" s="223">
        <f t="shared" si="4"/>
        <v>0</v>
      </c>
      <c r="P64" s="121"/>
    </row>
    <row r="65" spans="1:16" ht="15.75" x14ac:dyDescent="0.25">
      <c r="A65" s="21" t="s">
        <v>252</v>
      </c>
      <c r="B65" s="80" t="s">
        <v>277</v>
      </c>
      <c r="C65" s="130" t="s">
        <v>253</v>
      </c>
      <c r="D65" s="96"/>
      <c r="E65" s="97"/>
      <c r="F65" s="97"/>
      <c r="G65" s="217">
        <f t="shared" si="1"/>
        <v>0</v>
      </c>
      <c r="H65" s="96"/>
      <c r="I65" s="97"/>
      <c r="J65" s="97"/>
      <c r="K65" s="223">
        <f t="shared" si="2"/>
        <v>0</v>
      </c>
      <c r="L65" s="232">
        <f t="shared" si="3"/>
        <v>0</v>
      </c>
      <c r="M65" s="233">
        <f t="shared" si="0"/>
        <v>0</v>
      </c>
      <c r="N65" s="233">
        <f t="shared" si="0"/>
        <v>0</v>
      </c>
      <c r="O65" s="223">
        <f t="shared" si="4"/>
        <v>0</v>
      </c>
      <c r="P65" s="121"/>
    </row>
    <row r="66" spans="1:16" ht="15.75" x14ac:dyDescent="0.25">
      <c r="A66" s="21" t="s">
        <v>254</v>
      </c>
      <c r="B66" s="80" t="s">
        <v>278</v>
      </c>
      <c r="C66" s="130" t="s">
        <v>255</v>
      </c>
      <c r="D66" s="96"/>
      <c r="E66" s="97"/>
      <c r="F66" s="97"/>
      <c r="G66" s="217">
        <f t="shared" si="1"/>
        <v>0</v>
      </c>
      <c r="H66" s="96"/>
      <c r="I66" s="97"/>
      <c r="J66" s="97"/>
      <c r="K66" s="223">
        <f t="shared" si="2"/>
        <v>0</v>
      </c>
      <c r="L66" s="232">
        <f t="shared" si="3"/>
        <v>0</v>
      </c>
      <c r="M66" s="233">
        <f t="shared" si="0"/>
        <v>0</v>
      </c>
      <c r="N66" s="233">
        <f t="shared" si="0"/>
        <v>0</v>
      </c>
      <c r="O66" s="223">
        <f t="shared" si="4"/>
        <v>0</v>
      </c>
      <c r="P66" s="121"/>
    </row>
    <row r="67" spans="1:16" ht="16.5" thickBot="1" x14ac:dyDescent="0.3">
      <c r="A67" s="98" t="s">
        <v>256</v>
      </c>
      <c r="B67" s="99" t="s">
        <v>279</v>
      </c>
      <c r="C67" s="128" t="s">
        <v>257</v>
      </c>
      <c r="D67" s="100"/>
      <c r="E67" s="101"/>
      <c r="F67" s="101"/>
      <c r="G67" s="218">
        <f t="shared" si="1"/>
        <v>0</v>
      </c>
      <c r="H67" s="100"/>
      <c r="I67" s="101"/>
      <c r="J67" s="101"/>
      <c r="K67" s="224">
        <f t="shared" si="2"/>
        <v>0</v>
      </c>
      <c r="L67" s="234">
        <f t="shared" si="3"/>
        <v>0</v>
      </c>
      <c r="M67" s="235">
        <f t="shared" si="0"/>
        <v>0</v>
      </c>
      <c r="N67" s="235">
        <f t="shared" si="0"/>
        <v>0</v>
      </c>
      <c r="O67" s="224">
        <f t="shared" si="4"/>
        <v>0</v>
      </c>
      <c r="P67" s="122"/>
    </row>
    <row r="68" spans="1:16" ht="16.5" thickBot="1" x14ac:dyDescent="0.3">
      <c r="A68" s="105" t="s">
        <v>258</v>
      </c>
      <c r="B68" s="86" t="s">
        <v>280</v>
      </c>
      <c r="C68" s="106" t="s">
        <v>259</v>
      </c>
      <c r="D68" s="107"/>
      <c r="E68" s="108"/>
      <c r="F68" s="108"/>
      <c r="G68" s="219">
        <f t="shared" si="1"/>
        <v>0</v>
      </c>
      <c r="H68" s="107"/>
      <c r="I68" s="108"/>
      <c r="J68" s="108"/>
      <c r="K68" s="225">
        <f t="shared" si="2"/>
        <v>0</v>
      </c>
      <c r="L68" s="236">
        <f t="shared" si="3"/>
        <v>0</v>
      </c>
      <c r="M68" s="237">
        <f t="shared" si="0"/>
        <v>0</v>
      </c>
      <c r="N68" s="237">
        <f t="shared" si="0"/>
        <v>0</v>
      </c>
      <c r="O68" s="225">
        <f t="shared" si="4"/>
        <v>0</v>
      </c>
      <c r="P68" s="109"/>
    </row>
    <row r="69" spans="1:16" ht="47.25" x14ac:dyDescent="0.25">
      <c r="A69" s="102" t="s">
        <v>260</v>
      </c>
      <c r="B69" s="79" t="s">
        <v>281</v>
      </c>
      <c r="C69" s="135" t="s">
        <v>261</v>
      </c>
      <c r="D69" s="103"/>
      <c r="E69" s="104"/>
      <c r="F69" s="104"/>
      <c r="G69" s="216">
        <f t="shared" si="1"/>
        <v>0</v>
      </c>
      <c r="H69" s="103"/>
      <c r="I69" s="104"/>
      <c r="J69" s="104"/>
      <c r="K69" s="222">
        <f t="shared" si="2"/>
        <v>0</v>
      </c>
      <c r="L69" s="230">
        <f t="shared" si="3"/>
        <v>0</v>
      </c>
      <c r="M69" s="231">
        <f t="shared" si="0"/>
        <v>0</v>
      </c>
      <c r="N69" s="231">
        <f t="shared" si="0"/>
        <v>0</v>
      </c>
      <c r="O69" s="222">
        <f t="shared" si="4"/>
        <v>0</v>
      </c>
      <c r="P69" s="123"/>
    </row>
    <row r="70" spans="1:16" ht="15.75" x14ac:dyDescent="0.25">
      <c r="A70" s="21" t="s">
        <v>262</v>
      </c>
      <c r="B70" s="80" t="s">
        <v>282</v>
      </c>
      <c r="C70" s="132" t="s">
        <v>263</v>
      </c>
      <c r="D70" s="96"/>
      <c r="E70" s="97"/>
      <c r="F70" s="97"/>
      <c r="G70" s="217">
        <f t="shared" si="1"/>
        <v>0</v>
      </c>
      <c r="H70" s="96"/>
      <c r="I70" s="97"/>
      <c r="J70" s="97"/>
      <c r="K70" s="223">
        <f t="shared" si="2"/>
        <v>0</v>
      </c>
      <c r="L70" s="232">
        <f t="shared" si="3"/>
        <v>0</v>
      </c>
      <c r="M70" s="233">
        <f t="shared" si="3"/>
        <v>0</v>
      </c>
      <c r="N70" s="233">
        <f t="shared" si="3"/>
        <v>0</v>
      </c>
      <c r="O70" s="223">
        <f t="shared" si="4"/>
        <v>0</v>
      </c>
      <c r="P70" s="121"/>
    </row>
    <row r="71" spans="1:16" ht="16.5" thickBot="1" x14ac:dyDescent="0.3">
      <c r="A71" s="98" t="s">
        <v>264</v>
      </c>
      <c r="B71" s="99" t="s">
        <v>283</v>
      </c>
      <c r="C71" s="134" t="s">
        <v>265</v>
      </c>
      <c r="D71" s="100"/>
      <c r="E71" s="101"/>
      <c r="F71" s="101"/>
      <c r="G71" s="218">
        <f t="shared" ref="G71" si="5">D71+E71+F71</f>
        <v>0</v>
      </c>
      <c r="H71" s="100"/>
      <c r="I71" s="101"/>
      <c r="J71" s="101"/>
      <c r="K71" s="224">
        <f t="shared" ref="K71" si="6">H71+I71+J71</f>
        <v>0</v>
      </c>
      <c r="L71" s="234">
        <f t="shared" ref="L71:N72" si="7">D71+H71</f>
        <v>0</v>
      </c>
      <c r="M71" s="235">
        <f t="shared" si="7"/>
        <v>0</v>
      </c>
      <c r="N71" s="235">
        <f t="shared" si="7"/>
        <v>0</v>
      </c>
      <c r="O71" s="224">
        <f>L71+M71+N71</f>
        <v>0</v>
      </c>
      <c r="P71" s="122"/>
    </row>
    <row r="72" spans="1:16" ht="16.5" thickBot="1" x14ac:dyDescent="0.3">
      <c r="A72" s="116" t="s">
        <v>18</v>
      </c>
      <c r="B72" s="86" t="s">
        <v>284</v>
      </c>
      <c r="C72" s="117"/>
      <c r="D72" s="107"/>
      <c r="E72" s="108"/>
      <c r="F72" s="108"/>
      <c r="G72" s="219">
        <f>D72+E72+F72</f>
        <v>0</v>
      </c>
      <c r="H72" s="107"/>
      <c r="I72" s="108"/>
      <c r="J72" s="108"/>
      <c r="K72" s="225">
        <f>H72+I72+J72</f>
        <v>0</v>
      </c>
      <c r="L72" s="236">
        <f t="shared" si="7"/>
        <v>0</v>
      </c>
      <c r="M72" s="237">
        <f t="shared" si="7"/>
        <v>0</v>
      </c>
      <c r="N72" s="237">
        <f t="shared" si="7"/>
        <v>0</v>
      </c>
      <c r="O72" s="225">
        <f>L72+M72+N72</f>
        <v>0</v>
      </c>
      <c r="P72" s="108"/>
    </row>
    <row r="73" spans="1:16" ht="16.5" thickBot="1" x14ac:dyDescent="0.3">
      <c r="A73" s="110" t="s">
        <v>266</v>
      </c>
      <c r="B73" s="111" t="s">
        <v>285</v>
      </c>
      <c r="C73" s="124" t="s">
        <v>267</v>
      </c>
      <c r="D73" s="112">
        <f t="shared" ref="D73:P73" si="8">D6+D8+D34+D36+D40+D42+D46+D59+D63+D68+D72</f>
        <v>0</v>
      </c>
      <c r="E73" s="113">
        <f t="shared" si="8"/>
        <v>0</v>
      </c>
      <c r="F73" s="113">
        <f t="shared" si="8"/>
        <v>0</v>
      </c>
      <c r="G73" s="115">
        <f t="shared" si="8"/>
        <v>0</v>
      </c>
      <c r="H73" s="112">
        <f t="shared" si="8"/>
        <v>0</v>
      </c>
      <c r="I73" s="113">
        <f t="shared" si="8"/>
        <v>0</v>
      </c>
      <c r="J73" s="113">
        <f t="shared" si="8"/>
        <v>0</v>
      </c>
      <c r="K73" s="114">
        <f t="shared" si="8"/>
        <v>0</v>
      </c>
      <c r="L73" s="112">
        <f t="shared" si="8"/>
        <v>0</v>
      </c>
      <c r="M73" s="113">
        <f t="shared" si="8"/>
        <v>0</v>
      </c>
      <c r="N73" s="113">
        <f t="shared" si="8"/>
        <v>0</v>
      </c>
      <c r="O73" s="114">
        <f t="shared" si="8"/>
        <v>0</v>
      </c>
      <c r="P73" s="62">
        <f t="shared" si="8"/>
        <v>0</v>
      </c>
    </row>
  </sheetData>
  <mergeCells count="1">
    <mergeCell ref="A1:P1"/>
  </mergeCells>
  <dataValidations count="1">
    <dataValidation type="whole" operator="greaterThanOrEqual" allowBlank="1" showInputMessage="1" showErrorMessage="1" errorTitle="Внимание !" error="Должно быть целое число !" sqref="D6:P7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opLeftCell="A64" workbookViewId="0">
      <selection activeCell="G73" sqref="G73"/>
    </sheetView>
  </sheetViews>
  <sheetFormatPr defaultRowHeight="15" x14ac:dyDescent="0.25"/>
  <cols>
    <col min="1" max="1" width="55.5703125" customWidth="1"/>
    <col min="2" max="2" width="9.42578125" customWidth="1"/>
    <col min="3" max="3" width="14.42578125" customWidth="1"/>
    <col min="4" max="6" width="10.5703125" customWidth="1"/>
    <col min="7" max="7" width="9.140625" customWidth="1"/>
    <col min="8" max="10" width="11" customWidth="1"/>
    <col min="11" max="15" width="9.140625" customWidth="1"/>
    <col min="16" max="16" width="27.7109375" customWidth="1"/>
  </cols>
  <sheetData>
    <row r="1" spans="1:16" ht="37.5" customHeight="1" x14ac:dyDescent="0.25">
      <c r="A1" s="304" t="s">
        <v>309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</row>
    <row r="2" spans="1:16" ht="16.5" thickBot="1" x14ac:dyDescent="0.3">
      <c r="A2" s="11" t="s">
        <v>31</v>
      </c>
    </row>
    <row r="3" spans="1:16" ht="16.5" customHeight="1" thickBot="1" x14ac:dyDescent="0.3">
      <c r="A3" s="154"/>
      <c r="B3" s="154"/>
      <c r="C3" s="154"/>
      <c r="D3" s="170"/>
      <c r="E3" s="173" t="s">
        <v>343</v>
      </c>
      <c r="F3" s="171" t="s">
        <v>342</v>
      </c>
      <c r="G3" s="171"/>
      <c r="H3" s="170"/>
      <c r="I3" s="173" t="s">
        <v>345</v>
      </c>
      <c r="J3" s="171" t="s">
        <v>344</v>
      </c>
      <c r="K3" s="172"/>
      <c r="L3" s="171"/>
      <c r="M3" s="171"/>
      <c r="N3" s="245" t="s">
        <v>2</v>
      </c>
      <c r="O3" s="171"/>
      <c r="P3" s="172"/>
    </row>
    <row r="4" spans="1:16" ht="66" customHeight="1" thickBot="1" x14ac:dyDescent="0.3">
      <c r="A4" s="144" t="s">
        <v>114</v>
      </c>
      <c r="B4" s="145" t="s">
        <v>3</v>
      </c>
      <c r="C4" s="145" t="s">
        <v>85</v>
      </c>
      <c r="D4" s="202" t="s">
        <v>11</v>
      </c>
      <c r="E4" s="203" t="s">
        <v>12</v>
      </c>
      <c r="F4" s="203" t="s">
        <v>13</v>
      </c>
      <c r="G4" s="189" t="s">
        <v>2</v>
      </c>
      <c r="H4" s="202" t="s">
        <v>11</v>
      </c>
      <c r="I4" s="203" t="s">
        <v>12</v>
      </c>
      <c r="J4" s="203" t="s">
        <v>13</v>
      </c>
      <c r="K4" s="161" t="s">
        <v>2</v>
      </c>
      <c r="L4" s="202" t="s">
        <v>11</v>
      </c>
      <c r="M4" s="203" t="s">
        <v>115</v>
      </c>
      <c r="N4" s="203" t="s">
        <v>116</v>
      </c>
      <c r="O4" s="161" t="s">
        <v>2</v>
      </c>
      <c r="P4" s="244" t="s">
        <v>357</v>
      </c>
    </row>
    <row r="5" spans="1:16" ht="16.5" thickBot="1" x14ac:dyDescent="0.3">
      <c r="A5" s="43">
        <v>1</v>
      </c>
      <c r="B5" s="42">
        <v>2</v>
      </c>
      <c r="C5" s="44">
        <v>3</v>
      </c>
      <c r="D5" s="169">
        <v>4</v>
      </c>
      <c r="E5" s="48">
        <v>5</v>
      </c>
      <c r="F5" s="48">
        <v>6</v>
      </c>
      <c r="G5" s="213">
        <v>7</v>
      </c>
      <c r="H5" s="45">
        <v>8</v>
      </c>
      <c r="I5" s="46">
        <v>9</v>
      </c>
      <c r="J5" s="46">
        <v>10</v>
      </c>
      <c r="K5" s="47">
        <v>11</v>
      </c>
      <c r="L5" s="169">
        <v>12</v>
      </c>
      <c r="M5" s="48">
        <v>13</v>
      </c>
      <c r="N5" s="48">
        <v>14</v>
      </c>
      <c r="O5" s="49">
        <v>15</v>
      </c>
      <c r="P5" s="42">
        <v>16</v>
      </c>
    </row>
    <row r="6" spans="1:16" ht="15.75" x14ac:dyDescent="0.25">
      <c r="A6" s="4" t="s">
        <v>117</v>
      </c>
      <c r="B6" s="77">
        <v>1</v>
      </c>
      <c r="C6" s="6" t="s">
        <v>14</v>
      </c>
      <c r="D6" s="90"/>
      <c r="E6" s="91"/>
      <c r="F6" s="91"/>
      <c r="G6" s="214">
        <f>D6+E6+F6</f>
        <v>0</v>
      </c>
      <c r="H6" s="90"/>
      <c r="I6" s="91"/>
      <c r="J6" s="91"/>
      <c r="K6" s="220">
        <f>H6+I6+J6</f>
        <v>0</v>
      </c>
      <c r="L6" s="226">
        <f>D6+H6</f>
        <v>0</v>
      </c>
      <c r="M6" s="227">
        <f t="shared" ref="M6:N69" si="0">E6+I6</f>
        <v>0</v>
      </c>
      <c r="N6" s="227">
        <f t="shared" si="0"/>
        <v>0</v>
      </c>
      <c r="O6" s="220">
        <f>L6+M6+N6</f>
        <v>0</v>
      </c>
      <c r="P6" s="92"/>
    </row>
    <row r="7" spans="1:16" ht="16.5" thickBot="1" x14ac:dyDescent="0.3">
      <c r="A7" s="15" t="s">
        <v>118</v>
      </c>
      <c r="B7" s="78" t="s">
        <v>124</v>
      </c>
      <c r="C7" s="7" t="s">
        <v>15</v>
      </c>
      <c r="D7" s="94"/>
      <c r="E7" s="95"/>
      <c r="F7" s="95"/>
      <c r="G7" s="215">
        <f t="shared" ref="G7:G70" si="1">D7+E7+F7</f>
        <v>0</v>
      </c>
      <c r="H7" s="94"/>
      <c r="I7" s="95"/>
      <c r="J7" s="95"/>
      <c r="K7" s="221">
        <f t="shared" ref="K7:K70" si="2">H7+I7+J7</f>
        <v>0</v>
      </c>
      <c r="L7" s="228">
        <f t="shared" ref="L7:N70" si="3">D7+H7</f>
        <v>0</v>
      </c>
      <c r="M7" s="229">
        <f t="shared" si="0"/>
        <v>0</v>
      </c>
      <c r="N7" s="229">
        <f t="shared" si="0"/>
        <v>0</v>
      </c>
      <c r="O7" s="221">
        <f t="shared" ref="O7:O70" si="4">L7+M7+N7</f>
        <v>0</v>
      </c>
      <c r="P7" s="120"/>
    </row>
    <row r="8" spans="1:16" ht="15.75" x14ac:dyDescent="0.25">
      <c r="A8" s="16" t="s">
        <v>119</v>
      </c>
      <c r="B8" s="79">
        <v>2</v>
      </c>
      <c r="C8" s="129" t="s">
        <v>126</v>
      </c>
      <c r="D8" s="90"/>
      <c r="E8" s="91"/>
      <c r="F8" s="91"/>
      <c r="G8" s="216">
        <f t="shared" si="1"/>
        <v>0</v>
      </c>
      <c r="H8" s="118"/>
      <c r="I8" s="119"/>
      <c r="J8" s="119"/>
      <c r="K8" s="222">
        <f t="shared" si="2"/>
        <v>0</v>
      </c>
      <c r="L8" s="230">
        <f t="shared" si="3"/>
        <v>0</v>
      </c>
      <c r="M8" s="231">
        <f t="shared" si="0"/>
        <v>0</v>
      </c>
      <c r="N8" s="231">
        <f t="shared" si="0"/>
        <v>0</v>
      </c>
      <c r="O8" s="222">
        <f t="shared" si="4"/>
        <v>0</v>
      </c>
      <c r="P8" s="93"/>
    </row>
    <row r="9" spans="1:16" ht="31.5" x14ac:dyDescent="0.25">
      <c r="A9" s="17" t="s">
        <v>120</v>
      </c>
      <c r="B9" s="80" t="s">
        <v>125</v>
      </c>
      <c r="C9" s="132" t="s">
        <v>121</v>
      </c>
      <c r="D9" s="96"/>
      <c r="E9" s="97"/>
      <c r="F9" s="97"/>
      <c r="G9" s="217">
        <f t="shared" si="1"/>
        <v>0</v>
      </c>
      <c r="H9" s="103"/>
      <c r="I9" s="104"/>
      <c r="J9" s="97"/>
      <c r="K9" s="223">
        <f t="shared" si="2"/>
        <v>0</v>
      </c>
      <c r="L9" s="232">
        <f t="shared" si="3"/>
        <v>0</v>
      </c>
      <c r="M9" s="233">
        <f t="shared" si="0"/>
        <v>0</v>
      </c>
      <c r="N9" s="233">
        <f t="shared" si="0"/>
        <v>0</v>
      </c>
      <c r="O9" s="223">
        <f t="shared" si="4"/>
        <v>0</v>
      </c>
      <c r="P9" s="121"/>
    </row>
    <row r="10" spans="1:16" ht="15.75" x14ac:dyDescent="0.25">
      <c r="A10" s="17" t="s">
        <v>122</v>
      </c>
      <c r="B10" s="81" t="s">
        <v>162</v>
      </c>
      <c r="C10" s="163" t="s">
        <v>127</v>
      </c>
      <c r="D10" s="96"/>
      <c r="E10" s="97"/>
      <c r="F10" s="97"/>
      <c r="G10" s="217">
        <f t="shared" si="1"/>
        <v>0</v>
      </c>
      <c r="H10" s="96"/>
      <c r="I10" s="97"/>
      <c r="J10" s="97"/>
      <c r="K10" s="223">
        <f t="shared" si="2"/>
        <v>0</v>
      </c>
      <c r="L10" s="232">
        <f t="shared" si="3"/>
        <v>0</v>
      </c>
      <c r="M10" s="233">
        <f t="shared" si="0"/>
        <v>0</v>
      </c>
      <c r="N10" s="233">
        <f t="shared" si="0"/>
        <v>0</v>
      </c>
      <c r="O10" s="223">
        <f t="shared" si="4"/>
        <v>0</v>
      </c>
      <c r="P10" s="121"/>
    </row>
    <row r="11" spans="1:16" ht="15.75" x14ac:dyDescent="0.25">
      <c r="A11" s="18" t="s">
        <v>123</v>
      </c>
      <c r="B11" s="82" t="s">
        <v>163</v>
      </c>
      <c r="C11" s="162"/>
      <c r="D11" s="96"/>
      <c r="E11" s="97"/>
      <c r="F11" s="97"/>
      <c r="G11" s="217">
        <f t="shared" si="1"/>
        <v>0</v>
      </c>
      <c r="H11" s="96"/>
      <c r="I11" s="97"/>
      <c r="J11" s="97"/>
      <c r="K11" s="223">
        <f t="shared" si="2"/>
        <v>0</v>
      </c>
      <c r="L11" s="232">
        <f t="shared" si="3"/>
        <v>0</v>
      </c>
      <c r="M11" s="233">
        <f t="shared" si="0"/>
        <v>0</v>
      </c>
      <c r="N11" s="233">
        <f t="shared" si="0"/>
        <v>0</v>
      </c>
      <c r="O11" s="223">
        <f t="shared" si="4"/>
        <v>0</v>
      </c>
      <c r="P11" s="121"/>
    </row>
    <row r="12" spans="1:16" ht="15.75" x14ac:dyDescent="0.25">
      <c r="A12" s="17" t="s">
        <v>128</v>
      </c>
      <c r="B12" s="81" t="s">
        <v>164</v>
      </c>
      <c r="C12" s="167" t="s">
        <v>129</v>
      </c>
      <c r="D12" s="96"/>
      <c r="E12" s="97"/>
      <c r="F12" s="97"/>
      <c r="G12" s="217">
        <f t="shared" si="1"/>
        <v>0</v>
      </c>
      <c r="H12" s="96"/>
      <c r="I12" s="97"/>
      <c r="J12" s="97"/>
      <c r="K12" s="223">
        <f t="shared" si="2"/>
        <v>0</v>
      </c>
      <c r="L12" s="232">
        <f t="shared" si="3"/>
        <v>0</v>
      </c>
      <c r="M12" s="233">
        <f t="shared" si="0"/>
        <v>0</v>
      </c>
      <c r="N12" s="233">
        <f t="shared" si="0"/>
        <v>0</v>
      </c>
      <c r="O12" s="223">
        <f t="shared" si="4"/>
        <v>0</v>
      </c>
      <c r="P12" s="121"/>
    </row>
    <row r="13" spans="1:16" ht="15.75" x14ac:dyDescent="0.25">
      <c r="A13" s="19" t="s">
        <v>123</v>
      </c>
      <c r="B13" s="81" t="s">
        <v>165</v>
      </c>
      <c r="C13" s="168"/>
      <c r="D13" s="96"/>
      <c r="E13" s="97"/>
      <c r="F13" s="97"/>
      <c r="G13" s="217">
        <f t="shared" si="1"/>
        <v>0</v>
      </c>
      <c r="H13" s="96"/>
      <c r="I13" s="97"/>
      <c r="J13" s="97"/>
      <c r="K13" s="223">
        <f t="shared" si="2"/>
        <v>0</v>
      </c>
      <c r="L13" s="232">
        <f t="shared" si="3"/>
        <v>0</v>
      </c>
      <c r="M13" s="233">
        <f t="shared" si="0"/>
        <v>0</v>
      </c>
      <c r="N13" s="233">
        <f t="shared" si="0"/>
        <v>0</v>
      </c>
      <c r="O13" s="223">
        <f t="shared" si="4"/>
        <v>0</v>
      </c>
      <c r="P13" s="121"/>
    </row>
    <row r="14" spans="1:16" ht="15.75" x14ac:dyDescent="0.25">
      <c r="A14" s="17" t="s">
        <v>130</v>
      </c>
      <c r="B14" s="81" t="s">
        <v>312</v>
      </c>
      <c r="C14" s="163" t="s">
        <v>131</v>
      </c>
      <c r="D14" s="96"/>
      <c r="E14" s="97"/>
      <c r="F14" s="97"/>
      <c r="G14" s="217">
        <f t="shared" si="1"/>
        <v>0</v>
      </c>
      <c r="H14" s="96"/>
      <c r="I14" s="97"/>
      <c r="J14" s="97"/>
      <c r="K14" s="223">
        <f t="shared" si="2"/>
        <v>0</v>
      </c>
      <c r="L14" s="232">
        <f t="shared" si="3"/>
        <v>0</v>
      </c>
      <c r="M14" s="233">
        <f t="shared" si="0"/>
        <v>0</v>
      </c>
      <c r="N14" s="233">
        <f t="shared" si="0"/>
        <v>0</v>
      </c>
      <c r="O14" s="223">
        <f t="shared" si="4"/>
        <v>0</v>
      </c>
      <c r="P14" s="121"/>
    </row>
    <row r="15" spans="1:16" ht="15.75" x14ac:dyDescent="0.25">
      <c r="A15" s="19" t="s">
        <v>123</v>
      </c>
      <c r="B15" s="81" t="s">
        <v>166</v>
      </c>
      <c r="C15" s="164"/>
      <c r="D15" s="96"/>
      <c r="E15" s="97"/>
      <c r="F15" s="97"/>
      <c r="G15" s="217">
        <f t="shared" si="1"/>
        <v>0</v>
      </c>
      <c r="H15" s="96"/>
      <c r="I15" s="97"/>
      <c r="J15" s="97"/>
      <c r="K15" s="223">
        <f t="shared" si="2"/>
        <v>0</v>
      </c>
      <c r="L15" s="232">
        <f t="shared" si="3"/>
        <v>0</v>
      </c>
      <c r="M15" s="233">
        <f t="shared" si="0"/>
        <v>0</v>
      </c>
      <c r="N15" s="233">
        <f t="shared" si="0"/>
        <v>0</v>
      </c>
      <c r="O15" s="223">
        <f t="shared" si="4"/>
        <v>0</v>
      </c>
      <c r="P15" s="121"/>
    </row>
    <row r="16" spans="1:16" ht="31.5" x14ac:dyDescent="0.25">
      <c r="A16" s="17" t="s">
        <v>132</v>
      </c>
      <c r="B16" s="81" t="s">
        <v>167</v>
      </c>
      <c r="C16" s="165" t="s">
        <v>311</v>
      </c>
      <c r="D16" s="96"/>
      <c r="E16" s="97"/>
      <c r="F16" s="97"/>
      <c r="G16" s="217">
        <f t="shared" si="1"/>
        <v>0</v>
      </c>
      <c r="H16" s="96"/>
      <c r="I16" s="97"/>
      <c r="J16" s="97"/>
      <c r="K16" s="223">
        <f t="shared" si="2"/>
        <v>0</v>
      </c>
      <c r="L16" s="232">
        <f t="shared" si="3"/>
        <v>0</v>
      </c>
      <c r="M16" s="233">
        <f t="shared" si="0"/>
        <v>0</v>
      </c>
      <c r="N16" s="233">
        <f t="shared" si="0"/>
        <v>0</v>
      </c>
      <c r="O16" s="223">
        <f t="shared" si="4"/>
        <v>0</v>
      </c>
      <c r="P16" s="121"/>
    </row>
    <row r="17" spans="1:16" ht="15.75" x14ac:dyDescent="0.25">
      <c r="A17" s="19" t="s">
        <v>123</v>
      </c>
      <c r="B17" s="81" t="s">
        <v>168</v>
      </c>
      <c r="C17" s="166"/>
      <c r="D17" s="96"/>
      <c r="E17" s="97"/>
      <c r="F17" s="97"/>
      <c r="G17" s="217">
        <f t="shared" si="1"/>
        <v>0</v>
      </c>
      <c r="H17" s="96"/>
      <c r="I17" s="97"/>
      <c r="J17" s="97"/>
      <c r="K17" s="223">
        <f t="shared" si="2"/>
        <v>0</v>
      </c>
      <c r="L17" s="232">
        <f t="shared" si="3"/>
        <v>0</v>
      </c>
      <c r="M17" s="233">
        <f t="shared" si="0"/>
        <v>0</v>
      </c>
      <c r="N17" s="233">
        <f t="shared" si="0"/>
        <v>0</v>
      </c>
      <c r="O17" s="223">
        <f t="shared" si="4"/>
        <v>0</v>
      </c>
      <c r="P17" s="121"/>
    </row>
    <row r="18" spans="1:16" ht="15.75" x14ac:dyDescent="0.25">
      <c r="A18" s="17" t="s">
        <v>133</v>
      </c>
      <c r="B18" s="81" t="s">
        <v>169</v>
      </c>
      <c r="C18" s="167" t="s">
        <v>134</v>
      </c>
      <c r="D18" s="96"/>
      <c r="E18" s="97"/>
      <c r="F18" s="97"/>
      <c r="G18" s="217">
        <f t="shared" si="1"/>
        <v>0</v>
      </c>
      <c r="H18" s="96"/>
      <c r="I18" s="97"/>
      <c r="J18" s="97"/>
      <c r="K18" s="223">
        <f t="shared" si="2"/>
        <v>0</v>
      </c>
      <c r="L18" s="232">
        <f t="shared" si="3"/>
        <v>0</v>
      </c>
      <c r="M18" s="233">
        <f t="shared" si="0"/>
        <v>0</v>
      </c>
      <c r="N18" s="233">
        <f t="shared" si="0"/>
        <v>0</v>
      </c>
      <c r="O18" s="223">
        <f t="shared" si="4"/>
        <v>0</v>
      </c>
      <c r="P18" s="121"/>
    </row>
    <row r="19" spans="1:16" ht="15.75" x14ac:dyDescent="0.25">
      <c r="A19" s="19" t="s">
        <v>123</v>
      </c>
      <c r="B19" s="81" t="s">
        <v>170</v>
      </c>
      <c r="C19" s="168"/>
      <c r="D19" s="96"/>
      <c r="E19" s="97"/>
      <c r="F19" s="97"/>
      <c r="G19" s="217">
        <f t="shared" si="1"/>
        <v>0</v>
      </c>
      <c r="H19" s="96"/>
      <c r="I19" s="97"/>
      <c r="J19" s="97"/>
      <c r="K19" s="223">
        <f t="shared" si="2"/>
        <v>0</v>
      </c>
      <c r="L19" s="232">
        <f t="shared" si="3"/>
        <v>0</v>
      </c>
      <c r="M19" s="233">
        <f t="shared" si="0"/>
        <v>0</v>
      </c>
      <c r="N19" s="233">
        <f t="shared" si="0"/>
        <v>0</v>
      </c>
      <c r="O19" s="223">
        <f t="shared" si="4"/>
        <v>0</v>
      </c>
      <c r="P19" s="121"/>
    </row>
    <row r="20" spans="1:16" ht="15.75" customHeight="1" x14ac:dyDescent="0.25">
      <c r="A20" s="17" t="s">
        <v>135</v>
      </c>
      <c r="B20" s="81" t="s">
        <v>171</v>
      </c>
      <c r="C20" s="163" t="s">
        <v>190</v>
      </c>
      <c r="D20" s="96"/>
      <c r="E20" s="97"/>
      <c r="F20" s="97"/>
      <c r="G20" s="217">
        <f t="shared" si="1"/>
        <v>0</v>
      </c>
      <c r="H20" s="96"/>
      <c r="I20" s="97"/>
      <c r="J20" s="97"/>
      <c r="K20" s="223">
        <f t="shared" si="2"/>
        <v>0</v>
      </c>
      <c r="L20" s="232">
        <f t="shared" si="3"/>
        <v>0</v>
      </c>
      <c r="M20" s="233">
        <f t="shared" si="0"/>
        <v>0</v>
      </c>
      <c r="N20" s="233">
        <f t="shared" si="0"/>
        <v>0</v>
      </c>
      <c r="O20" s="223">
        <f t="shared" si="4"/>
        <v>0</v>
      </c>
      <c r="P20" s="121"/>
    </row>
    <row r="21" spans="1:16" ht="15.75" x14ac:dyDescent="0.25">
      <c r="A21" s="19" t="s">
        <v>123</v>
      </c>
      <c r="B21" s="81" t="s">
        <v>172</v>
      </c>
      <c r="C21" s="164"/>
      <c r="D21" s="96"/>
      <c r="E21" s="97"/>
      <c r="F21" s="97"/>
      <c r="G21" s="217">
        <f t="shared" si="1"/>
        <v>0</v>
      </c>
      <c r="H21" s="96"/>
      <c r="I21" s="97"/>
      <c r="J21" s="97"/>
      <c r="K21" s="223">
        <f t="shared" si="2"/>
        <v>0</v>
      </c>
      <c r="L21" s="232">
        <f t="shared" si="3"/>
        <v>0</v>
      </c>
      <c r="M21" s="233">
        <f t="shared" si="0"/>
        <v>0</v>
      </c>
      <c r="N21" s="233">
        <f t="shared" si="0"/>
        <v>0</v>
      </c>
      <c r="O21" s="223">
        <f t="shared" si="4"/>
        <v>0</v>
      </c>
      <c r="P21" s="121"/>
    </row>
    <row r="22" spans="1:16" ht="15.75" x14ac:dyDescent="0.25">
      <c r="A22" s="17" t="s">
        <v>136</v>
      </c>
      <c r="B22" s="81" t="s">
        <v>173</v>
      </c>
      <c r="C22" s="167" t="s">
        <v>137</v>
      </c>
      <c r="D22" s="96"/>
      <c r="E22" s="97"/>
      <c r="F22" s="97"/>
      <c r="G22" s="217">
        <f t="shared" si="1"/>
        <v>0</v>
      </c>
      <c r="H22" s="96"/>
      <c r="I22" s="97"/>
      <c r="J22" s="97"/>
      <c r="K22" s="223">
        <f t="shared" si="2"/>
        <v>0</v>
      </c>
      <c r="L22" s="232">
        <f t="shared" si="3"/>
        <v>0</v>
      </c>
      <c r="M22" s="233">
        <f t="shared" si="0"/>
        <v>0</v>
      </c>
      <c r="N22" s="233">
        <f t="shared" si="0"/>
        <v>0</v>
      </c>
      <c r="O22" s="223">
        <f t="shared" si="4"/>
        <v>0</v>
      </c>
      <c r="P22" s="121"/>
    </row>
    <row r="23" spans="1:16" ht="15.75" x14ac:dyDescent="0.25">
      <c r="A23" s="19" t="s">
        <v>123</v>
      </c>
      <c r="B23" s="81" t="s">
        <v>174</v>
      </c>
      <c r="C23" s="168"/>
      <c r="D23" s="96"/>
      <c r="E23" s="97"/>
      <c r="F23" s="97"/>
      <c r="G23" s="217">
        <f t="shared" si="1"/>
        <v>0</v>
      </c>
      <c r="H23" s="96"/>
      <c r="I23" s="97"/>
      <c r="J23" s="97"/>
      <c r="K23" s="223">
        <f t="shared" si="2"/>
        <v>0</v>
      </c>
      <c r="L23" s="232">
        <f t="shared" si="3"/>
        <v>0</v>
      </c>
      <c r="M23" s="233">
        <f t="shared" si="0"/>
        <v>0</v>
      </c>
      <c r="N23" s="233">
        <f t="shared" si="0"/>
        <v>0</v>
      </c>
      <c r="O23" s="223">
        <f t="shared" si="4"/>
        <v>0</v>
      </c>
      <c r="P23" s="121"/>
    </row>
    <row r="24" spans="1:16" ht="15.75" x14ac:dyDescent="0.25">
      <c r="A24" s="17" t="s">
        <v>138</v>
      </c>
      <c r="B24" s="81" t="s">
        <v>313</v>
      </c>
      <c r="C24" s="167" t="s">
        <v>139</v>
      </c>
      <c r="D24" s="96"/>
      <c r="E24" s="97"/>
      <c r="F24" s="97"/>
      <c r="G24" s="217">
        <f t="shared" si="1"/>
        <v>0</v>
      </c>
      <c r="H24" s="96"/>
      <c r="I24" s="97"/>
      <c r="J24" s="97"/>
      <c r="K24" s="223">
        <f t="shared" si="2"/>
        <v>0</v>
      </c>
      <c r="L24" s="232">
        <f t="shared" si="3"/>
        <v>0</v>
      </c>
      <c r="M24" s="233">
        <f t="shared" si="0"/>
        <v>0</v>
      </c>
      <c r="N24" s="233">
        <f t="shared" si="0"/>
        <v>0</v>
      </c>
      <c r="O24" s="223">
        <f t="shared" si="4"/>
        <v>0</v>
      </c>
      <c r="P24" s="121"/>
    </row>
    <row r="25" spans="1:16" ht="15.75" x14ac:dyDescent="0.25">
      <c r="A25" s="19" t="s">
        <v>123</v>
      </c>
      <c r="B25" s="81" t="s">
        <v>175</v>
      </c>
      <c r="C25" s="168"/>
      <c r="D25" s="96"/>
      <c r="E25" s="97"/>
      <c r="F25" s="97"/>
      <c r="G25" s="217">
        <f t="shared" si="1"/>
        <v>0</v>
      </c>
      <c r="H25" s="96"/>
      <c r="I25" s="97"/>
      <c r="J25" s="97"/>
      <c r="K25" s="223">
        <f t="shared" si="2"/>
        <v>0</v>
      </c>
      <c r="L25" s="226">
        <f t="shared" si="3"/>
        <v>0</v>
      </c>
      <c r="M25" s="227">
        <f t="shared" si="0"/>
        <v>0</v>
      </c>
      <c r="N25" s="227">
        <f t="shared" si="0"/>
        <v>0</v>
      </c>
      <c r="O25" s="220">
        <f t="shared" si="4"/>
        <v>0</v>
      </c>
      <c r="P25" s="121"/>
    </row>
    <row r="26" spans="1:16" ht="15.75" x14ac:dyDescent="0.25">
      <c r="A26" s="17" t="s">
        <v>140</v>
      </c>
      <c r="B26" s="81" t="s">
        <v>176</v>
      </c>
      <c r="C26" s="167" t="s">
        <v>141</v>
      </c>
      <c r="D26" s="96"/>
      <c r="E26" s="97"/>
      <c r="F26" s="97"/>
      <c r="G26" s="217">
        <f t="shared" si="1"/>
        <v>0</v>
      </c>
      <c r="H26" s="96"/>
      <c r="I26" s="97"/>
      <c r="J26" s="97"/>
      <c r="K26" s="223">
        <f t="shared" si="2"/>
        <v>0</v>
      </c>
      <c r="L26" s="232">
        <f t="shared" si="3"/>
        <v>0</v>
      </c>
      <c r="M26" s="233">
        <f t="shared" si="0"/>
        <v>0</v>
      </c>
      <c r="N26" s="233">
        <f t="shared" si="0"/>
        <v>0</v>
      </c>
      <c r="O26" s="223">
        <f t="shared" si="4"/>
        <v>0</v>
      </c>
      <c r="P26" s="121"/>
    </row>
    <row r="27" spans="1:16" ht="15.75" x14ac:dyDescent="0.25">
      <c r="A27" s="19" t="s">
        <v>123</v>
      </c>
      <c r="B27" s="81" t="s">
        <v>177</v>
      </c>
      <c r="C27" s="168"/>
      <c r="D27" s="96"/>
      <c r="E27" s="97"/>
      <c r="F27" s="97"/>
      <c r="G27" s="217">
        <f t="shared" si="1"/>
        <v>0</v>
      </c>
      <c r="H27" s="96"/>
      <c r="I27" s="97"/>
      <c r="J27" s="97"/>
      <c r="K27" s="223">
        <f t="shared" si="2"/>
        <v>0</v>
      </c>
      <c r="L27" s="232">
        <f t="shared" si="3"/>
        <v>0</v>
      </c>
      <c r="M27" s="233">
        <f t="shared" si="0"/>
        <v>0</v>
      </c>
      <c r="N27" s="233">
        <f t="shared" si="0"/>
        <v>0</v>
      </c>
      <c r="O27" s="223">
        <f t="shared" si="4"/>
        <v>0</v>
      </c>
      <c r="P27" s="121"/>
    </row>
    <row r="28" spans="1:16" ht="15.75" x14ac:dyDescent="0.25">
      <c r="A28" s="17" t="s">
        <v>142</v>
      </c>
      <c r="B28" s="81" t="s">
        <v>178</v>
      </c>
      <c r="C28" s="167" t="s">
        <v>143</v>
      </c>
      <c r="D28" s="96"/>
      <c r="E28" s="97"/>
      <c r="F28" s="97"/>
      <c r="G28" s="217">
        <f t="shared" si="1"/>
        <v>0</v>
      </c>
      <c r="H28" s="96"/>
      <c r="I28" s="97"/>
      <c r="J28" s="97"/>
      <c r="K28" s="223">
        <f t="shared" si="2"/>
        <v>0</v>
      </c>
      <c r="L28" s="232">
        <f t="shared" si="3"/>
        <v>0</v>
      </c>
      <c r="M28" s="233">
        <f t="shared" si="0"/>
        <v>0</v>
      </c>
      <c r="N28" s="233">
        <f t="shared" si="0"/>
        <v>0</v>
      </c>
      <c r="O28" s="223">
        <f t="shared" si="4"/>
        <v>0</v>
      </c>
      <c r="P28" s="121"/>
    </row>
    <row r="29" spans="1:16" ht="15.75" x14ac:dyDescent="0.25">
      <c r="A29" s="19" t="s">
        <v>123</v>
      </c>
      <c r="B29" s="81" t="s">
        <v>179</v>
      </c>
      <c r="C29" s="168"/>
      <c r="D29" s="96"/>
      <c r="E29" s="97"/>
      <c r="F29" s="97"/>
      <c r="G29" s="217">
        <f t="shared" si="1"/>
        <v>0</v>
      </c>
      <c r="H29" s="96"/>
      <c r="I29" s="97"/>
      <c r="J29" s="97"/>
      <c r="K29" s="223">
        <f t="shared" si="2"/>
        <v>0</v>
      </c>
      <c r="L29" s="232">
        <f t="shared" si="3"/>
        <v>0</v>
      </c>
      <c r="M29" s="233">
        <f t="shared" si="0"/>
        <v>0</v>
      </c>
      <c r="N29" s="233">
        <f t="shared" si="0"/>
        <v>0</v>
      </c>
      <c r="O29" s="223">
        <f t="shared" si="4"/>
        <v>0</v>
      </c>
      <c r="P29" s="121"/>
    </row>
    <row r="30" spans="1:16" ht="15.75" x14ac:dyDescent="0.25">
      <c r="A30" s="17" t="s">
        <v>144</v>
      </c>
      <c r="B30" s="81" t="s">
        <v>180</v>
      </c>
      <c r="C30" s="165" t="s">
        <v>145</v>
      </c>
      <c r="D30" s="96"/>
      <c r="E30" s="97"/>
      <c r="F30" s="97"/>
      <c r="G30" s="217">
        <f t="shared" si="1"/>
        <v>0</v>
      </c>
      <c r="H30" s="103"/>
      <c r="I30" s="104"/>
      <c r="J30" s="104"/>
      <c r="K30" s="223">
        <f t="shared" si="2"/>
        <v>0</v>
      </c>
      <c r="L30" s="232">
        <f t="shared" si="3"/>
        <v>0</v>
      </c>
      <c r="M30" s="233">
        <f t="shared" si="0"/>
        <v>0</v>
      </c>
      <c r="N30" s="233">
        <f t="shared" si="0"/>
        <v>0</v>
      </c>
      <c r="O30" s="223">
        <f t="shared" si="4"/>
        <v>0</v>
      </c>
      <c r="P30" s="121"/>
    </row>
    <row r="31" spans="1:16" ht="15.75" x14ac:dyDescent="0.25">
      <c r="A31" s="19" t="s">
        <v>123</v>
      </c>
      <c r="B31" s="81" t="s">
        <v>181</v>
      </c>
      <c r="C31" s="166"/>
      <c r="D31" s="96"/>
      <c r="E31" s="97"/>
      <c r="F31" s="97"/>
      <c r="G31" s="217">
        <f t="shared" si="1"/>
        <v>0</v>
      </c>
      <c r="H31" s="96"/>
      <c r="I31" s="97"/>
      <c r="J31" s="97"/>
      <c r="K31" s="223">
        <f t="shared" si="2"/>
        <v>0</v>
      </c>
      <c r="L31" s="232">
        <f t="shared" si="3"/>
        <v>0</v>
      </c>
      <c r="M31" s="233">
        <f t="shared" si="0"/>
        <v>0</v>
      </c>
      <c r="N31" s="233">
        <f t="shared" si="0"/>
        <v>0</v>
      </c>
      <c r="O31" s="223">
        <f t="shared" si="4"/>
        <v>0</v>
      </c>
      <c r="P31" s="121"/>
    </row>
    <row r="32" spans="1:16" ht="15.75" x14ac:dyDescent="0.25">
      <c r="A32" s="17" t="s">
        <v>146</v>
      </c>
      <c r="B32" s="81" t="s">
        <v>182</v>
      </c>
      <c r="C32" s="167" t="s">
        <v>147</v>
      </c>
      <c r="D32" s="96"/>
      <c r="E32" s="97"/>
      <c r="F32" s="97"/>
      <c r="G32" s="217">
        <f t="shared" si="1"/>
        <v>0</v>
      </c>
      <c r="H32" s="96"/>
      <c r="I32" s="97"/>
      <c r="J32" s="97"/>
      <c r="K32" s="223">
        <f t="shared" si="2"/>
        <v>0</v>
      </c>
      <c r="L32" s="232">
        <f t="shared" si="3"/>
        <v>0</v>
      </c>
      <c r="M32" s="233">
        <f t="shared" si="0"/>
        <v>0</v>
      </c>
      <c r="N32" s="233">
        <f t="shared" si="0"/>
        <v>0</v>
      </c>
      <c r="O32" s="223">
        <f t="shared" si="4"/>
        <v>0</v>
      </c>
      <c r="P32" s="121"/>
    </row>
    <row r="33" spans="1:16" ht="16.5" thickBot="1" x14ac:dyDescent="0.3">
      <c r="A33" s="20" t="s">
        <v>123</v>
      </c>
      <c r="B33" s="83" t="s">
        <v>148</v>
      </c>
      <c r="C33" s="144"/>
      <c r="D33" s="94"/>
      <c r="E33" s="95"/>
      <c r="F33" s="95"/>
      <c r="G33" s="215">
        <f t="shared" si="1"/>
        <v>0</v>
      </c>
      <c r="H33" s="94"/>
      <c r="I33" s="95"/>
      <c r="J33" s="95"/>
      <c r="K33" s="221">
        <f t="shared" si="2"/>
        <v>0</v>
      </c>
      <c r="L33" s="228">
        <f t="shared" si="3"/>
        <v>0</v>
      </c>
      <c r="M33" s="229">
        <f t="shared" si="0"/>
        <v>0</v>
      </c>
      <c r="N33" s="229">
        <f t="shared" si="0"/>
        <v>0</v>
      </c>
      <c r="O33" s="221">
        <f t="shared" si="4"/>
        <v>0</v>
      </c>
      <c r="P33" s="120"/>
    </row>
    <row r="34" spans="1:16" ht="31.5" x14ac:dyDescent="0.25">
      <c r="A34" s="16" t="s">
        <v>16</v>
      </c>
      <c r="B34" s="84" t="s">
        <v>183</v>
      </c>
      <c r="C34" s="135" t="s">
        <v>149</v>
      </c>
      <c r="D34" s="90"/>
      <c r="E34" s="91"/>
      <c r="F34" s="91"/>
      <c r="G34" s="216">
        <f t="shared" si="1"/>
        <v>0</v>
      </c>
      <c r="H34" s="90"/>
      <c r="I34" s="91"/>
      <c r="J34" s="91"/>
      <c r="K34" s="222">
        <f t="shared" si="2"/>
        <v>0</v>
      </c>
      <c r="L34" s="230">
        <f t="shared" si="3"/>
        <v>0</v>
      </c>
      <c r="M34" s="231">
        <f t="shared" si="0"/>
        <v>0</v>
      </c>
      <c r="N34" s="231">
        <f t="shared" si="0"/>
        <v>0</v>
      </c>
      <c r="O34" s="222">
        <f t="shared" si="4"/>
        <v>0</v>
      </c>
      <c r="P34" s="93"/>
    </row>
    <row r="35" spans="1:16" ht="48" thickBot="1" x14ac:dyDescent="0.3">
      <c r="A35" s="15" t="s">
        <v>150</v>
      </c>
      <c r="B35" s="83" t="s">
        <v>184</v>
      </c>
      <c r="C35" s="131" t="s">
        <v>151</v>
      </c>
      <c r="D35" s="94"/>
      <c r="E35" s="95"/>
      <c r="F35" s="95"/>
      <c r="G35" s="215">
        <f t="shared" si="1"/>
        <v>0</v>
      </c>
      <c r="H35" s="94"/>
      <c r="I35" s="95"/>
      <c r="J35" s="95"/>
      <c r="K35" s="221">
        <f t="shared" si="2"/>
        <v>0</v>
      </c>
      <c r="L35" s="228">
        <f t="shared" si="3"/>
        <v>0</v>
      </c>
      <c r="M35" s="229">
        <f t="shared" si="0"/>
        <v>0</v>
      </c>
      <c r="N35" s="229">
        <f t="shared" si="0"/>
        <v>0</v>
      </c>
      <c r="O35" s="221">
        <f t="shared" si="4"/>
        <v>0</v>
      </c>
      <c r="P35" s="120"/>
    </row>
    <row r="36" spans="1:16" ht="31.5" x14ac:dyDescent="0.25">
      <c r="A36" s="16" t="s">
        <v>152</v>
      </c>
      <c r="B36" s="84" t="s">
        <v>185</v>
      </c>
      <c r="C36" s="135" t="s">
        <v>153</v>
      </c>
      <c r="D36" s="90"/>
      <c r="E36" s="91"/>
      <c r="F36" s="91"/>
      <c r="G36" s="216">
        <f t="shared" si="1"/>
        <v>0</v>
      </c>
      <c r="H36" s="90"/>
      <c r="I36" s="91"/>
      <c r="J36" s="91"/>
      <c r="K36" s="222">
        <f t="shared" si="2"/>
        <v>0</v>
      </c>
      <c r="L36" s="230">
        <f t="shared" si="3"/>
        <v>0</v>
      </c>
      <c r="M36" s="231">
        <f t="shared" si="0"/>
        <v>0</v>
      </c>
      <c r="N36" s="231">
        <f t="shared" si="0"/>
        <v>0</v>
      </c>
      <c r="O36" s="222">
        <f t="shared" si="4"/>
        <v>0</v>
      </c>
      <c r="P36" s="93"/>
    </row>
    <row r="37" spans="1:16" ht="15.75" x14ac:dyDescent="0.25">
      <c r="A37" s="17" t="s">
        <v>154</v>
      </c>
      <c r="B37" s="81" t="s">
        <v>186</v>
      </c>
      <c r="C37" s="130" t="s">
        <v>155</v>
      </c>
      <c r="D37" s="96"/>
      <c r="E37" s="97"/>
      <c r="F37" s="97"/>
      <c r="G37" s="217">
        <f t="shared" si="1"/>
        <v>0</v>
      </c>
      <c r="H37" s="96"/>
      <c r="I37" s="97"/>
      <c r="J37" s="97"/>
      <c r="K37" s="223">
        <f t="shared" si="2"/>
        <v>0</v>
      </c>
      <c r="L37" s="232">
        <f t="shared" si="3"/>
        <v>0</v>
      </c>
      <c r="M37" s="233">
        <f t="shared" si="0"/>
        <v>0</v>
      </c>
      <c r="N37" s="233">
        <f t="shared" si="0"/>
        <v>0</v>
      </c>
      <c r="O37" s="223">
        <f t="shared" si="4"/>
        <v>0</v>
      </c>
      <c r="P37" s="121"/>
    </row>
    <row r="38" spans="1:16" ht="15.75" x14ac:dyDescent="0.25">
      <c r="A38" s="17" t="s">
        <v>156</v>
      </c>
      <c r="B38" s="81" t="s">
        <v>187</v>
      </c>
      <c r="C38" s="130" t="s">
        <v>157</v>
      </c>
      <c r="D38" s="96"/>
      <c r="E38" s="97"/>
      <c r="F38" s="97"/>
      <c r="G38" s="217">
        <f t="shared" si="1"/>
        <v>0</v>
      </c>
      <c r="H38" s="96"/>
      <c r="I38" s="97"/>
      <c r="J38" s="97"/>
      <c r="K38" s="223">
        <f t="shared" si="2"/>
        <v>0</v>
      </c>
      <c r="L38" s="232">
        <f t="shared" si="3"/>
        <v>0</v>
      </c>
      <c r="M38" s="233">
        <f t="shared" si="0"/>
        <v>0</v>
      </c>
      <c r="N38" s="233">
        <f t="shared" si="0"/>
        <v>0</v>
      </c>
      <c r="O38" s="223">
        <f t="shared" si="4"/>
        <v>0</v>
      </c>
      <c r="P38" s="121"/>
    </row>
    <row r="39" spans="1:16" ht="32.25" thickBot="1" x14ac:dyDescent="0.3">
      <c r="A39" s="15" t="s">
        <v>158</v>
      </c>
      <c r="B39" s="83" t="s">
        <v>188</v>
      </c>
      <c r="C39" s="131" t="s">
        <v>159</v>
      </c>
      <c r="D39" s="94"/>
      <c r="E39" s="95"/>
      <c r="F39" s="95"/>
      <c r="G39" s="215">
        <f t="shared" si="1"/>
        <v>0</v>
      </c>
      <c r="H39" s="94"/>
      <c r="I39" s="95"/>
      <c r="J39" s="95"/>
      <c r="K39" s="221">
        <f t="shared" si="2"/>
        <v>0</v>
      </c>
      <c r="L39" s="228">
        <f t="shared" si="3"/>
        <v>0</v>
      </c>
      <c r="M39" s="229">
        <f t="shared" si="0"/>
        <v>0</v>
      </c>
      <c r="N39" s="229">
        <f t="shared" si="0"/>
        <v>0</v>
      </c>
      <c r="O39" s="221">
        <f t="shared" si="4"/>
        <v>0</v>
      </c>
      <c r="P39" s="120"/>
    </row>
    <row r="40" spans="1:16" ht="15.75" x14ac:dyDescent="0.25">
      <c r="A40" s="16" t="s">
        <v>160</v>
      </c>
      <c r="B40" s="84" t="s">
        <v>189</v>
      </c>
      <c r="C40" s="135" t="s">
        <v>161</v>
      </c>
      <c r="D40" s="90"/>
      <c r="E40" s="91"/>
      <c r="F40" s="91"/>
      <c r="G40" s="216">
        <f t="shared" si="1"/>
        <v>0</v>
      </c>
      <c r="H40" s="90"/>
      <c r="I40" s="91"/>
      <c r="J40" s="91"/>
      <c r="K40" s="222">
        <f t="shared" si="2"/>
        <v>0</v>
      </c>
      <c r="L40" s="230">
        <f t="shared" si="3"/>
        <v>0</v>
      </c>
      <c r="M40" s="231">
        <f t="shared" si="0"/>
        <v>0</v>
      </c>
      <c r="N40" s="231">
        <f t="shared" si="0"/>
        <v>0</v>
      </c>
      <c r="O40" s="222">
        <f t="shared" si="4"/>
        <v>0</v>
      </c>
      <c r="P40" s="93"/>
    </row>
    <row r="41" spans="1:16" ht="32.25" thickBot="1" x14ac:dyDescent="0.3">
      <c r="A41" s="15" t="s">
        <v>191</v>
      </c>
      <c r="B41" s="83" t="s">
        <v>221</v>
      </c>
      <c r="C41" s="131" t="s">
        <v>192</v>
      </c>
      <c r="D41" s="94"/>
      <c r="E41" s="95"/>
      <c r="F41" s="95"/>
      <c r="G41" s="215">
        <f t="shared" si="1"/>
        <v>0</v>
      </c>
      <c r="H41" s="94"/>
      <c r="I41" s="95"/>
      <c r="J41" s="95"/>
      <c r="K41" s="221">
        <f t="shared" si="2"/>
        <v>0</v>
      </c>
      <c r="L41" s="228">
        <f t="shared" si="3"/>
        <v>0</v>
      </c>
      <c r="M41" s="229">
        <f t="shared" si="0"/>
        <v>0</v>
      </c>
      <c r="N41" s="229">
        <f t="shared" si="0"/>
        <v>0</v>
      </c>
      <c r="O41" s="221">
        <f t="shared" si="4"/>
        <v>0</v>
      </c>
      <c r="P41" s="120"/>
    </row>
    <row r="42" spans="1:16" ht="15.75" x14ac:dyDescent="0.25">
      <c r="A42" s="16" t="s">
        <v>193</v>
      </c>
      <c r="B42" s="84" t="s">
        <v>222</v>
      </c>
      <c r="C42" s="135" t="s">
        <v>194</v>
      </c>
      <c r="D42" s="90"/>
      <c r="E42" s="91"/>
      <c r="F42" s="91"/>
      <c r="G42" s="216">
        <f t="shared" si="1"/>
        <v>0</v>
      </c>
      <c r="H42" s="90"/>
      <c r="I42" s="91"/>
      <c r="J42" s="91"/>
      <c r="K42" s="222">
        <f t="shared" si="2"/>
        <v>0</v>
      </c>
      <c r="L42" s="230">
        <f t="shared" si="3"/>
        <v>0</v>
      </c>
      <c r="M42" s="231">
        <f t="shared" si="0"/>
        <v>0</v>
      </c>
      <c r="N42" s="231">
        <f t="shared" si="0"/>
        <v>0</v>
      </c>
      <c r="O42" s="222">
        <f t="shared" si="4"/>
        <v>0</v>
      </c>
      <c r="P42" s="93"/>
    </row>
    <row r="43" spans="1:16" ht="15.75" x14ac:dyDescent="0.25">
      <c r="A43" s="17" t="s">
        <v>195</v>
      </c>
      <c r="B43" s="81" t="s">
        <v>223</v>
      </c>
      <c r="C43" s="132" t="s">
        <v>196</v>
      </c>
      <c r="D43" s="96"/>
      <c r="E43" s="97"/>
      <c r="F43" s="97"/>
      <c r="G43" s="217">
        <f t="shared" si="1"/>
        <v>0</v>
      </c>
      <c r="H43" s="96"/>
      <c r="I43" s="97"/>
      <c r="J43" s="97"/>
      <c r="K43" s="223">
        <f t="shared" si="2"/>
        <v>0</v>
      </c>
      <c r="L43" s="232">
        <f t="shared" si="3"/>
        <v>0</v>
      </c>
      <c r="M43" s="233">
        <f t="shared" si="0"/>
        <v>0</v>
      </c>
      <c r="N43" s="233">
        <f t="shared" si="0"/>
        <v>0</v>
      </c>
      <c r="O43" s="223">
        <f t="shared" si="4"/>
        <v>0</v>
      </c>
      <c r="P43" s="121"/>
    </row>
    <row r="44" spans="1:16" ht="15.75" x14ac:dyDescent="0.25">
      <c r="A44" s="17" t="s">
        <v>197</v>
      </c>
      <c r="B44" s="81" t="s">
        <v>224</v>
      </c>
      <c r="C44" s="130" t="s">
        <v>198</v>
      </c>
      <c r="D44" s="96"/>
      <c r="E44" s="97"/>
      <c r="F44" s="97"/>
      <c r="G44" s="217">
        <f t="shared" si="1"/>
        <v>0</v>
      </c>
      <c r="H44" s="96"/>
      <c r="I44" s="97"/>
      <c r="J44" s="97"/>
      <c r="K44" s="223">
        <f t="shared" si="2"/>
        <v>0</v>
      </c>
      <c r="L44" s="232">
        <f t="shared" si="3"/>
        <v>0</v>
      </c>
      <c r="M44" s="233">
        <f t="shared" si="0"/>
        <v>0</v>
      </c>
      <c r="N44" s="233">
        <f t="shared" si="0"/>
        <v>0</v>
      </c>
      <c r="O44" s="223">
        <f t="shared" si="4"/>
        <v>0</v>
      </c>
      <c r="P44" s="121"/>
    </row>
    <row r="45" spans="1:16" ht="16.5" thickBot="1" x14ac:dyDescent="0.3">
      <c r="A45" s="15" t="s">
        <v>17</v>
      </c>
      <c r="B45" s="83" t="s">
        <v>225</v>
      </c>
      <c r="C45" s="7" t="s">
        <v>199</v>
      </c>
      <c r="D45" s="94"/>
      <c r="E45" s="95"/>
      <c r="F45" s="95"/>
      <c r="G45" s="215">
        <f t="shared" si="1"/>
        <v>0</v>
      </c>
      <c r="H45" s="94"/>
      <c r="I45" s="95"/>
      <c r="J45" s="95"/>
      <c r="K45" s="221">
        <f t="shared" si="2"/>
        <v>0</v>
      </c>
      <c r="L45" s="228">
        <f t="shared" si="3"/>
        <v>0</v>
      </c>
      <c r="M45" s="229">
        <f t="shared" si="0"/>
        <v>0</v>
      </c>
      <c r="N45" s="229">
        <f t="shared" si="0"/>
        <v>0</v>
      </c>
      <c r="O45" s="221">
        <f t="shared" si="4"/>
        <v>0</v>
      </c>
      <c r="P45" s="120"/>
    </row>
    <row r="46" spans="1:16" ht="15.75" x14ac:dyDescent="0.25">
      <c r="A46" s="16" t="s">
        <v>200</v>
      </c>
      <c r="B46" s="84" t="s">
        <v>226</v>
      </c>
      <c r="C46" s="129" t="s">
        <v>201</v>
      </c>
      <c r="D46" s="90"/>
      <c r="E46" s="91"/>
      <c r="F46" s="91"/>
      <c r="G46" s="216">
        <f t="shared" si="1"/>
        <v>0</v>
      </c>
      <c r="H46" s="90"/>
      <c r="I46" s="91"/>
      <c r="J46" s="91"/>
      <c r="K46" s="222">
        <f t="shared" si="2"/>
        <v>0</v>
      </c>
      <c r="L46" s="230">
        <f t="shared" si="3"/>
        <v>0</v>
      </c>
      <c r="M46" s="231">
        <f t="shared" si="0"/>
        <v>0</v>
      </c>
      <c r="N46" s="231">
        <f t="shared" si="0"/>
        <v>0</v>
      </c>
      <c r="O46" s="222">
        <f t="shared" si="4"/>
        <v>0</v>
      </c>
      <c r="P46" s="93"/>
    </row>
    <row r="47" spans="1:16" ht="31.5" x14ac:dyDescent="0.25">
      <c r="A47" s="17" t="s">
        <v>202</v>
      </c>
      <c r="B47" s="81" t="s">
        <v>227</v>
      </c>
      <c r="C47" s="132" t="s">
        <v>203</v>
      </c>
      <c r="D47" s="96"/>
      <c r="E47" s="97"/>
      <c r="F47" s="97"/>
      <c r="G47" s="217">
        <f t="shared" si="1"/>
        <v>0</v>
      </c>
      <c r="H47" s="96"/>
      <c r="I47" s="97"/>
      <c r="J47" s="97"/>
      <c r="K47" s="223">
        <f t="shared" si="2"/>
        <v>0</v>
      </c>
      <c r="L47" s="232">
        <f t="shared" si="3"/>
        <v>0</v>
      </c>
      <c r="M47" s="233">
        <f t="shared" si="0"/>
        <v>0</v>
      </c>
      <c r="N47" s="233">
        <f t="shared" si="0"/>
        <v>0</v>
      </c>
      <c r="O47" s="223">
        <f t="shared" si="4"/>
        <v>0</v>
      </c>
      <c r="P47" s="121"/>
    </row>
    <row r="48" spans="1:16" ht="15.75" x14ac:dyDescent="0.25">
      <c r="A48" s="17" t="s">
        <v>204</v>
      </c>
      <c r="B48" s="81" t="s">
        <v>228</v>
      </c>
      <c r="C48" s="130" t="s">
        <v>205</v>
      </c>
      <c r="D48" s="96"/>
      <c r="E48" s="97"/>
      <c r="F48" s="97"/>
      <c r="G48" s="217">
        <f t="shared" si="1"/>
        <v>0</v>
      </c>
      <c r="H48" s="96"/>
      <c r="I48" s="97"/>
      <c r="J48" s="97"/>
      <c r="K48" s="223">
        <f t="shared" si="2"/>
        <v>0</v>
      </c>
      <c r="L48" s="232">
        <f t="shared" si="3"/>
        <v>0</v>
      </c>
      <c r="M48" s="233">
        <f t="shared" si="0"/>
        <v>0</v>
      </c>
      <c r="N48" s="233">
        <f t="shared" si="0"/>
        <v>0</v>
      </c>
      <c r="O48" s="223">
        <f t="shared" si="4"/>
        <v>0</v>
      </c>
      <c r="P48" s="121"/>
    </row>
    <row r="49" spans="1:16" ht="15.75" x14ac:dyDescent="0.25">
      <c r="A49" s="17" t="s">
        <v>206</v>
      </c>
      <c r="B49" s="81" t="s">
        <v>229</v>
      </c>
      <c r="C49" s="130" t="s">
        <v>207</v>
      </c>
      <c r="D49" s="96"/>
      <c r="E49" s="97"/>
      <c r="F49" s="97"/>
      <c r="G49" s="217">
        <f t="shared" si="1"/>
        <v>0</v>
      </c>
      <c r="H49" s="96"/>
      <c r="I49" s="97"/>
      <c r="J49" s="97"/>
      <c r="K49" s="223">
        <f t="shared" si="2"/>
        <v>0</v>
      </c>
      <c r="L49" s="232">
        <f t="shared" si="3"/>
        <v>0</v>
      </c>
      <c r="M49" s="233">
        <f t="shared" si="0"/>
        <v>0</v>
      </c>
      <c r="N49" s="233">
        <f t="shared" si="0"/>
        <v>0</v>
      </c>
      <c r="O49" s="223">
        <f t="shared" si="4"/>
        <v>0</v>
      </c>
      <c r="P49" s="121"/>
    </row>
    <row r="50" spans="1:16" ht="15.75" x14ac:dyDescent="0.25">
      <c r="A50" s="17" t="s">
        <v>208</v>
      </c>
      <c r="B50" s="81" t="s">
        <v>230</v>
      </c>
      <c r="C50" s="130" t="s">
        <v>209</v>
      </c>
      <c r="D50" s="96"/>
      <c r="E50" s="97"/>
      <c r="F50" s="97"/>
      <c r="G50" s="217">
        <f t="shared" si="1"/>
        <v>0</v>
      </c>
      <c r="H50" s="96"/>
      <c r="I50" s="97"/>
      <c r="J50" s="97"/>
      <c r="K50" s="223">
        <f t="shared" si="2"/>
        <v>0</v>
      </c>
      <c r="L50" s="232">
        <f t="shared" si="3"/>
        <v>0</v>
      </c>
      <c r="M50" s="233">
        <f t="shared" si="0"/>
        <v>0</v>
      </c>
      <c r="N50" s="233">
        <f t="shared" si="0"/>
        <v>0</v>
      </c>
      <c r="O50" s="223">
        <f t="shared" si="4"/>
        <v>0</v>
      </c>
      <c r="P50" s="121"/>
    </row>
    <row r="51" spans="1:16" ht="15.75" x14ac:dyDescent="0.25">
      <c r="A51" s="17" t="s">
        <v>210</v>
      </c>
      <c r="B51" s="81" t="s">
        <v>231</v>
      </c>
      <c r="C51" s="130" t="s">
        <v>211</v>
      </c>
      <c r="D51" s="96"/>
      <c r="E51" s="97"/>
      <c r="F51" s="97"/>
      <c r="G51" s="217">
        <f t="shared" si="1"/>
        <v>0</v>
      </c>
      <c r="H51" s="96"/>
      <c r="I51" s="97"/>
      <c r="J51" s="97"/>
      <c r="K51" s="223">
        <f t="shared" si="2"/>
        <v>0</v>
      </c>
      <c r="L51" s="232">
        <f t="shared" si="3"/>
        <v>0</v>
      </c>
      <c r="M51" s="233">
        <f t="shared" si="0"/>
        <v>0</v>
      </c>
      <c r="N51" s="233">
        <f t="shared" si="0"/>
        <v>0</v>
      </c>
      <c r="O51" s="223">
        <f t="shared" si="4"/>
        <v>0</v>
      </c>
      <c r="P51" s="121"/>
    </row>
    <row r="52" spans="1:16" ht="31.5" x14ac:dyDescent="0.25">
      <c r="A52" s="21" t="s">
        <v>237</v>
      </c>
      <c r="B52" s="81" t="s">
        <v>232</v>
      </c>
      <c r="C52" s="130" t="s">
        <v>212</v>
      </c>
      <c r="D52" s="96"/>
      <c r="E52" s="97"/>
      <c r="F52" s="97"/>
      <c r="G52" s="217">
        <f t="shared" si="1"/>
        <v>0</v>
      </c>
      <c r="H52" s="96"/>
      <c r="I52" s="97"/>
      <c r="J52" s="97"/>
      <c r="K52" s="223">
        <f t="shared" si="2"/>
        <v>0</v>
      </c>
      <c r="L52" s="232">
        <f t="shared" si="3"/>
        <v>0</v>
      </c>
      <c r="M52" s="233">
        <f t="shared" si="0"/>
        <v>0</v>
      </c>
      <c r="N52" s="233">
        <f t="shared" si="0"/>
        <v>0</v>
      </c>
      <c r="O52" s="223">
        <f t="shared" si="4"/>
        <v>0</v>
      </c>
      <c r="P52" s="121"/>
    </row>
    <row r="53" spans="1:16" ht="15.75" x14ac:dyDescent="0.25">
      <c r="A53" s="17" t="s">
        <v>213</v>
      </c>
      <c r="B53" s="81" t="s">
        <v>233</v>
      </c>
      <c r="C53" s="130" t="s">
        <v>214</v>
      </c>
      <c r="D53" s="96"/>
      <c r="E53" s="97"/>
      <c r="F53" s="97"/>
      <c r="G53" s="217">
        <f t="shared" si="1"/>
        <v>0</v>
      </c>
      <c r="H53" s="96"/>
      <c r="I53" s="97"/>
      <c r="J53" s="97"/>
      <c r="K53" s="223">
        <f t="shared" si="2"/>
        <v>0</v>
      </c>
      <c r="L53" s="232">
        <f t="shared" si="3"/>
        <v>0</v>
      </c>
      <c r="M53" s="233">
        <f t="shared" si="0"/>
        <v>0</v>
      </c>
      <c r="N53" s="233">
        <f t="shared" si="0"/>
        <v>0</v>
      </c>
      <c r="O53" s="223">
        <f t="shared" si="4"/>
        <v>0</v>
      </c>
      <c r="P53" s="121"/>
    </row>
    <row r="54" spans="1:16" ht="15.75" x14ac:dyDescent="0.25">
      <c r="A54" s="17" t="s">
        <v>215</v>
      </c>
      <c r="B54" s="81" t="s">
        <v>234</v>
      </c>
      <c r="C54" s="130" t="s">
        <v>216</v>
      </c>
      <c r="D54" s="96"/>
      <c r="E54" s="97"/>
      <c r="F54" s="97"/>
      <c r="G54" s="217">
        <f t="shared" si="1"/>
        <v>0</v>
      </c>
      <c r="H54" s="96"/>
      <c r="I54" s="97"/>
      <c r="J54" s="97"/>
      <c r="K54" s="223">
        <f t="shared" si="2"/>
        <v>0</v>
      </c>
      <c r="L54" s="232">
        <f t="shared" si="3"/>
        <v>0</v>
      </c>
      <c r="M54" s="233">
        <f t="shared" si="0"/>
        <v>0</v>
      </c>
      <c r="N54" s="233">
        <f t="shared" si="0"/>
        <v>0</v>
      </c>
      <c r="O54" s="223">
        <f t="shared" si="4"/>
        <v>0</v>
      </c>
      <c r="P54" s="121"/>
    </row>
    <row r="55" spans="1:16" ht="63" x14ac:dyDescent="0.25">
      <c r="A55" s="21" t="s">
        <v>217</v>
      </c>
      <c r="B55" s="80" t="s">
        <v>235</v>
      </c>
      <c r="C55" s="132" t="s">
        <v>218</v>
      </c>
      <c r="D55" s="96"/>
      <c r="E55" s="97"/>
      <c r="F55" s="97"/>
      <c r="G55" s="217">
        <f t="shared" si="1"/>
        <v>0</v>
      </c>
      <c r="H55" s="96"/>
      <c r="I55" s="97"/>
      <c r="J55" s="97"/>
      <c r="K55" s="223">
        <f t="shared" si="2"/>
        <v>0</v>
      </c>
      <c r="L55" s="232">
        <f t="shared" si="3"/>
        <v>0</v>
      </c>
      <c r="M55" s="233">
        <f t="shared" si="0"/>
        <v>0</v>
      </c>
      <c r="N55" s="233">
        <f t="shared" si="0"/>
        <v>0</v>
      </c>
      <c r="O55" s="223">
        <f t="shared" si="4"/>
        <v>0</v>
      </c>
      <c r="P55" s="121"/>
    </row>
    <row r="56" spans="1:16" ht="15.75" x14ac:dyDescent="0.25">
      <c r="A56" s="21" t="s">
        <v>219</v>
      </c>
      <c r="B56" s="80" t="s">
        <v>236</v>
      </c>
      <c r="C56" s="132" t="s">
        <v>220</v>
      </c>
      <c r="D56" s="96"/>
      <c r="E56" s="97"/>
      <c r="F56" s="97"/>
      <c r="G56" s="217">
        <f t="shared" si="1"/>
        <v>0</v>
      </c>
      <c r="H56" s="96"/>
      <c r="I56" s="97"/>
      <c r="J56" s="97"/>
      <c r="K56" s="223">
        <f t="shared" si="2"/>
        <v>0</v>
      </c>
      <c r="L56" s="232">
        <f t="shared" si="3"/>
        <v>0</v>
      </c>
      <c r="M56" s="233">
        <f t="shared" si="0"/>
        <v>0</v>
      </c>
      <c r="N56" s="233">
        <f t="shared" si="0"/>
        <v>0</v>
      </c>
      <c r="O56" s="223">
        <f t="shared" si="4"/>
        <v>0</v>
      </c>
      <c r="P56" s="121"/>
    </row>
    <row r="57" spans="1:16" ht="94.5" x14ac:dyDescent="0.25">
      <c r="A57" s="22" t="s">
        <v>268</v>
      </c>
      <c r="B57" s="85" t="s">
        <v>269</v>
      </c>
      <c r="C57" s="132" t="s">
        <v>238</v>
      </c>
      <c r="D57" s="96"/>
      <c r="E57" s="97"/>
      <c r="F57" s="97"/>
      <c r="G57" s="217">
        <f t="shared" si="1"/>
        <v>0</v>
      </c>
      <c r="H57" s="96"/>
      <c r="I57" s="97"/>
      <c r="J57" s="97"/>
      <c r="K57" s="223">
        <f t="shared" si="2"/>
        <v>0</v>
      </c>
      <c r="L57" s="232">
        <f t="shared" si="3"/>
        <v>0</v>
      </c>
      <c r="M57" s="233">
        <f t="shared" si="0"/>
        <v>0</v>
      </c>
      <c r="N57" s="233">
        <f t="shared" si="0"/>
        <v>0</v>
      </c>
      <c r="O57" s="223">
        <f t="shared" si="4"/>
        <v>0</v>
      </c>
      <c r="P57" s="121"/>
    </row>
    <row r="58" spans="1:16" ht="16.5" thickBot="1" x14ac:dyDescent="0.3">
      <c r="A58" s="15" t="s">
        <v>310</v>
      </c>
      <c r="B58" s="78" t="s">
        <v>270</v>
      </c>
      <c r="C58" s="7" t="s">
        <v>239</v>
      </c>
      <c r="D58" s="94"/>
      <c r="E58" s="95"/>
      <c r="F58" s="95"/>
      <c r="G58" s="215">
        <f t="shared" si="1"/>
        <v>0</v>
      </c>
      <c r="H58" s="94"/>
      <c r="I58" s="95"/>
      <c r="J58" s="95"/>
      <c r="K58" s="221">
        <f t="shared" si="2"/>
        <v>0</v>
      </c>
      <c r="L58" s="228">
        <f t="shared" si="3"/>
        <v>0</v>
      </c>
      <c r="M58" s="229">
        <f t="shared" si="0"/>
        <v>0</v>
      </c>
      <c r="N58" s="229">
        <f t="shared" si="0"/>
        <v>0</v>
      </c>
      <c r="O58" s="221">
        <f t="shared" si="4"/>
        <v>0</v>
      </c>
      <c r="P58" s="120"/>
    </row>
    <row r="59" spans="1:16" ht="15.75" x14ac:dyDescent="0.25">
      <c r="A59" s="16" t="s">
        <v>240</v>
      </c>
      <c r="B59" s="79" t="s">
        <v>271</v>
      </c>
      <c r="C59" s="129" t="s">
        <v>241</v>
      </c>
      <c r="D59" s="90"/>
      <c r="E59" s="91"/>
      <c r="F59" s="91"/>
      <c r="G59" s="216">
        <f t="shared" si="1"/>
        <v>0</v>
      </c>
      <c r="H59" s="90"/>
      <c r="I59" s="91"/>
      <c r="J59" s="91"/>
      <c r="K59" s="222">
        <f t="shared" si="2"/>
        <v>0</v>
      </c>
      <c r="L59" s="230">
        <f t="shared" si="3"/>
        <v>0</v>
      </c>
      <c r="M59" s="231">
        <f t="shared" si="0"/>
        <v>0</v>
      </c>
      <c r="N59" s="231">
        <f t="shared" si="0"/>
        <v>0</v>
      </c>
      <c r="O59" s="222">
        <f t="shared" si="4"/>
        <v>0</v>
      </c>
      <c r="P59" s="93"/>
    </row>
    <row r="60" spans="1:16" ht="110.25" x14ac:dyDescent="0.25">
      <c r="A60" s="21" t="s">
        <v>242</v>
      </c>
      <c r="B60" s="80" t="s">
        <v>272</v>
      </c>
      <c r="C60" s="132" t="s">
        <v>243</v>
      </c>
      <c r="D60" s="96"/>
      <c r="E60" s="97"/>
      <c r="F60" s="97"/>
      <c r="G60" s="217">
        <f t="shared" si="1"/>
        <v>0</v>
      </c>
      <c r="H60" s="96"/>
      <c r="I60" s="97"/>
      <c r="J60" s="97"/>
      <c r="K60" s="223">
        <f t="shared" si="2"/>
        <v>0</v>
      </c>
      <c r="L60" s="232">
        <f t="shared" si="3"/>
        <v>0</v>
      </c>
      <c r="M60" s="233">
        <f t="shared" si="0"/>
        <v>0</v>
      </c>
      <c r="N60" s="233">
        <f t="shared" si="0"/>
        <v>0</v>
      </c>
      <c r="O60" s="223">
        <f t="shared" si="4"/>
        <v>0</v>
      </c>
      <c r="P60" s="121"/>
    </row>
    <row r="61" spans="1:16" ht="63" x14ac:dyDescent="0.25">
      <c r="A61" s="21" t="s">
        <v>244</v>
      </c>
      <c r="B61" s="80" t="s">
        <v>273</v>
      </c>
      <c r="C61" s="132" t="s">
        <v>245</v>
      </c>
      <c r="D61" s="96"/>
      <c r="E61" s="97"/>
      <c r="F61" s="97"/>
      <c r="G61" s="217">
        <f t="shared" si="1"/>
        <v>0</v>
      </c>
      <c r="H61" s="96"/>
      <c r="I61" s="97"/>
      <c r="J61" s="97"/>
      <c r="K61" s="223">
        <f t="shared" si="2"/>
        <v>0</v>
      </c>
      <c r="L61" s="232">
        <f t="shared" si="3"/>
        <v>0</v>
      </c>
      <c r="M61" s="233">
        <f t="shared" si="0"/>
        <v>0</v>
      </c>
      <c r="N61" s="233">
        <f t="shared" si="0"/>
        <v>0</v>
      </c>
      <c r="O61" s="223">
        <f t="shared" si="4"/>
        <v>0</v>
      </c>
      <c r="P61" s="121"/>
    </row>
    <row r="62" spans="1:16" ht="48" thickBot="1" x14ac:dyDescent="0.3">
      <c r="A62" s="23" t="s">
        <v>246</v>
      </c>
      <c r="B62" s="78" t="s">
        <v>274</v>
      </c>
      <c r="C62" s="131" t="s">
        <v>247</v>
      </c>
      <c r="D62" s="94"/>
      <c r="E62" s="95"/>
      <c r="F62" s="95"/>
      <c r="G62" s="215">
        <f t="shared" si="1"/>
        <v>0</v>
      </c>
      <c r="H62" s="94"/>
      <c r="I62" s="95"/>
      <c r="J62" s="95"/>
      <c r="K62" s="221">
        <f t="shared" si="2"/>
        <v>0</v>
      </c>
      <c r="L62" s="228">
        <f t="shared" si="3"/>
        <v>0</v>
      </c>
      <c r="M62" s="229">
        <f t="shared" si="0"/>
        <v>0</v>
      </c>
      <c r="N62" s="229">
        <f t="shared" si="0"/>
        <v>0</v>
      </c>
      <c r="O62" s="221">
        <f t="shared" si="4"/>
        <v>0</v>
      </c>
      <c r="P62" s="120"/>
    </row>
    <row r="63" spans="1:16" ht="15.75" x14ac:dyDescent="0.25">
      <c r="A63" s="16" t="s">
        <v>248</v>
      </c>
      <c r="B63" s="79" t="s">
        <v>275</v>
      </c>
      <c r="C63" s="129" t="s">
        <v>249</v>
      </c>
      <c r="D63" s="90"/>
      <c r="E63" s="91"/>
      <c r="F63" s="91"/>
      <c r="G63" s="216">
        <f t="shared" si="1"/>
        <v>0</v>
      </c>
      <c r="H63" s="90"/>
      <c r="I63" s="91"/>
      <c r="J63" s="91"/>
      <c r="K63" s="222">
        <f t="shared" si="2"/>
        <v>0</v>
      </c>
      <c r="L63" s="230">
        <f t="shared" si="3"/>
        <v>0</v>
      </c>
      <c r="M63" s="231">
        <f t="shared" si="0"/>
        <v>0</v>
      </c>
      <c r="N63" s="231">
        <f t="shared" si="0"/>
        <v>0</v>
      </c>
      <c r="O63" s="222">
        <f t="shared" si="4"/>
        <v>0</v>
      </c>
      <c r="P63" s="93"/>
    </row>
    <row r="64" spans="1:16" ht="31.5" x14ac:dyDescent="0.25">
      <c r="A64" s="21" t="s">
        <v>250</v>
      </c>
      <c r="B64" s="80" t="s">
        <v>276</v>
      </c>
      <c r="C64" s="130" t="s">
        <v>251</v>
      </c>
      <c r="D64" s="96"/>
      <c r="E64" s="97"/>
      <c r="F64" s="97"/>
      <c r="G64" s="217">
        <f t="shared" si="1"/>
        <v>0</v>
      </c>
      <c r="H64" s="96"/>
      <c r="I64" s="97"/>
      <c r="J64" s="97"/>
      <c r="K64" s="223">
        <f t="shared" si="2"/>
        <v>0</v>
      </c>
      <c r="L64" s="232">
        <f t="shared" si="3"/>
        <v>0</v>
      </c>
      <c r="M64" s="233">
        <f t="shared" si="0"/>
        <v>0</v>
      </c>
      <c r="N64" s="233">
        <f t="shared" si="0"/>
        <v>0</v>
      </c>
      <c r="O64" s="223">
        <f t="shared" si="4"/>
        <v>0</v>
      </c>
      <c r="P64" s="121"/>
    </row>
    <row r="65" spans="1:16" ht="15.75" x14ac:dyDescent="0.25">
      <c r="A65" s="21" t="s">
        <v>252</v>
      </c>
      <c r="B65" s="80" t="s">
        <v>277</v>
      </c>
      <c r="C65" s="130" t="s">
        <v>253</v>
      </c>
      <c r="D65" s="96"/>
      <c r="E65" s="97"/>
      <c r="F65" s="97"/>
      <c r="G65" s="217">
        <f t="shared" si="1"/>
        <v>0</v>
      </c>
      <c r="H65" s="96"/>
      <c r="I65" s="97"/>
      <c r="J65" s="97"/>
      <c r="K65" s="223">
        <f t="shared" si="2"/>
        <v>0</v>
      </c>
      <c r="L65" s="232">
        <f t="shared" si="3"/>
        <v>0</v>
      </c>
      <c r="M65" s="233">
        <f t="shared" si="0"/>
        <v>0</v>
      </c>
      <c r="N65" s="233">
        <f t="shared" si="0"/>
        <v>0</v>
      </c>
      <c r="O65" s="223">
        <f t="shared" si="4"/>
        <v>0</v>
      </c>
      <c r="P65" s="121"/>
    </row>
    <row r="66" spans="1:16" ht="15.75" x14ac:dyDescent="0.25">
      <c r="A66" s="21" t="s">
        <v>254</v>
      </c>
      <c r="B66" s="80" t="s">
        <v>278</v>
      </c>
      <c r="C66" s="130" t="s">
        <v>255</v>
      </c>
      <c r="D66" s="96"/>
      <c r="E66" s="97"/>
      <c r="F66" s="97"/>
      <c r="G66" s="217">
        <f t="shared" si="1"/>
        <v>0</v>
      </c>
      <c r="H66" s="96"/>
      <c r="I66" s="97"/>
      <c r="J66" s="97"/>
      <c r="K66" s="223">
        <f t="shared" si="2"/>
        <v>0</v>
      </c>
      <c r="L66" s="232">
        <f t="shared" si="3"/>
        <v>0</v>
      </c>
      <c r="M66" s="233">
        <f t="shared" si="0"/>
        <v>0</v>
      </c>
      <c r="N66" s="233">
        <f t="shared" si="0"/>
        <v>0</v>
      </c>
      <c r="O66" s="223">
        <f t="shared" si="4"/>
        <v>0</v>
      </c>
      <c r="P66" s="121"/>
    </row>
    <row r="67" spans="1:16" ht="16.5" thickBot="1" x14ac:dyDescent="0.3">
      <c r="A67" s="98" t="s">
        <v>256</v>
      </c>
      <c r="B67" s="99" t="s">
        <v>279</v>
      </c>
      <c r="C67" s="128" t="s">
        <v>257</v>
      </c>
      <c r="D67" s="100"/>
      <c r="E67" s="101"/>
      <c r="F67" s="101"/>
      <c r="G67" s="218">
        <f t="shared" si="1"/>
        <v>0</v>
      </c>
      <c r="H67" s="100"/>
      <c r="I67" s="101"/>
      <c r="J67" s="101"/>
      <c r="K67" s="224">
        <f t="shared" si="2"/>
        <v>0</v>
      </c>
      <c r="L67" s="234">
        <f t="shared" si="3"/>
        <v>0</v>
      </c>
      <c r="M67" s="235">
        <f t="shared" si="0"/>
        <v>0</v>
      </c>
      <c r="N67" s="235">
        <f t="shared" si="0"/>
        <v>0</v>
      </c>
      <c r="O67" s="224">
        <f t="shared" si="4"/>
        <v>0</v>
      </c>
      <c r="P67" s="122"/>
    </row>
    <row r="68" spans="1:16" ht="16.5" thickBot="1" x14ac:dyDescent="0.3">
      <c r="A68" s="105" t="s">
        <v>258</v>
      </c>
      <c r="B68" s="86" t="s">
        <v>280</v>
      </c>
      <c r="C68" s="106" t="s">
        <v>259</v>
      </c>
      <c r="D68" s="107"/>
      <c r="E68" s="108"/>
      <c r="F68" s="108"/>
      <c r="G68" s="219">
        <f t="shared" si="1"/>
        <v>0</v>
      </c>
      <c r="H68" s="107"/>
      <c r="I68" s="108"/>
      <c r="J68" s="108"/>
      <c r="K68" s="225">
        <f t="shared" si="2"/>
        <v>0</v>
      </c>
      <c r="L68" s="236">
        <f t="shared" si="3"/>
        <v>0</v>
      </c>
      <c r="M68" s="237">
        <f t="shared" si="0"/>
        <v>0</v>
      </c>
      <c r="N68" s="237">
        <f t="shared" si="0"/>
        <v>0</v>
      </c>
      <c r="O68" s="225">
        <f t="shared" si="4"/>
        <v>0</v>
      </c>
      <c r="P68" s="109"/>
    </row>
    <row r="69" spans="1:16" ht="47.25" x14ac:dyDescent="0.25">
      <c r="A69" s="102" t="s">
        <v>260</v>
      </c>
      <c r="B69" s="79" t="s">
        <v>281</v>
      </c>
      <c r="C69" s="135" t="s">
        <v>261</v>
      </c>
      <c r="D69" s="103"/>
      <c r="E69" s="104"/>
      <c r="F69" s="104"/>
      <c r="G69" s="216">
        <f t="shared" si="1"/>
        <v>0</v>
      </c>
      <c r="H69" s="103"/>
      <c r="I69" s="104"/>
      <c r="J69" s="104"/>
      <c r="K69" s="222">
        <f t="shared" si="2"/>
        <v>0</v>
      </c>
      <c r="L69" s="230">
        <f t="shared" si="3"/>
        <v>0</v>
      </c>
      <c r="M69" s="231">
        <f t="shared" si="0"/>
        <v>0</v>
      </c>
      <c r="N69" s="231">
        <f t="shared" si="0"/>
        <v>0</v>
      </c>
      <c r="O69" s="222">
        <f t="shared" si="4"/>
        <v>0</v>
      </c>
      <c r="P69" s="123"/>
    </row>
    <row r="70" spans="1:16" ht="15.75" x14ac:dyDescent="0.25">
      <c r="A70" s="21" t="s">
        <v>262</v>
      </c>
      <c r="B70" s="80" t="s">
        <v>282</v>
      </c>
      <c r="C70" s="132" t="s">
        <v>263</v>
      </c>
      <c r="D70" s="96"/>
      <c r="E70" s="97"/>
      <c r="F70" s="97"/>
      <c r="G70" s="217">
        <f t="shared" si="1"/>
        <v>0</v>
      </c>
      <c r="H70" s="96"/>
      <c r="I70" s="97"/>
      <c r="J70" s="97"/>
      <c r="K70" s="223">
        <f t="shared" si="2"/>
        <v>0</v>
      </c>
      <c r="L70" s="232">
        <f t="shared" si="3"/>
        <v>0</v>
      </c>
      <c r="M70" s="233">
        <f t="shared" si="3"/>
        <v>0</v>
      </c>
      <c r="N70" s="233">
        <f t="shared" si="3"/>
        <v>0</v>
      </c>
      <c r="O70" s="223">
        <f t="shared" si="4"/>
        <v>0</v>
      </c>
      <c r="P70" s="121"/>
    </row>
    <row r="71" spans="1:16" ht="16.5" thickBot="1" x14ac:dyDescent="0.3">
      <c r="A71" s="98" t="s">
        <v>264</v>
      </c>
      <c r="B71" s="99" t="s">
        <v>283</v>
      </c>
      <c r="C71" s="134" t="s">
        <v>265</v>
      </c>
      <c r="D71" s="100"/>
      <c r="E71" s="101"/>
      <c r="F71" s="101"/>
      <c r="G71" s="218">
        <f t="shared" ref="G71" si="5">D71+E71+F71</f>
        <v>0</v>
      </c>
      <c r="H71" s="100"/>
      <c r="I71" s="101"/>
      <c r="J71" s="101"/>
      <c r="K71" s="224">
        <f t="shared" ref="K71" si="6">H71+I71+J71</f>
        <v>0</v>
      </c>
      <c r="L71" s="234">
        <f t="shared" ref="L71:N72" si="7">D71+H71</f>
        <v>0</v>
      </c>
      <c r="M71" s="235">
        <f t="shared" si="7"/>
        <v>0</v>
      </c>
      <c r="N71" s="235">
        <f t="shared" si="7"/>
        <v>0</v>
      </c>
      <c r="O71" s="224">
        <f>L71+M71+N71</f>
        <v>0</v>
      </c>
      <c r="P71" s="122"/>
    </row>
    <row r="72" spans="1:16" ht="16.5" thickBot="1" x14ac:dyDescent="0.3">
      <c r="A72" s="116" t="s">
        <v>18</v>
      </c>
      <c r="B72" s="86" t="s">
        <v>284</v>
      </c>
      <c r="C72" s="117"/>
      <c r="D72" s="107"/>
      <c r="E72" s="108"/>
      <c r="F72" s="108"/>
      <c r="G72" s="219">
        <f>D72+E72+F72</f>
        <v>0</v>
      </c>
      <c r="H72" s="107"/>
      <c r="I72" s="108"/>
      <c r="J72" s="108"/>
      <c r="K72" s="225">
        <f>H72+I72+J72</f>
        <v>0</v>
      </c>
      <c r="L72" s="236">
        <f t="shared" si="7"/>
        <v>0</v>
      </c>
      <c r="M72" s="237">
        <f t="shared" si="7"/>
        <v>0</v>
      </c>
      <c r="N72" s="237">
        <f t="shared" si="7"/>
        <v>0</v>
      </c>
      <c r="O72" s="225">
        <f>L72+M72+N72</f>
        <v>0</v>
      </c>
      <c r="P72" s="286"/>
    </row>
    <row r="73" spans="1:16" ht="16.5" thickBot="1" x14ac:dyDescent="0.3">
      <c r="A73" s="110" t="s">
        <v>266</v>
      </c>
      <c r="B73" s="111" t="s">
        <v>285</v>
      </c>
      <c r="C73" s="124" t="s">
        <v>267</v>
      </c>
      <c r="D73" s="112">
        <f t="shared" ref="D73:P73" si="8">D6+D8+D34+D36+D40+D42+D46+D59+D63+D68+D72</f>
        <v>0</v>
      </c>
      <c r="E73" s="113">
        <f t="shared" si="8"/>
        <v>0</v>
      </c>
      <c r="F73" s="113">
        <f t="shared" si="8"/>
        <v>0</v>
      </c>
      <c r="G73" s="115">
        <f t="shared" si="8"/>
        <v>0</v>
      </c>
      <c r="H73" s="112">
        <f t="shared" si="8"/>
        <v>0</v>
      </c>
      <c r="I73" s="113">
        <f t="shared" si="8"/>
        <v>0</v>
      </c>
      <c r="J73" s="113">
        <f t="shared" si="8"/>
        <v>0</v>
      </c>
      <c r="K73" s="114">
        <f t="shared" si="8"/>
        <v>0</v>
      </c>
      <c r="L73" s="112">
        <f t="shared" si="8"/>
        <v>0</v>
      </c>
      <c r="M73" s="113">
        <f t="shared" si="8"/>
        <v>0</v>
      </c>
      <c r="N73" s="113">
        <f t="shared" si="8"/>
        <v>0</v>
      </c>
      <c r="O73" s="114">
        <f t="shared" si="8"/>
        <v>0</v>
      </c>
      <c r="P73" s="62">
        <f t="shared" si="8"/>
        <v>0</v>
      </c>
    </row>
  </sheetData>
  <mergeCells count="1">
    <mergeCell ref="A1:P1"/>
  </mergeCells>
  <dataValidations count="1">
    <dataValidation type="whole" operator="greaterThanOrEqual" allowBlank="1" showInputMessage="1" showErrorMessage="1" errorTitle="Внимание !" error="Должно быть целое число !" sqref="D6:P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stat</vt:lpstr>
      <vt:lpstr>svedeniya</vt:lpstr>
      <vt:lpstr>1000</vt:lpstr>
      <vt:lpstr>2000</vt:lpstr>
      <vt:lpstr>3000</vt:lpstr>
      <vt:lpstr>4000</vt:lpstr>
      <vt:lpstr>5000</vt:lpstr>
      <vt:lpstr>5001</vt:lpstr>
      <vt:lpstr>6000</vt:lpstr>
      <vt:lpstr>7000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avp</dc:creator>
  <cp:lastModifiedBy>Рысин Н.С.</cp:lastModifiedBy>
  <cp:lastPrinted>2015-04-03T14:03:26Z</cp:lastPrinted>
  <dcterms:created xsi:type="dcterms:W3CDTF">2013-07-12T09:46:34Z</dcterms:created>
  <dcterms:modified xsi:type="dcterms:W3CDTF">2015-08-07T06:43:57Z</dcterms:modified>
</cp:coreProperties>
</file>