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quirement Traceability Matrix" sheetId="2" r:id="rId5"/>
    <sheet state="visible" name="WEB Test Scenario" sheetId="3" r:id="rId6"/>
    <sheet state="visible" name="WEB API Test Case" sheetId="4" r:id="rId7"/>
    <sheet state="visible" name="API Test Report" sheetId="5" r:id="rId8"/>
    <sheet state="visible" name="Bug Report" sheetId="6" r:id="rId9"/>
  </sheets>
  <definedNames/>
  <calcPr/>
  <extLst>
    <ext uri="GoogleSheetsCustomDataVersion2">
      <go:sheetsCustomData xmlns:go="http://customooxmlschemas.google.com/" r:id="rId10" roundtripDataChecksum="ckEU1ajDw+VnS5TReAfFUk5y5b5iOSgQsC0yPsCeoV0="/>
    </ext>
  </extLst>
</workbook>
</file>

<file path=xl/sharedStrings.xml><?xml version="1.0" encoding="utf-8"?>
<sst xmlns="http://schemas.openxmlformats.org/spreadsheetml/2006/main" count="4266" uniqueCount="1465">
  <si>
    <t>Summary</t>
  </si>
  <si>
    <t>Requirement Traceability Matrix</t>
  </si>
  <si>
    <t>API Test Report</t>
  </si>
  <si>
    <t>Test Case Website</t>
  </si>
  <si>
    <t>Test Scenation and Test Case Document</t>
  </si>
  <si>
    <t>Test Case API and Documentation</t>
  </si>
  <si>
    <t>API Test Case Doumentation</t>
  </si>
  <si>
    <t>Bug Report</t>
  </si>
  <si>
    <t>REQUIREMENT TRACEABILITY MATRIX</t>
  </si>
  <si>
    <t>PROJECT MANAGER</t>
  </si>
  <si>
    <t>Queen</t>
  </si>
  <si>
    <t>DESCRIPTION</t>
  </si>
  <si>
    <t>Career Profiling Platform</t>
  </si>
  <si>
    <t>PROJECT NAME</t>
  </si>
  <si>
    <t>Profiln</t>
  </si>
  <si>
    <t>PLATFORM</t>
  </si>
  <si>
    <t>Website</t>
  </si>
  <si>
    <t>PROJECT ID</t>
  </si>
  <si>
    <t>PL</t>
  </si>
  <si>
    <t>PIC TESTING</t>
  </si>
  <si>
    <t>Yantrisnandra Akbar Maulino</t>
  </si>
  <si>
    <t>Rake Nevy J</t>
  </si>
  <si>
    <t>TEST SCENARIO AND TEST CASE DOCUMENT</t>
  </si>
  <si>
    <t>FEATURES</t>
  </si>
  <si>
    <t>TEST SCENARIO ID</t>
  </si>
  <si>
    <t>TEST CASE ID</t>
  </si>
  <si>
    <t>PRIORITY</t>
  </si>
  <si>
    <t>STATUS</t>
  </si>
  <si>
    <t>COMMENTS</t>
  </si>
  <si>
    <t>Login</t>
  </si>
  <si>
    <t>LOG-001</t>
  </si>
  <si>
    <t>TC-LOG-001</t>
  </si>
  <si>
    <t>P0</t>
  </si>
  <si>
    <t>Passed</t>
  </si>
  <si>
    <t>All test case passed</t>
  </si>
  <si>
    <t>TC-LOG-002</t>
  </si>
  <si>
    <t>TC-LOG-003</t>
  </si>
  <si>
    <t>TC-LOG-004</t>
  </si>
  <si>
    <t>TC-LOG-005</t>
  </si>
  <si>
    <t>TC-LOG-006</t>
  </si>
  <si>
    <t>TC-LOG-007</t>
  </si>
  <si>
    <t>P1</t>
  </si>
  <si>
    <t>TC-LOG-008</t>
  </si>
  <si>
    <t>TC-LOG-009</t>
  </si>
  <si>
    <t>TC-LOG-010</t>
  </si>
  <si>
    <t>TC-LOG-011</t>
  </si>
  <si>
    <t>TC-LOG-012</t>
  </si>
  <si>
    <t>TC-LOG-013</t>
  </si>
  <si>
    <t>TC-LOG-014</t>
  </si>
  <si>
    <t>TC-LOG-015</t>
  </si>
  <si>
    <t>TC-LOG-016</t>
  </si>
  <si>
    <t>Forgot Password</t>
  </si>
  <si>
    <t>FP-001</t>
  </si>
  <si>
    <t>TC-FP-001</t>
  </si>
  <si>
    <t>In Progress</t>
  </si>
  <si>
    <t>TC-FP-002</t>
  </si>
  <si>
    <t>TC-FP-003</t>
  </si>
  <si>
    <t>TC-FP-004</t>
  </si>
  <si>
    <t>TC-FP-005</t>
  </si>
  <si>
    <t>P3</t>
  </si>
  <si>
    <t>TC-FP-006</t>
  </si>
  <si>
    <t>TC-FP-007</t>
  </si>
  <si>
    <t>Data Information</t>
  </si>
  <si>
    <t>DI-001</t>
  </si>
  <si>
    <t>TC-DI-001</t>
  </si>
  <si>
    <t>Not Started</t>
  </si>
  <si>
    <t xml:space="preserve">Not Started </t>
  </si>
  <si>
    <t>TC-DI-002</t>
  </si>
  <si>
    <t>TC-DI-003</t>
  </si>
  <si>
    <t>TC-DI-004</t>
  </si>
  <si>
    <t>TC-DI-005</t>
  </si>
  <si>
    <t>TC-DI-006</t>
  </si>
  <si>
    <t>TC-DI-007</t>
  </si>
  <si>
    <t>TC-DI-008</t>
  </si>
  <si>
    <t>TC-DI-009</t>
  </si>
  <si>
    <t>TC-DI-010</t>
  </si>
  <si>
    <t>TC-DI-011</t>
  </si>
  <si>
    <t>TC-DI-012</t>
  </si>
  <si>
    <t>TC-DI-013</t>
  </si>
  <si>
    <t>TC-DI-014</t>
  </si>
  <si>
    <t>TC-DI-015</t>
  </si>
  <si>
    <t>New Post</t>
  </si>
  <si>
    <t>NP-001</t>
  </si>
  <si>
    <t>TC-NP-001</t>
  </si>
  <si>
    <t>TC-NP-002</t>
  </si>
  <si>
    <t>TC-NP-003</t>
  </si>
  <si>
    <t>TC-NP-004</t>
  </si>
  <si>
    <t>TC-NP-005</t>
  </si>
  <si>
    <t>TC-NP-006</t>
  </si>
  <si>
    <t>TC-NP-007</t>
  </si>
  <si>
    <t>My Post</t>
  </si>
  <si>
    <t>MP-001</t>
  </si>
  <si>
    <t>TC-MP-001</t>
  </si>
  <si>
    <t>TC-MP-002</t>
  </si>
  <si>
    <t>TC-MP-003</t>
  </si>
  <si>
    <t>TC-MP-004</t>
  </si>
  <si>
    <t>TC-MP-005</t>
  </si>
  <si>
    <t>TC-MP-006</t>
  </si>
  <si>
    <t>TC-MP-007</t>
  </si>
  <si>
    <t>TC-MP-008</t>
  </si>
  <si>
    <t>Draft Portofolio</t>
  </si>
  <si>
    <t>DP-001</t>
  </si>
  <si>
    <t>TC-DP-001</t>
  </si>
  <si>
    <t>Portofolio</t>
  </si>
  <si>
    <t>P-001</t>
  </si>
  <si>
    <t>TC-P-001</t>
  </si>
  <si>
    <t>TC-P-002</t>
  </si>
  <si>
    <t>TC-P-003</t>
  </si>
  <si>
    <t>TC-P-004</t>
  </si>
  <si>
    <t>TC-P-005</t>
  </si>
  <si>
    <t>TC-P-006</t>
  </si>
  <si>
    <t>TC-P-007</t>
  </si>
  <si>
    <t>TC-P-008</t>
  </si>
  <si>
    <t>TC-P-009</t>
  </si>
  <si>
    <t>TC-P-010</t>
  </si>
  <si>
    <t>TC-P-011</t>
  </si>
  <si>
    <t>TC-P-012</t>
  </si>
  <si>
    <t>TC-P-013</t>
  </si>
  <si>
    <t>TC-P-014</t>
  </si>
  <si>
    <t>TC-P-015</t>
  </si>
  <si>
    <t>TC-P-016</t>
  </si>
  <si>
    <t>TC-P-017</t>
  </si>
  <si>
    <t>TC-P-018</t>
  </si>
  <si>
    <t>TC-P-019</t>
  </si>
  <si>
    <t>TC-P-020</t>
  </si>
  <si>
    <t>TC-P-021</t>
  </si>
  <si>
    <t>TC-P-022</t>
  </si>
  <si>
    <t>TC-P-023</t>
  </si>
  <si>
    <t>TC-P-024</t>
  </si>
  <si>
    <t>TC-P-025</t>
  </si>
  <si>
    <t>TC-P-026</t>
  </si>
  <si>
    <t>TC-P-027</t>
  </si>
  <si>
    <t>Grup Portofolio</t>
  </si>
  <si>
    <t>GP-001</t>
  </si>
  <si>
    <t>TC-GP-001</t>
  </si>
  <si>
    <t>TC-GP-002</t>
  </si>
  <si>
    <t>TC-GP-003</t>
  </si>
  <si>
    <t>TC-GP-004</t>
  </si>
  <si>
    <t>TC-GP-005</t>
  </si>
  <si>
    <t>TC-GP-006</t>
  </si>
  <si>
    <t>TC-GP-007</t>
  </si>
  <si>
    <t>TC-GP-008</t>
  </si>
  <si>
    <t>Portofolio Of Others</t>
  </si>
  <si>
    <t>POT-001</t>
  </si>
  <si>
    <t>TC-POT-001</t>
  </si>
  <si>
    <t>TC-POT-002</t>
  </si>
  <si>
    <t>Landing Page</t>
  </si>
  <si>
    <t>LP-001</t>
  </si>
  <si>
    <t>TC-LP-001</t>
  </si>
  <si>
    <t>TC-LP-002</t>
  </si>
  <si>
    <t>TC-LP-003</t>
  </si>
  <si>
    <t>TC-LP-004</t>
  </si>
  <si>
    <t>TC-LP-005</t>
  </si>
  <si>
    <t>TC-LP-006</t>
  </si>
  <si>
    <t>TC-LP-007</t>
  </si>
  <si>
    <t>TC-LP-008</t>
  </si>
  <si>
    <t>TC-LP-009</t>
  </si>
  <si>
    <t>CREATED</t>
  </si>
  <si>
    <t>LAST UPDATED</t>
  </si>
  <si>
    <t xml:space="preserve">Yantrisnandra Akbar Maulino
Rake Neevy Januaryo                </t>
  </si>
  <si>
    <t>Draft</t>
  </si>
  <si>
    <t>SCENARIO ID</t>
  </si>
  <si>
    <t>SCENARIO NAME</t>
  </si>
  <si>
    <t>SCENARIO DESCRIPTION</t>
  </si>
  <si>
    <t>TEST CASE DESCRIPTION</t>
  </si>
  <si>
    <t>PRE-CONDITION</t>
  </si>
  <si>
    <t>TEST STEPS</t>
  </si>
  <si>
    <t>EXPECTED CONDITION</t>
  </si>
  <si>
    <t>TEST RESULT</t>
  </si>
  <si>
    <t>PIC</t>
  </si>
  <si>
    <t>Case</t>
  </si>
  <si>
    <t>REMARKS</t>
  </si>
  <si>
    <t>PASSED</t>
  </si>
  <si>
    <t>PARTIAL PASSED</t>
  </si>
  <si>
    <t>FAILED</t>
  </si>
  <si>
    <t>BLOCKED</t>
  </si>
  <si>
    <t>NOT EXECUTED</t>
  </si>
  <si>
    <t>TOTAL</t>
  </si>
  <si>
    <t>As a user and jobseeker, when I access a career profile platform, I want to be able to login easily, so that I can access my profile.</t>
  </si>
  <si>
    <t>User Login With Valid Credential</t>
  </si>
  <si>
    <t>User access Website Profiln</t>
  </si>
  <si>
    <t xml:space="preserve">Given User go to Profiln Website
When User Fill Valid Credential
And User Click Login
Then User Should be Directed to Homepage
</t>
  </si>
  <si>
    <t>User Direct to Homepage</t>
  </si>
  <si>
    <t>High</t>
  </si>
  <si>
    <t>Positif</t>
  </si>
  <si>
    <t>User Login With Invalid Credential</t>
  </si>
  <si>
    <t>Given User go to Profiln Website
When User Fill Unregistered Email and Password
And User Click Login
Then User Should be get Notification that Email atau Password Salah</t>
  </si>
  <si>
    <t>User Get Alert Wrong Email or Password</t>
  </si>
  <si>
    <t>Negatif</t>
  </si>
  <si>
    <t>User Login With Empty Field Email</t>
  </si>
  <si>
    <t xml:space="preserve">Given User go to Profiln Website
When User Fill Password Only
Then The Login Button Remains Disabled
And User Should be get Notification Error For Email
</t>
  </si>
  <si>
    <t>The login button cannot be clicked if the form is not filled out</t>
  </si>
  <si>
    <t xml:space="preserve"> User Login With Empty Password</t>
  </si>
  <si>
    <t xml:space="preserve">Given User go to Profiln Website
When User Fill Email Only
Then The Login Button Remains Disabled
And User Should be get Notification Error For Password
</t>
  </si>
  <si>
    <t>User Get Alert blank password</t>
  </si>
  <si>
    <t>User Login By Entering Email Without Correct Email Format</t>
  </si>
  <si>
    <t xml:space="preserve">Given User go to Profiln Website
When User Fill Email Without Correct Email Format
Then User Should be get Notification Error For Email
</t>
  </si>
  <si>
    <t>get alert that Maaf penulisan email belum tepat. Misal: name@email.com</t>
  </si>
  <si>
    <t>User Login Use a Unregistered Google Account</t>
  </si>
  <si>
    <t xml:space="preserve">Given User go to Profiln Website
When User Klik Login Using Google
Then User Fill Registered Account Google
</t>
  </si>
  <si>
    <t>User Redirect To Google Login Page</t>
  </si>
  <si>
    <t xml:space="preserve"> User Want To Hide Password</t>
  </si>
  <si>
    <t>Given User go to Profiln Website
When User Fill Registered Email and Password
And User Klik Eye Icon
Then User Can Hide Password</t>
  </si>
  <si>
    <t>Password can hide or unhide that can be see by user</t>
  </si>
  <si>
    <t>Medium</t>
  </si>
  <si>
    <t>User Login With input &lt;8 karakter Password</t>
  </si>
  <si>
    <t>Steps
Given User go to Profiln Website
When User Fill User Fill Kurang Dari 8 karakter Password
Then User Should be get Notification that Minimal 8 Karakter</t>
  </si>
  <si>
    <t>User Get Alert Minimal Password 8 Karakter</t>
  </si>
  <si>
    <t>User Check box " Remember Me ?"</t>
  </si>
  <si>
    <t xml:space="preserve">Given User go to Profiln Website
When User Checked Remember Me? box
Then The Remember Me Box Is Successfully Checked
</t>
  </si>
  <si>
    <t>User Can Click Check box "Remember Me?"</t>
  </si>
  <si>
    <t>User Login By Entering Password Without Any Spesial Characters</t>
  </si>
  <si>
    <t>Given User go to Profiln Website
When User Fill Password Without Any Spesial Characters
Then User Should be get Notification that Minimal berisi satu karakter spesial dan bukan underscore '_'</t>
  </si>
  <si>
    <t>User Get Minimal Berisi Satu karakter spesial dan bukan underscore'_'</t>
  </si>
  <si>
    <t>User Click Forget Password</t>
  </si>
  <si>
    <t>Given User go to Profiln Website
When User Klik Forgot Password
Then User Should be Directed to Forgot Password Page</t>
  </si>
  <si>
    <t>User Direct To Forgot Password Page</t>
  </si>
  <si>
    <t>User Click Daftar Di Sini</t>
  </si>
  <si>
    <t>Given User go to Profiln Website
When User Klik Register now in "haven't chosen an account yet? (Register now)"
Then User Should be Directed to Registration Page</t>
  </si>
  <si>
    <t>User Driect To Registration Page</t>
  </si>
  <si>
    <t>User Want To Unhide Password</t>
  </si>
  <si>
    <t>Given User go to Profiln Website
When User Fill Registered Email and Password
And User Klik Eye Icon
Then User Can Unhide Password</t>
  </si>
  <si>
    <t xml:space="preserve"> User Uncheck box " Remember Me ?"</t>
  </si>
  <si>
    <t>Given User go to Profiln Website
When User unchecked Remember Me? box
Then The Remember Me Box Is Successfully unchecked</t>
  </si>
  <si>
    <t>User Login With input &lt;10 karakter Email</t>
  </si>
  <si>
    <t xml:space="preserve">Given User go to Profiln Website
When User Fill User Fill Kurang Dari 10 karakter Email
Then User Should be get Notification Error For Email
</t>
  </si>
  <si>
    <t>get alert that email minimal 10 karakter</t>
  </si>
  <si>
    <t>User Login By Entering Password Without Any Upper Case</t>
  </si>
  <si>
    <t xml:space="preserve">Given User go to Profiln Website
When User Fill Password Without Any Uppercase
Then User Should be get Notification Error For Password
</t>
  </si>
  <si>
    <t>Get Alert Minimal berisi satu karakter huruf besar</t>
  </si>
  <si>
    <t>As a user and jobseeker, when I forget my account password, I want to be able to change the password easily, so that I can access my profile and portofolio.</t>
  </si>
  <si>
    <t>User Reset Password Use Correct Password Terms and Conditions</t>
  </si>
  <si>
    <t>User Access Forgot Password Page</t>
  </si>
  <si>
    <t>1. Given User Go To Forgot Password Page
2. When User Fill Registered Email
3. And User Klik Reset Password
4. And User Get The Email to Reset Password
5. And User Fill Correct Password as Term and Condition
6. And User Repeat Fill Correct Password as Term and Condition
7. And User Klik Simpan Password
8. Then User Should be Direct to Login Page</t>
  </si>
  <si>
    <t>User Success to Reset password and Go To Homepage</t>
  </si>
  <si>
    <t>User Fill Email Form with Unregistered Email in Forget Password Page</t>
  </si>
  <si>
    <t xml:space="preserve">1. Given User Go To Forgot Password Page
2. When User Fill Unregistered Email
3. And User Klik Reset Password
4. Then User Should be get Notification that Email is Unregistered
</t>
  </si>
  <si>
    <t>User get Alert that Email tidak terdaftar</t>
  </si>
  <si>
    <t>User Reset Password Use Incorrect Password Terms and Conditions</t>
  </si>
  <si>
    <t>1. Given User Go To Forgot Password Page
2. When User Fill Registered Email
3. And User Klik Reset Password
4. And User Get The Email to Reset Password
5. And User Fill Incorrect Password as Term and Condition
6. Then The Save Button Remains Disabled
7. And User Cannot Click The Save Button</t>
  </si>
  <si>
    <t>The save button cannot be clicked if using incorrect password terms and codition</t>
  </si>
  <si>
    <t>User Reset Password With Empty Email Registered</t>
  </si>
  <si>
    <t>1. Given User Go To Forgot Password Page
2. When User Not Fill Registered Email
3. Then The Reset Password Button Remains Disabled
4. And User Cannot Click The Reset Password Button</t>
  </si>
  <si>
    <t>The Reset Password button cannot be clicked</t>
  </si>
  <si>
    <t>User Want To Hide or Unhide Password in Reset Password</t>
  </si>
  <si>
    <t>1. Given User Go To Forgot Password Page
2. When User Fill Registered Email
3. And User Klik Reset Password
4. And User Get The Email to Reset Password
5. And User Fill Correct Password as Term and Condition
6. And User Klik Eye Icon
7. Then User Can Unhide Password</t>
  </si>
  <si>
    <t>Low</t>
  </si>
  <si>
    <t xml:space="preserve"> User Fill Reset Password With Different Password</t>
  </si>
  <si>
    <t>1. Given User Go To Forgot Password Page
2. When User Fill Registered Email
3. And User Klik Reset Password
4. And User Get The Email to Reset Password
5. And User Fill Corect Password as Term and Condition
6. And User Repeat Fill Password With Diferent Password
7. Then The Save Button Remains Disabled
8. And User Cannot Click The Save Button</t>
  </si>
  <si>
    <t>User Want To Go To Reset Password Page</t>
  </si>
  <si>
    <t xml:space="preserve">1. Given User go to Profiln Website
2. When User Click Reset Password
3. And User Get Link Via Email
4. And User Click Url From Email
5. Then User Should be Directed to Reset Password Page
</t>
  </si>
  <si>
    <t>User Direct To Reset Password Page</t>
  </si>
  <si>
    <t>RG-1</t>
  </si>
  <si>
    <t>Registration Manual</t>
  </si>
  <si>
    <t xml:space="preserve">As a user and jobseeker, when I access the career profile platform, I want to be able to register easily, so that I can create a professional profile and portfolio.
</t>
  </si>
  <si>
    <t>TC.RG-1.001</t>
  </si>
  <si>
    <t xml:space="preserve">Ensure user is able to register using valid e-mail and password
</t>
  </si>
  <si>
    <t>User don't have an account</t>
  </si>
  <si>
    <t xml:space="preserve">1. Given User already in the login page
2. When User input e-mail
3. And User input password
4. And User click button register
5. Then User will get OTP
6. And User input OTP
7. Then User will redirect to Homepage
</t>
  </si>
  <si>
    <t>User will redirect to Homepage</t>
  </si>
  <si>
    <t>Rake Nevy Januaryo</t>
  </si>
  <si>
    <t>TC.RG-1.002</t>
  </si>
  <si>
    <t>ensure user won't be able register without typing email and password</t>
  </si>
  <si>
    <t>user don't have account and already in login page</t>
  </si>
  <si>
    <t xml:space="preserve">1. When user click button register
2. Then user get error message
</t>
  </si>
  <si>
    <t>Then user get error message</t>
  </si>
  <si>
    <t>TC.RG-1.003</t>
  </si>
  <si>
    <t>ensure user won't be able register just using e-mail</t>
  </si>
  <si>
    <t xml:space="preserve">1. Given user input e-mail
2. And user click register
3. Then then user get error massage
</t>
  </si>
  <si>
    <t>TC.RG-1.004</t>
  </si>
  <si>
    <t>ensure user can't register without e-mail</t>
  </si>
  <si>
    <t xml:space="preserve">1. Given user input password
2. And user click register button
3. Then user get error message
</t>
  </si>
  <si>
    <t>TC.RG-1.005</t>
  </si>
  <si>
    <t>User try to register with 8 letters password only</t>
  </si>
  <si>
    <t xml:space="preserve">1. Given user input valid email address
2. And user input 8 letters
3. And user check the register button
4. And user click register
5. Then register button disable 
6. And there will be a warning
</t>
  </si>
  <si>
    <t>register button disable and there will be a warning</t>
  </si>
  <si>
    <t>TC.RG-1.006</t>
  </si>
  <si>
    <t>user try to register with 8 number passsword only</t>
  </si>
  <si>
    <t xml:space="preserve">1. Given user input valid email address
2. And user input 8 numbers password
3. And user check the check box
4. Then user register button is disable
5. And there will be warning
</t>
  </si>
  <si>
    <t>TC.RG-1.007</t>
  </si>
  <si>
    <t>user want to register using 8 characters password only when input password field</t>
  </si>
  <si>
    <t xml:space="preserve">1. Given user input valid email address
2. And user input 8 characters password only
3. And user checked the check box
4. And user click register button
5. Then user will get warning massage
</t>
  </si>
  <si>
    <t>TC.RG-1.008</t>
  </si>
  <si>
    <t>user want to register using 7 numbers password only when input password field</t>
  </si>
  <si>
    <t xml:space="preserve">1. Given user input valid email address
2. And user input 7 numbers password only
3. And user checked the check box
4. And user click register button
5. Then user will get warning massage
</t>
  </si>
  <si>
    <t>TC.RG-1.009</t>
  </si>
  <si>
    <t>user want to register using 7 letters password only when input password field</t>
  </si>
  <si>
    <t xml:space="preserve">"1. Given user input valid email address
2. And user input 7 letters
3. And user check the register button
4. Then register button disable 
5. And there will be a warning
</t>
  </si>
  <si>
    <t>TC.RG-1.010</t>
  </si>
  <si>
    <t>user want to register using 7 characters password only when input password field</t>
  </si>
  <si>
    <t xml:space="preserve">1. Given user input valid email address
2. And user input 7 characters password only
3. And user checked the check box
4. And user click register button
5. Then user will get warning massage
</t>
  </si>
  <si>
    <t>TC.RG-1.011</t>
  </si>
  <si>
    <t>user want to register using 6 letters password only when input password field</t>
  </si>
  <si>
    <t xml:space="preserve">"1. Given user input valid email address
2. And user input 6 letters
3. And user check the register button
4. And user click register
5. Then register button disable 
6. And there will be a warning"
</t>
  </si>
  <si>
    <t>TC.RG-1.012</t>
  </si>
  <si>
    <t>user want to register using 6 characters password only when input password field</t>
  </si>
  <si>
    <t xml:space="preserve">1. Given user input valid email address
2. And user input 6 characters password only
3. And user checked the check box
4. And user click register button
5. Then user will get warning massage
</t>
  </si>
  <si>
    <t>TC.RG-1.013</t>
  </si>
  <si>
    <t>user want to register using 6 numbers password only when input password field</t>
  </si>
  <si>
    <t xml:space="preserve">1. Given user input valid email address
2. And user input 6 numbers password only
3. And user checked the check box
4. And user click register button
5. Then user will get warning massage
</t>
  </si>
  <si>
    <t>TC.RG-1.014</t>
  </si>
  <si>
    <t>user want to register using 5 letters password only when input password field</t>
  </si>
  <si>
    <t xml:space="preserve">"1. Given user input valid email address
2. And user input 5 letters
3. And user check the register button
4. And user click register
5. Then register button disable 
6. And there will be a warning"
</t>
  </si>
  <si>
    <t>TC.RG-1.015</t>
  </si>
  <si>
    <t>user want to register using 5 numbers password only when input password field</t>
  </si>
  <si>
    <t xml:space="preserve">1. Given user input valid email address
2. And user input 5 numbers password only
3. And user checked the check box
4. And user click register button
5. Then user will get warning massage
</t>
  </si>
  <si>
    <t>TC.RG-1.016</t>
  </si>
  <si>
    <t>user want to register using 5 characters password only when input password field</t>
  </si>
  <si>
    <t xml:space="preserve">1. Given user input valid email address
2. And user input 5 characters password only
3. And user checked the check box
4. And user click register button
5. Then user will get warning massage
</t>
  </si>
  <si>
    <t>TC.RG-1.017</t>
  </si>
  <si>
    <t>user want to register using 4 characters password only when input password field</t>
  </si>
  <si>
    <t xml:space="preserve">1. Given user input valid email address
2. And user input 4 characters password only
3. And user checked the check box
4. And user click register button
5. Then user will get warning massage
</t>
  </si>
  <si>
    <t>TC.RG-1.018</t>
  </si>
  <si>
    <t>user want to register using 4 numbers password only when input password field</t>
  </si>
  <si>
    <t xml:space="preserve">1. Given user input valid email address
2. And user input 4 numbers password only
3. And user checked the check box
4. And user click register button
5. Then user will get warning massage
</t>
  </si>
  <si>
    <t>TC.RG-1.019</t>
  </si>
  <si>
    <t>user want to register using 4 letters password only when input password field</t>
  </si>
  <si>
    <t xml:space="preserve">"1. Given user input valid email address
2. And user input 4 letters
3. And user check the register button
4. And user click register
5. Then register button disable 
6. And there will be a warning"
</t>
  </si>
  <si>
    <t>TC.RG-1.020</t>
  </si>
  <si>
    <t>user want to register using 3 numbers password only when input password field</t>
  </si>
  <si>
    <t xml:space="preserve">1. Given user input valid email address
2. And user input 3 numbers password only
3. And user checked the check box
4. And user click register button
5. Then user will get warning massage
</t>
  </si>
  <si>
    <t>TC.RG-1.021</t>
  </si>
  <si>
    <t>user want to register using 3 letters password only when input password field</t>
  </si>
  <si>
    <t xml:space="preserve">"1. Given user input valid email address
2. And user input 3 letters
3. And user check the register button
4. And user click register
5. Then register button disable 
6. And there will be a warning"
</t>
  </si>
  <si>
    <t>TC.RG-1.022</t>
  </si>
  <si>
    <t>user want to register using 3 characters password only when input password field</t>
  </si>
  <si>
    <t xml:space="preserve">1. Given user input valid email address
2. And user input 3 characters password only
3. And user checked the check box
4. And user click register button
5. Then user will get warning massage
</t>
  </si>
  <si>
    <t>TC.RG-1.023</t>
  </si>
  <si>
    <t>user want to register using 2 characters password only when input password field</t>
  </si>
  <si>
    <t xml:space="preserve">1. Given user input valid email address
2. And user input 2 characters password only
3. And user checked the check box
4. And user click register button
5. Then user will get warning massage
</t>
  </si>
  <si>
    <t>TC.RG-1.024</t>
  </si>
  <si>
    <t>user want to register using 2 numbers password only when input password field</t>
  </si>
  <si>
    <t xml:space="preserve">1. Given user input valid email address
2. And user input 2 numbers password only
3. And user checked the check box
4. And user click register button
5. Then user will get warning massage
</t>
  </si>
  <si>
    <t>TC.RG-1.025</t>
  </si>
  <si>
    <t>user want to register using 2 letters password only when input password field</t>
  </si>
  <si>
    <t xml:space="preserve">"1. Given user input valid email address
2. And user input 2 letters
3. And user check the register button
4. And user click register
5. Then register button disable 
6. And there will be a warning"
</t>
  </si>
  <si>
    <t>TC.RG-1.026</t>
  </si>
  <si>
    <t>user want to register using 1 letters password only when input password field</t>
  </si>
  <si>
    <t xml:space="preserve">"1. Given user input valid email address
2. And user input 1 letter
3. And user check the register button
4. And user click register
5. Then register button disable 
6. And there will be a warning"
</t>
  </si>
  <si>
    <t>TC.RG-1.027</t>
  </si>
  <si>
    <t xml:space="preserve">1. Given user input valid email address
2. And user input 1 characters password only
3. And user checked the check box
4. And user click register button
5. Then user will get warning massage
</t>
  </si>
  <si>
    <t>TC.RG-1.028</t>
  </si>
  <si>
    <t>user want to register using 1 characters password only when input password field</t>
  </si>
  <si>
    <t xml:space="preserve">1. Given user input valid email address
2. And user input 1 numbers password only
3. And user checked the check box
4. And user click register button
5. Then user will get warning massage
</t>
  </si>
  <si>
    <t>TC.RG-1.029</t>
  </si>
  <si>
    <t>user want to register using 7 letters and 1 character password when input password field</t>
  </si>
  <si>
    <t xml:space="preserve">1. Given user input valid email address
2. And user input 7 leters and 1 character password only
3. And user checked the check box
4. And user click register button
5. Then user will getwarning massage
</t>
  </si>
  <si>
    <t>TC.RG-1.030</t>
  </si>
  <si>
    <t>user want to register using 7 numbers and 1 character password when input password field</t>
  </si>
  <si>
    <t xml:space="preserve">1. Given user input valid email address
2. And user input 7 numbers and 1 character password only
3. And user checked the check box
4. And user click register button
5. Then user will getwarning massage
</t>
  </si>
  <si>
    <t>RG-2</t>
  </si>
  <si>
    <t>Registration SSO</t>
  </si>
  <si>
    <t>As a user and jobseeker, when I access the career profile platform, I want to be able to register easily using my google account, so that I can create a professional profile and portfolio.</t>
  </si>
  <si>
    <t>TC.RG-2.001</t>
  </si>
  <si>
    <t>user want to register using his own google account</t>
  </si>
  <si>
    <t>user already have google account and already in login page</t>
  </si>
  <si>
    <t xml:space="preserve">1. Given user click Register via google 
2. Then user select email account
3. And user give permission 
4. And user get an OTP
5. And user input the following OTP
6. Then user will be directed to Homepage
</t>
  </si>
  <si>
    <t xml:space="preserve">User will be directed to Homepage
</t>
  </si>
  <si>
    <t>PF-1</t>
  </si>
  <si>
    <t>Add About me  in Profile</t>
  </si>
  <si>
    <t>As a user and job seeker, when I create information on career profile platform, I want it to be professional, well-structured, and visually appealing, so that potential recruiters and hiring managers are attracted to my skills, experiences, and achievements.</t>
  </si>
  <si>
    <t>TC.PF-1.001</t>
  </si>
  <si>
    <t>User is able to add About Me section in profile</t>
  </si>
  <si>
    <t>user already login and in the profile page</t>
  </si>
  <si>
    <t xml:space="preserve">1. Given user already in login page
2. When Haven't added about me yet
3.  Then tentang saya Form will be show
</t>
  </si>
  <si>
    <t>Tentang saya Form will be show</t>
  </si>
  <si>
    <t>PF-2</t>
  </si>
  <si>
    <t>Update About me in Profile</t>
  </si>
  <si>
    <t>As a user and job seeker, when I update information on career profile platform, I want it to be professional, well-structured, and visually appealing, so that potential recruiters and hiring managers are attracted to my skills, experiences, and achievements.</t>
  </si>
  <si>
    <t>TC.PF-2.001</t>
  </si>
  <si>
    <t>User is able to update About Me section</t>
  </si>
  <si>
    <t>1. Given user already in login page
2. And user already submited information
3. When user click option to edit information
4. And user input in textfield
5. And user click save button
6. Then Tentang saya section is updated</t>
  </si>
  <si>
    <t>Tentang saya section is updated</t>
  </si>
  <si>
    <t>TC.PF-2.002</t>
  </si>
  <si>
    <t>User is able to cancel update About Me section</t>
  </si>
  <si>
    <t xml:space="preserve">1. Given user already in login page
2. And user already submited information
3. When user click option to edit information
4. And user input in textfield
5. And user click back to profile
6. Then Tentang saya section will not be updated
</t>
  </si>
  <si>
    <t>Tentang saya section will not be updated</t>
  </si>
  <si>
    <t>TC.PF-2.003</t>
  </si>
  <si>
    <t>User is able to save About Me section without change anything</t>
  </si>
  <si>
    <t xml:space="preserve">1. Given user already in login page
2. And user already submited information
3. When user click option to edit information
4. And user click back to profile
5.  Then Tentang saya section will not be updated
</t>
  </si>
  <si>
    <t>Tentang saya section will be updated</t>
  </si>
  <si>
    <t>PF-3</t>
  </si>
  <si>
    <t xml:space="preserve"> Control Contact  in Profile</t>
  </si>
  <si>
    <t>As a user and job seeker, i have a control to hide or show my personal Contact</t>
  </si>
  <si>
    <t>TC.QT-1.001</t>
  </si>
  <si>
    <t>User want to hide their personal contact</t>
  </si>
  <si>
    <t xml:space="preserve">1. Given user already login
2. And in the profile page
3. When user click hide button
4. Then user personal contact will be hide
</t>
  </si>
  <si>
    <t>user personal contact will be hide</t>
  </si>
  <si>
    <t>TC.QT-1.002</t>
  </si>
  <si>
    <t>User want to show their personal contact</t>
  </si>
  <si>
    <t xml:space="preserve">1. Given user already login
2. And in the profile page
3. When user click show button
4. Then user personal contact will be show
</t>
  </si>
  <si>
    <t>user personal contact will be show</t>
  </si>
  <si>
    <t>PF-4</t>
  </si>
  <si>
    <t>Open To Work in Profile</t>
  </si>
  <si>
    <t>As users are given the option to activate the "Open to Work" status or deactivate the status.</t>
  </si>
  <si>
    <t>TC.OW-1.001</t>
  </si>
  <si>
    <t>User want to activate Open To Work status</t>
  </si>
  <si>
    <t xml:space="preserve">1. Given user already login
2. And in the profile page
3. When user click open to work button
4. Then user status open to work will be show
</t>
  </si>
  <si>
    <t>user status open to work will be show</t>
  </si>
  <si>
    <t>TC.OW-1.002</t>
  </si>
  <si>
    <t>User want to deactivate Open To Work status</t>
  </si>
  <si>
    <t xml:space="preserve">1. Given user already login
2. And in the profile page
3. When user click hide open to work button
4. Then user status open to work will be hide
</t>
  </si>
  <si>
    <t>user status open to work will be hide</t>
  </si>
  <si>
    <t>PF-5</t>
  </si>
  <si>
    <t>Add Education in Profile</t>
  </si>
  <si>
    <t>as a user I can add my education history by filling in the education history form</t>
  </si>
  <si>
    <t>TC.ED-1.001</t>
  </si>
  <si>
    <t>User want to add eduction</t>
  </si>
  <si>
    <t>user already login and in the profile form</t>
  </si>
  <si>
    <t xml:space="preserve">1. Given user input eduction level
2. And user input name of institution
3. And user input date of entry and Graduation
4. And user choose option 'still studying here'
5. And user input description
6. And userinput class
7. And user input degree
8. And user input expertise
9. When user click button save
10. Then user education information will be created in database
</t>
  </si>
  <si>
    <t xml:space="preserve">User education information will be created in database
and there will be success massage
</t>
  </si>
  <si>
    <t>PF-6</t>
  </si>
  <si>
    <t>Update Education</t>
  </si>
  <si>
    <t xml:space="preserve">As users have previously filled in educational information, they will be redirected to the education page which allows them to update educational information. </t>
  </si>
  <si>
    <t>TC.ED-2.001</t>
  </si>
  <si>
    <t>User want to update education to change education level</t>
  </si>
  <si>
    <t>user already login and in the education form</t>
  </si>
  <si>
    <t xml:space="preserve">1. Given already in the education form
2. And user input new eduction level
3. When user click button save
4. Then user education information will get updated in database
</t>
  </si>
  <si>
    <t xml:space="preserve">User education information will be updated in database
and there will be success message
</t>
  </si>
  <si>
    <t>TC.ED-2.002</t>
  </si>
  <si>
    <t>User want to update education to change name of institution</t>
  </si>
  <si>
    <t xml:space="preserve">1. Given already in the education form
2. And user input new name of institution
3. When user click button save
4. Then user education information will get updated in database
</t>
  </si>
  <si>
    <t>TC.ED-2.003</t>
  </si>
  <si>
    <t>User want to update education to change date of entry and Graduation</t>
  </si>
  <si>
    <t xml:space="preserve">1. Given already in the education form
2. And user input new date of entry and Graduation
3. When user click button save
4. Then user education information will get updated in database
</t>
  </si>
  <si>
    <t>PF-7</t>
  </si>
  <si>
    <t>TC.ED-2.004</t>
  </si>
  <si>
    <t>User want to update education to change option 'still studying here'</t>
  </si>
  <si>
    <t xml:space="preserve">1. Given already in the education form
2. And user input new option 'still studying here'
3. When user click button save
4. Then user education information will get updated in database
</t>
  </si>
  <si>
    <t>PF-8</t>
  </si>
  <si>
    <t>TC.ED-2.005</t>
  </si>
  <si>
    <t>User want to update education to change description</t>
  </si>
  <si>
    <t xml:space="preserve">1. Given already in the education form
2. And user input new description
3. When user click button save
4. Then user education information will get updated in database
</t>
  </si>
  <si>
    <t>TC.ED-2.006</t>
  </si>
  <si>
    <t>User want to update education to change class</t>
  </si>
  <si>
    <t xml:space="preserve">1. Given already in the education form
2. And user input new class
3. When user click button save
4. Then user education information will get updated in database
</t>
  </si>
  <si>
    <t>TC.ED-2.007</t>
  </si>
  <si>
    <t>User want to update education to change degree</t>
  </si>
  <si>
    <t xml:space="preserve">1. Given already in the education form
2. And user input new degree
3. When user click button save
4. Then user education information will get updated in database
</t>
  </si>
  <si>
    <t>PF-9</t>
  </si>
  <si>
    <t>TC.ED-2.008</t>
  </si>
  <si>
    <t>User want to update education to change expertise</t>
  </si>
  <si>
    <t xml:space="preserve">1. Given already in the education form
2. And user input new expertise
3. When user click button save
4. Then user education information will get updated in database
</t>
  </si>
  <si>
    <t>PF-10</t>
  </si>
  <si>
    <t>User want to update education level without change anything</t>
  </si>
  <si>
    <t xml:space="preserve">1. Given user already in the education form
2. When user click button save
3. Then user education information will get updated in database
</t>
  </si>
  <si>
    <t>Add Work Experiece</t>
  </si>
  <si>
    <t>As users have entered previous experience data, they will be directed to an experience page that allows them to add, delete and edit experience information. However, if not, they will be immediately directed to fill out the experience form.</t>
  </si>
  <si>
    <t>TC.WE-1.001</t>
  </si>
  <si>
    <t>User want to add work experience</t>
  </si>
  <si>
    <t>user already login and in the experice form</t>
  </si>
  <si>
    <t xml:space="preserve">1. Given input position
2. And input company name
3. And input  location
4. And input start and end year of work
5. And input job description
6. And input skills
7. When user click button save 
8. Then user work experience will get created
</t>
  </si>
  <si>
    <t>TC.WE-1.002</t>
  </si>
  <si>
    <t>User want to add work experience but cancel it</t>
  </si>
  <si>
    <t xml:space="preserve">1. Given input position
2. And input company name
3. And input  location
4. And input start and end year of work
5. And input job description
6. And input skills
7. When user click go back button in the browser 
8. Then user work experience will not get created
</t>
  </si>
  <si>
    <t>PF-11</t>
  </si>
  <si>
    <t>Update Work Experiece</t>
  </si>
  <si>
    <t>As users have entered previous experience data, they will be directed to an experience page edit experience information.</t>
  </si>
  <si>
    <t>TC.WE-2.001</t>
  </si>
  <si>
    <t>User want to update work experience</t>
  </si>
  <si>
    <t xml:space="preserve">user already login and already fill work experience </t>
  </si>
  <si>
    <t xml:space="preserve">1. Given user already in work experience form
2. And user input position
3. And user input company name
4. And user input  location
5. And user input start and end year of work
6. And user input job description
7. And user input skills
8. When user click button save 
9. Then user work experience will get updated
</t>
  </si>
  <si>
    <t>PF-12</t>
  </si>
  <si>
    <t>TC.WE-2.002</t>
  </si>
  <si>
    <t>User want to update work experience to change position</t>
  </si>
  <si>
    <t xml:space="preserve">1. Given user edit work experience 
2.  And user input new position
3. When user click button save
4. Then user work experience will get updated
</t>
  </si>
  <si>
    <t>TC.WE-2.003</t>
  </si>
  <si>
    <t>User want to update work experience to change company name</t>
  </si>
  <si>
    <t xml:space="preserve">1. Given user edit work experience 
2.  And user input new company name
3. When user click button save
4. Then user work experience will get updated
</t>
  </si>
  <si>
    <t>TC.WE-2.004</t>
  </si>
  <si>
    <t>User want to update work experience to change location</t>
  </si>
  <si>
    <t xml:space="preserve">1. Given user edit work experience 
2.  And user input new location
3. When user click button save
4. Then user work experience will get updated
</t>
  </si>
  <si>
    <t>PF-13</t>
  </si>
  <si>
    <t>TC.WE-2.005</t>
  </si>
  <si>
    <t>User want to update work experience to change start and end year of work</t>
  </si>
  <si>
    <t xml:space="preserve">1. Given user edit work experience 
2.  And user input new start and end year of work
3. When user click button save
4. Then user work experience will get updated
</t>
  </si>
  <si>
    <t>PF-14</t>
  </si>
  <si>
    <t>TC.WE-2.006</t>
  </si>
  <si>
    <t>User want to update work experience to change job description</t>
  </si>
  <si>
    <t xml:space="preserve">1. Given user edit work experience 
2.  And user input new job description
3. When user click button save
4. Then user work experience will get updated
</t>
  </si>
  <si>
    <t>TC.WE-2.007</t>
  </si>
  <si>
    <t>User want to update work experience to change skills</t>
  </si>
  <si>
    <t xml:space="preserve">1. Given user edit work experience 
2.  And user input new skills
3. When user click button save
4. Then user work experience will get updated
</t>
  </si>
  <si>
    <t>TC.WE-2.008</t>
  </si>
  <si>
    <t>User want to update work experience but cancel it</t>
  </si>
  <si>
    <t xml:space="preserve">1. Given user already in work experience form
2. And user input position
3. And user input company name
4. And user input  location
5. And user input start and end year of work
6. And user input job description
7. And user input skills
8. When user click go back button on the browser
9. Then user work experience will not get updated
</t>
  </si>
  <si>
    <t>PF-15</t>
  </si>
  <si>
    <t>TC.WE-2.009</t>
  </si>
  <si>
    <t>User want to update work experience wirhout change anything</t>
  </si>
  <si>
    <t xml:space="preserve">1. Given user edit work experience 
2. When user click button save 
3. Then user work experience will get updated
</t>
  </si>
  <si>
    <t>PF-16</t>
  </si>
  <si>
    <t>Delete Work Experience</t>
  </si>
  <si>
    <t>As users have entered previous experience data, they will be directed to an experience page edit experience information and will be able to delete it.</t>
  </si>
  <si>
    <t>TC.WE-3.001</t>
  </si>
  <si>
    <t>User want to delete work experience</t>
  </si>
  <si>
    <t xml:space="preserve">1. Given user edit work experience 
2. When user click button delete
3. Then user work experience will get deleted from database
</t>
  </si>
  <si>
    <t>Add Certificate</t>
  </si>
  <si>
    <t>as a user if they have previously entered certificate data, they will be directed to the certificate page which allows them to add, supplement and edit the certificate information. However, if not, they will be immediately directed to fill out the certificate form.</t>
  </si>
  <si>
    <t>TC.CT-1.001</t>
  </si>
  <si>
    <t xml:space="preserve">User want to add sertificate </t>
  </si>
  <si>
    <t>user already login and in the sertificate section</t>
  </si>
  <si>
    <t xml:space="preserve">1. Given user input certificate name
2. And user input skill
3. And user input  certificate issuer
4. And user input date
5. And user input certificate link
6. When user click button save 
7. Then sertificate will be added to database
8. And there will success message
</t>
  </si>
  <si>
    <t>Update Certificate</t>
  </si>
  <si>
    <t>TC.CT-2.001</t>
  </si>
  <si>
    <t xml:space="preserve">User want to Update certificate </t>
  </si>
  <si>
    <t xml:space="preserve">user already login and already fill Certificate </t>
  </si>
  <si>
    <t xml:space="preserve">1. Given user already in certificate form
2. When input certificate name
3. And user input skill
4. And user input certificate issuer
5. And user input date
6. And user input certificate link
7. Then user click button save 
8. And sertificate will be updated to database
9. And there will success message
</t>
  </si>
  <si>
    <t>PF-17</t>
  </si>
  <si>
    <t>Delete Certificate</t>
  </si>
  <si>
    <t>as a user if they have previously entered certificate data, they will be directed to the certificate page which allows them to delete the certificate information. However, if not, they will be immediately directed to fill out the certificate form.</t>
  </si>
  <si>
    <t>TC.CT-3.001</t>
  </si>
  <si>
    <t>User want to delete certificate</t>
  </si>
  <si>
    <t xml:space="preserve">1. Given user already in certificate form
2. And user click button delete
3. Then sertificate will be deleted from database
4. And there will be success message
</t>
  </si>
  <si>
    <t>PF-18</t>
  </si>
  <si>
    <t>Add Personal Data to Profile</t>
  </si>
  <si>
    <t>as a user I can add personal data to my profile</t>
  </si>
  <si>
    <t>TC.PF-18.001</t>
  </si>
  <si>
    <t>User want to add personal data</t>
  </si>
  <si>
    <t>user already login and  in personal data section</t>
  </si>
  <si>
    <t xml:space="preserve">1. Given user input Name
2. And user input gender
3. And user input profession
4. And user input location
5. When user click button save
6. Then sertificate will be added to database
</t>
  </si>
  <si>
    <t>sertificate will be added to database</t>
  </si>
  <si>
    <t>PF-19</t>
  </si>
  <si>
    <t>Add Skills to Profile</t>
  </si>
  <si>
    <t>As a user i can add skills to my profile</t>
  </si>
  <si>
    <t>TC.PF-19.001</t>
  </si>
  <si>
    <t>User want to add skill</t>
  </si>
  <si>
    <t>user already login and in Skills Form</t>
  </si>
  <si>
    <t xml:space="preserve">1. Given user input Skill Name
2. When user click button save
3. Then Skill will be added to database
</t>
  </si>
  <si>
    <t>Skill will be added to database</t>
  </si>
  <si>
    <t>TC.PF-19.002</t>
  </si>
  <si>
    <t>user want to add another skill</t>
  </si>
  <si>
    <t>user already login and in Skills section</t>
  </si>
  <si>
    <t xml:space="preserve">1. Given user click Add Skill
2. And user input skill name
3. When user click button save
4. Then Skill will be added to database
</t>
  </si>
  <si>
    <t>TC.PF-19.003</t>
  </si>
  <si>
    <t>User want to cancel add skill to profile</t>
  </si>
  <si>
    <t xml:space="preserve">1. Given user input Skill Name
2. When user click go back button on browser
3. Then Skill will not be added to database
</t>
  </si>
  <si>
    <t>Skill will not be added to database</t>
  </si>
  <si>
    <t>PF-20</t>
  </si>
  <si>
    <t>Update Skills from Profile</t>
  </si>
  <si>
    <t>As a user i can Update skills to my profile</t>
  </si>
  <si>
    <t>TC.PF-20.001</t>
  </si>
  <si>
    <t>User want to update skill from profile</t>
  </si>
  <si>
    <t xml:space="preserve">1. Given user click Add Skill
2. And user  click edit button
3. And user input new skill name
4. When user click button save
5. Then Skill will be updated to database
</t>
  </si>
  <si>
    <t>TC.PF-20.002</t>
  </si>
  <si>
    <t>User want cancel update skill from profile</t>
  </si>
  <si>
    <t>1. Given user click Add Skill
2. And user  click edit button
3 And user input Skill Name. 
4. When user click go back button on browser
5. Then Skill will not be updated to database</t>
  </si>
  <si>
    <t>PF-21</t>
  </si>
  <si>
    <t>Delete Skill from Profile</t>
  </si>
  <si>
    <t>As a user i can Delete skills from my profile</t>
  </si>
  <si>
    <t>TC.PF-21.001</t>
  </si>
  <si>
    <t>User want to delete skill from profile</t>
  </si>
  <si>
    <t xml:space="preserve">1. Given user click Add Skill
2. And user  click edit button
3 Whenuser click delete button. 
4. Then Skill will be deleted from database
</t>
  </si>
  <si>
    <t>Skill will be deleted from database</t>
  </si>
  <si>
    <t>PF-22</t>
  </si>
  <si>
    <t>See List Following from Profile</t>
  </si>
  <si>
    <t>As a user, if i click the connection button or following button, a pop-up window will appear displaying a list of connections or followings that have been followed by the user.</t>
  </si>
  <si>
    <t>TC.PF-22.001</t>
  </si>
  <si>
    <t>user want to see list following from profile</t>
  </si>
  <si>
    <t>user already login and in profile page</t>
  </si>
  <si>
    <t xml:space="preserve">1. Given user in profile page
2. When user click connection/following button
3. Then a pop-up window will appear displaying a list of connections or followings
</t>
  </si>
  <si>
    <t>pop-up window will appear displaying a list of connections or followings</t>
  </si>
  <si>
    <t>As a user and job seeker, when I create an account on the career profile platform, I want to be able to fill in my personal information right away, so that when I log in all my personal information is ready.</t>
  </si>
  <si>
    <t>User Fill Personal Data in Data Information Page Section Personal Data</t>
  </si>
  <si>
    <t>User Already in Data Information Page, Email and Name Already Filled</t>
  </si>
  <si>
    <t>Given User go to Data Information Page Section Personal Information
And The Field Of Name Has Been Filled
And The Field Of Email Has Been Filled
When User Fill Phone Number With Correct Phone Number Format
And User Choose Gender
And User Add Photos With Correct Format
And User Click Unggah
And User Click Lanjut
Then User Should be Direct to Data Information Section About Me</t>
  </si>
  <si>
    <t>User Direct to Data Information Page Section About Me</t>
  </si>
  <si>
    <t>User want to About Me in Data Information Section About Me</t>
  </si>
  <si>
    <t>User Already in Data Information Page Section About Me</t>
  </si>
  <si>
    <t xml:space="preserve">Given User go to Data Information Page Section About Me
When Users Fill out About me in the correct format
And User Click Lanjut
Then User Should be Direct to Data Information Section Work Experience
</t>
  </si>
  <si>
    <t>User Direct to Data Information Page Section Working Experience</t>
  </si>
  <si>
    <t>User Fill Work Experience in Data Information Page Section Work Experience With Fill Start and End Work Date</t>
  </si>
  <si>
    <t>User Already in Data Information Page Section Work Experience</t>
  </si>
  <si>
    <t xml:space="preserve">Given User go to Data Information Page Section Work Experience
When Users Fill out Job Name
And User Fill out / Choose Company Name
And User Fill out / Choose Type Job
And User Fill out Location Work
And User Fill out / Choose Type Location Work
And User Fill out Work Start Date
And User Fill out Work End Date
And User Click Lanjut
Then User Should be Direct to Data Information Section Education
</t>
  </si>
  <si>
    <t>User Direct to Data Information Page Section Education</t>
  </si>
  <si>
    <t>User Fill Work Experience in Data Information Page Section Work Experience With Fill Start and Click Working Untill Now</t>
  </si>
  <si>
    <t xml:space="preserve">Given User go to Data Information Page Section Work Experience
When Users Fill out Job Name
And User Fill out / Choose Company Name
And User Fill out / Choose Type Job
And User Fill out Location Work
And User Fill out / Choose Type Location Work
And User Fill out Work Start Date
And User Click "I am currently doing this job"
And User Click Lanjut
Then User Should be Direct to Data Information Section Education
</t>
  </si>
  <si>
    <t>User Fill Education in Data Information Page Section Education</t>
  </si>
  <si>
    <t>User Already in Data Information Page Section Education</t>
  </si>
  <si>
    <t>Given User go to Data Information Page Section Education
When Users Fill out / Choose Education Name
And User Fill out Education Level
And User Fill out Field of Study
And User Fill out IPK/Score
And User Fill out Start Date
And User Fill out End Date
And User Click Lanjut</t>
  </si>
  <si>
    <t>User Direct to Data Information Page Section Certification</t>
  </si>
  <si>
    <t>User Fill Certification in Data Information Page Section Certification</t>
  </si>
  <si>
    <t>User Already in Data Information Page Section Certification</t>
  </si>
  <si>
    <t xml:space="preserve">Given User go to Data Information Page Section Certification
When Users Fill out / Choose Certification Name
And User Fill out Publisher Organization
And User Fill out Credential ID
And User Fill out Issued Date
And User Fill out Expired Date
And User Click Lanjut
Then User Should be Direct to Data Information Section Skill
</t>
  </si>
  <si>
    <t>User Direct to Data Information Page Section Skill</t>
  </si>
  <si>
    <t>User Fill Skill in Data Information Page Section Skill</t>
  </si>
  <si>
    <t>User Already in Data Information Page Section Skill</t>
  </si>
  <si>
    <t>Given User go to Data Information Page Section Skill
When Users Fill out / Choose Skill
And User Click Selesai
Then User Should be Direct to Home Page</t>
  </si>
  <si>
    <t>User Direct to Home Page</t>
  </si>
  <si>
    <t>User Fill Personal Data with Wrong Format Phone Number</t>
  </si>
  <si>
    <t>Given User go to Data Information Page Section Personal Information
And The Field Of Name Has Been Filled
And The Field Of Email Has Been Filled
When User Fill Phone Number With Wrong Phone Number Format
And User Choose Gender
And User Add Photos With Correct Format
Then The Next Button Remains Disabled</t>
  </si>
  <si>
    <t>User get Alert that phone number is wrong / phone number &lt; 12</t>
  </si>
  <si>
    <t>User Fill Personal Data with Wrong Format Image</t>
  </si>
  <si>
    <t>Given User go to Data Information Page Section Personal Information
And The Field Of Name Has Been Filled
And The Field Of Email Has Been Filled
When User Fill Phone Number With Correct Phone Number Format
And User Choose Gender
And User Add Photos With Correct Format
Then The Next Button Remains Disabled</t>
  </si>
  <si>
    <t>User get Alert that Extension is no correct</t>
  </si>
  <si>
    <t>User Click Dropdown Code Country for Phone Number</t>
  </si>
  <si>
    <t>Given User go to Data Information Page Section Personal Information
And The Field Of Name Has Been Filled
And The Field Of Email Has Been Filled
When User Click Dropdown in Phone Number Field
Then User Can See Another Code Phone Number</t>
  </si>
  <si>
    <t>User get see phone number code for another country</t>
  </si>
  <si>
    <t>User Click Dropdown Gender</t>
  </si>
  <si>
    <t>Given User go to Data Information Page Section Personal Information
And The Field Of Name Has Been Filled
And The Field Of Email Has Been Filled
When User Click Dropdown in Gender Field
Then User Can See Another Gender</t>
  </si>
  <si>
    <t>User get see another gender</t>
  </si>
  <si>
    <t>User Fill Personal Data with Large photo</t>
  </si>
  <si>
    <t>Given User go to Data Information Page Section Personal Information
And The Field Of Name Has Been Filled
And The Field Of Email Has Been Filled
When User Fill Phone Number With Correct Phone Number Format
And User Choose Gender
And User Add Photos With Correct Format
Then The Next Button Remains Disabled
And User Should be get Notification Wrong Format Image</t>
  </si>
  <si>
    <t>User get Alert that photo is to large</t>
  </si>
  <si>
    <t>User Click Upload Without input Photos in the  field</t>
  </si>
  <si>
    <t>Given User go to Data Information Page Section Personal Information
And The Field Of Name Has Been Filled
And The Field Of Email Has Been Filled
When User Fill Phone Number With Correct Phone Number Format
And User Choose Gender
And User Not Add Photos
Then Unggah Button Remains Disabled</t>
  </si>
  <si>
    <t>Unggah Button is disabled</t>
  </si>
  <si>
    <t>User Click Back in Data Information Page Section About Me</t>
  </si>
  <si>
    <t xml:space="preserve">Given User go to Data Information Page Section About Me
When Users Fill out About me in the correct format
And User Click Back
Then User Should be Direct to Data Information Section Personal Data
</t>
  </si>
  <si>
    <t>User Direct to Data Information Page Section Personal Data</t>
  </si>
  <si>
    <t xml:space="preserve"> User Click Dropdown Company Name</t>
  </si>
  <si>
    <t>Given User go to Data Information Page Section Work Experience
When Users Fill out Job Name
And User Fill out / Choose Company Name
When User Click Dropdown in Company
Then User Can See Another Company</t>
  </si>
  <si>
    <t>User get see another Company</t>
  </si>
  <si>
    <t>TC-DI-016</t>
  </si>
  <si>
    <t>User Click Dropdown Location Working</t>
  </si>
  <si>
    <t>Given User go to Data Information Page Section Work Experience
And User Fill out / Choose Type Location Work
When User Click Dropdown in Type Location Work Field
Then User Can See Another Type Location Work</t>
  </si>
  <si>
    <t>TC-DI-017</t>
  </si>
  <si>
    <t>User Click Dropdown Start Work Date and Year</t>
  </si>
  <si>
    <t>Given User go to Data Information Page Section Work Experience
When User Fill out Work Start Date
And User Click Dropdown Month
And User Click Dropdown Year
Then User Should be See Another Year and Month</t>
  </si>
  <si>
    <t>User Can See Another Date and Year</t>
  </si>
  <si>
    <t>TC-DI-018</t>
  </si>
  <si>
    <t>User Click Dropdown End Work Date and Year</t>
  </si>
  <si>
    <t>Given User go to Data Information Page Section Work Experience
When User Fill out Work End Date
And User Click Dropdown Month
And User Click Dropdown Year
Then User Should be See Another Year and Month</t>
  </si>
  <si>
    <t>TC-DI-019</t>
  </si>
  <si>
    <t>User Click Dropdown Month and Year Published</t>
  </si>
  <si>
    <t>Given User go to Data Information Page Section Education
When User Fill out Issue Published
And User Click Dropdown Month
And User Click Dropdown Year
Then User Should be See Another Year and Month</t>
  </si>
  <si>
    <t>TC-DI-020</t>
  </si>
  <si>
    <t>User Click Dropdown Month and Year Issue Expired</t>
  </si>
  <si>
    <t>Given User go to Data Information Page Section Education
When User Fill out Expired Issue Published
And User Click Dropdown Month
And User Click Dropdown Year
Then User Should be See Another Year and Month</t>
  </si>
  <si>
    <t>TC-DI-021</t>
  </si>
  <si>
    <t>User Fill Less Than 3 Skill</t>
  </si>
  <si>
    <t>Given User go to Data Information Page Section Skill
When User Fill Skill Less Than 3 Skill
Then User Get Alert That Input Min 3 Skill</t>
  </si>
  <si>
    <t>User get Alert that Please Input Min 3 Skill</t>
  </si>
  <si>
    <t>TC-DI-022</t>
  </si>
  <si>
    <t>User Fill More Than 10 Skill</t>
  </si>
  <si>
    <t>Given User go to Data Information Page Section Skill
When User Fill Skill More Than 10 Skill
Then User Get Alert That Input Max 10 Skill</t>
  </si>
  <si>
    <t>User get Alert that Input Max 10 Skill</t>
  </si>
  <si>
    <t>TC-DI-023</t>
  </si>
  <si>
    <t>User Fill Personal Data in Data Information Page Section Personal Data Without Any Input</t>
  </si>
  <si>
    <t>Given User go to Data Information Page Section Personal Information
When User Fill Personal Data in Data Information Page Without Any Input
Then The Next Button is Disable</t>
  </si>
  <si>
    <t>Next Button is Disabled</t>
  </si>
  <si>
    <t>TC-DI-024</t>
  </si>
  <si>
    <t>User Fill About Me in Data Information Page Section About Me Without Any Input</t>
  </si>
  <si>
    <t>Given User go to Data Information Page Section About Me
When Users Fill About Me in Data Information Section About Me Without Any Input
Then The Next Button is Disbale</t>
  </si>
  <si>
    <t>The Next Button is Disabled</t>
  </si>
  <si>
    <t>TC-DI-025</t>
  </si>
  <si>
    <t>User Fill Work Experience in Data Information Page Section Work Experience Withou Any Input</t>
  </si>
  <si>
    <t>Given User go to Data Information Page Section Work Experience
When User Fill Work Experience in Data Information Page Without Any Input
Then The Next Button is Disbale</t>
  </si>
  <si>
    <t>TC-DI-026</t>
  </si>
  <si>
    <t>User Fill Education in Data Information Page Section Education Without Any Input</t>
  </si>
  <si>
    <t>Given User go to Data Information Page Section About Me
When Users Fill Education in Data Information Page Without Any Input
Then The Next Button is Disbale</t>
  </si>
  <si>
    <t>The Next Button is Disbale</t>
  </si>
  <si>
    <t>TC-DI-027</t>
  </si>
  <si>
    <t>User Fill Certification in Data Information Page Section Certification  Without Any Input</t>
  </si>
  <si>
    <t>Given User go to Data Information Page Section About Me
When Users Fill Certification in Data Information Page Without Any Input
Then The Next Button is Disbale</t>
  </si>
  <si>
    <t>TC-DI-028</t>
  </si>
  <si>
    <t xml:space="preserve"> User Fill Skill in Data Information Page Section Skill  Without Any Input</t>
  </si>
  <si>
    <t>User want to Fill Skill in Data Information Page Without Any Input</t>
  </si>
  <si>
    <t>Given User go to Data Information Page Section Skill
When Users Fill Skill in Data Information Page Without Any Input
Then The Next Button is Disbale</t>
  </si>
  <si>
    <t>TC-DI-029</t>
  </si>
  <si>
    <t>User Click Skip This Test in Data Information Page Section About Me</t>
  </si>
  <si>
    <t>Given User go to Data Information Page Section About Me
When Users Click Skip This Test in Data Information Page Section About Me
Then User Should be Direct to Data Information Section Work Experience</t>
  </si>
  <si>
    <t>TC-DI-030</t>
  </si>
  <si>
    <t>User Click Skip This Test in Data Information Page Section Working Experience</t>
  </si>
  <si>
    <t>User Already in Data Information Page Section Working Experience</t>
  </si>
  <si>
    <t>Given User go to Data Information Page Section About Me
When Users Click Skip This Test in Data Information Page Section Working Experience
Then User Should be Direct to Data Information Section Education</t>
  </si>
  <si>
    <t>TC-DI-031</t>
  </si>
  <si>
    <t>User Click Skip This Test in Data Information Page Section Education</t>
  </si>
  <si>
    <t>Given User go to Data Information Page Section Education
When Users Click Skip This Test in Data Information Page Section Education
Then User Should be Direct to Data Information Section Certification</t>
  </si>
  <si>
    <t>TC-DI-032</t>
  </si>
  <si>
    <t>Given User go to Data Information Page Section Certification
When Users Click Skip This Test in Data Information Page Section Certification
Then User Should be Direct to Data Information Section Skill</t>
  </si>
  <si>
    <t>TC-DI-033</t>
  </si>
  <si>
    <t>User Click Skip This Test in Data Information Page Section Skill</t>
  </si>
  <si>
    <t>Given User go to Data Information Page Section Skill
When Users Click Skip This Test in Data Information Page Section Skill
Then User Should be Direct to Home Page</t>
  </si>
  <si>
    <t>TC-DI-034</t>
  </si>
  <si>
    <t>User Fill About Me in Data Information Page Section About Me with &gt; 2500 Character</t>
  </si>
  <si>
    <t xml:space="preserve">Given User go to Data Information Page Section About Me
When Users Fill out About me with more than 2500 words
And User Click Lanjut
Then User Should be get alert that text more than 2500 words
</t>
  </si>
  <si>
    <t>User Get Alert That Word &gt; 2500</t>
  </si>
  <si>
    <t>As a user and jobseeker, When I access a career profile platform, I want to be able to create my own post, so that I can share valuable content to the public and my connection.</t>
  </si>
  <si>
    <t>User Want To Make a New Post To The Private</t>
  </si>
  <si>
    <t>User Already Login in Already in Homepage</t>
  </si>
  <si>
    <t>Given User Go To Home Page
When User Click Text Mulai Buat Posting
And User Fill Title
And User Fill Topic
And User Fill Image
And User Set Private
And User Click Posting
Then User Success To Make New Post for Private</t>
  </si>
  <si>
    <t>User Success To Create New Post To The Private</t>
  </si>
  <si>
    <t>User Want To Make a New Post To The Public</t>
  </si>
  <si>
    <t xml:space="preserve">Given User Go To Home Page
When User Click Text Mulai Buat Posting
And User Fill Title
And User Fill Topic
And User Fill Image
And User Set Public
And User Click Posting
Then User Success To Make New Post for Public
</t>
  </si>
  <si>
    <t>User Success To Create New Post To The Public</t>
  </si>
  <si>
    <t>User Want To Make a New Post Without Input Any Picture</t>
  </si>
  <si>
    <t xml:space="preserve">Given User Go To Home Page
When User Click Text Mulai Buat Posting
And User Fill Title
And User Fill Topic
And User Set Public
And User Click Posting
Then User Success To Make New Post
</t>
  </si>
  <si>
    <t>User Success To Create New Post</t>
  </si>
  <si>
    <t>User Want To Make a New Post Without Input Any Topic</t>
  </si>
  <si>
    <t xml:space="preserve">Given User Go To Home Page
When User Click Text Mulai Buat Posting
And User Fill Title
And User Fill Image
And User Set Public
And User Click Posting
Then User Success To Make New Post
</t>
  </si>
  <si>
    <t>User Want To Make a New Post Without Inpu Title</t>
  </si>
  <si>
    <t xml:space="preserve">Given User Go To Home Page
When User Click Text Mulai Buat Posting
And User Fill Topic
And User Fill Image
And User Set Public
And User Click Posting
Then User Success To Make New Post
</t>
  </si>
  <si>
    <t>User Want To Make a New Post Without Input Anything</t>
  </si>
  <si>
    <t>Given User Go To Home Page
When User Click Text Mulai Buat Posting
Then Submit Button is Disable</t>
  </si>
  <si>
    <t>Submit Button is disabled</t>
  </si>
  <si>
    <t>User Want To Make a New Post and Input More Than 10 Image</t>
  </si>
  <si>
    <t>Given User Go To Home Page
When User Click Text Mulai Buat Posting
And User Fill Title
And User Fill Topic
And User Fill More Then 10 Image
Then User Get Alert That Max Image is 10
And Button Submit is Disable</t>
  </si>
  <si>
    <t>User Get Alert That Max Image is 10</t>
  </si>
  <si>
    <t>As a user and Jobseeker, When I access a career profile platform, I want to be able to see all of my posts, so that I can edit and delete the ones I want</t>
  </si>
  <si>
    <t>User Want To My Post Page</t>
  </si>
  <si>
    <t>User Already Login and Already in Homepage</t>
  </si>
  <si>
    <t xml:space="preserve"> Users want to click on dropdown in the Postingan section</t>
  </si>
  <si>
    <t>User Already Login and Already in My Post Page</t>
  </si>
  <si>
    <t xml:space="preserve">Given User Go To My Post Page
When User Click Dropdown in Positngan Section
Then User Can See List from Dropdown in Postingan Section
</t>
  </si>
  <si>
    <t>User Can See List from Dropdown in Postingan Section</t>
  </si>
  <si>
    <t>Users want to click Like on dropdown in the Postingan section</t>
  </si>
  <si>
    <t>Given User Go To My Post Page
When User Click Dropdown in Positngan Section
And User Click Disukai
Then User Can See preferred post</t>
  </si>
  <si>
    <t>User Can See Post That User Like</t>
  </si>
  <si>
    <t>Users want to click Repost on dropdown in the Postingan section</t>
  </si>
  <si>
    <t>Given User Go To My Post Page
When User Click Dropdown in Positngan Section
And User Click Report
Then User Can See preferred Report
Links</t>
  </si>
  <si>
    <t>User Can See Post That User Repost</t>
  </si>
  <si>
    <t>Users want to click on dropdown in the Postingan section For Close Dropdown</t>
  </si>
  <si>
    <t xml:space="preserve">Given User Go To My Post Page
When User Click Dropdown in Positngan Section
Then User Can Close List from Dropdown in Postingan Section
</t>
  </si>
  <si>
    <t>User Can Close List from Dropdown in Postingan Section</t>
  </si>
  <si>
    <t>Users want to Delete Post in My Post</t>
  </si>
  <si>
    <t xml:space="preserve">Given User Go To My Post Page
When User Click three dots
And User Click Hapus Postingan
And User Click Hapus
Then User Success To Delete Post in My Post Page
</t>
  </si>
  <si>
    <t>User Success To Delete Post in My Post</t>
  </si>
  <si>
    <t>Users want to Edit Post in My Post</t>
  </si>
  <si>
    <t xml:space="preserve">Given User Go To My Post Page
When User Click three dots
And User Click Edit Postingan
And User Edit Post in My Post Page
And User Click Simpan
And User Click Public or Private
Then User Success To Edit Post in My Post Page
</t>
  </si>
  <si>
    <t>User Success To Edit Post in My Post</t>
  </si>
  <si>
    <t>Users want to click Portofolio in the Postingan section</t>
  </si>
  <si>
    <t xml:space="preserve">Given User Go To My Post Page
When User Portofolio in Positngan Section
Then User Can See Portofolio in Positngan Section
</t>
  </si>
  <si>
    <t>User Can See Portofolio in My Post Page</t>
  </si>
  <si>
    <t>As a user and Jobseeker, when I create a profile on a career profile platform, I want to be able to create and showcase my portofolio, so that potential employers can see the example of my work and be interested in hiring me.</t>
  </si>
  <si>
    <t>User want To Go To Draft Portofolio Page</t>
  </si>
  <si>
    <t>User Already Login</t>
  </si>
  <si>
    <t>Given User Go To Portofolio Page
When User Click Three Dots Side Button Buat Grup Portofolio
Then User Click Draft Portofolio
And User Success To Go To Draft Portofolio</t>
  </si>
  <si>
    <t>User Success To Go To Draft Portofolio Page</t>
  </si>
  <si>
    <t>User want To Share Portofolio To Whatsapp</t>
  </si>
  <si>
    <t xml:space="preserve">Given User Go To Portofolio Page
When User Click Three Dots Beside Portofolio
Then User Click Share Portofolio
And User Click Whatsapp Icon
And User Success To Share Portofolio To Whatsapp
</t>
  </si>
  <si>
    <t>User Success Share Portofolio To Whatsapp</t>
  </si>
  <si>
    <t>User want To Share Portofolio To Facebook</t>
  </si>
  <si>
    <t xml:space="preserve">Given User Go To Portofolio Page
When User Click Three Dots Beside Portofolio
Then User Click Share Portofolio
And User Click Facebook Icon
And User Success To Share Portofolio To Facebook
</t>
  </si>
  <si>
    <t>User Success Share Portofolio To Facebook</t>
  </si>
  <si>
    <t>User want To Share Portofolio To Instagram</t>
  </si>
  <si>
    <t xml:space="preserve">Given User Go To Portofolio Page
When User Click Three Dots Beside Portofolio
Then User Click Share Portofolio
And User Click Instagram Icon
And User Success To Share Portofolio To Instagram
</t>
  </si>
  <si>
    <t>User Success Share Portofolio To Instagram</t>
  </si>
  <si>
    <t>User want To Copy Link To Share Portofolio</t>
  </si>
  <si>
    <t xml:space="preserve">Given User Go To Portofolio Page
When User Click Three Dots Beside Portofolio
Then User Click Share Portofolio
And User Click Copy Link
And User Success To Copy Link For Share Portofolio
</t>
  </si>
  <si>
    <t>User Success Copy Link For Share Portofolio</t>
  </si>
  <si>
    <t>User want To Add Email To Share Portofolio</t>
  </si>
  <si>
    <t>Given User Go To Portofolio Page
When User Click Three Dots Beside Portofolio
Then User Click Share Portofolio
And User Fill Emai
And User Click Invite</t>
  </si>
  <si>
    <t>User Success Add Email For Share Portofolio</t>
  </si>
  <si>
    <t>User want To Share Portofolio For Invite Only</t>
  </si>
  <si>
    <t>Given User Go To Portofolio Page
When User Click Three Dots Beside Portofolio
Then User Click Share Portofolio
And User Click Invite Only</t>
  </si>
  <si>
    <t>User Success Add Email For Share Portofolio To Invite Only</t>
  </si>
  <si>
    <t>User want To Share Portofolio For Public</t>
  </si>
  <si>
    <t>Given User Go To Portofolio Page
When User Click Three Dots Beside Portofolio
Then User Click Share Portofolio
And User Click Public</t>
  </si>
  <si>
    <t>User Success Add Email For Share Portofolio To IPublic</t>
  </si>
  <si>
    <t>User want To Delete Portofolio</t>
  </si>
  <si>
    <t>Given User Go To Portofolio Page
When User Click Three Dots Beside Portofolio
Then User Click Delete Portofolio
And User Click Delete
And User Success to Delete Portofolio</t>
  </si>
  <si>
    <t>User Success Delete Portofolio</t>
  </si>
  <si>
    <t>User want To Create Grup For Portofolio</t>
  </si>
  <si>
    <t>User Already Login and Already Create two Portofolio</t>
  </si>
  <si>
    <t>Given User Go To Portofolio Page
When User Click Create Grup Portofolio in Portofolio Page
Then User Click Create Grup Create Grup Portofolio in My Portofolio Grup Page
And User Fill Title Grup
And User Fill Description Grup
And User Fill Image For Cover Portofolio Grup
And User Click Simpan</t>
  </si>
  <si>
    <t>User Success Create Grup For Portofolio</t>
  </si>
  <si>
    <t xml:space="preserve"> User want To Add Portofolio To Grup Portofolio</t>
  </si>
  <si>
    <t>User Already Login and Already Create Grup Portofolio</t>
  </si>
  <si>
    <t xml:space="preserve">Given User Go To Portofolio Page
And User Click Grup Portofolio
When User Click Add Portofolio
And User Click Checkbox Beside Portofolio
Then User Click Simpan
And User Success To Add Portofolio to Grup Portofolio
</t>
  </si>
  <si>
    <t>User Success To Add Portofolio To Grup Portofolio</t>
  </si>
  <si>
    <t>User want To Create New Portofolio</t>
  </si>
  <si>
    <t>Given User Go To Portofolio Page
When User Click Add Portofolio
And User Fill Judul Portofolio
And User Fill Cover For Portofolio
And User Click Add Section
And User Fill Sub Judul Portofolio
And User Fill Deskripsi Portofolio
Then User Click Publish</t>
  </si>
  <si>
    <t>User Success To Create Portofolio</t>
  </si>
  <si>
    <t>User want To Create New Portofolio and Make More Section</t>
  </si>
  <si>
    <t>Given User Go To Portofolio Page
When User Click Add Portofolio
And User Fill Judul Portofolio
And User Fill Cover For Portofolio
And User Click Add Section
And User Fill Sub Judul Portofolio
And User Fill Deskripsi Portofolio
And User Click Add for Second Section
And User Fill Sub Judul Portofolio Second Section
And User Fill Deskripsi Portofolio Second Section
And User Fill Link Vidio
And User Fill Link Demo
And User Fill Link Pendukung
And User Fill Cover Portofolio
And User Fill Dokumen Pendukung
Then User Click Publish
And User Choose For Public or Private
And User Click Publish</t>
  </si>
  <si>
    <t>User Success To Create Portofolio And Make For Section</t>
  </si>
  <si>
    <t>User want To Create New Portofolio And Save To Draft</t>
  </si>
  <si>
    <t>Given User Go To Portofolio Page
When User Click Add Portofolio
And User Fill Judul Portofolio
And User Fill Cover For Portofolio
And User Click Add Section
And User Fill Sub Judul Portofolio
And User Fill Deskripsi Portofolio
Then User Click Save To Draft</t>
  </si>
  <si>
    <t>User Success To Create Portofolio And Save To Draft</t>
  </si>
  <si>
    <t>User want To Preview Portofolio</t>
  </si>
  <si>
    <t xml:space="preserve">Given User Go To Portofolio Page
When User Click Add Portofolio
And User Fill Judul Portofolio
And User Fill Cover For Portofolio
And User Click Add Section
And User Fill Sub Judul Portofolio
And User Fill Deskripsi Portofolio
Then User Click Preview Portofolio
And User Direct To Preview Portofolio Page
</t>
  </si>
  <si>
    <t>User Success To Preview Portofolio</t>
  </si>
  <si>
    <t>User want To Edit Portofolio From Preview Portofolio Page</t>
  </si>
  <si>
    <t xml:space="preserve">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Edit Portofolio
</t>
  </si>
  <si>
    <t>User Success To Edit Portofolio From Preview Portofolio Page</t>
  </si>
  <si>
    <t>User want To Share Portofolio From Preview Portofolio Page to Whatsapp</t>
  </si>
  <si>
    <t>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Share Portofolio
And User Click Whatsapp</t>
  </si>
  <si>
    <t>User Success To Edit Portofolio From Preview Portofolio Page to Whatsapp</t>
  </si>
  <si>
    <t>User want To Share Portofolio From Preview Portofolio Page to Facebook</t>
  </si>
  <si>
    <t>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Share Portofolio
And User Click Facebook</t>
  </si>
  <si>
    <t>User Success To Edit Portofolio From Preview Portofolio Page to Facebook</t>
  </si>
  <si>
    <t>User want To Share Portofolio From Preview Portofolio Page to Instagram</t>
  </si>
  <si>
    <t>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Share Portofolio
And User Click Instagram</t>
  </si>
  <si>
    <t>User Success To Edit Portofolio From Preview Portofolio Page to Instagram</t>
  </si>
  <si>
    <t>User want To Share Portofolio From Preview Portofolio Page to Email</t>
  </si>
  <si>
    <t>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Share Portofolio
And User Click Email</t>
  </si>
  <si>
    <t>User Success To Edit Portofolio From Preview Portofolio Page to Email</t>
  </si>
  <si>
    <t>User want To Copy Link Portofolio From Preview Portofolio Page</t>
  </si>
  <si>
    <t>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Share Portofolio
And User Click Salin Link</t>
  </si>
  <si>
    <t>User Success To Copy Link Portofolio From Preview Portofolio Page</t>
  </si>
  <si>
    <t>User want To Delete Portofolio From Preview Portofolio Page</t>
  </si>
  <si>
    <t xml:space="preserve">Given User Go To Portofolio Page
When User Click Add Portofolio
And User Fill Judul Portofolio
And User Fill Cover For Portofolio
And User Click Add Section
And User Fill Sub Judul Portofolio
And User Fill Deskripsi Portofolio
Then User Click Preview Portofolio
And User Click Three Dots
And User Click Delete Portofolio
</t>
  </si>
  <si>
    <t>User Success To Delete Portofolio From Preview Portofolio Page</t>
  </si>
  <si>
    <t>User want To Get Help For Creating Portofolio</t>
  </si>
  <si>
    <t xml:space="preserve">Given User Go To Portofolio Page
When User Click Add Portofolio
Then User Click Bantuan Pengisian Portofolio
</t>
  </si>
  <si>
    <t>User Success To Get Help For Creating Portofolio</t>
  </si>
  <si>
    <t>User want To See Detail Photo In Preview Page</t>
  </si>
  <si>
    <t>Given User Go To Portofolio Page
When User Click Add Portofolio
And User Fill Judul Portofolio
And User Fill Cover For Portofolio
And User Click Add Section
And User Fill Sub Judul Portofolio
And User Fill Deskripsi Portofolio
And User Click Add for Second Section
And User Fill Sub Judul Portofolio Second Section
And User Fill Deskripsi Portofolio Second Section
And User Fill Link Vidio
And User Fill Link Demo
And User Fill Link Pendukung
And User Fill Cover Portofolio
And User Fill Dokumen Pendukung
Then User Click Preview
And User Click Photo</t>
  </si>
  <si>
    <t>User want To See Detail Vidio In Preview Page</t>
  </si>
  <si>
    <t>Given User Go To Portofolio Page
When User Click Add Portofolio
And User Fill Judul Portofolio
And User Fill Cover For Portofolio
And User Click Add Section
And User Fill Sub Judul Portofolio
And User Fill Deskripsi Portofolio
And User Click Add for Second Section
And User Fill Sub Judul Portofolio Second Section
And User Fill Deskripsi Portofolio Second Section
And User Fill Link Vidio
And User Fill Link Demo
And User Fill Link Pendukung
And User Fill Cover Portofolio
And User Fill Dokumen Pendukung
Then User Click Preview
And User Click Vidio</t>
  </si>
  <si>
    <t>User want To See Detail Dokumen Pendukung In Preview Page</t>
  </si>
  <si>
    <t>Given User Go To Portofolio Page
When User Click Add Portofolio
And User Fill Judul Portofolio
And User Fill Cover For Portofolio
And User Click Add Section
And User Fill Sub Judul Portofolio
And User Fill Deskripsi Portofolio
And User Click Add for Second Section
And User Fill Sub Judul Portofolio Second Section
And User Fill Deskripsi Portofolio Second Section
And User Fill Link Vidio
And User Fill Link Demo
And User Fill Link Pendukung
And User Fill Cover Portofolio
And User Fill Dokumen Pendukung
Then User Click Preview
And User Click Dokumen Pendukung</t>
  </si>
  <si>
    <t>User want To See Detail Link Pendukung In Preview Page</t>
  </si>
  <si>
    <t>Steps
Given User Go To Portofolio Page
When User Click Add Portofolio
And User Fill Judul Portofolio
And User Fill Cover For Portofolio
And User Click Add Section
And User Fill Sub Judul Portofolio
And User Fill Deskripsi Portofolio
And User Click Add for Second Section
And User Fill Sub Judul Portofolio Second Section
And User Fill Deskripsi Portofolio Second Section
And User Fill Link Vidio
And User Fill Link Demo
And User Fill Link Pendukung
And User Fill Cover Portofolio
And User Fill Dokumen Pendukung
Then User Click Preview
And User Click Link Pendukung</t>
  </si>
  <si>
    <t>User want To Share Portofolio from Grup Portofolio To Whatsapp</t>
  </si>
  <si>
    <t xml:space="preserve">Given User Go To Portofolio Page
And User Click Grup Portofolio
When User Click Three Dots Beside Portofolio
Then User Click Share Portofolio
And User Click Whatsapp Icon
And User Success To Share Portofolio To Whatsapp
</t>
  </si>
  <si>
    <t>User want To Share Portofolio from Grup Portofolio To Facebook</t>
  </si>
  <si>
    <t xml:space="preserve">Given User Go To Portofolio Page
And User Click Grup Portofolio
When User Click Three Dots Beside Portofolio
Then User Click Share Portofolio
And User Click Facebook Icon
And User Success To Share Portofolio To Facebook
</t>
  </si>
  <si>
    <t>User want To Share Portofolio from Grup Portofolio To Instagram</t>
  </si>
  <si>
    <t xml:space="preserve">Given User Go To Portofolio Page
And User Click Grup Portofolio
When User Click Three Dots Beside Portofolio
Then User Click Share Portofolio
And User Click Instagram Icon
And User Success To Share Portofolio To Instagram
</t>
  </si>
  <si>
    <t>Given User Go To Portofolio Page
And User Click Grup Portofolio
When User Click Three Dots Beside Portofolio
Then User Click Share Portofolio
And User Click Copy Link
And User Success To Copy Link Portofolio</t>
  </si>
  <si>
    <t>Given User Go To Portofolio Page
And User Click Grup Portofolio
When User Click Three Dots Beside Portofolio
Then User Click Share Portofolio
And User Fill Email
And User Click Invite</t>
  </si>
  <si>
    <t>User Success Share Portofolio and Add Email for Share</t>
  </si>
  <si>
    <t>Given User Go To Portofolio Page
And User Click Grup Portofolio
When User Click Three Dots Beside Portofolio
Then User Click Share Portofolio
And User Click Invite Only</t>
  </si>
  <si>
    <t>User Success Share Portofolio For Invite Only</t>
  </si>
  <si>
    <t>Given User Go To Portofolio Page
And User Click Grup Portofolio
When User Click Three Dots Beside Portofolio
Then User Click Share Portofolio
And User Click For Public</t>
  </si>
  <si>
    <t>User Success Share Portofolio For Public</t>
  </si>
  <si>
    <t>User want To Delete Portofolio From Grup Portofolio</t>
  </si>
  <si>
    <t>Given User Go To Portofolio Page
And User Click Grup Portofolio
When User Click Three Dots Beside Portofolio
Then User Click Delete Portofolio
And User Click Delete</t>
  </si>
  <si>
    <t>User Success Delete Portofolio From Grup Portofolio</t>
  </si>
  <si>
    <t xml:space="preserve">As a user and jobseeker, when I access other users’ profile, I want to be able to see their portofolio, so that i can explore their portofolio
</t>
  </si>
  <si>
    <t>User Want To See Portofolio Of Others</t>
  </si>
  <si>
    <t>User have or not Account</t>
  </si>
  <si>
    <t>Given User Open Website
When User Open Homepage
Then User Can See Portofolio Of Others</t>
  </si>
  <si>
    <t>User Can See Post Of Others People</t>
  </si>
  <si>
    <t>User Want To See Grup Portofolio</t>
  </si>
  <si>
    <t>Given User Open Website
And User Open Homepage
When User Click Dropdown Portofolio
And User Click Grup Portofolio
Then User See List Grup Portofolio</t>
  </si>
  <si>
    <t>User Can See Post Of Others People and see Grup Portofolio</t>
  </si>
  <si>
    <t>As a user when I haven't registered or logged into the platform's career profile, I want to see a preview of all the features available on the platform, so I have an idea of the platform</t>
  </si>
  <si>
    <t>User Want To Scroll Down To See Bottom Page</t>
  </si>
  <si>
    <t>User Already Open Landing Page</t>
  </si>
  <si>
    <t>Given User Open Landing Page
When User Scroll To Bottom Page
Then User Success To See Information In Bottom Page in Landing Page</t>
  </si>
  <si>
    <t>User Can Scroll In Landing Page</t>
  </si>
  <si>
    <t>User Want To Click Get Started In Landing Page</t>
  </si>
  <si>
    <t>Given User Open Landing Page
When User Scroll To Get Started Button
Then User Success to Get Started From Landing Page</t>
  </si>
  <si>
    <t>User Can Get Started In Landing Page</t>
  </si>
  <si>
    <t>User Want To Click Daftar Disini In Landing Page</t>
  </si>
  <si>
    <t>Given User Open Landing Page
When User Scroll To Daftar Disini Button
Then User Direct To Registration Page</t>
  </si>
  <si>
    <t>User Can Daftar Disini In Landing Page</t>
  </si>
  <si>
    <t>User Want To Registration From Landing Page</t>
  </si>
  <si>
    <t>Given User Open Landing Page
When User Click Registration Button
Then User Direct To Registration Page</t>
  </si>
  <si>
    <t>User Want To Login From Landing Page</t>
  </si>
  <si>
    <t xml:space="preserve">Given User Open Landing Page
When User Click Login Button
Then User Direct To Login Page
</t>
  </si>
  <si>
    <t>User Direct To Login Page</t>
  </si>
  <si>
    <t>User Click Tentang Kami In Landing Page</t>
  </si>
  <si>
    <t xml:space="preserve">Given User Open Landing Page
When User Click Button Tentang Kami
Then User Direct To Tentang Kami Page
</t>
  </si>
  <si>
    <t>User Direct To Tentang Kami Page</t>
  </si>
  <si>
    <t>User Click Generate Resume In Landing Page</t>
  </si>
  <si>
    <t xml:space="preserve">Given User Open Landing Page
When User Click Button Generate Resume
Then User Direct To Generate Resume Page
</t>
  </si>
  <si>
    <t>User Direct To Generate Resume Page</t>
  </si>
  <si>
    <t>User Click Feature In Landing Page</t>
  </si>
  <si>
    <t xml:space="preserve">Given User Open Landing Page
When User Click Button Feature
Then User Direct To Feature Page
</t>
  </si>
  <si>
    <t>User Direct To Feature Page</t>
  </si>
  <si>
    <t>User Want To Generate Resume</t>
  </si>
  <si>
    <t xml:space="preserve">Given User Open Landing Page
And User Click Button Generate Resume
When User Direct To Generate Resume Page
And Click Buat Resume
Then User Direct To Create Generate Resume Page
</t>
  </si>
  <si>
    <t>User Success To Generate Resume</t>
  </si>
  <si>
    <t xml:space="preserve">1. Given user input e-mail
2. And user click register
3. Then then user get error massage
</t>
  </si>
  <si>
    <t xml:space="preserve">User will be directed to Homepage
</t>
  </si>
  <si>
    <t xml:space="preserve">1. Given user already in login page
2. And user already submited information
3. When user click option to edit information
4. And user click back to profile
5.  Then Tentang saya section will not be updated
</t>
  </si>
  <si>
    <t>TC.PF-3.001</t>
  </si>
  <si>
    <t>TC.PF-3.002</t>
  </si>
  <si>
    <t>TC.PF-4.001</t>
  </si>
  <si>
    <t>TC.PF-4.002</t>
  </si>
  <si>
    <t>TC.PF-5.001</t>
  </si>
  <si>
    <t>TC.PF-6.001</t>
  </si>
  <si>
    <t xml:space="preserve">1. Given already in the education form
2. And user input new eduction level
3. When user click button save
4. Then user education information will get updated in database
</t>
  </si>
  <si>
    <t>TC.PF-6.002</t>
  </si>
  <si>
    <t>Then user education information will get updated in database</t>
  </si>
  <si>
    <t>TC.PF-6.003</t>
  </si>
  <si>
    <t xml:space="preserve">1. Given already in the education form
2. And user input new date of entry and Graduation
3. When user click button save
4. Then user education information will get updated in database
</t>
  </si>
  <si>
    <t>TC.PF-6.004</t>
  </si>
  <si>
    <t xml:space="preserve">1. Given already in the education form
2. And user input new option 'still studying here'
3. When user click button save
4. Then user education information will get updated in database
</t>
  </si>
  <si>
    <t>TC.PF-6.005</t>
  </si>
  <si>
    <t>TC.PF-6.006</t>
  </si>
  <si>
    <t>TC.PF-6.007</t>
  </si>
  <si>
    <t>TC.PF-6.008</t>
  </si>
  <si>
    <t>TC.PF-6.009</t>
  </si>
  <si>
    <t>TC.PF-7.001</t>
  </si>
  <si>
    <t>Then user work experience will get created</t>
  </si>
  <si>
    <t>TC.PF-7.002</t>
  </si>
  <si>
    <t>Then user work experience will not get created</t>
  </si>
  <si>
    <t>TC.PF-8.001</t>
  </si>
  <si>
    <t>Then user work experience will get updated</t>
  </si>
  <si>
    <t>TC.PF-8.002</t>
  </si>
  <si>
    <t>TC.PF-8.003</t>
  </si>
  <si>
    <t>TC.PF-8.004</t>
  </si>
  <si>
    <t>TC.PF-8.005</t>
  </si>
  <si>
    <t>TC.PF-8.006</t>
  </si>
  <si>
    <t>TC.PF-8.007</t>
  </si>
  <si>
    <t>TC.PF-8.008</t>
  </si>
  <si>
    <t>Then user work experience will not get updated</t>
  </si>
  <si>
    <t>TC.PF-8.009</t>
  </si>
  <si>
    <t>TC.PF-9.001</t>
  </si>
  <si>
    <t>Then user work experience will get deleted from database</t>
  </si>
  <si>
    <t>TC.PF-10.001</t>
  </si>
  <si>
    <t>Then sertificate will be added to database and there will success message</t>
  </si>
  <si>
    <t>TC.PF-11.001</t>
  </si>
  <si>
    <t>Then user click button save and sertificate will be updated to database and there will success message</t>
  </si>
  <si>
    <t>TC.PF-12.001</t>
  </si>
  <si>
    <t>Then sertificate will be deleted from database and there will be success message</t>
  </si>
  <si>
    <t>TC.PF-13.001</t>
  </si>
  <si>
    <t>TC.PF-14.001</t>
  </si>
  <si>
    <t>TC.PF-14.002</t>
  </si>
  <si>
    <t>TC.PF-14.003</t>
  </si>
  <si>
    <t>TC.PF-15.001</t>
  </si>
  <si>
    <t>TC.PF-15.002</t>
  </si>
  <si>
    <t>TC.PF-16.001</t>
  </si>
  <si>
    <t>TC.PF-17.001</t>
  </si>
  <si>
    <t>API TEST CASE DOCUMENT</t>
  </si>
  <si>
    <t>Website API</t>
  </si>
  <si>
    <t xml:space="preserve">Yantrisnandra Akbar Maulino
Rake Neevy Januaryo         </t>
  </si>
  <si>
    <t>NO.</t>
  </si>
  <si>
    <t>TEST CASE NAME</t>
  </si>
  <si>
    <t>ENDPOINT</t>
  </si>
  <si>
    <t>METHOD</t>
  </si>
  <si>
    <t>BODY REQUEST</t>
  </si>
  <si>
    <t>EXPECTATION STATUS CODE</t>
  </si>
  <si>
    <t>EXPECTATION RESPONSE BODY</t>
  </si>
  <si>
    <t>RESULT</t>
  </si>
  <si>
    <t>Remarks</t>
  </si>
  <si>
    <t>Failed</t>
  </si>
  <si>
    <t>Blocked</t>
  </si>
  <si>
    <t>Not Executed</t>
  </si>
  <si>
    <t>User Want Login using Valid Email and Password</t>
  </si>
  <si>
    <t>/api/v1/login?type=app</t>
  </si>
  <si>
    <t>POST</t>
  </si>
  <si>
    <t>{
    "email":"fazri.egi@binar.co.id",
    "password":"Coba123!"
}</t>
  </si>
  <si>
    <t>200 OK</t>
  </si>
  <si>
    <t>{
  "status": {
    "code": 200,
    "status": "success",
    "message": "success login",
    "is_success": true
  },
  "data": {
    "token": "eyJhbGciOiJIUzI1NiIsInR5cCI6IkpXVCJ9.eyJlbWFpbCI6ImZhenJpLmVnaUBiaW5hci5jby5pZCIsImV4cCI6MTcxNDQ1MDgyMH0.3tH7DV2cTydf-nhUlkP-vemv-rHuIXqSnE1HGYjZOGk"
  }
}</t>
  </si>
  <si>
    <t>User Want To Login With Wrong Format Email and Password</t>
  </si>
  <si>
    <t>{
    "email":"egimail.com",
    "password":"coba123123"
}</t>
  </si>
  <si>
    <t>422 Unprosessable Enitity</t>
  </si>
  <si>
    <t>{
  "status": {
    "code": 422,
    "status": "unprocessable content",
    "message": "Validation error",
    "is_success": false
  },
  "data": {
    "errors": [
      {
        "failed_field": "Email",
        "tag": "email",
        "tag_value": ""
      }
    ]
  }
}</t>
  </si>
  <si>
    <t>User Want To Login Using SSO Email</t>
  </si>
  <si>
    <t>/api/v1/login?type=sso</t>
  </si>
  <si>
    <t>{
    "email":"fazri.egi@binar.co.id"
}</t>
  </si>
  <si>
    <t>{
  "status": {
    "code": 200,
    "status": "success",
    "message": "success login",
    "is_success": true
  },
  "data": {
    "token": "eyJhbGciOiJIUzI1NiIsInR5cCI6IkpXVCJ9.eyJlbWFpbCI6ImZhenJpLmVnaUBiaW5hci5jby5pZCIsImV4cCI6MTcxNDQ1MDg0OH0.48R05omP8vFTSugosqGJ7g5zNfhaXPwy9t2IxUMZeEc"
  }
}</t>
  </si>
  <si>
    <t xml:space="preserve"> User Want To Login With Unregistered Email and Password</t>
  </si>
  <si>
    <t>{
    "email":"egi@mail.com",
    "password":"coba12312"
}</t>
  </si>
  <si>
    <t>401 Unauthorized</t>
  </si>
  <si>
    <t>{
  "status": {
    "code": 401,
    "status": "unauthorized",
    "message": "Incorrect email or password!",
    "is_success": false
  },
  "data": null
}</t>
  </si>
  <si>
    <t>User Want To Login Without input Email and Password</t>
  </si>
  <si>
    <t>{
    "email":" "
    "password":" "
}</t>
  </si>
  <si>
    <t>{
    "status": {
        "code": 422,
        "status": "unprocessable content",
        "message": "Validation error",
        "is_success": false
    },
    "data": {
        "errors": [
            {
                "failed_field": "Email",
                "tag": "required",
                "tag_value": ""
            }
        ]
    }
}</t>
  </si>
  <si>
    <t>Reset Password</t>
  </si>
  <si>
    <t>User Want To Reset Password With Valid Password</t>
  </si>
  <si>
    <t>/api/v1/reset-password</t>
  </si>
  <si>
    <t>{
    "email":"egi@mail.com",
    "password":"egi123123"
}</t>
  </si>
  <si>
    <t>{
    "status": {
        "code": 200,
        "status": "success",
        "message": "Success reset password",
        "is_success": true
    },
    "data": null
}</t>
  </si>
  <si>
    <t>User Want To Reset Password With Invalid Password</t>
  </si>
  <si>
    <t>{
    "email":"egi@mail.com",
    "password":"123"
}</t>
  </si>
  <si>
    <t>{
    "status": {
        "code": 422,
        "status": "unprocessable content",
        "message": "Validation error",
        "is_success": false
    },
    "data": {
        "errors": [
            {
                "failed_field": "Password",
                "tag": "password",
                "tag_value": ""
            }
        ]
    }
}</t>
  </si>
  <si>
    <t>User Want To Reset Password Without Input Email and Password</t>
  </si>
  <si>
    <t>{
    "email":" ",
    "password": " "
}</t>
  </si>
  <si>
    <t>{
    "status": {
        "code": 422,
        "status": "unprocessable content",
        "message": "Validation error",
        "is_success": false
    },
    "data": {
        "errors": [
            {
                "failed_field": "Email",
                "tag": "required",
                "tag_value": ""
            },
            {
                "failed_field": "Password",
                "tag": "required",
                "tag_value": ""
            }
        ]
    }
}</t>
  </si>
  <si>
    <t xml:space="preserve">User Want To Reset Password Without input Email </t>
  </si>
  <si>
    <t>{
    "email":"",
    "password":"egi123123"
}</t>
  </si>
  <si>
    <t>User Want To Reset Password Without input Password</t>
  </si>
  <si>
    <t>{
    "email":"egi@mail.com",
    "password":""
}</t>
  </si>
  <si>
    <t>{
    "status": {
        "code": 422,
        "status": "unprocessable content",
        "message": "Validation error",
        "is_success": false
    },
    "data": {
        "errors": [
            {
                "failed_field": "Password",
                "tag": "required",
                "tag_value": ""
            }
        ]
    }
}</t>
  </si>
  <si>
    <t>Send Reset Password</t>
  </si>
  <si>
    <t>User Want To Send Reset Password To Email</t>
  </si>
  <si>
    <t>TC-RSP-001</t>
  </si>
  <si>
    <t>/api/v1/email/reset-password</t>
  </si>
  <si>
    <t>{
    "email":fazri.egi@binar.co.id"
}</t>
  </si>
  <si>
    <t>{
    "status": {
        "code": 200,
        "status": "success",
        "message": "Success",
        "is_success": true
    },
    "data": null
}</t>
  </si>
  <si>
    <t>User Want To Send Reset Password to Invalid Email</t>
  </si>
  <si>
    <t>TC-RSP-002</t>
  </si>
  <si>
    <t>{
    "email":test@binar.co.id"
}</t>
  </si>
  <si>
    <t>404 Not Found</t>
  </si>
  <si>
    <t>{
    "status": {
        "code": 404,
        "status": "not found",
        "message": "Email not found",
        "is_success": false
    },
    "data": null
}</t>
  </si>
  <si>
    <t>User Want To Send Reset Password without input Email</t>
  </si>
  <si>
    <t>TC-RSP-003</t>
  </si>
  <si>
    <t>{
    "email":" "
}</t>
  </si>
  <si>
    <t>Registration</t>
  </si>
  <si>
    <t>User want to register with blank data</t>
  </si>
  <si>
    <t>TC-RG-001</t>
  </si>
  <si>
    <t>/api/v1/register?oauth=true</t>
  </si>
  <si>
    <t>curl --location 'http://localhost:8080/api/v1/register?oauth=true' \
--form 'Email=""' \
--form 'Password=""' \
--form 'Fullname=""'</t>
  </si>
  <si>
    <t>{
  "status": {
    "code": 422,
    "status": "unprocessable content",
    "message": "Validation error",
    "is_success": false
  },
  "data": {
    "errors": [
      {
        "failed_field": "Email",
        "tag": "required",
        "tag_value": ""
      },
      {
        "failed_field": "Password",
        "tag": "required",
        "tag_value": ""
      },
      {
        "failed_field": "Fullname",
        "tag": "required",
        "tag_value": ""
      }
    ]
  }
}</t>
  </si>
  <si>
    <t>User want to register using Google SSO</t>
  </si>
  <si>
    <t>TC-RG-002</t>
  </si>
  <si>
    <t>curl --location 'http://localhost:8080/api/v1/register?oauth=true' \
--form 'Email="example@gmail.com"' \
--form 'Password="Example123*"' \
--form 'Fullname="exampe 123"'</t>
  </si>
  <si>
    <t>201 Created</t>
  </si>
  <si>
    <t>{
  "status": {
    "code": 201,
    "status": "created",
    "message": "Success to register",
    "is_success": true
  },
  "data": {
    "id": 18,
    "email": "fazri.egi@binar.co.id",
    "fullname": "fazriegi",
    "verified_email": true
  }
}</t>
  </si>
  <si>
    <t xml:space="preserve">User want manually create account  to register </t>
  </si>
  <si>
    <t>TC-RG-003</t>
  </si>
  <si>
    <r>
      <rPr>
        <rFont val="Poppins"/>
        <color rgb="FF000000"/>
        <sz val="10.0"/>
        <u/>
      </rPr>
      <t>/api/v1/register?oauth=</t>
    </r>
    <r>
      <rPr>
        <rFont val="Poppins"/>
        <color rgb="FF000000"/>
        <sz val="10.0"/>
        <u/>
      </rPr>
      <t>false</t>
    </r>
  </si>
  <si>
    <t>curl --location 'http://localhost:8080/api/v1/register?oauth=false' \
--form 'Email="example@gmail.com"' \
--form 'Password="Example123*"' \
--form 'Fullname="example 123"'</t>
  </si>
  <si>
    <t>{
  "status": {
    "code": 201,
    "status": "created",
    "message": "Success to register",
    "is_success": true
  },
  "data": {
    "id": 18,
    "email": "fazri.egi@binar.co.id",
    "fullname": "fazriegi",
    "verified_email": false
  }
}</t>
  </si>
  <si>
    <t>User want to register using registered email</t>
  </si>
  <si>
    <t>TC-RG-004</t>
  </si>
  <si>
    <t>curl --location 'http://localhost:8080/api/v1/register?oauth=false' \
--form 'Email="example@gmail.com"' \
--form 'Password="example123*"' \
--form 'Fullname="example 123"'</t>
  </si>
  <si>
    <t>{
  "status": {
    "code": 401,
    "status": "unauthorized",
    "message": "Email already been taken",
    "is_success": false
  },
  "data": null
}</t>
  </si>
  <si>
    <t>Profile</t>
  </si>
  <si>
    <t>User want to  get basic information without login</t>
  </si>
  <si>
    <t>TC-PF-001</t>
  </si>
  <si>
    <t>/api/v1/users/me'</t>
  </si>
  <si>
    <t>GET</t>
  </si>
  <si>
    <t>curl --location 'http://localhost:8080/api/v1/users/me'</t>
  </si>
  <si>
    <t>{
  "status": {
    "code": 401,
    "status": "unauthorized",
    "message": "Sign in to proceed",
    "is_success": false
  },
  "data": null
}</t>
  </si>
  <si>
    <t>User want to  get basic information</t>
  </si>
  <si>
    <t>TC-PF-002</t>
  </si>
  <si>
    <t>{
  "status": {
    "code": 200,
    "status": "success",
    "message": "Success fetch user basic information",
    "is_success": true
  },
  "data": {
    "id": 1,
    "email": "fazri.egi@binar.co.id",
    "avatar_url": "https://storage.googleapis.com/batch2-group-2/users/1/avatar/20240604_122317_Screenshot__15_.png",
    "fullname": "fazri egi",
    "bio": "",
    "open_to_work": true
  }
}</t>
  </si>
  <si>
    <t xml:space="preserve">
add / update user open to work Unprosessable Enitity</t>
  </si>
  <si>
    <t>TC-PF-005</t>
  </si>
  <si>
    <t>/api/v1/users/me/open-to-work'</t>
  </si>
  <si>
    <t>{
    "job_positions":[
        {
            "id":1,
            "name":"Backend Developer"
        },
        {
            "id":-1, // use -1 to add new job position
            "name":"Fullstack Developer"
        }
    ],
    "location_types":["onsite", "hybrid", "remote"],
    "employment_types":["fulltime", "contract"]
}</t>
  </si>
  <si>
    <t>{
  "status": {
    "code": 422,
    "status": "unprocessable content",
    "message": "Validation error",
    "is_success": false
  },
  "data": {
    "errors": [
      {
        "failed_field": "LocationTypes",
        "tag": "isNotEmptyArray",
        "tag_value": ""
      }
    ]
  }
}</t>
  </si>
  <si>
    <t xml:space="preserve">
add / update user open to work without login</t>
  </si>
  <si>
    <t>TC-PF-006</t>
  </si>
  <si>
    <t xml:space="preserve">
add / update user open to work</t>
  </si>
  <si>
    <t>TC-PF-007</t>
  </si>
  <si>
    <t>{
  "status": {
    "code": 200,
    "status": "success",
    "message": "Success update user open to work",
    "is_success": true
  },
  "data": {
    "user_id": 1,
    "open_to_work": true,
    "job_positions": [
      {
        "id": 1,
        "name": "Backend Developer"
      },
      {
        "id": 11,
        "name": "Fullstack Developer"
      }
    ],
    "location_types": [
      "onsite",
      "hybrid",
      "remote"
    ],
    "employment_types": [
      "fulltime",
      "contract"
    ]
  }
}</t>
  </si>
  <si>
    <t>delete user open to work without login</t>
  </si>
  <si>
    <t>TC-PF-003</t>
  </si>
  <si>
    <t>DELETE</t>
  </si>
  <si>
    <t>curl --location --request DELETE 'http://localhost:8080/api/v1/users/me/open-to-work'</t>
  </si>
  <si>
    <t>delete user open to work</t>
  </si>
  <si>
    <t>TC-PF-004</t>
  </si>
  <si>
    <t>{
  "status": {
    "code": 200,
    "status": "success",
    "message": "Success delete user open to work",
    "is_success": true
  },
  "data": null
}</t>
  </si>
  <si>
    <t>update my profile with unprosessable Enitity</t>
  </si>
  <si>
    <t>/api/v1/users/me/profile'</t>
  </si>
  <si>
    <t>PUT</t>
  </si>
  <si>
    <t>curl --location --request PUT 'http://localhost:8080/api/v1/users/me/profile' \
--form 'image=@"/C:/Users/fazri/Downloads/Logo Binar.png"' \
--form 'fullname="fazri egi"' \
--form 'hide_phone_number="true"' \
--form 'main_skill="Golang"' \
--form 'phone_number="+62123123123"'</t>
  </si>
  <si>
    <t>{
  "status": {
    "code": 422,
    "status": "unprocessable content",
    "message": "Validation error",
    "is_success": false
  },
  "data": {
    "errors": [
      {
        "failed_field": "Fullname",
        "tag": "required",
        "tag_value": ""
      },
      {
        "failed_field": "HidePhoneNumber",
        "tag": "required",
        "tag_value": ""
      },
      {
        "failed_field": "MainSkill",
        "tag": "required",
        "tag_value": ""
      },
      {
        "failed_field": "PhoneNumber",
        "tag": "required",
        "tag_value": ""
      },
      {
        "failed_field": "Gender",
        "tag": "required",
        "tag_value": ""
      },
      {
        "failed_field": "SocialLinks",
        "tag": "required",
        "tag_value": ""
      }
    ]
  }
}</t>
  </si>
  <si>
    <t>update my profile with large file</t>
  </si>
  <si>
    <t>curl --location --request PUT 'http://localhost:8080/api/v1/users/me/profile' \
--form 'fullname="fazri egi"' \
--form 'file=@"/C:/Users/fazri/OneDrive/Gambar/Screenshot/Screenshot (53).png"' \
--form 'hide_phone_number="true"' \
--form 'phone_number="+62123123123"' \
--form 'main_skills="PostgreSQL"' \
--form 'main_skills="Golang"' \
--form 'gender="L"' \
--form 'social_links="{\"platform\":\"instagram\",\"url\":\"http://instagram.com\"}"' \
--form 'social_links="{\"platform\":\"facebook\",\"url\":\"http://facebook.com\"}"' \
--form 'social_links="{\"platform\":\"linkedin\",\"url\":\"\"}"'</t>
  </si>
  <si>
    <t>413 Payload Too Large</t>
  </si>
  <si>
    <t>{
  "status": {
    "code": 413,
    "status": "request entity too large",
    "message": "File is too large. Maximum allowed size is 2097152 bytes",
    "is_success": false
  },
  "data": null
}</t>
  </si>
  <si>
    <t>update my profile with more than 1 file</t>
  </si>
  <si>
    <t>curl --location --request PUT 'http://localhost:8080/api/v1/users/me/profile' \
--form 'fullname="fazri egi"' \
--form 'files=@"/C:/Users/fazri/Downloads/avatar.jpg"' \
--form 'hide_phone_number="true"' \
--form 'phone_number="+62123123123"' \
--form 'gender="L"' \
--form 'main_skills="Golang"' \
--form 'main_skills="PostgreSQL"' \
--form 'social_links="{\"platform\":\"instagram\",\"url\":\"http://instagram.com\"}"' \
--form 'social_links="{\"platform\":\"facebook\",\"url\":\"http://facebook.com\"}"' \
--form 'social_links="{\"platform\":\"linkedin\",\"url\":\"\"}"' \
--form 'files=@"/C:/Users/fazri/Downloads/avatar.jpg"'</t>
  </si>
  <si>
    <t>400 Bad Request</t>
  </si>
  <si>
    <t>{
  "status": {
    "code": 400,
    "status": "bad request",
    "message": "Too many files. Maximum allowed is 1 files",
    "is_success": false
  },
  "data": null
}</t>
  </si>
  <si>
    <t>update my profile</t>
  </si>
  <si>
    <t>{
  "status": {
    "code": 200,
    "status": "success",
    "message": "Success edit profile",
    "is_success": true
  },
  "data": {
    "user_id": 1,
    "fullname": "fazri egi",
    "avatar_url": "https://storage.googleapis.com/batch2-group-2/users/1/avatar/20240527_122506_avatar.jpg",
    "hide_phone_number": true,
    "main_skills": [
      "Golang",
      "PostgreSQL"
    ],
    "phone_number": "+62123123123",
    "gender": "L",
    "social_links": [
      {
        "platform": "instagram",
        "url": "http://instagram.com"
      },
      {
        "platform": "facebook",
        "url": "http://facebook.com"
      },
      {
        "platform": "linkedin",
        "url": ""
      }
    ]
  }
}</t>
  </si>
  <si>
    <t>update my profile with unsupport file</t>
  </si>
  <si>
    <t>curl --location --request PUT 'http://localhost:8080/api/v1/users/me/profile' \
--form 'fullname="fazri egi"' \
--form 'files=@"/C:/Users/fazri/Downloads/Lorem ipsum dolor sit amet.pdf"' \
--form 'hide_phone_number="true"' \
--form 'phone_number="+62123123123"' \
--form 'gender="L"' \
--form 'main_skills="Golang"' \
--form 'main_skills="PostgreSQL"' \
--form 'social_links="{\"platform\":\"instagram\",\"url\":\"http://instagram.com\"}"' \
--form 'social_links="{\"platform\":\"facebook\",\"url\":\"http://facebook.com\"}"' \
--form 'social_links="{\"platform\":\"linkedin\",\"url\":\"\"}"'</t>
  </si>
  <si>
    <t>415 Unsupported Media Type</t>
  </si>
  <si>
    <t>{
  "status": {
    "code": 415,
    "status": "unsupported media type",
    "message": "File format not allowed. Allowed formats are: [.png .jpg]",
    "is_success": false
  },
  "data": null
}</t>
  </si>
  <si>
    <t>add / update about me without login</t>
  </si>
  <si>
    <t>/api/v1/users/me/about</t>
  </si>
  <si>
    <t>{
    "about":"test update about me"
}</t>
  </si>
  <si>
    <t>add / update about me</t>
  </si>
  <si>
    <t>{
}</t>
  </si>
  <si>
    <t>{
  "status": {
    "code": 422,
    "status": "unprocessable content",
    "message": "Validation error",
    "is_success": false
  },
  "data": {
    "errors": [
      {
        "failed_field": "About",
        "tag": "required",
        "tag_value": ""
      }
    ]
  }
}</t>
  </si>
  <si>
    <t>{
  "status": {
    "code": 200,
    "status": "success",
    "message": "Success update user's about",
    "is_success": true
  },
  "data": {
    "about": "test update about me",
    "user_id": 1
  }
}</t>
  </si>
  <si>
    <t>update my information without login</t>
  </si>
  <si>
    <t>/api/v1/users/me/information'</t>
  </si>
  <si>
    <t>{
    "skills":[
        "API Development",
        "Google Cloud",
        "TypeScript"
    ],
    "location":"Jakarta, Indonesia"
}</t>
  </si>
  <si>
    <t>update my information with unprosessable entity</t>
  </si>
  <si>
    <t>{
  "status": {
    "code": 422,
    "status": "unprocessable content",
    "message": "Validation error",
    "is_success": false
  },
  "data": {
    "errors": [
      {
        "failed_field": "Location",
        "tag": "required",
        "tag_value": ""
      }
    ]
  }
}</t>
  </si>
  <si>
    <t>update my information</t>
  </si>
  <si>
    <t>{
  "status": {
    "code": 200,
    "status": "success",
    "message": "Success update user's information",
    "is_success": true
  },
  "data": {
    "user_id": 1,
    "skills": [
      "API Development",
      "Google Cloud",
      "TypeScript"
    ],
    "location": "Jakarta, Indonesia",
    "portfolio_url": ""
  }
}</t>
  </si>
  <si>
    <t>update education without login</t>
  </si>
  <si>
    <t>/api/v1/users/me/educations/{educationId}</t>
  </si>
  <si>
    <t>curl --location -g --request PUT 'http://localhost:8080/api/v1/users/me/educations/{educationId}'</t>
  </si>
  <si>
    <t>school:{"id":-1,"names":"Universitas Terbuka"}
degree:Sarjana (S1)
field_of_study:Teknik Informatika
start_date:2016-06-01
finish_date:2020-05-01
gpa:3.90
description:test
skills:Golang
skills:PostgreSQL
skills:Frontend Development</t>
  </si>
  <si>
    <t>{
  "status": {
    "code": 422,
    "status": "unprocessable content",
    "message": "Validation error",
    "is_success": false
  },
  "data": {
    "errors": [
      {
        "failed_field": "Name",
        "tag": "required",
        "tag_value": ""
      },
      {
        "failed_field": "Degree",
        "tag": "required",
        "tag_value": ""
      },
      {
        "failed_field": "FieldOfStudy",
        "tag": "required",
        "tag_value": ""
      },
      {
        "failed_field": "StartDate",
        "tag": "required",
        "tag_value": ""
      },
      {
        "failed_field": "GPA",
        "tag": "required",
        "tag_value": ""
      },
      {
        "failed_field": "Description",
        "tag": "required",
        "tag_value": ""
      }
    ]
  }
}</t>
  </si>
  <si>
    <t>curl --location -g --request PUT 'http://localhost:8080/api/v1/users/me/educations/{educationId}'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'files=@"/C:/Users/fazri/Downloads/Lorem ipsum dolor sit amet.pdf"'</t>
  </si>
  <si>
    <t>{
  "status": {
    "code": 200,
    "status": "success",
    "message": "Success update user's education",
    "is_success": true
  },
  "data": {
    "id": 1,
    "user_id": 1,
    "school": {
      "id": 2,
      "name": "universitas test"
    },
    "degree": "Sarjana (S1)",
    "field_of_study": "Teknik Informatika",
    "start_date": "2020-06-01",
    "finish_date": "",
    "gpa": "3.90",
    "description": "test update",
    "file_urls": [
      "https://storage.googleapis.com/batch2-group-2/users/1/educations/files/20240527_111058_Logo_Binar.png",
      "https://storage.googleapis.com/batch2-group-2/users/1/educations/files/20240527_111058_Lorem_ipsum_dolor_sit_amet.pdf"
    ],
    "skills": [
      "Golang",
      "PostgreSQL",
      "Frontend Development"
    ]
  }
}</t>
  </si>
  <si>
    <t>500 Internal Server Error</t>
  </si>
  <si>
    <t>{
  "status": {
    "code": 500,
    "status": "internal server error",
    "message": "Unexpected error occured",
    "is_success": false
  },
  "data": null
}</t>
  </si>
  <si>
    <t>curl --location -g --request PUT 'http://localhost:8080/api/v1/users/me/educations/{educationId}'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'files=@"/path/to/file"'</t>
  </si>
  <si>
    <t>curl --location -g --request PUT 'http://localhost:8080/api/v1/users/me/educations/{educationId}'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'files=@"/C:/Users/fazri/Downloads/Lorem ipsum dolor sit amet.pdf"' \
--form 'files=@"/C:/Users/fazri/Downloads/avatar.jpg"' \
--form 'files=@"/C:/Users/fazri/Downloads/avatar.jpg"'</t>
  </si>
  <si>
    <t>{
  "status": {
    "code": 400,
    "status": "bad request",
    "message": "Too many files. Maximum allowed is 3 files",
    "is_success": false
  },
  "data": null
}</t>
  </si>
  <si>
    <t>curl --location -g --request PUT 'http://localhost:8080/api/v1/users/me/educations/{educationId}'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'files=@"/C:/Users/fazri/Downloads/ilovepdf_pages-to-jpg.zip"'</t>
  </si>
  <si>
    <t>{
  "status": {
    "code": 415,
    "status": "unsupported media type",
    "message": "File format not allowed. Allowed formats are: [.png .jpg .pdf .doc .docx]",
    "is_success": false
  },
  "data": null
}</t>
  </si>
  <si>
    <t>{
  "status": {
    "code": 404,
    "status": "not found",
    "message": "Data not found",
    "is_success": false
  },
  "data": null
}</t>
  </si>
  <si>
    <t>/api/v1/users/me/certificates/{certificateId}'</t>
  </si>
  <si>
    <t>curl --location -g --request PUT 'http://localhost:8080/api/v1/users/me/certificates/{certificateId}'</t>
  </si>
  <si>
    <t>{
  "status": {
    "code": 422,
    "status": "unprocessable content",
    "message": "Validation error",
    "is_success": false
  },
  "data": {
    "errors": [
      {
        "failed_field": "Name",
        "tag": "required",
        "tag_value": ""
      },
      {
        "failed_field": "IssueDate",
        "tag": "required",
        "tag_value": ""
      }
    ]
  }
}</t>
  </si>
  <si>
    <t>curl --location -g --request PUT 'http://localhost:8080/api/v1/users/me/certificates/{certificateId}' \
--data '{
    "name":"test",
    "issue_date":"2020-06-01"
}'</t>
  </si>
  <si>
    <t>curl --location -g --request PUT 'http://localhost:8080/api/v1/users/me/certificates/{certificateId}' \
--data '{
    "name":"test",
    "issuing_organization":{
        "id":15, // use -1 if the user input new organization that doesn'\''t exist
        "name":"Google"
    },
    "issue_date":"2020-06-01",
    "expiration_date":"2024-06-01",
    "credential_id":"12312",
    "url":"http://certif"
}'</t>
  </si>
  <si>
    <t>{
  "status": {
    "code": 200,
    "status": "success",
    "message": "Success update user's certificate",
    "is_success": true
  },
  "data": {
    "id": 1,
    "name": "test",
    "issuing_organization": {
      "id": 15,
      "name": "Google"
    },
    "issue_date": "2020-06-01",
    "expiration_date": "2024-06-01",
    "credential_id": "12312",
    "url": "http://certif"
  }
}</t>
  </si>
  <si>
    <t>/api/v1/users/me/work-experiences/{workExperienceId}'</t>
  </si>
  <si>
    <t>curl --location -g --request PUT 'http://localhost:8080/api/v1/users/me/work-experiences/{workExperienceId}'</t>
  </si>
  <si>
    <t>curl --location -g --request PUT 'http://localhost:8080/api/v1/users/me/work-experiences/{workExperienceId}' \
--form 'files=@"/C:/Users/fazri/Downloads/avatar.jpg"'</t>
  </si>
  <si>
    <t>{
  "status": {
    "code": 422,
    "status": "unprocessable content",
    "message": "Validation error",
    "is_success": false
  },
  "data": {
    "errors": [
      {
        "failed_field": "JobTitle",
        "tag": "required",
        "tag_value": ""
      },
      {
        "failed_field": "Name",
        "tag": "required",
        "tag_value": ""
      },
      {
        "failed_field": "EmploymentType",
        "tag": "required",
        "tag_value": ""
      },
      {
        "failed_field": "Location",
        "tag": "required",
        "tag_value": ""
      },
      {
        "failed_field": "LocationType",
        "tag": "required",
        "tag_value": ""
      },
      {
        "failed_field": "StartDate",
        "tag": "required",
        "tag_value": ""
      },
      {
        "failed_field": "Description",
        "tag": "required",
        "tag_value": ""
      }
    ]
  }
}</t>
  </si>
  <si>
    <t>curl --location -g --request PUT 'http://localhost:8080/api/v1/users/me/work-experiences/{workExperienceId}' \
--form 'files=@"/C:/Users/fazri/Downloads/avatar.jpg"'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t>
  </si>
  <si>
    <t>curl --location -g --request PUT 'http://localhost:8080/api/v1/users/me/work-experiences/{workExperienceId}'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t>
  </si>
  <si>
    <t>{
  "status": {
    "code": 200,
    "status": "success",
    "message": "Success update user's work experience",
    "is_success": true
  },
  "data": {
    "id": 1,
    "user_id": 1,
    "job_title": "Backend Developer",
    "company": {
      "id": 1,
      "name": "Google"
    },
    "employment_type": "fulltime",
    "location": "Jakarta, Indonesia",
    "location_type": "onsite",
    "start_date": "2020-06-01",
    "finish_date": "2022-06-01",
    "description": "coba update",
    "file_urls": [
      "https://storage.googleapis.com/batch2-group-2/users/1/work-experiences/files/20240527_134545_avatar.jpg"
    ],
    "skills": [
      "Golang",
      "PostgreSQL",
      "Problem Solving"
    ]
  }
}</t>
  </si>
  <si>
    <t>curl --location -g --request PUT 'http://localhost:8080/api/v1/users/me/work-experiences/{workExperienceId}'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'files=@"/C:/Users/fazri/OneDrive/Gambar/Screenshot/Screenshot (53).png"'</t>
  </si>
  <si>
    <t>curl --location -g --request PUT 'http://localhost:8080/api/v1/users/me/work-experiences/{workExperienceId}'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'files=@"/C:/Users/fazri/Downloads/ilovepdf_pages-to-jpg.zip"'</t>
  </si>
  <si>
    <t>curl --location -g --request PUT 'http://localhost:8080/api/v1/users/me/work-experiences/{workExperienceId}'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'files=@"/C:/Users/fazri/Downloads/ilovepdf_pages-to-jpg.zip"' \
--form 'files=@"/C:/Users/fazri/Downloads/avatar.jpg"' \
--form 'files=@"/C:/Users/fazri/Downloads/avatar.jpg"'</t>
  </si>
  <si>
    <t>/api/v1/users/me/work-experiences'</t>
  </si>
  <si>
    <t>curl --location --request POST 'http://localhost:8080/api/v1/users/me/work-experiences'</t>
  </si>
  <si>
    <t>curl --location 'http://localhost:8080/api/v1/users/me/work-experiences' \
--form 'files=@"/C:/Users/fazri/Downloads/avatar.jpg"'</t>
  </si>
  <si>
    <t>curl --location 'http://localhost:8080/api/v1/users/me/work-experiences'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'files=@"/C:/Users/fazri/OneDrive/Gambar/Screenshot/Screenshot (53).png"'</t>
  </si>
  <si>
    <t>curl --location 'http://localhost:8080/api/v1/users/me/work-experiences'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'files=@"/C:/Users/fazri/Downloads/ilovepdf_pages-to-jpg.zip"'</t>
  </si>
  <si>
    <t>curl --location 'http://localhost:8080/api/v1/users/me/work-experiences' \
--form 'job_title="Backend Developer"' \
--form 'company="{\"id\":1,\"name\":\"Google\"}"' \
--form 'employment_type="fulltime"' \
--form 'location="Jakarta, Indonesia"' \
--form 'location_type="onsite"' \
--form 'start_date="2020-06-01"' \
--form 'finish_date="2022-06-01"' \
--form 'description="coba update"' \
--form 'skills="Golang"' \
--form 'skills="PostgreSQL"' \
--form 'skills="Problem Solving"' \
--form 'files=@"/C:/Users/fazri/Downloads/avatar.jpg"' \
--form 'files=@"/C:/Users/fazri/Downloads/ilovepdf_pages-to-jpg.zip"' \
--form 'files=@"/C:/Users/fazri/Downloads/avatar.jpg"' \
--form 'files=@"/C:/Users/fazri/Downloads/avatar.jpg"'</t>
  </si>
  <si>
    <t>curl --location 'http://localhost:8080/api/v1/users/me/work-experiences' \
--form 'job_title="Frontend Developer"' \
--form 'company="{\"id\":2,\"name\":\"Meta\"}"' \
--form 'employment_type="fulltime"' \
--form 'location="Jakarta, Indonesia"' \
--form 'location_type="onsite"' \
--form 'start_date="2018-06-01"' \
--form 'description="coba "' \
--form 'skills="Golang"' \
--form 'skills="PostgreSQL"' \
--form 'skills="Problem Solving"' \
--form 'files=@"/C:/Users/fazri/Downloads/avatar.jpg"' \
--form 'files=@"/C:/Users/fazri/Downloads/Lorem ipsum dolor sit amet.pdf"'</t>
  </si>
  <si>
    <t>{
  "status": {
    "code": 201,
    "status": "created",
    "message": "Success add user's work experience",
    "is_success": true
  },
  "data": {
    "id": 6,
    "user_id": 1,
    "job_title": "Frontend Developer",
    "company": {
      "id": 2,
      "name": "Meta"
    },
    "employment_type": "fulltime",
    "location": "Jakarta, Indonesia",
    "location_type": "onsite",
    "start_date": "2018-06-01",
    "finish_date": "",
    "description": "coba ",
    "file_urls": [
      "https://storage.googleapis.com/batch2-group-2/users/1/work-experiences/files/20240531_111816_avatar.jpg",
      "https://storage.googleapis.com/batch2-group-2/users/1/work-experiences/files/20240531_111816_Lorem_ipsum_dolor_sit_amet.pdf"
    ],
    "skills": [
      "Golang",
      "PostgreSQL",
      "Problem Solving"
    ]
  }
}</t>
  </si>
  <si>
    <t>/api/v1/users/me/educations'</t>
  </si>
  <si>
    <t>curl --location --request POST 'http://localhost:8080/api/v1/users/me/educations'</t>
  </si>
  <si>
    <t>curl --location 'http://localhost:8080/api/v1/users/me/educations'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'files=@"/C:/Users/fazri/Downloads/Lorem ipsum dolor sit amet.pdf"'</t>
  </si>
  <si>
    <t>curl --location 'http://localhost:8080/api/v1/users/me/educations'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'files=@"/path/to/file"'</t>
  </si>
  <si>
    <t>curl --location 'http://localhost:8080/api/v1/users/me/educations'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'files=@"/C:/Users/fazri/Downloads/Lorem ipsum dolor sit amet.pdf"' \
--form 'files=@"/C:/Users/fazri/Downloads/avatar.jpg"' \
--form 'files=@"/C:/Users/fazri/Downloads/avatar.jpg"'</t>
  </si>
  <si>
    <t>curl --location 'http://localhost:8080/api/v1/users/me/educations' \
--form 'school="{\"id\":2,\"name\":\"universitas test\"}"' \
--form 'degree="Sarjana (S1)"' \
--form 'field_of_study="Teknik Informatika"' \
--form 'start_date="2020-06-01"' \
--form 'gpa="3.90"' \
--form 'description="test update"' \
--form 'skills="Golang"' \
--form 'skills="PostgreSQL"' \
--form 'skills="Frontend Development"' \
--form 'files=@"/C:/Users/fazri/Downloads/Logo Binar.png"' \
--form 'files=@"/C:/Users/fazri/Downloads/ilovepdf_pages-to-jpg.zip"'</t>
  </si>
  <si>
    <t>curl --location 'http://localhost:8080/api/v1/users/me/educations' \
--form 'school="{\"id\":2,\"name\":\"universitas test\"}"' \
--form 'degree="Sarjana (S1)"' \
--form 'field_of_study="Teknik Informatika"' \
--form 'start_date="2020-06-01"' \
--form 'gpa="3.90"' \
--form 'description="test"' \
--form 'skills="Golang"' \
--form 'skills="PostgreSQL"' \
--form 'skills="Frontend Development"' \
--form 'files=@"/C:/Users/fazri/Downloads/Logo Binar.png"'</t>
  </si>
  <si>
    <t>{
  "status": {
    "code": 201,
    "status": "created",
    "message": "Success add user's education",
    "is_success": true
  },
  "data": {
    "id": 2,
    "user_id": 1,
    "school": {
      "id": 2,
      "name": "universitas test"
    },
    "degree": "Sarjana (S1)",
    "field_of_study": "Teknik Informatika",
    "start_date": "2020-06-01",
    "finish_date": "",
    "gpa": "3.90",
    "description": "test",
    "file_urls": [
      "https://storage.googleapis.com/batch2-group-2/users/1/educations/files/20240531_130756_Logo_Binar.png"
    ],
    "skills": [
      "Golang",
      "PostgreSQL",
      "Frontend Development"
    ]
  }
}</t>
  </si>
  <si>
    <t>/api/v1/users/me/certificates'</t>
  </si>
  <si>
    <t>curl --location --request POST 'http://localhost:8080/api/v1/users/me/certificates'</t>
  </si>
  <si>
    <t>curl --location 'http://localhost:8080/api/v1/users/me/certificates' \
--data '{
    "name":"test",
    "issuing_organization":{
        "id":15, // use -1 if the user input new organization that doesn'\''t exist
        "name":"Google"
    },
    "issue_date":"2020-06-01",
    "expiration_date":"2024-06-01",
    "credential_id":"12312",
    "url":"http://certif"
}'</t>
  </si>
  <si>
    <t>{
  "status": {
    "code": 201,
    "status": "created",
    "message": "Success add user's certificate",
    "is_success": true
  },
  "data": {
    "id": 2,
    "user_id": 1,
    "name": "test",
    "issuing_organization": {
      "id": 15,
      "name": "Google"
    },
    "issue_date": "2020-06-01",
    "expiration_date": "2024-06-01",
    "credential_id": "12312",
    "url": "http://certif"
  }
}</t>
  </si>
  <si>
    <t>delete work experience by id without login</t>
  </si>
  <si>
    <t>curl --location -g --request DELETE 'http://localhost:8080/api/v1/users/me/work-experiences/{workExperienceId}'</t>
  </si>
  <si>
    <t>delete work experience by id</t>
  </si>
  <si>
    <t>{
  "status": {
    "code": 200,
    "status": "success",
    "message": "Success delete work experience",
    "is_success": true
  },
  "data": null
}</t>
  </si>
  <si>
    <t>/api/v1/users/me/educations/{educationId}'</t>
  </si>
  <si>
    <t>curl --location -g --request DELETE 'http://localhost:8080/api/v1/users/me/educations/{educationId}'</t>
  </si>
  <si>
    <t>{
  "status": {
    "code": 200,
    "status": "success",
    "message": "Success delete user education",
    "is_success": true
  },
  "data": null
}</t>
  </si>
  <si>
    <t>delete certificate by id without login</t>
  </si>
  <si>
    <t>curl --location -g --request DELETE 'http://localhost:8080/api/v1/users/me/certificates/{certificateId}'</t>
  </si>
  <si>
    <t>delete certificate by id</t>
  </si>
  <si>
    <t>{
  "status": {
    "code": 200,
    "status": "success",
    "message": "Success delete user certificate",
    "is_success": true
  },
  "data": null
}</t>
  </si>
  <si>
    <t>add user personal data without login</t>
  </si>
  <si>
    <t>curl --location --request POST 'http://localhost:8080/api/v1/users/me/profile'</t>
  </si>
  <si>
    <t xml:space="preserve">add user personal data with blank email </t>
  </si>
  <si>
    <t>curl --location 'http://localhost:8080/api/v1/users/me/profile' \
--form 'image=@"/C:/Users/fazri/Downloads/Logo Binar.png"' \
--form 'fullname="fazri egi"' \
--form 'hide_phone_number="true"' \
--form 'main_skill="Golang"' \
--form 'phone_number="+62123123123"'</t>
  </si>
  <si>
    <t>add user personal data with lrger than 2mb file</t>
  </si>
  <si>
    <t>curl --location 'http://localhost:8080/api/v1/users/me/profile' \
--form 'fullname="fazri egi"' \
--form 'file=@"/C:/Users/fazri/OneDrive/Gambar/Screenshot/Screenshot (53).png"' \
--form 'phone_number="+62123123123"' \
--form 'gender="L"' \
--form 'email="example@mail.com"'</t>
  </si>
  <si>
    <t>add user personal data with 2 file upload</t>
  </si>
  <si>
    <t>curl --location 'http://localhost:8080/api/v1/users/me/profile' \
--form 'fullname="fazri egi"' \
--form 'files=@"/C:/Users/fazri/Downloads/avatar.jpg"' \
--form 'phone_number="+62123123123"' \
--form 'gender="L"' \
--form 'files=@"/C:/Users/fazri/Downloads/avatar.jpg"' \
--form 'email="example@mail.com"'</t>
  </si>
  <si>
    <t>add user personal data with unsupported file</t>
  </si>
  <si>
    <t>curl --location --request PUT 'http://localhost:8080/api/v1/users/me/profile' \
--form 'fullname="fazri egi"' \
--form 'files=@"/C:/Users/fazri/Downloads/Lorem ipsum dolor sit amet.pdf"' \
--form 'phone_number="+62123123123"' \
--form 'gender="L"' \
--form 'email="example@mail.com"'</t>
  </si>
  <si>
    <t>add user personal data with registered email</t>
  </si>
  <si>
    <t>curl --location 'http://localhost:8080/api/v1/users/me/profile' \
--form 'fullname="fazri egi"' \
--form 'email="example@mail.com"' \
--form 'phone_number="+62123123123"' \
--form 'gender="L"' \
--form 'files=@"/C:/Users/fazri/Downloads/avatar.jpg"'</t>
  </si>
  <si>
    <t>{
  "status": {
    "code": 400,
    "status": "bad request",
    "message": "Email already exists",
    "is_success": false
  },
  "data": null
}</t>
  </si>
  <si>
    <t>{
  "status": {
    "code": 201,
    "status": "created",
    "message": "Success add user's personal data",
    "is_success": true
  },
  "data": {
    "user_id": 7,
    "fullname": "fazri egi",
    "email": "example@mail.com",
    "phone_number": "+62123123123",
    "gender": "L",
    "avatar_url": "https://storage.googleapis.com/batch2-group-2/users/7/avatar/20240604_141047_avatar.jpg"
  }
}</t>
  </si>
  <si>
    <t>/api/v1/users/me/skills'</t>
  </si>
  <si>
    <t>curl --location --request POST 'http://localhost:8080/api/v1/users/me/skills'</t>
  </si>
  <si>
    <t>{
  "status": {
    "code": 401,
    "status": "unauthorized",
    "message": "invalid or expired token",
    "is_success": false
  },
  "data": null
}</t>
  </si>
  <si>
    <t>{
  "status": {
    "code": 422,
    "status": "unprocessable content",
    "message": "Validation error",
    "is_success": false
  },
  "data": {
    "errors": [
      {
        "failed_field": "Skills",
        "tag": "required",
        "tag_value": ""
      }
    ]
  }
}</t>
  </si>
  <si>
    <t>add user skills</t>
  </si>
  <si>
    <t>{
    "skills":[
        "Golang",
        "Figma",
        "UX Design",
        "UI Design",
        "Invision"
    ]
}</t>
  </si>
  <si>
    <t>{
  "status": {
    "code": 201,
    "status": "created",
    "message": "Success add user's skills",
    "is_success": true
  },
  "data": {
    "user_id": 7,
    "skills": [
      "Golang",
      "Figma",
      "UX Design",
      "UI Design",
      "Invision"
    ]
  }
}</t>
  </si>
  <si>
    <t>get work experieces by user id without login</t>
  </si>
  <si>
    <t>/api/v1/users/{userId}/profile'</t>
  </si>
  <si>
    <t>curl --location -g 'http://localhost:8080/api/v1/users/{userId}/profile'</t>
  </si>
  <si>
    <t>get work experieces by user id</t>
  </si>
  <si>
    <t>{
  "status": {
    "code": 200,
    "status": "success",
    "message": "Success fetch user profile",
    "is_success": true
  },
  "data": {
    "user": {
      "id": 4,
      "email": "",
      "avatar_url": "",
      "fullname": "Fazri Egi Ramadhan",
      "bio": "",
      "open_to_work": false
    },
    "following_count": 0,
    "social_links": [],
    "skills": {
      "main_skills": null,
      "other_skills": [
        "Golang",
        "Figma",
        "UX Design",
        "UI Design",
        "Invision"
      ]
    },
    "location": "",
    "web_portfolio_url": "",
    "about": "",
    "is_following": true
  }
}</t>
  </si>
  <si>
    <t>/api/v1/users/{userId}/work-experiences?page=1&amp;limit=10'</t>
  </si>
  <si>
    <t>curl --location -g 'http://localhost:8080/api/v1/users/{userId}/work-experiences?page=1&amp;limit=10'</t>
  </si>
  <si>
    <t>/api/v1/users/1/work-experiences?page=1&amp;limit=10'</t>
  </si>
  <si>
    <r>
      <rPr>
        <rFont val="Poppins"/>
        <color theme="1"/>
        <sz val="10.0"/>
      </rPr>
      <t>curl --location -g '</t>
    </r>
    <r>
      <rPr>
        <rFont val="Poppins"/>
        <color rgb="FF000000"/>
        <sz val="10.0"/>
      </rPr>
      <t>http://localhost:8080/api/v1/users/1/work-experiences?page=1&amp;limit=10</t>
    </r>
    <r>
      <rPr>
        <rFont val="Poppins"/>
        <color theme="1"/>
        <sz val="10.0"/>
      </rPr>
      <t>'</t>
    </r>
  </si>
  <si>
    <t>{
  "status": {
    "code": 200,
    "status": "success",
    "message": "Success fetch user work experiences",
    "is_success": true
  },
  "data": {
    "data": [
      {
        "id": 1,
        "job_title": "Backend Developer",
        "company": {
          "id": 1,
          "name": "Google"
        },
        "employment_type": "fulltime",
        "location": "Jakarta, Indonesia",
        "location_type": "onsite",
        "start_date": "2020-06-01",
        "finish_date": "now",
        "description": "coba update",
        "file_urls": [
          "https://storage.googleapis.com/batch2-group-2/users/1/work-experiences/files/20240527_134545_avatar.jpg",
          "https://storage.googleapis.com/batch2-group-2/users/1/work-experiences/files/20240527_134545_avatar.jpg",
          "https://storage.googleapis.com/batch2-group-2/users/1/work-experiences/files/20240527_134545_avatar.jpg"
        ],
        "skills": [
          "Problem Solving",
          "Golang",
          "PostgreSQL"
        ]
      },
      {
        "id": 3,
        "job_title": "Frontend Developer",
        "company": {
          "id": 2,
          "name": "Meta"
        },
        "employment_type": "contract",
        "location": "Jakarta, Indonesia",
        "location_type": "onsite",
        "start_date": "2018-02-01",
        "finish_date": "2020-05-01",
        "description": "",
        "file_urls": null,
        "skills": null
      }
    ],
    "pagination": {
      "page": 1,
      "total_pages": 1,
      "total_rows": 2,
      "current_rows_count": 2
    }
  }
}</t>
  </si>
  <si>
    <t>/api/v1/users/1/educations?page=1&amp;limit=10'</t>
  </si>
  <si>
    <t>curl --location -g 'http://localhost:8080/api/v1/users/{userId}/educations?page=1&amp;limit=10'</t>
  </si>
  <si>
    <t>get educations by user id</t>
  </si>
  <si>
    <r>
      <rPr>
        <rFont val="Poppins"/>
        <color theme="1"/>
        <sz val="10.0"/>
      </rPr>
      <t>curl --location -g '</t>
    </r>
    <r>
      <rPr>
        <rFont val="Poppins"/>
        <color rgb="FF000000"/>
        <sz val="10.0"/>
      </rPr>
      <t>http://localhost:8080/api/v1/users/1/educations?page=1&amp;limit=10</t>
    </r>
    <r>
      <rPr>
        <rFont val="Poppins"/>
        <color theme="1"/>
        <sz val="10.0"/>
      </rPr>
      <t>'</t>
    </r>
  </si>
  <si>
    <t>{
  "status": {
    "code": 200,
    "status": "success",
    "message": "Success fetch user educations",
    "is_success": true
  },
  "data": {
    "data": [
      {
        "id": 2,
        "user_id": 1,
        "school": {
          "id": 2,
          "name": "universitas test"
        },
        "degree": "Sarjana (S1)",
        "field_of_study": "Teknik Informatika",
        "start_date": "2020-06-01",
        "finish_date": "",
        "gpa": "3.90",
        "description": "test",
        "file_urls": [
          "https://storage.googleapis.com/batch2-group-2/users/1/educations/files/20240531_130756_Logo_Binar.png"
        ],
        "skills": [
          "Frontend Development",
          "Golang",
          "PostgreSQL"
        ]
      },
      {
        "id": 3,
        "user_id": 1,
        "school": {
          "id": 8,
          "name": "universitas coba"
        },
        "degree": "Sarjana (S1)",
        "field_of_study": "Teknik Informatika",
        "start_date": "2020-06-01",
        "finish_date": "2016-05-01",
        "gpa": "3.90",
        "description": "test",
        "file_urls": [
          "https://storage.googleapis.com/batch2-group-2/users/1/educations/files/20240531_130846_Logo_Binar.png"
        ],
        "skills": [
          "Frontend Development",
          "Golang",
          "PostgreSQL"
        ]
      }
    ],
    "pagination": {
      "page": 1,
      "total_pages": 1,
      "total_rows": 2,
      "current_rows_count": 2
    }
  }
}</t>
  </si>
  <si>
    <t>get certificates by user id without login first</t>
  </si>
  <si>
    <t>/api/v1/users/1/certificates?page=1&amp;limit=10'</t>
  </si>
  <si>
    <r>
      <rPr>
        <rFont val="Poppins"/>
        <color theme="1"/>
        <sz val="10.0"/>
      </rPr>
      <t>curl --location -g '</t>
    </r>
    <r>
      <rPr>
        <rFont val="Poppins"/>
        <color rgb="FF000000"/>
        <sz val="10.0"/>
      </rPr>
      <t>http://localhost:8080/api/v1/users/1/certificates?page=1&amp;limit=10</t>
    </r>
    <r>
      <rPr>
        <rFont val="Poppins"/>
        <color theme="1"/>
        <sz val="10.0"/>
      </rPr>
      <t>'</t>
    </r>
  </si>
  <si>
    <t>get certificates by user id</t>
  </si>
  <si>
    <r>
      <rPr>
        <rFont val="Poppins"/>
        <color theme="1"/>
        <sz val="10.0"/>
      </rPr>
      <t>curl --location -g '</t>
    </r>
    <r>
      <rPr>
        <rFont val="Poppins"/>
        <color rgb="FF000000"/>
        <sz val="10.0"/>
      </rPr>
      <t>http://localhost:8080/api/v1/users/1/certificates?page=1&amp;limit=10</t>
    </r>
    <r>
      <rPr>
        <rFont val="Poppins"/>
        <color theme="1"/>
        <sz val="10.0"/>
      </rPr>
      <t>'</t>
    </r>
  </si>
  <si>
    <t>{
    "status": {
        "code": 200,
        "status": "success",
        "message": "Success fetch user certificates",
        "is_success": true
    },
    "data": {
        "data": [],
        "pagination": {
            "page": 1,
            "total_pages": 0,
            "total_rows": 0,
            "current_rows_count": 0
        }
    }
}</t>
  </si>
  <si>
    <t xml:space="preserve">
get followed users by user id without login</t>
  </si>
  <si>
    <t>/api/v1/users/1/followings?page=1&amp;limit=10'</t>
  </si>
  <si>
    <r>
      <rPr>
        <rFont val="Poppins"/>
        <color theme="1"/>
        <sz val="10.0"/>
      </rPr>
      <t>curl --location -g '</t>
    </r>
    <r>
      <rPr>
        <rFont val="Poppins"/>
        <color rgb="FF000000"/>
        <sz val="10.0"/>
      </rPr>
      <t>http://localhost:8080/api/v1/users/1/followings?page=1&amp;limit=10</t>
    </r>
    <r>
      <rPr>
        <rFont val="Poppins"/>
        <color theme="1"/>
        <sz val="10.0"/>
      </rPr>
      <t>'</t>
    </r>
  </si>
  <si>
    <t xml:space="preserve">
get followed users by user id</t>
  </si>
  <si>
    <t>curl --location 'http://localhost:8080/api/v1/users/1/followings?page=1&amp;limit=10'</t>
  </si>
  <si>
    <t>{
    "status": {
        "code": 200,
        "status": "success",
        "message": "Success fetch followed users",
        "is_success": true
    },
    "data": {
        "data": [],
        "pagination": {
            "page": 1,
            "total_pages": 0,
            "total_rows": 0,
            "current_rows_count": 0
        }
    }
}</t>
  </si>
  <si>
    <t>Get All User Post without login</t>
  </si>
  <si>
    <t>/api/v1/posts?page=1&amp;limit=5&amp;orderBy=popular'</t>
  </si>
  <si>
    <t>curl --location 'http://localhost:8080/api/v1/posts?page=1&amp;limit=5&amp;orderBy=popular'</t>
  </si>
  <si>
    <t>Get All User Post with wrong endpoint</t>
  </si>
  <si>
    <t>{
  "status": {
    "code": 400,
    "status": "bad request",
    "message": "Invalid request query",
    "is_success": false
  },
  "data": null
}</t>
  </si>
  <si>
    <t>Get All User Post</t>
  </si>
  <si>
    <t>curl --location 'http://localhost:8080/api/v1/posts?page=1&amp;limit=10&amp;orderBy=newest'</t>
  </si>
  <si>
    <t>{
  "status": {
    "code": 200,
    "status": "success",
    "message": "Success fetch posts",
    "is_success": true
  },
  "data": {
    "data": [
      {
        "id": 8,
        "author": {
          "id": 1,
          "avatar_url": "https://storage.googleapis.com/batch2-group-2/users/1/avatar/20240527_124950_avatar.jpg",
          "fullname": "fazri egi",
          "bio": "",
          "open_to_work": false
        },
        "title": "coba upload",
        "content": "",
        "image_urls": null,
        "like_count": 0,
        "comment_count": 0,
        "repost_count": 0,
        "is_repost": false,
        "is_liked": false,
        "updated_at": "2024-05-28T13:53:34.906973Z"
      },
      {
        "id": 7,
        "author": {
          "id": 6,
          "avatar_url": "",
          "fullname": "coba",
          "bio": "",
          "open_to_work": false
        },
        "title": "",
        "content": "test 7",
        "image_urls": null,
        "like_count": 0,
        "comment_count": 0,
        "repost_count": 0,
        "is_repost": false,
        "is_liked": false,
        "updated_at": "2024-05-16T16:17:18.404344Z"
      },
      {
        "id": 5,
        "author": {
          "id": 1,
          "avatar_url": "https://storage.googleapis.com/batch2-group-2/users/1/avatar/20240527_124950_avatar.jpg",
          "fullname": "fazri egi",
          "bio": "",
          "open_to_work": false
        },
        "title": "",
        "content": "test 5",
        "image_urls": null,
        "like_count": 0,
        "comment_count": 0,
        "repost_count": 0,
        "is_repost": false,
        "is_liked": false,
        "updated_at": "2024-05-10T11:16:40.679484Z"
      },
      {
        "id": 2,
        "author": {
          "id": 1,
          "avatar_url": "https://storage.googleapis.com/batch2-group-2/users/1/avatar/20240527_124950_avatar.jpg",
          "fullname": "fazri egi",
          "bio": "",
          "open_to_work": false
        },
        "title": "",
        "content": "test 2",
        "image_urls": null,
        "like_count": 3,
        "comment_count": 5,
        "repost_count": 5,
        "is_repost": false,
        "is_liked": false,
        "updated_at": "2024-05-09T19:06:57.857298Z"
      },
      {
        "id": 1,
        "author": {
          "id": 1,
          "avatar_url": "https://storage.googleapis.com/batch2-group-2/users/1/avatar/20240527_124950_avatar.jpg",
          "fullname": "fazri egi",
          "bio": "",
          "open_to_work": false
        },
        "title": "",
        "content": "test 1",
        "image_urls": [
          "https://storage.googleapis.com/batch2-group-2/users/1/posts/20240528_135334_Logo_Binar.png",
          "http://example"
        ],
        "like_count": 15,
        "comment_count": 1,
        "repost_count": 6,
        "is_repost": false,
        "is_liked": true,
        "updated_at": "2024-05-09T19:06:57.853173Z"
      },
      {
        "id": 6,
        "author": {
          "id": 4,
          "avatar_url": "",
          "fullname": "Fazri Egi Ramadhan",
          "bio": "",
          "open_to_work": false
        },
        "title": "",
        "content": "test 6",
        "image_urls": null,
        "like_count": 10,
        "comment_count": 5,
        "repost_count": 4,
        "is_repost": true,
        "is_liked": false,
        "updated_at": "2024-04-13T08:33:37.122Z"
      }
    ],
    "pagination": {
      "page": 1,
      "total_pages": 1,
      "total_rows": 6,
      "current_rows_count": 6
    }
  }
}</t>
  </si>
  <si>
    <t>Follow Recomendation</t>
  </si>
  <si>
    <t>User Want To Follow Recommendations With Login</t>
  </si>
  <si>
    <t>TC-FR-001</t>
  </si>
  <si>
    <t>/api/v1/users/me/follow-recommendations?page=1&amp;limit=5</t>
  </si>
  <si>
    <t>{
  "status": {
    "code": 200,
    "status": "success",
    "message": "Success get follows recommendations",
    "is_success": true
  },
  "data": {
    "data": [
      {
        "id": 7,
        "avatar_url": "",
        "fullname": "test",
        "bio": "",
        "open_to_work": false
      },
      {
        "id": 6,
        "avatar_url": "",
        "fullname": "coba",
        "bio": "",
        "open_to_work": false
      }
    ],
    "pagination": {
      "page": 1,
      "total_pages": 1,
      "total_rows": 2,
      "current_rows_count": 2
    }
  }
}</t>
  </si>
  <si>
    <t>User Want To Follow Recommendations Without Login</t>
  </si>
  <si>
    <t>TC-FR-002</t>
  </si>
  <si>
    <t>Post</t>
  </si>
  <si>
    <t>Create Post</t>
  </si>
  <si>
    <t>User Want To Create Post</t>
  </si>
  <si>
    <t>/api/v1/users/me/posts</t>
  </si>
  <si>
    <t>{
"title":"coba upload",
"visibility":"public",
"content":"test"
}</t>
  </si>
  <si>
    <t>{
  "status": {
    "code": 201,
    "status": "created",
    "message": "Success create post",
    "is_success": true
  },
  "data": {
    "id": 16,
    "author": {
      "id": 1,
      "avatar_url": "",
      "fullname": "",
      "bio": "",
      "open_to_work": false
    },
    "title": "coba upload",
    "content": "test",
    "image_urls": null,
    "like_count": 0,
    "comment_count": 0,
    "repost_count": 0,
    "is_repost": false,
    "is_liked": false,
    "updated_at": "2024-06-03T18:02:56.198107Z"
  }
}</t>
  </si>
  <si>
    <t>User Want To Create Post NoAuth</t>
  </si>
  <si>
    <t>User Want To Create Post Validation Error</t>
  </si>
  <si>
    <t>{
"title":"coba upload"
}</t>
  </si>
  <si>
    <t>{
  "status": {
    "code": 422,
    "status": "unprocessable content",
    "message": "Validation error",
    "is_success": false
  },
  "data": {
    "errors": [
      {
        "failed_field": "Visibility",
        "tag": "required",
        "tag_value": ""
      }
    ]
  }
}</t>
  </si>
  <si>
    <t>Comment Post</t>
  </si>
  <si>
    <t>User Want To Comment Post</t>
  </si>
  <si>
    <t>/api/v1/posts/3/comments</t>
  </si>
  <si>
    <t>Form Data : 
Content : Mantab
Files : 1.jpg</t>
  </si>
  <si>
    <t>{
  "status": {
    "code": 201,
    "status": "created",
    "message": "Success create post comment",
    "is_success": true
  },
  "data": {
    "id": 6,
    "post_id": 3,
    "user": {
      "id": 1,
      "email": "",
      "avatar_url": "",
      "fullname": "fazri egi",
      "bio": "",
      "open_to_work": true
    },
    "content": "Mantap",
    "image_url": "https://storage.googleapis.com/batch2-group-2/users/1/posts/comments/20240607_143516_Logo_Binar.png",
    "like_count": 0,
    "reply_count": 0,
    "is_post_author": false,
    "updated_at": "2024-06-07T14:35:17.116383Z"
  }
}</t>
  </si>
  <si>
    <t>User Want To Comment Post Not Found</t>
  </si>
  <si>
    <t>/api/v1/posts/99999/comments</t>
  </si>
  <si>
    <t>User Want To Comment Post NoAuth</t>
  </si>
  <si>
    <t>User Want To Comment Post File Format Now Allowed</t>
  </si>
  <si>
    <t>Form Data : 
Content : Mantab
Files : test.pdf</t>
  </si>
  <si>
    <t>User Want To Comment Post Many File</t>
  </si>
  <si>
    <t>Form Data : 
Content : Mantab
Files : 1.jpg
Files : 1.jpg</t>
  </si>
  <si>
    <t>User Want To Comment Post File To Large</t>
  </si>
  <si>
    <t>Form Data : 
Content : Mantab
Files : test.JPG</t>
  </si>
  <si>
    <t>User Want To Comment Post Validation Error</t>
  </si>
  <si>
    <t>Form Data : 
Files : 1.jpg</t>
  </si>
  <si>
    <t>{
  "status": {
    "code": 422,
    "status": "unprocessable content",
    "message": "Validation error",
    "is_success": false
  },
  "data": {
    "errors": [
      {
        "failed_field": "Content",
        "tag": "required",
        "tag_value": ""
      }
    ]
  }
}</t>
  </si>
  <si>
    <t>Replay Comment Post</t>
  </si>
  <si>
    <t>User Want To Replay Comment Post</t>
  </si>
  <si>
    <t>/api/v1/posts/{postId}/comments/{postCommentId}/replies</t>
  </si>
  <si>
    <t xml:space="preserve">Form Data : 
Content : Mantab
Files : 1.jpg
</t>
  </si>
  <si>
    <t>{
  "status": {
    "code": 201,
    "status": "created",
    "message": "Success create post comment reply",
    "is_success": true
  },
  "data": {
    "id": 7,
    "post_comment_id": 13,
    "user": {
      "id": 1,
      "email": "",
      "avatar_url": "",
      "fullname": "fazri egi",
      "bio": "",
      "open_to_work": true
    },
    "content": "Mantap",
    "image_url": "",
    "like_count": 0,
    "is_post_author": false,
    "updated_at": "2024-06-10T11:19:56.94635Z"
  }
}</t>
  </si>
  <si>
    <t>User Want To Replay Comment Post Replay Comment Post Validation Error</t>
  </si>
  <si>
    <t xml:space="preserve">Form Data : 
Files : 1.jpg
</t>
  </si>
  <si>
    <t>User Want To Replay Comment Post No Auth</t>
  </si>
  <si>
    <t>User Want To Replay Comment Post Post Not Found</t>
  </si>
  <si>
    <t>/api/v1/posts/999999/comments/999999/replies</t>
  </si>
  <si>
    <t>User Want To Replay Comment Post File Format Now Allowed</t>
  </si>
  <si>
    <t xml:space="preserve">Form Data : 
Content : Mantab
Files : 1.pdf
</t>
  </si>
  <si>
    <t>User Want To Replay Comment Post To Many Files</t>
  </si>
  <si>
    <t>User Want To Replay Comment Post File To Large</t>
  </si>
  <si>
    <t xml:space="preserve">Form Data : 
Content : Mantab
Files : 2.jpg
</t>
  </si>
  <si>
    <t>Report Post</t>
  </si>
  <si>
    <t>User Want To Report Post</t>
  </si>
  <si>
    <t>/api/v1/posts/{{IDPost}}/report</t>
  </si>
  <si>
    <t>{
    "reason":["spam","kekerasan"],
    "message":"Konten ditampilkan berulang-ulang"
}</t>
  </si>
  <si>
    <t>{
  "status": {
    "code": 200,
    "status": "success",
    "message": "Success repost post",
    "is_success": true
  },
  "data": {
    "id": 1,
    "repost_count": 7
  }
}</t>
  </si>
  <si>
    <t>User Want To Report Post No Auth</t>
  </si>
  <si>
    <t>User Want To Report Post Validation Error</t>
  </si>
  <si>
    <t>{
    "message":"Konten ditampilkan berulang-ulang"
}</t>
  </si>
  <si>
    <t>{
  "status": {
    "code": 422,
    "status": "unprocessable content",
    "message": "Validation error",
    "is_success": false
  },
  "data": {
    "errors": [
      {
        "failed_field": "Reason",
        "tag": "required",
        "tag_value": ""
      }
    ]
  }
}</t>
  </si>
  <si>
    <t>Like Post</t>
  </si>
  <si>
    <t>User Want To Like Post</t>
  </si>
  <si>
    <t>/api/v1/posts/{{IDPost}}/like</t>
  </si>
  <si>
    <t>{
  "status": {
    "code": 200,
    "status": "success",
    "message": "Success like post",
    "is_success": true
  },
  "data": {
    "id": 1,
    "like_count": 14
  }
}</t>
  </si>
  <si>
    <t>User Want To Like Post No Auth</t>
  </si>
  <si>
    <t>/api/v1/posts/999999}/like</t>
  </si>
  <si>
    <t>Unlike Post</t>
  </si>
  <si>
    <t>User Want To Unlike Post</t>
  </si>
  <si>
    <t>{
  "status": {
    "code": 200,
    "status": "success",
    "message": "Success unlike post",
    "is_success": true
  },
  "data": {
    "id": 13,
    "like_count": 3
  }
}</t>
  </si>
  <si>
    <t>Like Post Comment</t>
  </si>
  <si>
    <t>User Want To Like Post Comment</t>
  </si>
  <si>
    <t>/api/v1/posts/{{CommentID}}/comments/{{IDPost}}/like</t>
  </si>
  <si>
    <t>{
  "status": {
    "code": 200,
    "status": "success",
    "message": "Success like post comment",
    "is_success": true
  },
  "data": {
    "id": 1,
    "like_count": 14
  }
}</t>
  </si>
  <si>
    <t>User Want To Like Post Comment No Auth</t>
  </si>
  <si>
    <t>User Want To Like Post Comment Not found</t>
  </si>
  <si>
    <t>/api/v1/posts/99999/comments/99999/like</t>
  </si>
  <si>
    <t>Unlike Post Comment</t>
  </si>
  <si>
    <t>{
  "status": {
    "code": 200,
    "status": "success",
    "message": "Success unlike post comment",
    "is_success": true
  },
  "data": {
    "id": 1,
    "like_count": 14
  }
}</t>
  </si>
  <si>
    <t>TC-P-028</t>
  </si>
  <si>
    <t>TC-P-029</t>
  </si>
  <si>
    <t>Update Post</t>
  </si>
  <si>
    <t>User Want To Update Post</t>
  </si>
  <si>
    <t>TC-P-030</t>
  </si>
  <si>
    <t>/api/v1/users/me/posts/{{IDPost}}</t>
  </si>
  <si>
    <t>PATCH</t>
  </si>
  <si>
    <t>"Form Data : 
title : coba update
Content : Mantab
visibility : public
files:1.jpg"</t>
  </si>
  <si>
    <t>{
  "status": {
    "code": 200,
    "status": "success",
    "message": "Success update post",
    "is_success": true
  },
  "data": {
    "id": 12,
    "user_id": 1,
    "title": "coba update",
    "content": "update",
    "image_urls": [
      "https://storage.googleapis.com/batch2-group-2/users/1/posts/20240529_125841_Screenshot__15_.png"
    ],
    "visibility": "public"
  }
}</t>
  </si>
  <si>
    <t>User Want To Update Post No Auth</t>
  </si>
  <si>
    <t>TC-P-031</t>
  </si>
  <si>
    <t>TC-P-032</t>
  </si>
  <si>
    <t>/api/v1/users/me/posts/999999</t>
  </si>
  <si>
    <t>Repost Post</t>
  </si>
  <si>
    <t>User Want To Repost Post</t>
  </si>
  <si>
    <t>TC-P-033</t>
  </si>
  <si>
    <t>/api/v1/posts/{postId}/repost</t>
  </si>
  <si>
    <t>User Want To Repost Post No Auth</t>
  </si>
  <si>
    <t>TC-P-034</t>
  </si>
  <si>
    <t>User Want To Repost Post Not Found</t>
  </si>
  <si>
    <t>TC-P-035</t>
  </si>
  <si>
    <t>User Want To Repost Post Self Post</t>
  </si>
  <si>
    <t>TC-P-036</t>
  </si>
  <si>
    <t>{
  "status": {
    "code": 422,
    "status": "unprocessable content",
    "message": "Can't repost own post",
    "is_success": false
  },
  "data": null
}</t>
  </si>
  <si>
    <t>Unrepost Post</t>
  </si>
  <si>
    <t>User Want To Unrepost Post</t>
  </si>
  <si>
    <t>TC-P-037</t>
  </si>
  <si>
    <t>/api/v1/posts/{postId}/unrepost</t>
  </si>
  <si>
    <t>{
  "status": {
    "code": 200,
    "status": "success",
    "message": "Success unrepost post",
    "is_success": true
  },
  "data": {
    "id": 1,
    "repost_count": 6
  }
}</t>
  </si>
  <si>
    <t>User Want To Unrepost Post No Auth</t>
  </si>
  <si>
    <t>TC-P-038</t>
  </si>
  <si>
    <t>User Want To Unrepost Post Not Found</t>
  </si>
  <si>
    <t>TC-P-039</t>
  </si>
  <si>
    <t>/api/v1/posts/999999/unrepost</t>
  </si>
  <si>
    <t>Image Upload For Create Post</t>
  </si>
  <si>
    <t>User Want To Image Upload For Create Post</t>
  </si>
  <si>
    <t>TC-P-040</t>
  </si>
  <si>
    <t>/api/v1/users/me/posts/{postId}/upload</t>
  </si>
  <si>
    <t>Form Data:
Files:1.jpg
Files:1.jpg
Files:1.jpg
Files:1.jpg
Files:1.jpg
Files:1.jpg
Files:1.jpg
Files:1.jpg
Files:1.jpg
Files:1.jpg</t>
  </si>
  <si>
    <t>{
  "status": {
    "code": 201,
    "status": "created",
    "message": "Success add post images",
    "is_success": true
  },
  "data": {
    "image_urls": [
      "https://storage.googleapis.com/batch2-group-2/users/1/posts/files/20240603_184324_Screenshot__15_.png",
      "https://storage.googleapis.com/batch2-group-2/users/1/posts/files/20240603_184324_Screenshot__46_.png",
      "https://storage.googleapis.com/batch2-group-2/users/1/posts/files/20240603_184324_Screenshot__396_.png",
      "https://storage.googleapis.com/batch2-group-2/users/1/posts/files/20240603_184324_Screenshot__73_.png",
      "https://storage.googleapis.com/batch2-group-2/users/1/posts/files/20240603_184324_Screenshot__15_.png",
      "https://storage.googleapis.com/batch2-group-2/users/1/posts/files/20240603_184324_avatar.jpg",
      "https://storage.googleapis.com/batch2-group-2/users/1/posts/files/20240603_184324_Logo_Binar.png",
      "https://storage.googleapis.com/batch2-group-2/users/1/posts/files/20240603_184324_Screenshot__46_.png",
      "https://storage.googleapis.com/batch2-group-2/users/1/posts/files/20240603_184324_Screenshot__396_.png",
      "https://storage.googleapis.com/batch2-group-2/users/1/posts/files/20240603_184324_Screenshot__73_.png"
    ],
    "post_id": 18
  }
}</t>
  </si>
  <si>
    <t>User Want To Image Upload For Create Post Not Found</t>
  </si>
  <si>
    <t>TC-P-041</t>
  </si>
  <si>
    <t>User Want To Image Upload For Create Post Many Files</t>
  </si>
  <si>
    <t>TC-P-042</t>
  </si>
  <si>
    <t>Form Data:
Files:1.jpg
Files:1.jpg
Files:1.jpg
Files:1.jpg
Files:1.jpg
Files:1.jpg
Files:1.jpg
Files:1.jpg
Files:1.jpg
Files:1.jpg
Files:1.jpg</t>
  </si>
  <si>
    <t>{
  "status": {
    "code": 400,
    "status": "bad request",
    "message": "Too many files. Maximum allowed is 10 files",
    "is_success": false
  },
  "data": null
}</t>
  </si>
  <si>
    <t>User Want To Image Upload For Create Post Large Files</t>
  </si>
  <si>
    <t>TC-P-043</t>
  </si>
  <si>
    <t>Form Data:
Files:12jpg
Files:13.jpg
Files:13.jpg
Files:13.jpg
Files:13.jpg
Files:13.jpg
Files:13.jpg
Files:13.jpg
Files:13.jpg
Files:13.jpg</t>
  </si>
  <si>
    <t>User Want To Image Upload For Create Post Validation Error</t>
  </si>
  <si>
    <t>TC-P-044</t>
  </si>
  <si>
    <t>Form Data:
Files:1.pdf
Files:1.pdf</t>
  </si>
  <si>
    <t>Image Upload For Update Post</t>
  </si>
  <si>
    <t>User Want To Image Update For Create Post</t>
  </si>
  <si>
    <t>/api/v1/users/me/posts/22/upload</t>
  </si>
  <si>
    <t>User Want To Image Upload For Update Post Not Found</t>
  </si>
  <si>
    <t>/api/v1/users/me/posts/9999999/upload</t>
  </si>
  <si>
    <t>User Want To Image Upload For Update Post Many Files</t>
  </si>
  <si>
    <t>User Want To Image Upload For Update Post Large Files</t>
  </si>
  <si>
    <t>User Want To Image Upload For Update Post Validation Error</t>
  </si>
  <si>
    <t>Delete Post</t>
  </si>
  <si>
    <t>User Want To Delete Post</t>
  </si>
  <si>
    <t>TC-P-045</t>
  </si>
  <si>
    <t>/api/v1/users/me/posts/{postId}</t>
  </si>
  <si>
    <t>{
    "status": {
        "code": 200,
        "status": "success",
        "message": "Success delete post",
        "is_success": true
    },
    "data": null
}</t>
  </si>
  <si>
    <t>User Want To Delete Post No Auth</t>
  </si>
  <si>
    <t>TC-P-046</t>
  </si>
  <si>
    <t>User Want To Delete Post Not Found</t>
  </si>
  <si>
    <t>TC-P-047</t>
  </si>
  <si>
    <t>Get All</t>
  </si>
  <si>
    <t>TC-P-048</t>
  </si>
  <si>
    <t>/api/v1/posts?page=1&amp;limit=10&amp;orderBy=newest</t>
  </si>
  <si>
    <t>Get All No Auth</t>
  </si>
  <si>
    <t>TC-P-049</t>
  </si>
  <si>
    <t>Get Post Comment</t>
  </si>
  <si>
    <t>TC-P-50</t>
  </si>
  <si>
    <t>/api/v1/posts/{{IDPost}}/comments?page=1&amp;limit=10</t>
  </si>
  <si>
    <t>{
  "status": {
    "code": 200,
    "status": "success",
    "message": "Success get comments",
    "is_success": true
  },
  "data": {
    "data": [
      {
        "id": 1,
        "post_id": 1,
        "user": {
          "id": 4,
          "avatar_url": "",
          "fullname": "Fazri Egi Ramadhan",
          "bio": "",
          "open_to_work": false
        },
        "content": "test comment 1",
        "image_url": "",
        "like_count": 0,
        "reply_count": 0,
        "is_post_author": false,
        "updated_at": "2024-05-13T12:23:19.258917Z"
      },
      {
        "id": 2,
        "post_id": 1,
        "user": {
          "id": 4,
          "avatar_url": "",
          "fullname": "Fazri Egi Ramadhan",
          "bio": "",
          "open_to_work": false
        },
        "content": "test comment 2",
        "image_url": "",
        "like_count": 0,
        "reply_count": 0,
        "is_post_author": false,
        "updated_at": "2024-05-13T12:23:54.111525Z"
      },
      {
        "id": 3,
        "post_id": 1,
        "user": {
          "id": 1,
          "avatar_url": "",
          "fullname": "Fazri Egi",
          "bio": "",
          "open_to_work": false
        },
        "content": "test comment 3",
        "image_url": "",
        "like_count": 0,
        "reply_count": 0,
        "is_post_author": true,
        "updated_at": "2024-05-13T12:53:19.123388Z"
      }
    ],
    "pagination": {
      "page": 1,
      "total_pages": 1,
      "total_rows": 3,
      "current_rows_count": 3
    }
  }
}</t>
  </si>
  <si>
    <t>Get Post Comment No Auth</t>
  </si>
  <si>
    <t>TC-P-51</t>
  </si>
  <si>
    <t>Get Detail Post</t>
  </si>
  <si>
    <t>TC-P-52</t>
  </si>
  <si>
    <t>/api/v1/posts/1</t>
  </si>
  <si>
    <t>{
  "status": {
    "code": 200,
    "status": "success",
    "message": "Success get detail post",
    "is_success": true
  },
  "data": {
    "id": 6,
    "author": {
      "id": 4,
      "avatar_url": "",
      "fullname": "Fazri Egi Ramadhan",
      "bio": "",
      "open_to_work": false
    },
    "title": "",
    "content": "test 6",
    "image_urls": [
      "https://storage.googleapis.com/batch2-group-2/users/1/posts/20240528_135334_Logo_Binar.png",
      "http://example"
    ],
    "like_count": 10,
    "comment_count": 5,
    "repost_count": 4,
    "is_repost": true,
    "is_liked": false,
    "updated_at": "2024-04-13T08:33:37.122Z"
  }
}</t>
  </si>
  <si>
    <t>Get Post Comment Not Found</t>
  </si>
  <si>
    <t>TC-P-53</t>
  </si>
  <si>
    <t>Get Post Comment Replies</t>
  </si>
  <si>
    <t>TC-P-54</t>
  </si>
  <si>
    <t>/api/v1/posts/{postId}/comments/{postCommentId}/replies?page=1&amp;limit=10</t>
  </si>
  <si>
    <t>{
  "status": {
    "code": 200,
    "status": "success",
    "message": "Success get post comment replies",
    "is_success": true
  },
  "data": {
    "data": [
      {
        "id": 4,
        "post_comment_id": 1,
        "user": {
          "id": 1,
          "avatar_url": "",
          "fullname": "Fazri Egi",
          "bio": "",
          "open_to_work": false
        },
        "content": "test reply comment 4",
        "image_url": "",
        "like_count": 0,
        "is_post_author": true,
        "updated_at": "2024-05-13T12:54:26.486213Z"
      },
      {
        "id": 3,
        "post_comment_id": 1,
        "user": {
          "id": 4,
          "avatar_url": "",
          "fullname": "Fazri Egi Ramadhan",
          "bio": "",
          "open_to_work": false
        },
        "content": "test reply comment 3",
        "image_url": "",
        "like_count": 0,
        "is_post_author": false,
        "updated_at": "2024-05-13T12:54:17.566083Z"
      },
      {
        "id": 2,
        "post_comment_id": 1,
        "user": {
          "id": 4,
          "avatar_url": "",
          "fullname": "Fazri Egi Ramadhan",
          "bio": "",
          "open_to_work": false
        },
        "content": "test reply comment 2",
        "image_url": "",
        "like_count": 0,
        "is_post_author": false,
        "updated_at": "2024-05-13T12:54:17.562948Z"
      },
      {
        "id": 1,
        "post_comment_id": 1,
        "user": {
          "id": 1,
          "avatar_url": "",
          "fullname": "Fazri Egi",
          "bio": "",
          "open_to_work": false
        },
        "content": "test reply comment 1",
        "image_url": "",
        "like_count": 0,
        "is_post_author": true,
        "updated_at": "2024-05-13T12:24:43.032053Z"
      }
    ],
    "pagination": {
      "page": 1,
      "total_pages": 1,
      "total_rows": 4,
      "current_rows_count": 4
    }
  }
}</t>
  </si>
  <si>
    <t>TC-P-55</t>
  </si>
  <si>
    <t>TC-P-56</t>
  </si>
  <si>
    <t>/api/v1/posts/{{IDPost}}/comments/{{CommentID}}/replies?page=1&amp;limit=10</t>
  </si>
  <si>
    <t>{
  "status": {
    "code": 200,
    "status": "success",
    "message": "Success get user's posts",
    "is_success": true
  },
  "data": {
    "data": [
      {
        "id": 6,
        "author": {
          "id": 4,
          "avatar_url": "",
          "fullname": "Fazri Egi Ramadhan",
          "bio": "",
          "open_to_work": false
        },
        "title": "",
        "content": "test 6",
        "image_urls": [
          "https://storage.googleapis.com/batch2-group-2/users/1/posts/20240528_135334_Logo_Binar.png",
          "http://example"
        ],
        "like_count": 10,
        "comment_count": 5,
        "repost_count": 4,
        "is_repost": true,
        "is_liked": false,
        "updated_at": "2024-04-13T08:33:37.122Z"
      }
    ],
    "pagination": {
      "page": 1,
      "total_pages": 1,
      "total_rows": 1,
      "current_rows_count": 1
    }
  }
}</t>
  </si>
  <si>
    <t>Get Post Comment Replies Not Found</t>
  </si>
  <si>
    <t>TC-P-57</t>
  </si>
  <si>
    <t>Get Reposted Post By User ID</t>
  </si>
  <si>
    <t>TC-P-58</t>
  </si>
  <si>
    <t>/api/v1/users/{userId}/posts/like?page=1&amp;limit=5</t>
  </si>
  <si>
    <t>Get Reposted Post By User ID No Auth</t>
  </si>
  <si>
    <t>TC-P-59</t>
  </si>
  <si>
    <t>Get Post By User ID</t>
  </si>
  <si>
    <t>TC-P-60</t>
  </si>
  <si>
    <t>/api/v1/users/{userId}/posts?page=1&amp;limit=5</t>
  </si>
  <si>
    <t>{
  "status": {
    "code": 200,
    "status": "success",
    "message": "Success get user's posts",
    "is_success": true
  },
  "data": {
    "data": [
      {
        "id": 8,
        "author": {
          "id": 1,
          "avatar_url": "https://storage.googleapis.com/batch2-group-2/users/1/avatar/20240527_124950_avatar.jpg",
          "fullname": "fazri egi",
          "bio": "",
          "open_to_work": false
        },
        "title": "coba upload",
        "content": "",
        "image_urls": null,
        "like_count": 0,
        "comment_count": 0,
        "repost_count": 0,
        "is_repost": false,
        "is_liked": false,
        "updated_at": "2024-05-28T13:53:34.906973Z"
      },
      {
        "id": 5,
        "author": {
          "id": 1,
          "avatar_url": "https://storage.googleapis.com/batch2-group-2/users/1/avatar/20240527_124950_avatar.jpg",
          "fullname": "fazri egi",
          "bio": "",
          "open_to_work": false
        },
        "title": "",
        "content": "test 5",
        "image_urls": null,
        "like_count": 0,
        "comment_count": 0,
        "repost_count": 0,
        "is_repost": false,
        "is_liked": false,
        "updated_at": "2024-05-10T11:16:40.679484Z"
      },
      {
        "id": 2,
        "author": {
          "id": 1,
          "avatar_url": "https://storage.googleapis.com/batch2-group-2/users/1/avatar/20240527_124950_avatar.jpg",
          "fullname": "fazri egi",
          "bio": "",
          "open_to_work": false
        },
        "title": "",
        "content": "test 2",
        "image_urls": null,
        "like_count": 3,
        "comment_count": 5,
        "repost_count": 5,
        "is_repost": false,
        "is_liked": false,
        "updated_at": "2024-05-09T19:06:57.857298Z"
      },
      {
        "id": 1,
        "author": {
          "id": 1,
          "avatar_url": "https://storage.googleapis.com/batch2-group-2/users/1/avatar/20240527_124950_avatar.jpg",
          "fullname": "fazri egi",
          "bio": "",
          "open_to_work": false
        },
        "title": "",
        "content": "test 1",
        "image_urls": [
          "https://storage.googleapis.com/batch2-group-2/users/1/posts/20240528_135334_Logo_Binar.png",
          "http://example"
        ],
        "like_count": 15,
        "comment_count": 1,
        "repost_count": 6,
        "is_repost": false,
        "is_liked": true,
        "updated_at": "2024-05-09T19:06:57.853173Z"
      }
    ],
    "pagination": {
      "page": 1,
      "total_pages": 1,
      "total_rows": 4,
      "current_rows_count": 4
    }
  }
}</t>
  </si>
  <si>
    <t>Get Post By User ID No Auth</t>
  </si>
  <si>
    <t>TC-P-61</t>
  </si>
  <si>
    <t>Follow Other User by User id</t>
  </si>
  <si>
    <t>TC-FOU-1</t>
  </si>
  <si>
    <t>/api/v1/users/{{iduser}}/follow</t>
  </si>
  <si>
    <t>{
    "status": {
        "code": 200,
        "status": "success",
        "message": "Success follow user",
        "is_success": true
    },
    "data": null
}</t>
  </si>
  <si>
    <t>Follow Other User by User id No Auth</t>
  </si>
  <si>
    <t>TC-FOU-2</t>
  </si>
  <si>
    <t>{
    "status": {
        "code": 401,
        "status": "unauthorized",
        "message": "Sign in to proceed",
        "is_success": false
    },
    "data": null
}</t>
  </si>
  <si>
    <t>Unfollow Other User by User id</t>
  </si>
  <si>
    <t>TC-UOU-1</t>
  </si>
  <si>
    <t>{
    "status": {
        "code": 200,
        "status": "success",
        "message": "Success unfollow user",
        "is_success": true
    },
    "data": null
}</t>
  </si>
  <si>
    <t>Unfollow Other User by User id No Auth</t>
  </si>
  <si>
    <t>TC-UOU-2</t>
  </si>
  <si>
    <t>REVISION HISTORY</t>
  </si>
  <si>
    <t>Date</t>
  </si>
  <si>
    <t>Version</t>
  </si>
  <si>
    <t>Modified by</t>
  </si>
  <si>
    <t>Submitted To</t>
  </si>
  <si>
    <t>Change History</t>
  </si>
  <si>
    <t>Binar Labs 2</t>
  </si>
  <si>
    <t>29/06/2024</t>
  </si>
  <si>
    <t>PROJECT INFORMATION</t>
  </si>
  <si>
    <t>Project Name</t>
  </si>
  <si>
    <t>Description</t>
  </si>
  <si>
    <t>Web API Manual Testing</t>
  </si>
  <si>
    <t>Issue Date</t>
  </si>
  <si>
    <t>19/04/2024</t>
  </si>
  <si>
    <t>Owner</t>
  </si>
  <si>
    <t>Yantrisnandra Akbar Maulino
Rake Nevy J</t>
  </si>
  <si>
    <t>Author</t>
  </si>
  <si>
    <t>Reviewer information</t>
  </si>
  <si>
    <t>Name</t>
  </si>
  <si>
    <t>Position</t>
  </si>
  <si>
    <t>Product Manager</t>
  </si>
  <si>
    <t>TEST REPORT</t>
  </si>
  <si>
    <t>Test Cycle</t>
  </si>
  <si>
    <t>WEB API Test</t>
  </si>
  <si>
    <t>Executed</t>
  </si>
  <si>
    <t>(Total) Tests Executed
 (PASSED + FAILED)</t>
  </si>
  <si>
    <t>Pending</t>
  </si>
  <si>
    <t>(Sub-Total) Test Planned</t>
  </si>
  <si>
    <t>(Pending+In Progress+Blocked+Executed)</t>
  </si>
  <si>
    <t>DEFECT SEVERITY &amp; STATUS</t>
  </si>
  <si>
    <t>Minor</t>
  </si>
  <si>
    <t>Major</t>
  </si>
  <si>
    <t>Critical</t>
  </si>
  <si>
    <t>Total</t>
  </si>
  <si>
    <t>Open</t>
  </si>
  <si>
    <t>Closed</t>
  </si>
  <si>
    <t>DEFECT DISTRIBUTION</t>
  </si>
  <si>
    <t>FUNCTIONALLITY TESTED</t>
  </si>
  <si>
    <t>Forget Password</t>
  </si>
  <si>
    <t>Data Information / Onboarding</t>
  </si>
  <si>
    <t>Log Out</t>
  </si>
  <si>
    <t>Homepage</t>
  </si>
  <si>
    <t>Like &amp; Comment
Repost
Report &amp; Share</t>
  </si>
  <si>
    <t>Functions</t>
  </si>
  <si>
    <t>% TCs Executed</t>
  </si>
  <si>
    <t>% TCs Passed</t>
  </si>
  <si>
    <t>% TCs Pending</t>
  </si>
  <si>
    <t>Priority</t>
  </si>
  <si>
    <t>/</t>
  </si>
  <si>
    <t>BUG REPORT</t>
  </si>
  <si>
    <t>FIXED</t>
  </si>
  <si>
    <t>SCHEDULED</t>
  </si>
  <si>
    <t>IN PROGRESS</t>
  </si>
  <si>
    <t>NOT BUG</t>
  </si>
  <si>
    <t>WILL NOT FIXED</t>
  </si>
  <si>
    <t>RE-TEST</t>
  </si>
  <si>
    <t>NOT REPRODUCIBLE</t>
  </si>
  <si>
    <t>BUG ID</t>
  </si>
  <si>
    <t>BUG OVERVIEW</t>
  </si>
  <si>
    <t>ENVIRONMENT</t>
  </si>
  <si>
    <t>BUG DETAILS</t>
  </si>
  <si>
    <t>BUG TRACKING</t>
  </si>
  <si>
    <t>ID NUMBER</t>
  </si>
  <si>
    <t>NAME</t>
  </si>
  <si>
    <t>REPORTER</t>
  </si>
  <si>
    <t>SUBMIT DATE</t>
  </si>
  <si>
    <t>ATTACHMENT</t>
  </si>
  <si>
    <t>OPERATING SYSTEM</t>
  </si>
  <si>
    <t>BROWSER</t>
  </si>
  <si>
    <t>FOUND IN</t>
  </si>
  <si>
    <t>STEP TO REPRODUCE</t>
  </si>
  <si>
    <t>EXPECTED RESULT</t>
  </si>
  <si>
    <t>ACTUAL RESULLT</t>
  </si>
  <si>
    <t>SEVERITY</t>
  </si>
  <si>
    <t>ASSIGNED TO</t>
  </si>
  <si>
    <t>BUG-001</t>
  </si>
  <si>
    <t>[ BUG - BE ] html error page when post Comment Post with file large size</t>
  </si>
  <si>
    <t>Akbar Maulino</t>
  </si>
  <si>
    <t>22 Juni 2024</t>
  </si>
  <si>
    <t>When posting for a post post with large output photos that are produced in the form of HTML</t>
  </si>
  <si>
    <t>Windows 11</t>
  </si>
  <si>
    <t>-</t>
  </si>
  <si>
    <t>Development</t>
  </si>
  <si>
    <t>Post Comment Post File To Large</t>
  </si>
  <si>
    <t>Get Output JSON not as expected Response When Send Post Comment Post To Large Size</t>
  </si>
  <si>
    <t>Response as A Format JSON</t>
  </si>
  <si>
    <t>Response not as expected as a HTML</t>
  </si>
  <si>
    <t>Fazri</t>
  </si>
  <si>
    <t>Fixed</t>
  </si>
  <si>
    <t>BUG-002</t>
  </si>
  <si>
    <t>[ BUG - BE ] Validation User OTP</t>
  </si>
  <si>
    <t>When doing a post for OTP Validation Send used for OTP testing</t>
  </si>
  <si>
    <t>Post Send OTP</t>
  </si>
  <si>
    <t>Get Bad Request Response When Send Post User OTP, and Status Code is 400, and message is OTP doenst exist</t>
  </si>
  <si>
    <t>Exprected Result is Success to send OTP</t>
  </si>
  <si>
    <t>Actual Result is OTP Doesnt Exist</t>
  </si>
  <si>
    <t>P2</t>
  </si>
  <si>
    <t>Re-test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</si>
</sst>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3">
    <font>
      <sz val="10.0"/>
      <color rgb="FF000000"/>
      <name val="Arial"/>
      <scheme val="minor"/>
    </font>
    <font>
      <sz val="11.0"/>
      <color theme="1"/>
      <name val="Arial"/>
    </font>
    <font/>
    <font>
      <u/>
      <sz val="11.0"/>
      <color rgb="FF0000FF"/>
      <name val="Arial"/>
    </font>
    <font>
      <color theme="1"/>
      <name val="Arial"/>
    </font>
    <font>
      <sz val="9.0"/>
      <color rgb="FFFFFFFF"/>
      <name val="Inter"/>
    </font>
    <font>
      <sz val="9.0"/>
      <color rgb="FFCE9178"/>
      <name val="Arial"/>
    </font>
    <font>
      <b/>
      <sz val="16.0"/>
      <color rgb="FFFFFFFF"/>
      <name val="Poppins"/>
    </font>
    <font>
      <sz val="12.0"/>
      <color rgb="FF000000"/>
      <name val="Poppins"/>
    </font>
    <font>
      <sz val="12.0"/>
      <color rgb="FFFFFFFF"/>
      <name val="Poppins"/>
    </font>
    <font>
      <sz val="10.0"/>
      <color theme="1"/>
      <name val="Poppins"/>
    </font>
    <font>
      <sz val="10.0"/>
      <color theme="1"/>
      <name val="Arial"/>
    </font>
    <font>
      <sz val="12.0"/>
      <color theme="1"/>
      <name val="Poppins"/>
    </font>
    <font>
      <b/>
      <sz val="10.0"/>
      <color theme="1"/>
      <name val="Poppins"/>
    </font>
    <font>
      <sz val="10.0"/>
      <color rgb="FF000000"/>
      <name val="Poppins"/>
    </font>
    <font>
      <sz val="11.0"/>
      <color rgb="FF000000"/>
      <name val="Arial"/>
    </font>
    <font>
      <color rgb="FF000000"/>
      <name val="Poppins"/>
    </font>
    <font>
      <color theme="1"/>
      <name val="Poppins"/>
    </font>
    <font>
      <color theme="1"/>
      <name val="Docs-Poppins"/>
    </font>
    <font>
      <color rgb="FF000000"/>
      <name val="Docs-Poppins"/>
    </font>
    <font>
      <b/>
      <sz val="12.0"/>
      <color theme="1"/>
      <name val="Poppins"/>
    </font>
    <font>
      <b/>
      <color theme="1"/>
      <name val="Arial"/>
    </font>
    <font>
      <u/>
      <sz val="10.0"/>
      <color rgb="FF000000"/>
      <name val="Poppins"/>
    </font>
    <font>
      <b/>
      <sz val="14.0"/>
      <color rgb="FFFFFFFF"/>
      <name val="Poppins"/>
    </font>
    <font>
      <color rgb="FF000000"/>
      <name val="Arial"/>
    </font>
    <font>
      <i/>
      <sz val="12.0"/>
      <color rgb="FF000000"/>
      <name val="Poppins"/>
    </font>
    <font>
      <b/>
      <sz val="18.0"/>
      <color rgb="FFFFFFFF"/>
      <name val="Poppins"/>
    </font>
    <font>
      <b/>
      <sz val="18.0"/>
      <color rgb="FF000000"/>
      <name val="Poppins"/>
    </font>
    <font>
      <sz val="12.0"/>
      <color rgb="FF0000FF"/>
      <name val="Poppins"/>
    </font>
    <font>
      <sz val="12.0"/>
      <color rgb="FFFF0000"/>
      <name val="Poppins"/>
    </font>
    <font>
      <b/>
      <sz val="12.0"/>
      <color rgb="FF000000"/>
      <name val="Poppins"/>
    </font>
    <font>
      <b/>
      <sz val="14.0"/>
      <color rgb="FF000000"/>
      <name val="Poppins"/>
    </font>
    <font>
      <sz val="11.0"/>
      <color theme="1"/>
      <name val="Poppins"/>
    </font>
  </fonts>
  <fills count="16">
    <fill>
      <patternFill patternType="none"/>
    </fill>
    <fill>
      <patternFill patternType="lightGray"/>
    </fill>
    <fill>
      <patternFill patternType="solid">
        <fgColor rgb="FFC27BA0"/>
        <bgColor rgb="FFC27BA0"/>
      </patternFill>
    </fill>
    <fill>
      <patternFill patternType="solid">
        <fgColor rgb="FFFFFFFF"/>
        <bgColor rgb="FFFFFFFF"/>
      </patternFill>
    </fill>
    <fill>
      <patternFill patternType="solid">
        <fgColor rgb="FFA64D79"/>
        <bgColor rgb="FFA64D79"/>
      </patternFill>
    </fill>
    <fill>
      <patternFill patternType="solid">
        <fgColor rgb="FFD5A6BD"/>
        <bgColor rgb="FFD5A6BD"/>
      </patternFill>
    </fill>
    <fill>
      <patternFill patternType="solid">
        <fgColor rgb="FF1C4587"/>
        <bgColor rgb="FF1C4587"/>
      </patternFill>
    </fill>
    <fill>
      <patternFill patternType="solid">
        <fgColor rgb="FF7AAD79"/>
        <bgColor rgb="FF7AAD79"/>
      </patternFill>
    </fill>
    <fill>
      <patternFill patternType="solid">
        <fgColor rgb="FF1155CC"/>
        <bgColor rgb="FF1155CC"/>
      </patternFill>
    </fill>
    <fill>
      <patternFill patternType="solid">
        <fgColor rgb="FFFFFF00"/>
        <bgColor rgb="FFFFFF00"/>
      </patternFill>
    </fill>
    <fill>
      <patternFill patternType="solid">
        <fgColor rgb="FF3C78D8"/>
        <bgColor rgb="FF3C78D8"/>
      </patternFill>
    </fill>
    <fill>
      <patternFill patternType="solid">
        <fgColor rgb="FFE06666"/>
        <bgColor rgb="FFE06666"/>
      </patternFill>
    </fill>
    <fill>
      <patternFill patternType="solid">
        <fgColor theme="0"/>
        <bgColor theme="0"/>
      </patternFill>
    </fill>
    <fill>
      <patternFill patternType="solid">
        <fgColor rgb="FF00FF00"/>
        <bgColor rgb="FF00FF00"/>
      </patternFill>
    </fill>
    <fill>
      <patternFill patternType="solid">
        <fgColor rgb="FF685951"/>
        <bgColor rgb="FF685951"/>
      </patternFill>
    </fill>
    <fill>
      <patternFill patternType="solid">
        <fgColor rgb="FFEAE0D5"/>
        <bgColor rgb="FFEAE0D5"/>
      </patternFill>
    </fill>
  </fills>
  <borders count="2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660000"/>
      </left>
      <top style="thin">
        <color rgb="FF660000"/>
      </top>
      <bottom style="thin">
        <color rgb="FF660000"/>
      </bottom>
    </border>
    <border>
      <top style="thin">
        <color rgb="FF660000"/>
      </top>
      <bottom style="thin">
        <color rgb="FF660000"/>
      </bottom>
    </border>
    <border>
      <right style="thin">
        <color rgb="FF660000"/>
      </right>
      <top style="thin">
        <color rgb="FF660000"/>
      </top>
      <bottom style="thin">
        <color rgb="FF660000"/>
      </bottom>
    </border>
    <border>
      <left style="thin">
        <color rgb="FF660000"/>
      </left>
      <right style="thin">
        <color rgb="FF660000"/>
      </right>
      <top style="thin">
        <color rgb="FF660000"/>
      </top>
      <bottom style="thin">
        <color rgb="FF660000"/>
      </bottom>
    </border>
    <border>
      <left style="thin">
        <color rgb="FF685951"/>
      </left>
      <top style="thin">
        <color rgb="FF685951"/>
      </top>
      <bottom style="thin">
        <color rgb="FF685951"/>
      </bottom>
    </border>
    <border>
      <top style="thin">
        <color rgb="FF685951"/>
      </top>
      <bottom style="thin">
        <color rgb="FF685951"/>
      </bottom>
    </border>
    <border>
      <right style="thin">
        <color rgb="FF685951"/>
      </right>
      <top style="thin">
        <color rgb="FF685951"/>
      </top>
      <bottom style="thin">
        <color rgb="FF685951"/>
      </bottom>
    </border>
    <border>
      <left style="thin">
        <color rgb="FF660000"/>
      </left>
      <right style="thin">
        <color rgb="FF660000"/>
      </right>
      <top style="thin">
        <color rgb="FF660000"/>
      </top>
    </border>
    <border>
      <left style="thin">
        <color rgb="FF660000"/>
      </left>
      <right style="thin">
        <color rgb="FF000000"/>
      </right>
      <top style="thin">
        <color rgb="FF660000"/>
      </top>
    </border>
    <border>
      <left style="thin">
        <color rgb="FF660000"/>
      </left>
      <right style="thin">
        <color rgb="FF660000"/>
      </right>
      <bottom style="thin">
        <color rgb="FF660000"/>
      </bottom>
    </border>
    <border>
      <left/>
      <right/>
      <top/>
      <bottom/>
    </border>
    <border>
      <right style="thin">
        <color rgb="FF000000"/>
      </right>
    </border>
    <border>
      <right style="thin">
        <color rgb="FF000000"/>
      </right>
      <bottom style="thin">
        <color rgb="FF000000"/>
      </bottom>
    </border>
    <border>
      <left style="thin">
        <color rgb="FF000000"/>
      </left>
      <top style="thin">
        <color rgb="FF660000"/>
      </top>
      <bottom style="thin">
        <color rgb="FF660000"/>
      </bottom>
    </border>
    <border>
      <right style="thin">
        <color rgb="FF000000"/>
      </right>
      <top style="thin">
        <color rgb="FF660000"/>
      </top>
      <bottom style="thin">
        <color rgb="FF660000"/>
      </bottom>
    </border>
    <border>
      <left style="thin">
        <color rgb="FF000000"/>
      </left>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1" numFmtId="0" xfId="0" applyBorder="1" applyFont="1"/>
    <xf borderId="3" fillId="0" fontId="3" numFmtId="0" xfId="0" applyBorder="1" applyFont="1"/>
    <xf borderId="0" fillId="3" fontId="4" numFmtId="0" xfId="0" applyFill="1" applyFont="1"/>
    <xf borderId="0" fillId="3" fontId="5" numFmtId="0" xfId="0" applyAlignment="1" applyFont="1">
      <alignment horizontal="left"/>
    </xf>
    <xf borderId="0" fillId="3" fontId="6" numFmtId="0" xfId="0" applyFont="1"/>
    <xf borderId="1" fillId="4" fontId="7" numFmtId="0" xfId="0" applyAlignment="1" applyBorder="1" applyFill="1" applyFont="1">
      <alignment horizontal="center" shrinkToFit="0" vertical="bottom" wrapText="0"/>
    </xf>
    <xf borderId="4" fillId="0" fontId="2" numFmtId="0" xfId="0" applyBorder="1" applyFont="1"/>
    <xf borderId="0" fillId="0" fontId="8" numFmtId="0" xfId="0" applyAlignment="1" applyFont="1">
      <alignment shrinkToFit="0" vertical="bottom" wrapText="0"/>
    </xf>
    <xf borderId="3" fillId="5" fontId="8" numFmtId="0" xfId="0" applyAlignment="1" applyBorder="1" applyFill="1" applyFont="1">
      <alignment shrinkToFit="0" wrapText="0"/>
    </xf>
    <xf borderId="1" fillId="3" fontId="8" numFmtId="0" xfId="0" applyAlignment="1" applyBorder="1" applyFont="1">
      <alignment shrinkToFit="0" wrapText="0"/>
    </xf>
    <xf borderId="1" fillId="0" fontId="8" numFmtId="0" xfId="0" applyAlignment="1" applyBorder="1" applyFont="1">
      <alignment shrinkToFit="0" wrapText="0"/>
    </xf>
    <xf borderId="1" fillId="4" fontId="9" numFmtId="0" xfId="0" applyAlignment="1" applyBorder="1" applyFont="1">
      <alignment horizontal="center" shrinkToFit="0" wrapText="0"/>
    </xf>
    <xf borderId="3" fillId="4" fontId="9" numFmtId="0" xfId="0" applyAlignment="1" applyBorder="1" applyFont="1">
      <alignment horizontal="center" shrinkToFit="0" wrapText="0"/>
    </xf>
    <xf borderId="5" fillId="0" fontId="10" numFmtId="0" xfId="0" applyAlignment="1" applyBorder="1" applyFont="1">
      <alignment horizontal="center" shrinkToFit="0" vertical="center" wrapText="1"/>
    </xf>
    <xf borderId="3" fillId="0" fontId="10" numFmtId="0" xfId="0" applyAlignment="1" applyBorder="1" applyFont="1">
      <alignment horizontal="center" shrinkToFit="0" vertical="center" wrapText="1"/>
    </xf>
    <xf borderId="3" fillId="6" fontId="9" numFmtId="0" xfId="0" applyAlignment="1" applyBorder="1" applyFill="1" applyFont="1">
      <alignment horizontal="center" shrinkToFit="0" wrapText="0"/>
    </xf>
    <xf borderId="5" fillId="7" fontId="8" numFmtId="0" xfId="0" applyAlignment="1" applyBorder="1" applyFill="1" applyFont="1">
      <alignment horizontal="center" shrinkToFit="0" wrapText="0"/>
    </xf>
    <xf borderId="5" fillId="0" fontId="8" numFmtId="0" xfId="0" applyAlignment="1" applyBorder="1" applyFont="1">
      <alignment horizontal="center"/>
    </xf>
    <xf borderId="0" fillId="3" fontId="8" numFmtId="0" xfId="0" applyAlignment="1" applyFont="1">
      <alignment horizontal="center" shrinkToFit="0" wrapText="0"/>
    </xf>
    <xf borderId="0" fillId="3" fontId="9" numFmtId="0" xfId="0" applyAlignment="1" applyFont="1">
      <alignment horizontal="center" shrinkToFit="0" wrapText="0"/>
    </xf>
    <xf borderId="0" fillId="3" fontId="8" numFmtId="0" xfId="0" applyAlignment="1" applyFont="1">
      <alignment horizontal="center"/>
    </xf>
    <xf borderId="6" fillId="0" fontId="2" numFmtId="0" xfId="0" applyBorder="1" applyFont="1"/>
    <xf borderId="3" fillId="8" fontId="9" numFmtId="0" xfId="0" applyAlignment="1" applyBorder="1" applyFill="1" applyFont="1">
      <alignment horizontal="center" shrinkToFit="0" wrapText="0"/>
    </xf>
    <xf borderId="7" fillId="0" fontId="2" numFmtId="0" xfId="0" applyBorder="1" applyFont="1"/>
    <xf borderId="5" fillId="9" fontId="8" numFmtId="0" xfId="0" applyAlignment="1" applyBorder="1" applyFill="1" applyFont="1">
      <alignment horizontal="center" shrinkToFit="0" wrapText="0"/>
    </xf>
    <xf borderId="3" fillId="10" fontId="9" numFmtId="0" xfId="0" applyAlignment="1" applyBorder="1" applyFill="1" applyFont="1">
      <alignment horizontal="center" shrinkToFit="0" wrapText="0"/>
    </xf>
    <xf borderId="5" fillId="6" fontId="9" numFmtId="0" xfId="0" applyAlignment="1" applyBorder="1" applyFont="1">
      <alignment horizontal="center" shrinkToFit="0" wrapText="0"/>
    </xf>
    <xf borderId="5" fillId="11" fontId="8" numFmtId="0" xfId="0" applyAlignment="1" applyBorder="1" applyFill="1" applyFont="1">
      <alignment horizontal="center" shrinkToFit="0" wrapText="0"/>
    </xf>
    <xf borderId="5" fillId="3" fontId="8" numFmtId="0" xfId="0" applyAlignment="1" applyBorder="1" applyFont="1">
      <alignment horizontal="center"/>
    </xf>
    <xf borderId="3" fillId="0" fontId="4" numFmtId="0" xfId="0" applyAlignment="1" applyBorder="1" applyFont="1">
      <alignment horizontal="center" vertical="center"/>
    </xf>
    <xf borderId="3" fillId="0" fontId="11" numFmtId="0" xfId="0" applyAlignment="1" applyBorder="1" applyFont="1">
      <alignment horizontal="center" vertical="center"/>
    </xf>
    <xf borderId="3" fillId="11" fontId="8" numFmtId="0" xfId="0" applyAlignment="1" applyBorder="1" applyFont="1">
      <alignment horizontal="center"/>
    </xf>
    <xf borderId="3" fillId="3" fontId="8" numFmtId="0" xfId="0" applyAlignment="1" applyBorder="1" applyFont="1">
      <alignment horizontal="center"/>
    </xf>
    <xf borderId="5" fillId="0" fontId="4" numFmtId="0" xfId="0" applyAlignment="1" applyBorder="1" applyFont="1">
      <alignment horizontal="center" vertical="center"/>
    </xf>
    <xf borderId="5" fillId="11" fontId="8" numFmtId="0" xfId="0" applyAlignment="1" applyBorder="1" applyFont="1">
      <alignment horizontal="center"/>
    </xf>
    <xf borderId="0" fillId="0" fontId="7" numFmtId="0" xfId="0" applyAlignment="1" applyFont="1">
      <alignment horizontal="center" shrinkToFit="0" vertical="center" wrapText="1"/>
    </xf>
    <xf borderId="0" fillId="0" fontId="10" numFmtId="0" xfId="0" applyAlignment="1" applyFont="1">
      <alignment shrinkToFit="0" vertical="center" wrapText="1"/>
    </xf>
    <xf borderId="0" fillId="0" fontId="10" numFmtId="0" xfId="0" applyAlignment="1" applyFont="1">
      <alignment horizontal="left"/>
    </xf>
    <xf borderId="0" fillId="0" fontId="10" numFmtId="0" xfId="0" applyAlignment="1" applyFont="1">
      <alignment horizontal="center" shrinkToFit="0" vertical="center" wrapText="1"/>
    </xf>
    <xf borderId="0" fillId="0" fontId="10" numFmtId="0" xfId="0" applyFont="1"/>
    <xf borderId="8" fillId="4" fontId="7" numFmtId="0" xfId="0" applyAlignment="1" applyBorder="1" applyFont="1">
      <alignment horizontal="center" shrinkToFit="0" vertical="center" wrapText="1"/>
    </xf>
    <xf borderId="9" fillId="0" fontId="2" numFmtId="0" xfId="0" applyBorder="1" applyFont="1"/>
    <xf borderId="10" fillId="0" fontId="2" numFmtId="0" xfId="0" applyBorder="1" applyFont="1"/>
    <xf borderId="11" fillId="5" fontId="12" numFmtId="0" xfId="0" applyAlignment="1" applyBorder="1" applyFont="1">
      <alignment horizontal="left" shrinkToFit="0" vertical="center" wrapText="1"/>
    </xf>
    <xf borderId="12" fillId="0" fontId="12" numFmtId="0" xfId="0" applyAlignment="1" applyBorder="1" applyFont="1">
      <alignment vertical="center"/>
    </xf>
    <xf borderId="13" fillId="0" fontId="2" numFmtId="0" xfId="0" applyBorder="1" applyFont="1"/>
    <xf borderId="14" fillId="0" fontId="2" numFmtId="0" xfId="0" applyBorder="1" applyFont="1"/>
    <xf borderId="8" fillId="3" fontId="12" numFmtId="164" xfId="0" applyAlignment="1" applyBorder="1" applyFont="1" applyNumberFormat="1">
      <alignment horizontal="left" shrinkToFit="0" vertical="center" wrapText="1"/>
    </xf>
    <xf borderId="8" fillId="3" fontId="12" numFmtId="0" xfId="0" applyAlignment="1" applyBorder="1" applyFont="1">
      <alignment horizontal="left" shrinkToFit="0" vertical="center" wrapText="1"/>
    </xf>
    <xf borderId="8" fillId="0" fontId="12" numFmtId="164" xfId="0" applyAlignment="1" applyBorder="1" applyFont="1" applyNumberFormat="1">
      <alignment horizontal="left" shrinkToFit="0" vertical="center" wrapText="1"/>
    </xf>
    <xf borderId="0" fillId="0" fontId="13" numFmtId="0" xfId="0" applyAlignment="1" applyFont="1">
      <alignment horizontal="left" shrinkToFit="0" vertical="center" wrapText="1"/>
    </xf>
    <xf borderId="8" fillId="0" fontId="12" numFmtId="0" xfId="0" applyAlignment="1" applyBorder="1" applyFont="1">
      <alignment horizontal="left" shrinkToFit="0" vertical="center" wrapText="1"/>
    </xf>
    <xf borderId="0" fillId="0" fontId="13" numFmtId="0" xfId="0" applyAlignment="1" applyFont="1">
      <alignment horizontal="center" shrinkToFit="0" vertical="center" wrapText="1"/>
    </xf>
    <xf borderId="15" fillId="4" fontId="9" numFmtId="0" xfId="0" applyAlignment="1" applyBorder="1" applyFont="1">
      <alignment horizontal="center" shrinkToFit="0" vertical="center" wrapText="1"/>
    </xf>
    <xf borderId="15" fillId="4" fontId="9" numFmtId="0" xfId="0" applyAlignment="1" applyBorder="1" applyFont="1">
      <alignment horizontal="left" shrinkToFit="0" vertical="center" wrapText="1"/>
    </xf>
    <xf borderId="16" fillId="4" fontId="9" numFmtId="0" xfId="0" applyAlignment="1" applyBorder="1" applyFont="1">
      <alignment horizontal="center" shrinkToFit="0" vertical="center" wrapText="1"/>
    </xf>
    <xf borderId="0" fillId="3" fontId="9" numFmtId="0" xfId="0" applyAlignment="1" applyFont="1">
      <alignment horizontal="center" shrinkToFit="0" vertical="center" wrapText="1"/>
    </xf>
    <xf borderId="3" fillId="4" fontId="9" numFmtId="0" xfId="0" applyAlignment="1" applyBorder="1" applyFont="1">
      <alignment horizontal="center" shrinkToFit="0" vertical="center" wrapText="1"/>
    </xf>
    <xf borderId="10" fillId="4" fontId="9" numFmtId="0" xfId="0" applyAlignment="1" applyBorder="1" applyFont="1">
      <alignment horizontal="center" shrinkToFit="0" vertical="center" wrapText="1"/>
    </xf>
    <xf borderId="11" fillId="4" fontId="9" numFmtId="0" xfId="0" applyAlignment="1" applyBorder="1" applyFont="1">
      <alignment horizontal="center" shrinkToFit="0" vertical="center" wrapText="1"/>
    </xf>
    <xf borderId="3" fillId="0" fontId="14" numFmtId="0" xfId="0" applyAlignment="1" applyBorder="1" applyFont="1">
      <alignment horizontal="center" shrinkToFit="0" vertical="center" wrapText="1"/>
    </xf>
    <xf borderId="3" fillId="0" fontId="10" numFmtId="0" xfId="0" applyAlignment="1" applyBorder="1" applyFont="1">
      <alignment horizontal="left" shrinkToFit="0" vertical="center" wrapText="1"/>
    </xf>
    <xf borderId="3" fillId="0" fontId="4" numFmtId="0" xfId="0" applyAlignment="1" applyBorder="1" applyFont="1">
      <alignment vertical="center"/>
    </xf>
    <xf borderId="17" fillId="0" fontId="10"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3" fillId="3" fontId="14" numFmtId="0" xfId="0" applyAlignment="1" applyBorder="1" applyFont="1">
      <alignment horizontal="center" shrinkToFit="0" vertical="center" wrapText="1"/>
    </xf>
    <xf borderId="0" fillId="0" fontId="4" numFmtId="0" xfId="0" applyFont="1"/>
    <xf borderId="5" fillId="0" fontId="15" numFmtId="0" xfId="0" applyAlignment="1" applyBorder="1" applyFont="1">
      <alignment horizontal="center" shrinkToFit="0" vertical="center" wrapText="1"/>
    </xf>
    <xf borderId="0" fillId="0" fontId="4" numFmtId="0" xfId="0" applyAlignment="1" applyFont="1">
      <alignment horizontal="center" shrinkToFit="0" vertical="center" wrapText="1"/>
    </xf>
    <xf borderId="3" fillId="0" fontId="4" numFmtId="0" xfId="0" applyAlignment="1" applyBorder="1" applyFont="1">
      <alignment horizontal="center" shrinkToFit="0" vertical="center" wrapText="1"/>
    </xf>
    <xf borderId="3" fillId="3" fontId="16" numFmtId="0" xfId="0" applyAlignment="1" applyBorder="1" applyFont="1">
      <alignment horizontal="center" shrinkToFit="0" vertical="center" wrapText="1"/>
    </xf>
    <xf borderId="0" fillId="3" fontId="10" numFmtId="0" xfId="0" applyAlignment="1" applyFont="1">
      <alignment horizontal="center" shrinkToFit="0" vertical="center" wrapText="1"/>
    </xf>
    <xf borderId="18" fillId="3" fontId="11" numFmtId="0" xfId="0" applyBorder="1" applyFont="1"/>
    <xf borderId="3" fillId="12" fontId="10" numFmtId="0" xfId="0" applyAlignment="1" applyBorder="1" applyFill="1" applyFont="1">
      <alignment horizontal="center" shrinkToFit="0" vertical="center" wrapText="1"/>
    </xf>
    <xf borderId="3" fillId="3" fontId="16" numFmtId="0" xfId="0" applyAlignment="1" applyBorder="1" applyFont="1">
      <alignment horizontal="center" vertical="center"/>
    </xf>
    <xf borderId="3" fillId="3" fontId="10" numFmtId="0" xfId="0" applyAlignment="1" applyBorder="1" applyFont="1">
      <alignment horizontal="center" shrinkToFit="0" vertical="center" wrapText="1"/>
    </xf>
    <xf borderId="0" fillId="0" fontId="10" numFmtId="0" xfId="0" applyAlignment="1" applyFont="1">
      <alignment horizontal="center"/>
    </xf>
    <xf borderId="3" fillId="3" fontId="10" numFmtId="0" xfId="0" applyAlignment="1" applyBorder="1" applyFont="1">
      <alignment horizontal="left" shrinkToFit="0" vertical="center" wrapText="1"/>
    </xf>
    <xf borderId="3" fillId="3" fontId="15" numFmtId="0" xfId="0" applyAlignment="1" applyBorder="1" applyFont="1">
      <alignment horizontal="center" shrinkToFit="0" wrapText="1"/>
    </xf>
    <xf borderId="3" fillId="0" fontId="15" numFmtId="0" xfId="0" applyAlignment="1" applyBorder="1" applyFont="1">
      <alignment horizontal="center" shrinkToFit="0" vertical="center" wrapText="1"/>
    </xf>
    <xf borderId="3" fillId="0" fontId="10" numFmtId="0" xfId="0" applyAlignment="1" applyBorder="1" applyFont="1">
      <alignment horizontal="center"/>
    </xf>
    <xf borderId="6" fillId="0" fontId="10" numFmtId="0" xfId="0" applyAlignment="1" applyBorder="1" applyFont="1">
      <alignment horizontal="center" shrinkToFit="0" vertical="center" wrapText="1"/>
    </xf>
    <xf borderId="19" fillId="3" fontId="15" numFmtId="0" xfId="0" applyAlignment="1" applyBorder="1" applyFont="1">
      <alignment horizontal="center" shrinkToFit="0" vertical="center" wrapText="1"/>
    </xf>
    <xf borderId="19" fillId="0" fontId="2" numFmtId="0" xfId="0" applyBorder="1" applyFont="1"/>
    <xf borderId="20" fillId="0" fontId="2" numFmtId="0" xfId="0" applyBorder="1" applyFont="1"/>
    <xf borderId="3" fillId="3" fontId="10" numFmtId="0" xfId="0" applyAlignment="1" applyBorder="1" applyFont="1">
      <alignment horizontal="center"/>
    </xf>
    <xf borderId="0" fillId="3" fontId="10" numFmtId="0" xfId="0" applyAlignment="1" applyFont="1">
      <alignment horizontal="center"/>
    </xf>
    <xf borderId="5" fillId="3" fontId="10" numFmtId="0" xfId="0" applyAlignment="1" applyBorder="1" applyFont="1">
      <alignment horizontal="center" shrinkToFit="0" vertical="center" wrapText="1"/>
    </xf>
    <xf borderId="0" fillId="3" fontId="16" numFmtId="0" xfId="0" applyAlignment="1" applyFont="1">
      <alignment horizontal="left"/>
    </xf>
    <xf borderId="3" fillId="0" fontId="4" numFmtId="0" xfId="0" applyBorder="1" applyFont="1"/>
    <xf borderId="3" fillId="3" fontId="14" numFmtId="0" xfId="0" applyAlignment="1" applyBorder="1" applyFont="1">
      <alignment horizontal="center" vertical="center"/>
    </xf>
    <xf borderId="3" fillId="3" fontId="14" numFmtId="0" xfId="0" applyAlignment="1" applyBorder="1" applyFont="1">
      <alignment horizontal="left"/>
    </xf>
    <xf borderId="0" fillId="3" fontId="16" numFmtId="0" xfId="0" applyAlignment="1" applyFont="1">
      <alignment horizontal="center" shrinkToFit="0" vertical="center" wrapText="1"/>
    </xf>
    <xf borderId="3" fillId="3" fontId="14" numFmtId="0" xfId="0" applyAlignment="1" applyBorder="1" applyFont="1">
      <alignment horizontal="left" shrinkToFit="0" vertical="center" wrapText="1"/>
    </xf>
    <xf borderId="0" fillId="3" fontId="10" numFmtId="0" xfId="0" applyFont="1"/>
    <xf borderId="3" fillId="0" fontId="11" numFmtId="0" xfId="0" applyAlignment="1" applyBorder="1" applyFont="1">
      <alignment horizontal="center"/>
    </xf>
    <xf borderId="3" fillId="0" fontId="4" numFmtId="0" xfId="0" applyAlignment="1" applyBorder="1" applyFont="1">
      <alignment horizontal="left" vertical="center"/>
    </xf>
    <xf borderId="3" fillId="0" fontId="11" numFmtId="0" xfId="0" applyAlignment="1" applyBorder="1" applyFont="1">
      <alignment horizontal="center" shrinkToFit="0" vertical="center" wrapText="1"/>
    </xf>
    <xf borderId="5" fillId="0" fontId="11" numFmtId="0" xfId="0" applyAlignment="1" applyBorder="1" applyFont="1">
      <alignment horizontal="center"/>
    </xf>
    <xf borderId="5" fillId="0" fontId="11" numFmtId="0" xfId="0" applyAlignment="1" applyBorder="1" applyFont="1">
      <alignment horizontal="center" shrinkToFit="0" vertical="center" wrapText="1"/>
    </xf>
    <xf borderId="5" fillId="0" fontId="17" numFmtId="0" xfId="0" applyAlignment="1" applyBorder="1" applyFont="1">
      <alignment horizontal="center" shrinkToFit="0" wrapText="1"/>
    </xf>
    <xf borderId="5" fillId="0" fontId="1" numFmtId="0" xfId="0" applyAlignment="1" applyBorder="1" applyFont="1">
      <alignment horizontal="center" shrinkToFit="0" wrapText="1"/>
    </xf>
    <xf borderId="3" fillId="0" fontId="17" numFmtId="0" xfId="0" applyAlignment="1" applyBorder="1" applyFont="1">
      <alignment horizontal="center" shrinkToFit="0" wrapText="1"/>
    </xf>
    <xf borderId="3" fillId="0" fontId="17" numFmtId="0" xfId="0" applyAlignment="1" applyBorder="1" applyFont="1">
      <alignment horizontal="center" shrinkToFit="0" wrapText="1"/>
    </xf>
    <xf borderId="3" fillId="0" fontId="17" numFmtId="0" xfId="0" applyAlignment="1" applyBorder="1" applyFont="1">
      <alignment shrinkToFit="0" wrapText="1"/>
    </xf>
    <xf borderId="3" fillId="3" fontId="18" numFmtId="0" xfId="0" applyAlignment="1" applyBorder="1" applyFont="1">
      <alignment horizontal="center" shrinkToFit="0" wrapText="1"/>
    </xf>
    <xf borderId="3" fillId="0" fontId="10" numFmtId="0" xfId="0" applyAlignment="1" applyBorder="1" applyFont="1">
      <alignment horizontal="center" readingOrder="0" shrinkToFit="0" vertical="center" wrapText="1"/>
    </xf>
    <xf borderId="3" fillId="0" fontId="4" numFmtId="0" xfId="0" applyBorder="1" applyFont="1"/>
    <xf borderId="3" fillId="3" fontId="17" numFmtId="0" xfId="0" applyAlignment="1" applyBorder="1" applyFont="1">
      <alignment horizontal="center" shrinkToFit="0" wrapText="1"/>
    </xf>
    <xf borderId="3" fillId="3" fontId="18" numFmtId="0" xfId="0" applyAlignment="1" applyBorder="1" applyFont="1">
      <alignment horizontal="center"/>
    </xf>
    <xf borderId="3" fillId="3" fontId="17" numFmtId="0" xfId="0" applyAlignment="1" applyBorder="1" applyFont="1">
      <alignment shrinkToFit="0" wrapText="1"/>
    </xf>
    <xf borderId="3" fillId="3" fontId="1" numFmtId="0" xfId="0" applyAlignment="1" applyBorder="1" applyFont="1">
      <alignment horizontal="center" shrinkToFit="0" vertical="bottom" wrapText="1"/>
    </xf>
    <xf borderId="3" fillId="3" fontId="17" numFmtId="0" xfId="0" applyAlignment="1" applyBorder="1" applyFont="1">
      <alignment horizontal="center" shrinkToFit="0" wrapText="1"/>
    </xf>
    <xf borderId="3" fillId="0" fontId="1" numFmtId="0" xfId="0" applyAlignment="1" applyBorder="1" applyFont="1">
      <alignment horizontal="center" shrinkToFit="0" wrapText="1"/>
    </xf>
    <xf borderId="3" fillId="0" fontId="4" numFmtId="0" xfId="0" applyAlignment="1" applyBorder="1" applyFont="1">
      <alignment vertical="bottom"/>
    </xf>
    <xf borderId="6" fillId="0" fontId="17" numFmtId="0" xfId="0" applyAlignment="1" applyBorder="1" applyFont="1">
      <alignment horizontal="center" shrinkToFit="0" wrapText="1"/>
    </xf>
    <xf borderId="19" fillId="3" fontId="1" numFmtId="0" xfId="0" applyAlignment="1" applyBorder="1" applyFont="1">
      <alignment horizontal="center" shrinkToFit="0" wrapText="1"/>
    </xf>
    <xf borderId="3" fillId="3" fontId="4" numFmtId="0" xfId="0" applyAlignment="1" applyBorder="1" applyFont="1">
      <alignment vertical="bottom"/>
    </xf>
    <xf borderId="5" fillId="3" fontId="17" numFmtId="0" xfId="0" applyAlignment="1" applyBorder="1" applyFont="1">
      <alignment horizontal="center" shrinkToFit="0" wrapText="1"/>
    </xf>
    <xf borderId="3" fillId="3" fontId="17" numFmtId="0" xfId="0" applyAlignment="1" applyBorder="1" applyFont="1">
      <alignment readingOrder="0" shrinkToFit="0" wrapText="1"/>
    </xf>
    <xf borderId="3" fillId="3" fontId="19" numFmtId="0" xfId="0" applyAlignment="1" applyBorder="1" applyFont="1">
      <alignment horizontal="left" readingOrder="0"/>
    </xf>
    <xf borderId="19" fillId="3" fontId="17" numFmtId="0" xfId="0" applyAlignment="1" applyBorder="1" applyFont="1">
      <alignment horizontal="center" vertical="center"/>
    </xf>
    <xf borderId="5" fillId="0" fontId="17" numFmtId="0" xfId="0" applyAlignment="1" applyBorder="1" applyFont="1">
      <alignment horizontal="center" shrinkToFit="0" vertical="center" wrapText="1"/>
    </xf>
    <xf borderId="5" fillId="3" fontId="17" numFmtId="0" xfId="0" applyAlignment="1" applyBorder="1" applyFont="1">
      <alignment horizontal="center" shrinkToFit="0" vertical="center" wrapText="1"/>
    </xf>
    <xf borderId="3" fillId="3" fontId="4" numFmtId="0" xfId="0" applyAlignment="1" applyBorder="1" applyFont="1">
      <alignment readingOrder="0"/>
    </xf>
    <xf borderId="3" fillId="3" fontId="17" numFmtId="0" xfId="0" applyAlignment="1" applyBorder="1" applyFont="1">
      <alignment horizontal="center"/>
    </xf>
    <xf borderId="3" fillId="3" fontId="17" numFmtId="0" xfId="0" applyAlignment="1" applyBorder="1" applyFont="1">
      <alignment horizontal="center"/>
    </xf>
    <xf borderId="3" fillId="3" fontId="17" numFmtId="0" xfId="0" applyAlignment="1" applyBorder="1" applyFont="1">
      <alignment vertical="bottom"/>
    </xf>
    <xf borderId="5" fillId="3" fontId="17" numFmtId="0" xfId="0" applyAlignment="1" applyBorder="1" applyFont="1">
      <alignment horizontal="center" shrinkToFit="0" wrapText="1"/>
    </xf>
    <xf borderId="0" fillId="3" fontId="17" numFmtId="0" xfId="0" applyAlignment="1" applyFont="1">
      <alignment horizontal="center" shrinkToFit="0" wrapText="1"/>
    </xf>
    <xf borderId="0" fillId="0" fontId="11" numFmtId="0" xfId="0" applyAlignment="1" applyFont="1">
      <alignment horizontal="center"/>
    </xf>
    <xf borderId="0" fillId="0" fontId="11" numFmtId="0" xfId="0" applyAlignment="1" applyFont="1">
      <alignment horizontal="center" vertical="center"/>
    </xf>
    <xf borderId="0" fillId="0" fontId="4" numFmtId="0" xfId="0" applyAlignment="1" applyFont="1">
      <alignment vertical="center"/>
    </xf>
    <xf borderId="0" fillId="0" fontId="11" numFmtId="0" xfId="0" applyAlignment="1" applyFont="1">
      <alignment shrinkToFit="0" vertical="center" wrapText="1"/>
    </xf>
    <xf borderId="0" fillId="0" fontId="4" numFmtId="0" xfId="0" applyAlignment="1" applyFont="1">
      <alignment horizontal="left"/>
    </xf>
    <xf borderId="0" fillId="0" fontId="4" numFmtId="0" xfId="0" applyAlignment="1" applyFont="1">
      <alignment shrinkToFit="0" vertical="center" wrapText="1"/>
    </xf>
    <xf borderId="0" fillId="0" fontId="20" numFmtId="0" xfId="0" applyAlignment="1" applyFont="1">
      <alignment horizontal="center" shrinkToFit="0" vertical="center" wrapText="1"/>
    </xf>
    <xf borderId="0" fillId="0" fontId="20" numFmtId="0" xfId="0" applyAlignment="1" applyFont="1">
      <alignment horizontal="left" shrinkToFit="0" vertical="center" wrapText="1"/>
    </xf>
    <xf borderId="0" fillId="0" fontId="20" numFmtId="0" xfId="0" applyAlignment="1" applyFont="1">
      <alignment horizontal="center" vertical="center"/>
    </xf>
    <xf borderId="0" fillId="0" fontId="10" numFmtId="0" xfId="0" applyAlignment="1" applyFont="1">
      <alignment horizontal="center" vertical="center"/>
    </xf>
    <xf borderId="11" fillId="2" fontId="12" numFmtId="0" xfId="0" applyAlignment="1" applyBorder="1" applyFont="1">
      <alignment horizontal="left" shrinkToFit="0" vertical="center" wrapText="1"/>
    </xf>
    <xf borderId="0" fillId="0" fontId="20" numFmtId="0" xfId="0" applyAlignment="1" applyFont="1">
      <alignment horizontal="left" vertical="center"/>
    </xf>
    <xf borderId="3" fillId="4" fontId="9" numFmtId="0" xfId="0" applyAlignment="1" applyBorder="1" applyFont="1">
      <alignment horizontal="center" vertical="center"/>
    </xf>
    <xf borderId="3" fillId="4" fontId="9" numFmtId="0" xfId="0" applyAlignment="1" applyBorder="1" applyFont="1">
      <alignment horizontal="left" shrinkToFit="0" vertical="center" wrapText="1"/>
    </xf>
    <xf borderId="21" fillId="4" fontId="9" numFmtId="0" xfId="0" applyAlignment="1" applyBorder="1" applyFont="1">
      <alignment horizontal="center" vertical="center"/>
    </xf>
    <xf borderId="8" fillId="4" fontId="9" numFmtId="0" xfId="0" applyAlignment="1" applyBorder="1" applyFont="1">
      <alignment horizontal="center" vertical="center"/>
    </xf>
    <xf borderId="22" fillId="0" fontId="2" numFmtId="0" xfId="0" applyBorder="1" applyFont="1"/>
    <xf borderId="1" fillId="2" fontId="21" numFmtId="0" xfId="0" applyAlignment="1" applyBorder="1" applyFont="1">
      <alignment horizontal="center"/>
    </xf>
    <xf borderId="21" fillId="0" fontId="10" numFmtId="0" xfId="0" applyAlignment="1" applyBorder="1" applyFont="1">
      <alignment horizontal="center" vertical="center"/>
    </xf>
    <xf borderId="8" fillId="0" fontId="10" numFmtId="0" xfId="0" applyAlignment="1" applyBorder="1" applyFont="1">
      <alignment horizontal="center" vertical="center"/>
    </xf>
    <xf borderId="3" fillId="0" fontId="10" numFmtId="0" xfId="0" applyAlignment="1" applyBorder="1" applyFont="1">
      <alignment horizontal="center" vertical="center"/>
    </xf>
    <xf borderId="23" fillId="0" fontId="10" numFmtId="0" xfId="0" applyAlignment="1" applyBorder="1" applyFont="1">
      <alignment horizontal="center" vertical="center"/>
    </xf>
    <xf borderId="19" fillId="0" fontId="10" numFmtId="0" xfId="0" applyAlignment="1" applyBorder="1" applyFont="1">
      <alignment horizontal="center" vertical="center"/>
    </xf>
    <xf borderId="24" fillId="0" fontId="10" numFmtId="0" xfId="0" applyAlignment="1" applyBorder="1" applyFont="1">
      <alignment horizontal="center" vertical="center"/>
    </xf>
    <xf borderId="25" fillId="0" fontId="10" numFmtId="0" xfId="0" applyAlignment="1" applyBorder="1" applyFont="1">
      <alignment horizontal="center" vertical="center"/>
    </xf>
    <xf borderId="20" fillId="0" fontId="10" numFmtId="0" xfId="0" applyAlignment="1" applyBorder="1" applyFont="1">
      <alignment horizontal="center" vertical="center"/>
    </xf>
    <xf borderId="1" fillId="2" fontId="13" numFmtId="0" xfId="0" applyAlignment="1" applyBorder="1" applyFont="1">
      <alignment horizontal="center" vertical="center"/>
    </xf>
    <xf borderId="1" fillId="5" fontId="13" numFmtId="0" xfId="0" applyAlignment="1" applyBorder="1" applyFont="1">
      <alignment horizontal="center" vertical="center"/>
    </xf>
    <xf borderId="3" fillId="0" fontId="22" numFmtId="0" xfId="0" applyAlignment="1" applyBorder="1" applyFont="1">
      <alignment horizontal="center" shrinkToFit="0" vertical="center" wrapText="1"/>
    </xf>
    <xf borderId="3" fillId="3" fontId="16" numFmtId="0" xfId="0" applyAlignment="1" applyBorder="1" applyFont="1">
      <alignment horizontal="left" shrinkToFit="0" vertical="center" wrapText="1"/>
    </xf>
    <xf borderId="1" fillId="5" fontId="10" numFmtId="0" xfId="0" applyAlignment="1" applyBorder="1" applyFont="1">
      <alignment horizontal="center" vertical="center"/>
    </xf>
    <xf borderId="1" fillId="2" fontId="10" numFmtId="0" xfId="0" applyAlignment="1" applyBorder="1" applyFont="1">
      <alignment horizontal="center" vertical="center"/>
    </xf>
    <xf borderId="1" fillId="13" fontId="10" numFmtId="0" xfId="0" applyAlignment="1" applyBorder="1" applyFill="1" applyFont="1">
      <alignment horizontal="center" vertical="center"/>
    </xf>
    <xf borderId="0" fillId="2" fontId="10" numFmtId="0" xfId="0" applyAlignment="1" applyFont="1">
      <alignment horizontal="center" vertical="center"/>
    </xf>
    <xf borderId="0" fillId="0" fontId="10" numFmtId="0" xfId="0" applyAlignment="1" applyFont="1">
      <alignment horizontal="left" shrinkToFit="0" vertical="center" wrapText="1"/>
    </xf>
    <xf borderId="1" fillId="4" fontId="23" numFmtId="0" xfId="0" applyAlignment="1" applyBorder="1" applyFont="1">
      <alignment horizontal="center" shrinkToFit="0" vertical="bottom" wrapText="0"/>
    </xf>
    <xf borderId="0" fillId="0" fontId="24" numFmtId="0" xfId="0" applyAlignment="1" applyFont="1">
      <alignment shrinkToFit="0" vertical="bottom" wrapText="0"/>
    </xf>
    <xf borderId="1" fillId="5" fontId="8" numFmtId="0" xfId="0" applyAlignment="1" applyBorder="1" applyFont="1">
      <alignment horizontal="center" shrinkToFit="0" wrapText="0"/>
    </xf>
    <xf borderId="26" fillId="0" fontId="8" numFmtId="0" xfId="0" applyAlignment="1" applyBorder="1" applyFont="1">
      <alignment shrinkToFit="0" vertical="bottom" wrapText="0"/>
    </xf>
    <xf borderId="27" fillId="0" fontId="2" numFmtId="0" xfId="0" applyBorder="1" applyFont="1"/>
    <xf borderId="28" fillId="0" fontId="2" numFmtId="0" xfId="0" applyBorder="1" applyFont="1"/>
    <xf borderId="26" fillId="0" fontId="8" numFmtId="0" xfId="0" applyAlignment="1" applyBorder="1" applyFont="1">
      <alignment horizontal="center" shrinkToFit="0" wrapText="0"/>
    </xf>
    <xf borderId="24" fillId="0" fontId="2" numFmtId="0" xfId="0" applyBorder="1" applyFont="1"/>
    <xf borderId="25" fillId="0" fontId="2" numFmtId="0" xfId="0" applyBorder="1" applyFont="1"/>
    <xf borderId="1" fillId="0" fontId="8" numFmtId="0" xfId="0" applyAlignment="1" applyBorder="1" applyFont="1">
      <alignment horizontal="left" shrinkToFit="0" wrapText="0"/>
    </xf>
    <xf borderId="1" fillId="0" fontId="8" numFmtId="0" xfId="0" applyAlignment="1" applyBorder="1" applyFont="1">
      <alignment horizontal="left" shrinkToFit="0" vertical="bottom" wrapText="0"/>
    </xf>
    <xf borderId="26" fillId="0" fontId="8" numFmtId="0" xfId="0" applyAlignment="1" applyBorder="1" applyFont="1">
      <alignment horizontal="left"/>
    </xf>
    <xf borderId="1" fillId="0" fontId="25" numFmtId="0" xfId="0" applyAlignment="1" applyBorder="1" applyFont="1">
      <alignment horizontal="left" shrinkToFit="0" vertical="bottom" wrapText="0"/>
    </xf>
    <xf borderId="1" fillId="0" fontId="8" numFmtId="0" xfId="0" applyAlignment="1" applyBorder="1" applyFont="1">
      <alignment shrinkToFit="0" vertical="bottom" wrapText="0"/>
    </xf>
    <xf borderId="1" fillId="4" fontId="26" numFmtId="0" xfId="0" applyAlignment="1" applyBorder="1" applyFont="1">
      <alignment horizontal="center" shrinkToFit="0" wrapText="0"/>
    </xf>
    <xf borderId="0" fillId="3" fontId="26" numFmtId="0" xfId="0" applyAlignment="1" applyFont="1">
      <alignment horizontal="center" shrinkToFit="0" wrapText="0"/>
    </xf>
    <xf borderId="0" fillId="0" fontId="27" numFmtId="0" xfId="0" applyAlignment="1" applyFont="1">
      <alignment horizontal="center" shrinkToFit="0" wrapText="0"/>
    </xf>
    <xf borderId="3" fillId="0" fontId="8" numFmtId="0" xfId="0" applyAlignment="1" applyBorder="1" applyFont="1">
      <alignment shrinkToFit="0" vertical="bottom" wrapText="0"/>
    </xf>
    <xf borderId="26" fillId="0" fontId="8" numFmtId="0" xfId="0" applyAlignment="1" applyBorder="1" applyFont="1">
      <alignment vertical="top"/>
    </xf>
    <xf borderId="1" fillId="0" fontId="28" numFmtId="0" xfId="0" applyAlignment="1" applyBorder="1" applyFont="1">
      <alignment vertical="top"/>
    </xf>
    <xf borderId="3" fillId="0" fontId="28" numFmtId="0" xfId="0" applyAlignment="1" applyBorder="1" applyFont="1">
      <alignment horizontal="right"/>
    </xf>
    <xf borderId="23" fillId="0" fontId="2" numFmtId="0" xfId="0" applyBorder="1" applyFont="1"/>
    <xf borderId="1" fillId="0" fontId="29" numFmtId="0" xfId="0" applyAlignment="1" applyBorder="1" applyFont="1">
      <alignment vertical="top"/>
    </xf>
    <xf borderId="3" fillId="0" fontId="29" numFmtId="0" xfId="0" applyAlignment="1" applyBorder="1" applyFont="1">
      <alignment horizontal="right"/>
    </xf>
    <xf borderId="1" fillId="0" fontId="8" numFmtId="0" xfId="0" applyAlignment="1" applyBorder="1" applyFont="1">
      <alignment vertical="top"/>
    </xf>
    <xf borderId="3" fillId="0" fontId="30" numFmtId="0" xfId="0" applyAlignment="1" applyBorder="1" applyFont="1">
      <alignment horizontal="right" shrinkToFit="0" wrapText="0"/>
    </xf>
    <xf borderId="0" fillId="0" fontId="30" numFmtId="0" xfId="0" applyAlignment="1" applyFont="1">
      <alignment shrinkToFit="0" wrapText="0"/>
    </xf>
    <xf borderId="3" fillId="0" fontId="8" numFmtId="0" xfId="0" applyAlignment="1" applyBorder="1" applyFont="1">
      <alignment horizontal="right"/>
    </xf>
    <xf borderId="0" fillId="0" fontId="8" numFmtId="0" xfId="0" applyFont="1"/>
    <xf borderId="1" fillId="0" fontId="8" numFmtId="0" xfId="0" applyAlignment="1" applyBorder="1" applyFont="1">
      <alignment vertical="bottom"/>
    </xf>
    <xf borderId="5" fillId="0" fontId="30" numFmtId="0" xfId="0" applyAlignment="1" applyBorder="1" applyFont="1">
      <alignment horizontal="right" shrinkToFit="0" wrapText="0"/>
    </xf>
    <xf borderId="0" fillId="3" fontId="8" numFmtId="0" xfId="0" applyAlignment="1" applyFont="1">
      <alignment shrinkToFit="0" vertical="bottom" wrapText="0"/>
    </xf>
    <xf borderId="1" fillId="4" fontId="23" numFmtId="0" xfId="0" applyAlignment="1" applyBorder="1" applyFont="1">
      <alignment horizontal="center"/>
    </xf>
    <xf borderId="0" fillId="0" fontId="31" numFmtId="0" xfId="0" applyAlignment="1" applyFont="1">
      <alignment horizontal="center"/>
    </xf>
    <xf borderId="1" fillId="5" fontId="8" numFmtId="0" xfId="0" applyAlignment="1" applyBorder="1" applyFont="1">
      <alignment horizontal="center"/>
    </xf>
    <xf borderId="0" fillId="0" fontId="8" numFmtId="0" xfId="0" applyAlignment="1" applyFont="1">
      <alignment horizontal="center"/>
    </xf>
    <xf borderId="1" fillId="5" fontId="8" numFmtId="0" xfId="0" applyAlignment="1" applyBorder="1" applyFont="1">
      <alignment horizontal="left"/>
    </xf>
    <xf borderId="1" fillId="0" fontId="8" numFmtId="0" xfId="0" applyAlignment="1" applyBorder="1" applyFont="1">
      <alignment horizontal="center"/>
    </xf>
    <xf borderId="0" fillId="3" fontId="23" numFmtId="0" xfId="0" applyAlignment="1" applyFont="1">
      <alignment horizontal="center"/>
    </xf>
    <xf borderId="0" fillId="3" fontId="23" numFmtId="0" xfId="0" applyAlignment="1" applyFont="1">
      <alignment horizontal="center" shrinkToFit="0" vertical="bottom" wrapText="0"/>
    </xf>
    <xf borderId="0" fillId="0" fontId="8" numFmtId="0" xfId="0" applyAlignment="1" applyFont="1">
      <alignment shrinkToFit="0" wrapText="0"/>
    </xf>
    <xf borderId="3" fillId="5" fontId="8" numFmtId="0" xfId="0" applyAlignment="1" applyBorder="1" applyFont="1">
      <alignment horizontal="center"/>
    </xf>
    <xf borderId="3" fillId="5" fontId="8" numFmtId="0" xfId="0" applyAlignment="1" applyBorder="1" applyFont="1">
      <alignment horizontal="center" shrinkToFit="0" wrapText="1"/>
    </xf>
    <xf borderId="1" fillId="5" fontId="8" numFmtId="0" xfId="0" applyAlignment="1" applyBorder="1" applyFont="1">
      <alignment horizontal="center" shrinkToFit="0" vertical="bottom" wrapText="0"/>
    </xf>
    <xf borderId="3" fillId="5" fontId="8" numFmtId="0" xfId="0" applyAlignment="1" applyBorder="1" applyFont="1">
      <alignment horizontal="center" shrinkToFit="0" vertical="bottom" wrapText="1"/>
    </xf>
    <xf borderId="3" fillId="5" fontId="8" numFmtId="0" xfId="0" applyAlignment="1" applyBorder="1" applyFont="1">
      <alignment horizontal="center" shrinkToFit="0" vertical="bottom" wrapText="0"/>
    </xf>
    <xf borderId="0" fillId="3" fontId="8" numFmtId="0" xfId="0" applyAlignment="1" applyFont="1">
      <alignment horizontal="center" shrinkToFit="0" vertical="bottom" wrapText="0"/>
    </xf>
    <xf borderId="0" fillId="0" fontId="8" numFmtId="0" xfId="0" applyAlignment="1" applyFont="1">
      <alignment horizontal="center" shrinkToFit="0" wrapText="0"/>
    </xf>
    <xf borderId="3" fillId="5" fontId="8" numFmtId="0" xfId="0" applyAlignment="1" applyBorder="1" applyFont="1">
      <alignment horizontal="left"/>
    </xf>
    <xf borderId="3" fillId="0" fontId="8" numFmtId="0" xfId="0" applyAlignment="1" applyBorder="1" applyFont="1">
      <alignment horizontal="center"/>
    </xf>
    <xf borderId="1" fillId="3" fontId="8" numFmtId="0" xfId="0" applyAlignment="1" applyBorder="1" applyFont="1">
      <alignment horizontal="center" shrinkToFit="0" wrapText="1"/>
    </xf>
    <xf borderId="3" fillId="0" fontId="8" numFmtId="9" xfId="0" applyAlignment="1" applyBorder="1" applyFont="1" applyNumberFormat="1">
      <alignment horizontal="center" shrinkToFit="0" vertical="bottom" wrapText="0"/>
    </xf>
    <xf borderId="1" fillId="0" fontId="8" numFmtId="9" xfId="0" applyAlignment="1" applyBorder="1" applyFont="1" applyNumberFormat="1">
      <alignment horizontal="center" shrinkToFit="0" vertical="bottom" wrapText="0"/>
    </xf>
    <xf borderId="3" fillId="3" fontId="8" numFmtId="0" xfId="0" applyAlignment="1" applyBorder="1" applyFont="1">
      <alignment horizontal="center" shrinkToFit="0" vertical="bottom" wrapText="0"/>
    </xf>
    <xf borderId="0" fillId="0" fontId="8" numFmtId="9" xfId="0" applyAlignment="1" applyFont="1" applyNumberFormat="1">
      <alignment horizontal="center"/>
    </xf>
    <xf borderId="0" fillId="0" fontId="8" numFmtId="0" xfId="0" applyAlignment="1" applyFont="1">
      <alignment horizontal="center" shrinkToFit="0" vertical="bottom" wrapText="0"/>
    </xf>
    <xf borderId="0" fillId="0" fontId="8" numFmtId="9" xfId="0" applyAlignment="1" applyFont="1" applyNumberFormat="1">
      <alignment horizontal="center" shrinkToFit="0" vertical="bottom" wrapText="0"/>
    </xf>
    <xf borderId="0" fillId="3" fontId="8" numFmtId="9" xfId="0" applyAlignment="1" applyFont="1" applyNumberFormat="1">
      <alignment horizontal="center"/>
    </xf>
    <xf borderId="0" fillId="0" fontId="8" numFmtId="0" xfId="0" applyAlignment="1" applyFont="1">
      <alignment horizontal="left"/>
    </xf>
    <xf borderId="0" fillId="0" fontId="24" numFmtId="0" xfId="0" applyAlignment="1" applyFont="1">
      <alignment horizontal="left" shrinkToFit="0" vertical="bottom" wrapText="0"/>
    </xf>
    <xf borderId="0" fillId="0" fontId="16" numFmtId="0" xfId="0" applyAlignment="1" applyFont="1">
      <alignment shrinkToFit="0" vertical="bottom" wrapText="0"/>
    </xf>
    <xf borderId="1" fillId="14" fontId="7" numFmtId="0" xfId="0" applyAlignment="1" applyBorder="1" applyFill="1" applyFont="1">
      <alignment horizontal="center" vertical="center"/>
    </xf>
    <xf borderId="0" fillId="0" fontId="13" numFmtId="0" xfId="0" applyAlignment="1" applyFont="1">
      <alignment horizontal="center" vertical="center"/>
    </xf>
    <xf borderId="3" fillId="15" fontId="10" numFmtId="0" xfId="0" applyAlignment="1" applyBorder="1" applyFill="1" applyFont="1">
      <alignment horizontal="center" vertical="center"/>
    </xf>
    <xf borderId="3" fillId="15" fontId="10" numFmtId="0" xfId="0" applyAlignment="1" applyBorder="1" applyFont="1">
      <alignment horizontal="center" shrinkToFit="0" vertical="center" wrapText="1"/>
    </xf>
    <xf borderId="0" fillId="0" fontId="13" numFmtId="0" xfId="0" applyFont="1"/>
    <xf borderId="1" fillId="15" fontId="12" numFmtId="0" xfId="0" applyAlignment="1" applyBorder="1" applyFont="1">
      <alignment horizontal="center" shrinkToFit="0" vertical="center" wrapText="1"/>
    </xf>
    <xf borderId="5" fillId="15" fontId="12" numFmtId="0" xfId="0" applyAlignment="1" applyBorder="1" applyFont="1">
      <alignment horizontal="center" shrinkToFit="0" vertical="center" wrapText="1"/>
    </xf>
    <xf borderId="3" fillId="15" fontId="12"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3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7AAD79"/>
              </a:solidFill>
            </c:spPr>
          </c:dPt>
          <c:dLbls>
            <c:showLegendKey val="0"/>
            <c:showVal val="1"/>
            <c:showCatName val="0"/>
            <c:showSerName val="0"/>
            <c:showPercent val="0"/>
            <c:showBubbleSize val="0"/>
            <c:showLeaderLines val="1"/>
          </c:dLbls>
          <c:cat>
            <c:strRef>
              <c:f>'WEB Test Scenario'!$O$7:$S$7</c:f>
            </c:strRef>
          </c:cat>
          <c:val>
            <c:numRef>
              <c:f>'WEB Test Scenario'!$O$8:$S$8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14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7AAD79"/>
              </a:solidFill>
            </c:spPr>
          </c:dPt>
          <c:dLbls>
            <c:showLegendKey val="0"/>
            <c:showVal val="1"/>
            <c:showCatName val="0"/>
            <c:showSerName val="0"/>
            <c:showPercent val="0"/>
            <c:showBubbleSize val="0"/>
            <c:showLeaderLines val="1"/>
          </c:dLbls>
          <c:cat>
            <c:strRef>
              <c:f>'WEB API Test Case'!$M$7:$R$7</c:f>
            </c:strRef>
          </c:cat>
          <c:val>
            <c:numRef>
              <c:f>'WEB API Test Case'!$M$8:$T$8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14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933450</xdr:colOff>
      <xdr:row>8</xdr:row>
      <xdr:rowOff>285750</xdr:rowOff>
    </xdr:from>
    <xdr:ext cx="5762625" cy="3533775"/>
    <xdr:graphicFrame>
      <xdr:nvGraphicFramePr>
        <xdr:cNvPr id="1040128623"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85725</xdr:colOff>
      <xdr:row>8</xdr:row>
      <xdr:rowOff>114300</xdr:rowOff>
    </xdr:from>
    <xdr:ext cx="10144125" cy="4562475"/>
    <xdr:graphicFrame>
      <xdr:nvGraphicFramePr>
        <xdr:cNvPr id="453831491" name="Chart 2"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3</xdr:row>
      <xdr:rowOff>123825</xdr:rowOff>
    </xdr:from>
    <xdr:ext cx="2705100" cy="1790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57150</xdr:colOff>
      <xdr:row>4</xdr:row>
      <xdr:rowOff>38100</xdr:rowOff>
    </xdr:from>
    <xdr:ext cx="2867025" cy="13716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8080/api/v1/register?oauth=true" TargetMode="External"/><Relationship Id="rId2" Type="http://schemas.openxmlformats.org/officeDocument/2006/relationships/hyperlink" Target="http://localhost:8080/api/v1/register?oauth=true" TargetMode="External"/><Relationship Id="rId3" Type="http://schemas.openxmlformats.org/officeDocument/2006/relationships/hyperlink" Target="http://localhost:8080/api/v1/register?oauth=true" TargetMode="External"/><Relationship Id="rId4" Type="http://schemas.openxmlformats.org/officeDocument/2006/relationships/hyperlink" Target="http://localhost:8080/api/v1/register?oauth=tru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6.5"/>
    <col customWidth="1" min="3" max="3" width="38.25"/>
    <col customWidth="1" min="4" max="6" width="12.63"/>
  </cols>
  <sheetData>
    <row r="6">
      <c r="B6" s="1" t="s">
        <v>0</v>
      </c>
      <c r="C6" s="2"/>
    </row>
    <row r="7">
      <c r="B7" s="3" t="s">
        <v>1</v>
      </c>
      <c r="C7" s="4" t="s">
        <v>1</v>
      </c>
    </row>
    <row r="8">
      <c r="B8" s="3" t="s">
        <v>2</v>
      </c>
      <c r="C8" s="4" t="s">
        <v>2</v>
      </c>
    </row>
    <row r="9">
      <c r="B9" s="3" t="s">
        <v>3</v>
      </c>
      <c r="C9" s="4" t="s">
        <v>4</v>
      </c>
    </row>
    <row r="10">
      <c r="B10" s="3" t="s">
        <v>5</v>
      </c>
      <c r="C10" s="4" t="s">
        <v>6</v>
      </c>
    </row>
    <row r="11">
      <c r="B11" s="3" t="s">
        <v>7</v>
      </c>
      <c r="C11" s="4" t="s">
        <v>7</v>
      </c>
    </row>
    <row r="16">
      <c r="D16" s="5"/>
      <c r="E16" s="5"/>
    </row>
    <row r="17">
      <c r="D17" s="6"/>
      <c r="E17"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C6"/>
  </mergeCells>
  <hyperlinks>
    <hyperlink display="Requirement Traceability Matrix" location="'Requirement Traceability Matrix'!A1" ref="C7"/>
    <hyperlink display="API Test Report" location="'API Test Report'!A1" ref="C8"/>
    <hyperlink display="Test Scenation and Test Case Document" location="'WEB Test Scenario'!A1" ref="C9"/>
    <hyperlink display="API Test Case Doumentation" location="'WEB API Test Case'!A1" ref="C10"/>
    <hyperlink display="Bug Report" location="'Bug Report'!A1" ref="C1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49.88"/>
    <col customWidth="1" min="3" max="3" width="18.13"/>
    <col customWidth="1" min="4" max="4" width="13.38"/>
    <col customWidth="1" min="5" max="5" width="13.63"/>
    <col customWidth="1" min="6" max="6" width="23.75"/>
    <col customWidth="1" min="7" max="7" width="20.88"/>
    <col customWidth="1" min="9" max="9" width="49.88"/>
    <col customWidth="1" min="10" max="10" width="18.13"/>
    <col customWidth="1" min="11" max="11" width="13.38"/>
    <col customWidth="1" min="12" max="12" width="13.63"/>
    <col customWidth="1" min="13" max="13" width="23.75"/>
    <col customWidth="1" min="14" max="14" width="59.75"/>
  </cols>
  <sheetData>
    <row r="1">
      <c r="B1" s="8" t="s">
        <v>8</v>
      </c>
      <c r="C1" s="9"/>
      <c r="D1" s="9"/>
      <c r="E1" s="9"/>
      <c r="F1" s="9"/>
      <c r="G1" s="2"/>
      <c r="H1" s="10"/>
      <c r="I1" s="8" t="s">
        <v>8</v>
      </c>
      <c r="J1" s="9"/>
      <c r="K1" s="9"/>
      <c r="L1" s="9"/>
      <c r="M1" s="9"/>
      <c r="N1" s="2"/>
    </row>
    <row r="2">
      <c r="B2" s="11" t="s">
        <v>9</v>
      </c>
      <c r="C2" s="12" t="s">
        <v>10</v>
      </c>
      <c r="D2" s="2"/>
      <c r="E2" s="11" t="s">
        <v>11</v>
      </c>
      <c r="F2" s="13" t="s">
        <v>12</v>
      </c>
      <c r="G2" s="2"/>
      <c r="H2" s="10"/>
      <c r="I2" s="11" t="s">
        <v>9</v>
      </c>
      <c r="J2" s="12" t="s">
        <v>10</v>
      </c>
      <c r="K2" s="2"/>
      <c r="L2" s="11" t="s">
        <v>11</v>
      </c>
      <c r="M2" s="13" t="s">
        <v>12</v>
      </c>
      <c r="N2" s="2"/>
    </row>
    <row r="3">
      <c r="B3" s="11" t="s">
        <v>13</v>
      </c>
      <c r="C3" s="13" t="s">
        <v>14</v>
      </c>
      <c r="D3" s="2"/>
      <c r="E3" s="11" t="s">
        <v>15</v>
      </c>
      <c r="F3" s="13" t="s">
        <v>16</v>
      </c>
      <c r="G3" s="2"/>
      <c r="H3" s="10"/>
      <c r="I3" s="11" t="s">
        <v>13</v>
      </c>
      <c r="J3" s="13" t="s">
        <v>14</v>
      </c>
      <c r="K3" s="2"/>
      <c r="L3" s="11" t="s">
        <v>15</v>
      </c>
      <c r="M3" s="13" t="s">
        <v>16</v>
      </c>
      <c r="N3" s="2"/>
    </row>
    <row r="4">
      <c r="B4" s="11" t="s">
        <v>17</v>
      </c>
      <c r="C4" s="13" t="s">
        <v>18</v>
      </c>
      <c r="D4" s="2"/>
      <c r="E4" s="11" t="s">
        <v>19</v>
      </c>
      <c r="F4" s="13" t="s">
        <v>20</v>
      </c>
      <c r="G4" s="2"/>
      <c r="H4" s="10"/>
      <c r="I4" s="11" t="s">
        <v>17</v>
      </c>
      <c r="J4" s="13" t="s">
        <v>18</v>
      </c>
      <c r="K4" s="2"/>
      <c r="L4" s="11" t="s">
        <v>19</v>
      </c>
      <c r="M4" s="13" t="s">
        <v>21</v>
      </c>
      <c r="N4" s="2"/>
    </row>
    <row r="5">
      <c r="B5" s="14" t="s">
        <v>22</v>
      </c>
      <c r="C5" s="9"/>
      <c r="D5" s="9"/>
      <c r="E5" s="9"/>
      <c r="F5" s="9"/>
      <c r="G5" s="2"/>
      <c r="H5" s="10"/>
      <c r="I5" s="14" t="s">
        <v>22</v>
      </c>
      <c r="J5" s="9"/>
      <c r="K5" s="9"/>
      <c r="L5" s="9"/>
      <c r="M5" s="9"/>
      <c r="N5" s="2"/>
    </row>
    <row r="6">
      <c r="B6" s="15" t="s">
        <v>23</v>
      </c>
      <c r="C6" s="15" t="s">
        <v>24</v>
      </c>
      <c r="D6" s="15" t="s">
        <v>25</v>
      </c>
      <c r="E6" s="15" t="s">
        <v>26</v>
      </c>
      <c r="F6" s="15" t="s">
        <v>27</v>
      </c>
      <c r="G6" s="15" t="s">
        <v>28</v>
      </c>
      <c r="H6" s="10"/>
      <c r="I6" s="15" t="s">
        <v>23</v>
      </c>
      <c r="J6" s="15" t="s">
        <v>24</v>
      </c>
      <c r="K6" s="15" t="s">
        <v>25</v>
      </c>
      <c r="L6" s="15" t="s">
        <v>26</v>
      </c>
      <c r="M6" s="15" t="s">
        <v>27</v>
      </c>
      <c r="N6" s="15" t="s">
        <v>28</v>
      </c>
    </row>
    <row r="7">
      <c r="B7" s="16" t="s">
        <v>29</v>
      </c>
      <c r="C7" s="16" t="s">
        <v>30</v>
      </c>
      <c r="D7" s="17" t="s">
        <v>31</v>
      </c>
      <c r="E7" s="18" t="s">
        <v>32</v>
      </c>
      <c r="F7" s="19" t="s">
        <v>33</v>
      </c>
      <c r="G7" s="20" t="s">
        <v>34</v>
      </c>
      <c r="H7" s="10"/>
      <c r="I7" s="21"/>
      <c r="J7" s="21"/>
      <c r="K7" s="21"/>
      <c r="L7" s="22"/>
      <c r="M7" s="21"/>
      <c r="N7" s="23"/>
    </row>
    <row r="8">
      <c r="B8" s="24"/>
      <c r="C8" s="24"/>
      <c r="D8" s="17" t="s">
        <v>35</v>
      </c>
      <c r="E8" s="18" t="s">
        <v>32</v>
      </c>
      <c r="F8" s="24"/>
      <c r="G8" s="24"/>
      <c r="H8" s="10"/>
      <c r="I8" s="21"/>
      <c r="J8" s="21"/>
      <c r="K8" s="21"/>
      <c r="L8" s="22"/>
      <c r="M8" s="21"/>
      <c r="N8" s="23"/>
    </row>
    <row r="9">
      <c r="B9" s="24"/>
      <c r="C9" s="24"/>
      <c r="D9" s="17" t="s">
        <v>36</v>
      </c>
      <c r="E9" s="18" t="s">
        <v>32</v>
      </c>
      <c r="F9" s="24"/>
      <c r="G9" s="24"/>
      <c r="H9" s="10"/>
      <c r="I9" s="21"/>
      <c r="J9" s="21"/>
      <c r="K9" s="21"/>
      <c r="L9" s="22"/>
      <c r="M9" s="21"/>
      <c r="N9" s="23"/>
    </row>
    <row r="10">
      <c r="B10" s="24"/>
      <c r="C10" s="24"/>
      <c r="D10" s="17" t="s">
        <v>37</v>
      </c>
      <c r="E10" s="18" t="s">
        <v>32</v>
      </c>
      <c r="F10" s="24"/>
      <c r="G10" s="24"/>
      <c r="H10" s="10"/>
      <c r="I10" s="21"/>
      <c r="J10" s="21"/>
      <c r="K10" s="21"/>
      <c r="L10" s="22"/>
      <c r="M10" s="21"/>
      <c r="N10" s="23"/>
    </row>
    <row r="11">
      <c r="B11" s="24"/>
      <c r="C11" s="24"/>
      <c r="D11" s="17" t="s">
        <v>38</v>
      </c>
      <c r="E11" s="18" t="s">
        <v>32</v>
      </c>
      <c r="F11" s="24"/>
      <c r="G11" s="24"/>
      <c r="H11" s="10"/>
      <c r="I11" s="21"/>
      <c r="J11" s="21"/>
      <c r="K11" s="21"/>
      <c r="L11" s="22"/>
      <c r="M11" s="21"/>
      <c r="N11" s="23"/>
    </row>
    <row r="12">
      <c r="B12" s="24"/>
      <c r="C12" s="24"/>
      <c r="D12" s="17" t="s">
        <v>39</v>
      </c>
      <c r="E12" s="18" t="s">
        <v>32</v>
      </c>
      <c r="F12" s="24"/>
      <c r="G12" s="24"/>
      <c r="H12" s="10"/>
      <c r="I12" s="21"/>
      <c r="J12" s="21"/>
      <c r="K12" s="21"/>
      <c r="L12" s="22"/>
      <c r="M12" s="21"/>
      <c r="N12" s="23"/>
    </row>
    <row r="13">
      <c r="B13" s="24"/>
      <c r="C13" s="24"/>
      <c r="D13" s="17" t="s">
        <v>40</v>
      </c>
      <c r="E13" s="25" t="s">
        <v>41</v>
      </c>
      <c r="F13" s="24"/>
      <c r="G13" s="24"/>
      <c r="H13" s="10"/>
      <c r="I13" s="21"/>
      <c r="J13" s="21"/>
      <c r="K13" s="21"/>
      <c r="L13" s="22"/>
      <c r="M13" s="21"/>
      <c r="N13" s="23"/>
    </row>
    <row r="14">
      <c r="B14" s="24"/>
      <c r="C14" s="24"/>
      <c r="D14" s="17" t="s">
        <v>42</v>
      </c>
      <c r="E14" s="18" t="s">
        <v>32</v>
      </c>
      <c r="F14" s="24"/>
      <c r="G14" s="24"/>
      <c r="H14" s="10"/>
      <c r="I14" s="21"/>
      <c r="J14" s="21"/>
      <c r="K14" s="21"/>
      <c r="L14" s="22"/>
      <c r="M14" s="21"/>
      <c r="N14" s="23"/>
    </row>
    <row r="15">
      <c r="B15" s="24"/>
      <c r="C15" s="24"/>
      <c r="D15" s="17" t="s">
        <v>43</v>
      </c>
      <c r="E15" s="25" t="s">
        <v>41</v>
      </c>
      <c r="F15" s="24"/>
      <c r="G15" s="24"/>
      <c r="H15" s="10"/>
      <c r="I15" s="21"/>
      <c r="J15" s="21"/>
      <c r="K15" s="21"/>
      <c r="L15" s="22"/>
      <c r="M15" s="21"/>
      <c r="N15" s="23"/>
    </row>
    <row r="16">
      <c r="B16" s="24"/>
      <c r="C16" s="24"/>
      <c r="D16" s="17" t="s">
        <v>44</v>
      </c>
      <c r="E16" s="18" t="s">
        <v>32</v>
      </c>
      <c r="F16" s="24"/>
      <c r="G16" s="24"/>
      <c r="H16" s="10"/>
      <c r="I16" s="21"/>
      <c r="J16" s="21"/>
      <c r="K16" s="21"/>
      <c r="L16" s="22"/>
      <c r="M16" s="21"/>
      <c r="N16" s="23"/>
    </row>
    <row r="17">
      <c r="B17" s="24"/>
      <c r="C17" s="24"/>
      <c r="D17" s="17" t="s">
        <v>45</v>
      </c>
      <c r="E17" s="18" t="s">
        <v>32</v>
      </c>
      <c r="F17" s="24"/>
      <c r="G17" s="24"/>
      <c r="H17" s="10"/>
      <c r="I17" s="21"/>
      <c r="J17" s="21"/>
      <c r="K17" s="21"/>
      <c r="L17" s="22"/>
      <c r="M17" s="21"/>
      <c r="N17" s="23"/>
    </row>
    <row r="18">
      <c r="B18" s="24"/>
      <c r="C18" s="24"/>
      <c r="D18" s="17" t="s">
        <v>46</v>
      </c>
      <c r="E18" s="18" t="s">
        <v>32</v>
      </c>
      <c r="F18" s="24"/>
      <c r="G18" s="24"/>
      <c r="H18" s="10"/>
      <c r="I18" s="21"/>
      <c r="J18" s="21"/>
      <c r="K18" s="21"/>
      <c r="L18" s="22"/>
      <c r="M18" s="21"/>
      <c r="N18" s="23"/>
    </row>
    <row r="19">
      <c r="B19" s="24"/>
      <c r="C19" s="24"/>
      <c r="D19" s="17" t="s">
        <v>47</v>
      </c>
      <c r="E19" s="25" t="s">
        <v>41</v>
      </c>
      <c r="F19" s="24"/>
      <c r="G19" s="24"/>
      <c r="H19" s="10"/>
      <c r="I19" s="21"/>
      <c r="J19" s="21"/>
      <c r="K19" s="21"/>
      <c r="L19" s="22"/>
      <c r="M19" s="21"/>
      <c r="N19" s="23"/>
    </row>
    <row r="20">
      <c r="B20" s="24"/>
      <c r="C20" s="24"/>
      <c r="D20" s="17" t="s">
        <v>48</v>
      </c>
      <c r="E20" s="25" t="s">
        <v>41</v>
      </c>
      <c r="F20" s="24"/>
      <c r="G20" s="24"/>
      <c r="H20" s="10"/>
      <c r="I20" s="21"/>
      <c r="J20" s="21"/>
      <c r="K20" s="21"/>
      <c r="L20" s="22"/>
      <c r="M20" s="21"/>
      <c r="N20" s="23"/>
    </row>
    <row r="21" ht="15.75" customHeight="1">
      <c r="B21" s="24"/>
      <c r="C21" s="24"/>
      <c r="D21" s="17" t="s">
        <v>49</v>
      </c>
      <c r="E21" s="18" t="s">
        <v>32</v>
      </c>
      <c r="F21" s="24"/>
      <c r="G21" s="24"/>
      <c r="H21" s="10"/>
      <c r="I21" s="21"/>
      <c r="J21" s="21"/>
      <c r="K21" s="21"/>
      <c r="L21" s="22"/>
      <c r="M21" s="21"/>
      <c r="N21" s="23"/>
    </row>
    <row r="22" ht="15.75" customHeight="1">
      <c r="B22" s="26"/>
      <c r="C22" s="26"/>
      <c r="D22" s="17" t="s">
        <v>50</v>
      </c>
      <c r="E22" s="18" t="s">
        <v>32</v>
      </c>
      <c r="F22" s="26"/>
      <c r="G22" s="26"/>
      <c r="H22" s="10"/>
      <c r="I22" s="21"/>
      <c r="J22" s="21"/>
      <c r="K22" s="21"/>
      <c r="L22" s="22"/>
      <c r="M22" s="21"/>
      <c r="N22" s="23"/>
    </row>
    <row r="23" ht="15.75" customHeight="1">
      <c r="B23" s="16" t="s">
        <v>51</v>
      </c>
      <c r="C23" s="16" t="s">
        <v>52</v>
      </c>
      <c r="D23" s="17" t="s">
        <v>53</v>
      </c>
      <c r="E23" s="18" t="s">
        <v>32</v>
      </c>
      <c r="F23" s="27" t="s">
        <v>54</v>
      </c>
      <c r="G23" s="20" t="s">
        <v>54</v>
      </c>
      <c r="H23" s="10"/>
      <c r="I23" s="21"/>
      <c r="J23" s="21"/>
      <c r="K23" s="21"/>
      <c r="L23" s="22"/>
      <c r="M23" s="21"/>
      <c r="N23" s="23"/>
    </row>
    <row r="24" ht="15.75" customHeight="1">
      <c r="B24" s="24"/>
      <c r="C24" s="24"/>
      <c r="D24" s="17" t="s">
        <v>55</v>
      </c>
      <c r="E24" s="18" t="s">
        <v>32</v>
      </c>
      <c r="F24" s="24"/>
      <c r="G24" s="24"/>
      <c r="H24" s="10"/>
      <c r="I24" s="21"/>
      <c r="J24" s="21"/>
      <c r="K24" s="21"/>
      <c r="L24" s="22"/>
      <c r="M24" s="21"/>
      <c r="N24" s="23"/>
    </row>
    <row r="25" ht="15.75" customHeight="1">
      <c r="B25" s="24"/>
      <c r="C25" s="24"/>
      <c r="D25" s="17" t="s">
        <v>56</v>
      </c>
      <c r="E25" s="18" t="s">
        <v>32</v>
      </c>
      <c r="F25" s="24"/>
      <c r="G25" s="24"/>
      <c r="H25" s="10"/>
      <c r="I25" s="21"/>
      <c r="J25" s="21"/>
      <c r="K25" s="21"/>
      <c r="L25" s="22"/>
      <c r="M25" s="21"/>
      <c r="N25" s="23"/>
    </row>
    <row r="26" ht="15.75" customHeight="1">
      <c r="B26" s="24"/>
      <c r="C26" s="24"/>
      <c r="D26" s="17" t="s">
        <v>57</v>
      </c>
      <c r="E26" s="18" t="s">
        <v>32</v>
      </c>
      <c r="F26" s="24"/>
      <c r="G26" s="24"/>
      <c r="H26" s="10"/>
      <c r="I26" s="21"/>
      <c r="J26" s="21"/>
      <c r="K26" s="21"/>
      <c r="L26" s="22"/>
      <c r="M26" s="21"/>
      <c r="N26" s="23"/>
    </row>
    <row r="27" ht="15.75" customHeight="1">
      <c r="B27" s="24"/>
      <c r="C27" s="24"/>
      <c r="D27" s="17" t="s">
        <v>58</v>
      </c>
      <c r="E27" s="28" t="s">
        <v>59</v>
      </c>
      <c r="F27" s="24"/>
      <c r="G27" s="24"/>
      <c r="H27" s="10"/>
      <c r="I27" s="21"/>
      <c r="J27" s="21"/>
      <c r="K27" s="21"/>
      <c r="L27" s="22"/>
      <c r="M27" s="21"/>
      <c r="N27" s="23"/>
    </row>
    <row r="28" ht="15.75" customHeight="1">
      <c r="B28" s="24"/>
      <c r="C28" s="24"/>
      <c r="D28" s="17" t="s">
        <v>60</v>
      </c>
      <c r="E28" s="18" t="s">
        <v>32</v>
      </c>
      <c r="F28" s="24"/>
      <c r="G28" s="24"/>
      <c r="H28" s="10"/>
      <c r="I28" s="21"/>
      <c r="J28" s="21"/>
      <c r="K28" s="21"/>
      <c r="L28" s="22"/>
      <c r="M28" s="21"/>
      <c r="N28" s="23"/>
    </row>
    <row r="29" ht="15.75" customHeight="1">
      <c r="B29" s="26"/>
      <c r="C29" s="26"/>
      <c r="D29" s="17" t="s">
        <v>61</v>
      </c>
      <c r="E29" s="18" t="s">
        <v>32</v>
      </c>
      <c r="F29" s="26"/>
      <c r="G29" s="26"/>
      <c r="H29" s="10"/>
      <c r="I29" s="21"/>
      <c r="J29" s="21"/>
      <c r="K29" s="21"/>
      <c r="L29" s="22"/>
      <c r="M29" s="21"/>
      <c r="N29" s="23"/>
    </row>
    <row r="30" ht="15.75" customHeight="1">
      <c r="B30" s="16" t="s">
        <v>62</v>
      </c>
      <c r="C30" s="16" t="s">
        <v>63</v>
      </c>
      <c r="D30" s="17" t="s">
        <v>64</v>
      </c>
      <c r="E30" s="29" t="s">
        <v>32</v>
      </c>
      <c r="F30" s="30" t="s">
        <v>65</v>
      </c>
      <c r="G30" s="20" t="s">
        <v>66</v>
      </c>
      <c r="H30" s="10"/>
      <c r="I30" s="21"/>
      <c r="J30" s="21"/>
      <c r="K30" s="21"/>
      <c r="L30" s="22"/>
      <c r="M30" s="21"/>
      <c r="N30" s="23"/>
    </row>
    <row r="31" ht="15.75" customHeight="1">
      <c r="B31" s="24"/>
      <c r="C31" s="24"/>
      <c r="D31" s="17" t="s">
        <v>67</v>
      </c>
      <c r="E31" s="24"/>
      <c r="F31" s="24"/>
      <c r="G31" s="24"/>
      <c r="H31" s="10"/>
      <c r="I31" s="21"/>
      <c r="J31" s="21"/>
      <c r="K31" s="21"/>
      <c r="L31" s="22"/>
      <c r="M31" s="21"/>
      <c r="N31" s="23"/>
    </row>
    <row r="32" ht="15.75" customHeight="1">
      <c r="B32" s="24"/>
      <c r="C32" s="24"/>
      <c r="D32" s="17" t="s">
        <v>68</v>
      </c>
      <c r="E32" s="24"/>
      <c r="F32" s="24"/>
      <c r="G32" s="24"/>
      <c r="H32" s="10"/>
      <c r="I32" s="21"/>
      <c r="J32" s="21"/>
      <c r="K32" s="21"/>
      <c r="L32" s="22"/>
      <c r="M32" s="21"/>
      <c r="N32" s="23"/>
    </row>
    <row r="33" ht="15.75" customHeight="1">
      <c r="B33" s="24"/>
      <c r="C33" s="24"/>
      <c r="D33" s="17" t="s">
        <v>69</v>
      </c>
      <c r="E33" s="24"/>
      <c r="F33" s="24"/>
      <c r="G33" s="24"/>
      <c r="H33" s="10"/>
      <c r="I33" s="21"/>
      <c r="J33" s="21"/>
      <c r="K33" s="21"/>
      <c r="L33" s="22"/>
      <c r="M33" s="21"/>
      <c r="N33" s="23"/>
    </row>
    <row r="34" ht="15.75" customHeight="1">
      <c r="B34" s="24"/>
      <c r="C34" s="24"/>
      <c r="D34" s="17" t="s">
        <v>70</v>
      </c>
      <c r="E34" s="24"/>
      <c r="F34" s="24"/>
      <c r="G34" s="24"/>
      <c r="H34" s="10"/>
      <c r="I34" s="21"/>
      <c r="J34" s="21"/>
      <c r="K34" s="21"/>
      <c r="L34" s="22"/>
      <c r="M34" s="21"/>
      <c r="N34" s="23"/>
    </row>
    <row r="35" ht="15.75" customHeight="1">
      <c r="B35" s="24"/>
      <c r="C35" s="24"/>
      <c r="D35" s="17" t="s">
        <v>71</v>
      </c>
      <c r="E35" s="24"/>
      <c r="F35" s="24"/>
      <c r="G35" s="24"/>
      <c r="H35" s="10"/>
      <c r="I35" s="21"/>
      <c r="J35" s="21"/>
      <c r="K35" s="21"/>
      <c r="L35" s="22"/>
      <c r="M35" s="21"/>
      <c r="N35" s="23"/>
    </row>
    <row r="36" ht="15.75" customHeight="1">
      <c r="B36" s="24"/>
      <c r="C36" s="24"/>
      <c r="D36" s="17" t="s">
        <v>72</v>
      </c>
      <c r="E36" s="24"/>
      <c r="F36" s="24"/>
      <c r="G36" s="24"/>
      <c r="H36" s="10"/>
      <c r="I36" s="21"/>
      <c r="J36" s="21"/>
      <c r="K36" s="21"/>
      <c r="L36" s="22"/>
      <c r="M36" s="21"/>
      <c r="N36" s="23"/>
    </row>
    <row r="37" ht="15.75" customHeight="1">
      <c r="B37" s="24"/>
      <c r="C37" s="24"/>
      <c r="D37" s="17" t="s">
        <v>73</v>
      </c>
      <c r="E37" s="24"/>
      <c r="F37" s="24"/>
      <c r="G37" s="24"/>
      <c r="H37" s="10"/>
      <c r="I37" s="21"/>
      <c r="J37" s="21"/>
      <c r="K37" s="21"/>
      <c r="L37" s="22"/>
      <c r="M37" s="21"/>
      <c r="N37" s="23"/>
    </row>
    <row r="38" ht="15.75" customHeight="1">
      <c r="B38" s="24"/>
      <c r="C38" s="24"/>
      <c r="D38" s="17" t="s">
        <v>74</v>
      </c>
      <c r="E38" s="24"/>
      <c r="F38" s="24"/>
      <c r="G38" s="24"/>
      <c r="H38" s="10"/>
      <c r="I38" s="21"/>
      <c r="J38" s="21"/>
      <c r="K38" s="21"/>
      <c r="L38" s="22"/>
      <c r="M38" s="21"/>
      <c r="N38" s="23"/>
    </row>
    <row r="39" ht="15.75" customHeight="1">
      <c r="B39" s="24"/>
      <c r="C39" s="24"/>
      <c r="D39" s="17" t="s">
        <v>75</v>
      </c>
      <c r="E39" s="24"/>
      <c r="F39" s="24"/>
      <c r="G39" s="24"/>
      <c r="H39" s="10"/>
      <c r="I39" s="21"/>
      <c r="J39" s="21"/>
      <c r="K39" s="21"/>
      <c r="L39" s="22"/>
      <c r="M39" s="21"/>
      <c r="N39" s="23"/>
    </row>
    <row r="40" ht="15.75" customHeight="1">
      <c r="B40" s="24"/>
      <c r="C40" s="24"/>
      <c r="D40" s="17" t="s">
        <v>76</v>
      </c>
      <c r="E40" s="24"/>
      <c r="F40" s="24"/>
      <c r="G40" s="24"/>
      <c r="H40" s="10"/>
      <c r="I40" s="21"/>
      <c r="J40" s="21"/>
      <c r="K40" s="21"/>
      <c r="L40" s="22"/>
      <c r="M40" s="21"/>
      <c r="N40" s="23"/>
    </row>
    <row r="41" ht="15.75" customHeight="1">
      <c r="B41" s="24"/>
      <c r="C41" s="24"/>
      <c r="D41" s="17" t="s">
        <v>77</v>
      </c>
      <c r="E41" s="24"/>
      <c r="F41" s="24"/>
      <c r="G41" s="24"/>
      <c r="H41" s="10"/>
      <c r="I41" s="21"/>
      <c r="J41" s="21"/>
      <c r="K41" s="21"/>
      <c r="L41" s="22"/>
      <c r="M41" s="21"/>
      <c r="N41" s="23"/>
    </row>
    <row r="42" ht="15.75" customHeight="1">
      <c r="B42" s="24"/>
      <c r="C42" s="24"/>
      <c r="D42" s="17" t="s">
        <v>78</v>
      </c>
      <c r="E42" s="24"/>
      <c r="F42" s="24"/>
      <c r="G42" s="24"/>
      <c r="H42" s="10"/>
      <c r="I42" s="21"/>
      <c r="J42" s="21"/>
      <c r="K42" s="21"/>
      <c r="L42" s="22"/>
      <c r="M42" s="21"/>
      <c r="N42" s="23"/>
    </row>
    <row r="43" ht="15.75" customHeight="1">
      <c r="B43" s="24"/>
      <c r="C43" s="24"/>
      <c r="D43" s="17" t="s">
        <v>79</v>
      </c>
      <c r="E43" s="24"/>
      <c r="F43" s="24"/>
      <c r="G43" s="24"/>
      <c r="H43" s="10"/>
      <c r="I43" s="21"/>
      <c r="J43" s="21"/>
      <c r="K43" s="21"/>
      <c r="L43" s="22"/>
      <c r="M43" s="21"/>
      <c r="N43" s="23"/>
    </row>
    <row r="44" ht="15.75" customHeight="1">
      <c r="B44" s="26"/>
      <c r="C44" s="26"/>
      <c r="D44" s="17" t="s">
        <v>80</v>
      </c>
      <c r="E44" s="26"/>
      <c r="F44" s="26"/>
      <c r="G44" s="26"/>
      <c r="H44" s="10"/>
      <c r="I44" s="21"/>
      <c r="J44" s="21"/>
      <c r="K44" s="21"/>
      <c r="L44" s="22"/>
      <c r="M44" s="21"/>
      <c r="N44" s="23"/>
    </row>
    <row r="45" ht="15.75" customHeight="1">
      <c r="B45" s="16" t="s">
        <v>81</v>
      </c>
      <c r="C45" s="16" t="s">
        <v>82</v>
      </c>
      <c r="D45" s="17" t="s">
        <v>83</v>
      </c>
      <c r="E45" s="29" t="s">
        <v>32</v>
      </c>
      <c r="F45" s="30" t="s">
        <v>65</v>
      </c>
      <c r="G45" s="31" t="s">
        <v>65</v>
      </c>
      <c r="H45" s="10"/>
      <c r="I45" s="21"/>
      <c r="J45" s="21"/>
      <c r="K45" s="21"/>
      <c r="L45" s="22"/>
      <c r="M45" s="21"/>
      <c r="N45" s="23"/>
    </row>
    <row r="46" ht="15.75" customHeight="1">
      <c r="B46" s="24"/>
      <c r="C46" s="24"/>
      <c r="D46" s="17" t="s">
        <v>84</v>
      </c>
      <c r="E46" s="24"/>
      <c r="F46" s="24"/>
      <c r="G46" s="24"/>
      <c r="H46" s="10"/>
      <c r="I46" s="21"/>
      <c r="J46" s="21"/>
      <c r="K46" s="21"/>
      <c r="L46" s="22"/>
      <c r="M46" s="21"/>
      <c r="N46" s="23"/>
    </row>
    <row r="47" ht="15.75" customHeight="1">
      <c r="B47" s="24"/>
      <c r="C47" s="24"/>
      <c r="D47" s="17" t="s">
        <v>85</v>
      </c>
      <c r="E47" s="24"/>
      <c r="F47" s="24"/>
      <c r="G47" s="24"/>
    </row>
    <row r="48" ht="15.75" customHeight="1">
      <c r="B48" s="24"/>
      <c r="C48" s="24"/>
      <c r="D48" s="17" t="s">
        <v>86</v>
      </c>
      <c r="E48" s="24"/>
      <c r="F48" s="24"/>
      <c r="G48" s="24"/>
    </row>
    <row r="49" ht="15.75" customHeight="1">
      <c r="B49" s="24"/>
      <c r="C49" s="24"/>
      <c r="D49" s="17" t="s">
        <v>87</v>
      </c>
      <c r="E49" s="24"/>
      <c r="F49" s="24"/>
      <c r="G49" s="24"/>
    </row>
    <row r="50" ht="15.75" customHeight="1">
      <c r="B50" s="24"/>
      <c r="C50" s="24"/>
      <c r="D50" s="17" t="s">
        <v>88</v>
      </c>
      <c r="E50" s="24"/>
      <c r="F50" s="24"/>
      <c r="G50" s="24"/>
    </row>
    <row r="51" ht="15.75" customHeight="1">
      <c r="B51" s="26"/>
      <c r="C51" s="26"/>
      <c r="D51" s="17" t="s">
        <v>89</v>
      </c>
      <c r="E51" s="26"/>
      <c r="F51" s="26"/>
      <c r="G51" s="26"/>
    </row>
    <row r="52" ht="15.75" customHeight="1">
      <c r="B52" s="16" t="s">
        <v>90</v>
      </c>
      <c r="C52" s="16" t="s">
        <v>91</v>
      </c>
      <c r="D52" s="17" t="s">
        <v>92</v>
      </c>
      <c r="E52" s="29" t="s">
        <v>32</v>
      </c>
      <c r="F52" s="30" t="s">
        <v>65</v>
      </c>
      <c r="G52" s="31" t="s">
        <v>65</v>
      </c>
    </row>
    <row r="53" ht="15.75" customHeight="1">
      <c r="B53" s="24"/>
      <c r="C53" s="24"/>
      <c r="D53" s="17" t="s">
        <v>93</v>
      </c>
      <c r="E53" s="24"/>
      <c r="F53" s="24"/>
      <c r="G53" s="24"/>
    </row>
    <row r="54" ht="15.75" customHeight="1">
      <c r="B54" s="24"/>
      <c r="C54" s="24"/>
      <c r="D54" s="17" t="s">
        <v>94</v>
      </c>
      <c r="E54" s="24"/>
      <c r="F54" s="24"/>
      <c r="G54" s="24"/>
    </row>
    <row r="55" ht="15.75" customHeight="1">
      <c r="B55" s="24"/>
      <c r="C55" s="24"/>
      <c r="D55" s="17" t="s">
        <v>95</v>
      </c>
      <c r="E55" s="24"/>
      <c r="F55" s="24"/>
      <c r="G55" s="24"/>
    </row>
    <row r="56" ht="15.75" customHeight="1">
      <c r="B56" s="24"/>
      <c r="C56" s="24"/>
      <c r="D56" s="17" t="s">
        <v>96</v>
      </c>
      <c r="E56" s="24"/>
      <c r="F56" s="24"/>
      <c r="G56" s="24"/>
    </row>
    <row r="57" ht="15.75" customHeight="1">
      <c r="B57" s="24"/>
      <c r="C57" s="24"/>
      <c r="D57" s="17" t="s">
        <v>97</v>
      </c>
      <c r="E57" s="24"/>
      <c r="F57" s="24"/>
      <c r="G57" s="24"/>
    </row>
    <row r="58" ht="15.75" customHeight="1">
      <c r="B58" s="24"/>
      <c r="C58" s="24"/>
      <c r="D58" s="17" t="s">
        <v>98</v>
      </c>
      <c r="E58" s="24"/>
      <c r="F58" s="24"/>
      <c r="G58" s="24"/>
    </row>
    <row r="59" ht="15.75" customHeight="1">
      <c r="B59" s="26"/>
      <c r="C59" s="26"/>
      <c r="D59" s="17" t="s">
        <v>99</v>
      </c>
      <c r="E59" s="26"/>
      <c r="F59" s="26"/>
      <c r="G59" s="26"/>
    </row>
    <row r="60" ht="15.75" customHeight="1">
      <c r="B60" s="32" t="s">
        <v>100</v>
      </c>
      <c r="C60" s="32" t="s">
        <v>101</v>
      </c>
      <c r="D60" s="33" t="s">
        <v>102</v>
      </c>
      <c r="E60" s="18" t="s">
        <v>32</v>
      </c>
      <c r="F60" s="34" t="s">
        <v>65</v>
      </c>
      <c r="G60" s="35" t="s">
        <v>65</v>
      </c>
    </row>
    <row r="61" ht="15.75" customHeight="1">
      <c r="B61" s="16" t="s">
        <v>103</v>
      </c>
      <c r="C61" s="16" t="s">
        <v>104</v>
      </c>
      <c r="D61" s="17" t="s">
        <v>105</v>
      </c>
      <c r="E61" s="29" t="s">
        <v>32</v>
      </c>
      <c r="F61" s="30" t="s">
        <v>65</v>
      </c>
      <c r="G61" s="31" t="s">
        <v>65</v>
      </c>
    </row>
    <row r="62" ht="15.75" customHeight="1">
      <c r="B62" s="24"/>
      <c r="C62" s="24"/>
      <c r="D62" s="17" t="s">
        <v>106</v>
      </c>
      <c r="E62" s="24"/>
      <c r="F62" s="24"/>
      <c r="G62" s="24"/>
    </row>
    <row r="63" ht="15.75" customHeight="1">
      <c r="B63" s="24"/>
      <c r="C63" s="24"/>
      <c r="D63" s="17" t="s">
        <v>107</v>
      </c>
      <c r="E63" s="24"/>
      <c r="F63" s="24"/>
      <c r="G63" s="24"/>
    </row>
    <row r="64" ht="15.75" customHeight="1">
      <c r="B64" s="24"/>
      <c r="C64" s="24"/>
      <c r="D64" s="17" t="s">
        <v>108</v>
      </c>
      <c r="E64" s="24"/>
      <c r="F64" s="24"/>
      <c r="G64" s="24"/>
    </row>
    <row r="65" ht="15.75" customHeight="1">
      <c r="B65" s="24"/>
      <c r="C65" s="24"/>
      <c r="D65" s="17" t="s">
        <v>109</v>
      </c>
      <c r="E65" s="24"/>
      <c r="F65" s="24"/>
      <c r="G65" s="24"/>
    </row>
    <row r="66" ht="15.75" customHeight="1">
      <c r="B66" s="24"/>
      <c r="C66" s="24"/>
      <c r="D66" s="17" t="s">
        <v>110</v>
      </c>
      <c r="E66" s="24"/>
      <c r="F66" s="24"/>
      <c r="G66" s="24"/>
    </row>
    <row r="67" ht="15.75" customHeight="1">
      <c r="B67" s="24"/>
      <c r="C67" s="24"/>
      <c r="D67" s="17" t="s">
        <v>111</v>
      </c>
      <c r="E67" s="24"/>
      <c r="F67" s="24"/>
      <c r="G67" s="24"/>
    </row>
    <row r="68" ht="15.75" customHeight="1">
      <c r="B68" s="24"/>
      <c r="C68" s="24"/>
      <c r="D68" s="17" t="s">
        <v>112</v>
      </c>
      <c r="E68" s="24"/>
      <c r="F68" s="24"/>
      <c r="G68" s="24"/>
    </row>
    <row r="69" ht="15.75" customHeight="1">
      <c r="B69" s="24"/>
      <c r="C69" s="24"/>
      <c r="D69" s="17" t="s">
        <v>113</v>
      </c>
      <c r="E69" s="24"/>
      <c r="F69" s="24"/>
      <c r="G69" s="24"/>
    </row>
    <row r="70" ht="15.75" customHeight="1">
      <c r="B70" s="24"/>
      <c r="C70" s="24"/>
      <c r="D70" s="17" t="s">
        <v>114</v>
      </c>
      <c r="E70" s="24"/>
      <c r="F70" s="24"/>
      <c r="G70" s="24"/>
    </row>
    <row r="71" ht="15.75" customHeight="1">
      <c r="B71" s="24"/>
      <c r="C71" s="24"/>
      <c r="D71" s="17" t="s">
        <v>115</v>
      </c>
      <c r="E71" s="24"/>
      <c r="F71" s="24"/>
      <c r="G71" s="24"/>
    </row>
    <row r="72" ht="15.75" customHeight="1">
      <c r="B72" s="24"/>
      <c r="C72" s="24"/>
      <c r="D72" s="17" t="s">
        <v>116</v>
      </c>
      <c r="E72" s="24"/>
      <c r="F72" s="24"/>
      <c r="G72" s="24"/>
    </row>
    <row r="73" ht="15.75" customHeight="1">
      <c r="B73" s="24"/>
      <c r="C73" s="24"/>
      <c r="D73" s="17" t="s">
        <v>117</v>
      </c>
      <c r="E73" s="24"/>
      <c r="F73" s="24"/>
      <c r="G73" s="24"/>
    </row>
    <row r="74" ht="15.75" customHeight="1">
      <c r="B74" s="24"/>
      <c r="C74" s="24"/>
      <c r="D74" s="17" t="s">
        <v>118</v>
      </c>
      <c r="E74" s="24"/>
      <c r="F74" s="24"/>
      <c r="G74" s="24"/>
    </row>
    <row r="75" ht="15.75" customHeight="1">
      <c r="B75" s="24"/>
      <c r="C75" s="24"/>
      <c r="D75" s="17" t="s">
        <v>119</v>
      </c>
      <c r="E75" s="24"/>
      <c r="F75" s="24"/>
      <c r="G75" s="24"/>
    </row>
    <row r="76" ht="15.75" customHeight="1">
      <c r="B76" s="24"/>
      <c r="C76" s="24"/>
      <c r="D76" s="17" t="s">
        <v>120</v>
      </c>
      <c r="E76" s="24"/>
      <c r="F76" s="24"/>
      <c r="G76" s="24"/>
    </row>
    <row r="77" ht="15.75" customHeight="1">
      <c r="B77" s="24"/>
      <c r="C77" s="24"/>
      <c r="D77" s="17" t="s">
        <v>121</v>
      </c>
      <c r="E77" s="24"/>
      <c r="F77" s="24"/>
      <c r="G77" s="24"/>
    </row>
    <row r="78" ht="15.75" customHeight="1">
      <c r="B78" s="24"/>
      <c r="C78" s="24"/>
      <c r="D78" s="17" t="s">
        <v>122</v>
      </c>
      <c r="E78" s="24"/>
      <c r="F78" s="24"/>
      <c r="G78" s="24"/>
    </row>
    <row r="79" ht="15.75" customHeight="1">
      <c r="B79" s="24"/>
      <c r="C79" s="24"/>
      <c r="D79" s="17" t="s">
        <v>123</v>
      </c>
      <c r="E79" s="24"/>
      <c r="F79" s="24"/>
      <c r="G79" s="24"/>
    </row>
    <row r="80" ht="15.75" customHeight="1">
      <c r="B80" s="24"/>
      <c r="C80" s="24"/>
      <c r="D80" s="17" t="s">
        <v>124</v>
      </c>
      <c r="E80" s="24"/>
      <c r="F80" s="24"/>
      <c r="G80" s="24"/>
    </row>
    <row r="81" ht="15.75" customHeight="1">
      <c r="B81" s="24"/>
      <c r="C81" s="24"/>
      <c r="D81" s="17" t="s">
        <v>125</v>
      </c>
      <c r="E81" s="24"/>
      <c r="F81" s="24"/>
      <c r="G81" s="24"/>
    </row>
    <row r="82" ht="15.75" customHeight="1">
      <c r="B82" s="24"/>
      <c r="C82" s="24"/>
      <c r="D82" s="17" t="s">
        <v>126</v>
      </c>
      <c r="E82" s="24"/>
      <c r="F82" s="24"/>
      <c r="G82" s="24"/>
    </row>
    <row r="83" ht="15.75" customHeight="1">
      <c r="B83" s="24"/>
      <c r="C83" s="24"/>
      <c r="D83" s="17" t="s">
        <v>127</v>
      </c>
      <c r="E83" s="24"/>
      <c r="F83" s="24"/>
      <c r="G83" s="24"/>
    </row>
    <row r="84" ht="15.75" customHeight="1">
      <c r="B84" s="24"/>
      <c r="C84" s="24"/>
      <c r="D84" s="17" t="s">
        <v>128</v>
      </c>
      <c r="E84" s="24"/>
      <c r="F84" s="24"/>
      <c r="G84" s="24"/>
    </row>
    <row r="85" ht="15.75" customHeight="1">
      <c r="B85" s="24"/>
      <c r="C85" s="24"/>
      <c r="D85" s="17" t="s">
        <v>129</v>
      </c>
      <c r="E85" s="24"/>
      <c r="F85" s="24"/>
      <c r="G85" s="24"/>
    </row>
    <row r="86" ht="15.75" customHeight="1">
      <c r="B86" s="24"/>
      <c r="C86" s="24"/>
      <c r="D86" s="17" t="s">
        <v>130</v>
      </c>
      <c r="E86" s="24"/>
      <c r="F86" s="24"/>
      <c r="G86" s="24"/>
    </row>
    <row r="87" ht="15.75" customHeight="1">
      <c r="B87" s="26"/>
      <c r="C87" s="26"/>
      <c r="D87" s="17" t="s">
        <v>131</v>
      </c>
      <c r="E87" s="26"/>
      <c r="F87" s="26"/>
      <c r="G87" s="26"/>
    </row>
    <row r="88" ht="15.75" customHeight="1">
      <c r="B88" s="36" t="s">
        <v>132</v>
      </c>
      <c r="C88" s="36" t="s">
        <v>133</v>
      </c>
      <c r="D88" s="33" t="s">
        <v>134</v>
      </c>
      <c r="E88" s="29" t="s">
        <v>32</v>
      </c>
      <c r="F88" s="37" t="s">
        <v>65</v>
      </c>
      <c r="G88" s="31" t="s">
        <v>65</v>
      </c>
    </row>
    <row r="89" ht="15.75" customHeight="1">
      <c r="B89" s="24"/>
      <c r="C89" s="24"/>
      <c r="D89" s="33" t="s">
        <v>135</v>
      </c>
      <c r="E89" s="24"/>
      <c r="F89" s="24"/>
      <c r="G89" s="24"/>
    </row>
    <row r="90" ht="15.75" customHeight="1">
      <c r="B90" s="24"/>
      <c r="C90" s="24"/>
      <c r="D90" s="33" t="s">
        <v>136</v>
      </c>
      <c r="E90" s="24"/>
      <c r="F90" s="24"/>
      <c r="G90" s="24"/>
    </row>
    <row r="91" ht="15.75" customHeight="1">
      <c r="B91" s="24"/>
      <c r="C91" s="24"/>
      <c r="D91" s="33" t="s">
        <v>137</v>
      </c>
      <c r="E91" s="24"/>
      <c r="F91" s="24"/>
      <c r="G91" s="24"/>
    </row>
    <row r="92" ht="15.75" customHeight="1">
      <c r="B92" s="24"/>
      <c r="C92" s="24"/>
      <c r="D92" s="33" t="s">
        <v>138</v>
      </c>
      <c r="E92" s="24"/>
      <c r="F92" s="24"/>
      <c r="G92" s="24"/>
    </row>
    <row r="93" ht="15.75" customHeight="1">
      <c r="B93" s="24"/>
      <c r="C93" s="24"/>
      <c r="D93" s="33" t="s">
        <v>139</v>
      </c>
      <c r="E93" s="24"/>
      <c r="F93" s="24"/>
      <c r="G93" s="24"/>
    </row>
    <row r="94" ht="15.75" customHeight="1">
      <c r="B94" s="24"/>
      <c r="C94" s="24"/>
      <c r="D94" s="33" t="s">
        <v>140</v>
      </c>
      <c r="E94" s="24"/>
      <c r="F94" s="24"/>
      <c r="G94" s="24"/>
    </row>
    <row r="95" ht="15.75" customHeight="1">
      <c r="B95" s="26"/>
      <c r="C95" s="26"/>
      <c r="D95" s="33" t="s">
        <v>141</v>
      </c>
      <c r="E95" s="26"/>
      <c r="F95" s="26"/>
      <c r="G95" s="26"/>
    </row>
    <row r="96" ht="15.75" customHeight="1">
      <c r="B96" s="36" t="s">
        <v>142</v>
      </c>
      <c r="C96" s="36" t="s">
        <v>143</v>
      </c>
      <c r="D96" s="33" t="s">
        <v>144</v>
      </c>
      <c r="E96" s="29" t="s">
        <v>32</v>
      </c>
      <c r="F96" s="37" t="s">
        <v>65</v>
      </c>
      <c r="G96" s="31" t="s">
        <v>65</v>
      </c>
    </row>
    <row r="97" ht="15.75" customHeight="1">
      <c r="B97" s="26"/>
      <c r="C97" s="26"/>
      <c r="D97" s="33" t="s">
        <v>145</v>
      </c>
      <c r="E97" s="26"/>
      <c r="F97" s="26"/>
      <c r="G97" s="26"/>
    </row>
    <row r="98" ht="15.75" customHeight="1">
      <c r="B98" s="36" t="s">
        <v>146</v>
      </c>
      <c r="C98" s="36" t="s">
        <v>147</v>
      </c>
      <c r="D98" s="33" t="s">
        <v>148</v>
      </c>
      <c r="E98" s="29" t="s">
        <v>32</v>
      </c>
      <c r="F98" s="37" t="s">
        <v>65</v>
      </c>
      <c r="G98" s="31" t="s">
        <v>65</v>
      </c>
    </row>
    <row r="99" ht="15.75" customHeight="1">
      <c r="B99" s="24"/>
      <c r="C99" s="24"/>
      <c r="D99" s="33" t="s">
        <v>149</v>
      </c>
      <c r="E99" s="24"/>
      <c r="F99" s="24"/>
      <c r="G99" s="24"/>
    </row>
    <row r="100" ht="15.75" customHeight="1">
      <c r="B100" s="24"/>
      <c r="C100" s="24"/>
      <c r="D100" s="33" t="s">
        <v>150</v>
      </c>
      <c r="E100" s="24"/>
      <c r="F100" s="24"/>
      <c r="G100" s="24"/>
    </row>
    <row r="101" ht="15.75" customHeight="1">
      <c r="B101" s="24"/>
      <c r="C101" s="24"/>
      <c r="D101" s="33" t="s">
        <v>151</v>
      </c>
      <c r="E101" s="24"/>
      <c r="F101" s="24"/>
      <c r="G101" s="24"/>
    </row>
    <row r="102" ht="15.75" customHeight="1">
      <c r="B102" s="24"/>
      <c r="C102" s="24"/>
      <c r="D102" s="33" t="s">
        <v>152</v>
      </c>
      <c r="E102" s="24"/>
      <c r="F102" s="24"/>
      <c r="G102" s="24"/>
    </row>
    <row r="103" ht="15.75" customHeight="1">
      <c r="B103" s="24"/>
      <c r="C103" s="24"/>
      <c r="D103" s="33" t="s">
        <v>153</v>
      </c>
      <c r="E103" s="24"/>
      <c r="F103" s="24"/>
      <c r="G103" s="24"/>
    </row>
    <row r="104" ht="15.75" customHeight="1">
      <c r="B104" s="24"/>
      <c r="C104" s="24"/>
      <c r="D104" s="33" t="s">
        <v>154</v>
      </c>
      <c r="E104" s="24"/>
      <c r="F104" s="24"/>
      <c r="G104" s="24"/>
    </row>
    <row r="105" ht="15.75" customHeight="1">
      <c r="B105" s="24"/>
      <c r="C105" s="24"/>
      <c r="D105" s="33" t="s">
        <v>155</v>
      </c>
      <c r="E105" s="24"/>
      <c r="F105" s="24"/>
      <c r="G105" s="24"/>
    </row>
    <row r="106" ht="15.75" customHeight="1">
      <c r="B106" s="26"/>
      <c r="C106" s="26"/>
      <c r="D106" s="33" t="s">
        <v>156</v>
      </c>
      <c r="E106" s="26"/>
      <c r="F106" s="26"/>
      <c r="G106" s="26"/>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9">
    <mergeCell ref="E88:E95"/>
    <mergeCell ref="F88:F95"/>
    <mergeCell ref="B98:B106"/>
    <mergeCell ref="C98:C106"/>
    <mergeCell ref="E98:E106"/>
    <mergeCell ref="F98:F106"/>
    <mergeCell ref="G98:G106"/>
    <mergeCell ref="B61:B87"/>
    <mergeCell ref="C61:C87"/>
    <mergeCell ref="E61:E87"/>
    <mergeCell ref="F61:F87"/>
    <mergeCell ref="G61:G87"/>
    <mergeCell ref="C88:C95"/>
    <mergeCell ref="G88:G95"/>
    <mergeCell ref="J2:K2"/>
    <mergeCell ref="J3:K3"/>
    <mergeCell ref="J4:K4"/>
    <mergeCell ref="M4:N4"/>
    <mergeCell ref="I5:N5"/>
    <mergeCell ref="B1:G1"/>
    <mergeCell ref="I1:N1"/>
    <mergeCell ref="C2:D2"/>
    <mergeCell ref="F2:G2"/>
    <mergeCell ref="M2:N2"/>
    <mergeCell ref="F3:G3"/>
    <mergeCell ref="M3:N3"/>
    <mergeCell ref="F23:F29"/>
    <mergeCell ref="G23:G29"/>
    <mergeCell ref="E30:E44"/>
    <mergeCell ref="F30:F44"/>
    <mergeCell ref="G30:G44"/>
    <mergeCell ref="E45:E51"/>
    <mergeCell ref="F45:F51"/>
    <mergeCell ref="G45:G51"/>
    <mergeCell ref="C3:D3"/>
    <mergeCell ref="C4:D4"/>
    <mergeCell ref="F4:G4"/>
    <mergeCell ref="B5:G5"/>
    <mergeCell ref="C7:C22"/>
    <mergeCell ref="F7:F22"/>
    <mergeCell ref="G7:G22"/>
    <mergeCell ref="B52:B59"/>
    <mergeCell ref="C52:C59"/>
    <mergeCell ref="E52:E59"/>
    <mergeCell ref="F52:F59"/>
    <mergeCell ref="G52:G59"/>
    <mergeCell ref="B7:B22"/>
    <mergeCell ref="B23:B29"/>
    <mergeCell ref="C23:C29"/>
    <mergeCell ref="B30:B44"/>
    <mergeCell ref="C30:C44"/>
    <mergeCell ref="B45:B51"/>
    <mergeCell ref="C45:C51"/>
    <mergeCell ref="B88:B95"/>
    <mergeCell ref="B96:B97"/>
    <mergeCell ref="C96:C97"/>
    <mergeCell ref="E96:E97"/>
    <mergeCell ref="F96:F97"/>
    <mergeCell ref="G96:G9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2" width="17.5"/>
    <col customWidth="1" min="3" max="3" width="23.63"/>
    <col customWidth="1" min="4" max="4" width="29.5"/>
    <col customWidth="1" min="5" max="5" width="29.25"/>
    <col customWidth="1" min="6" max="6" width="40.5"/>
    <col customWidth="1" min="7" max="7" width="50.25"/>
    <col customWidth="1" min="8" max="9" width="43.63"/>
    <col customWidth="1" min="10" max="10" width="29.13"/>
    <col customWidth="1" min="11" max="11" width="18.88"/>
    <col customWidth="1" min="12" max="12" width="20.5"/>
    <col customWidth="1" min="13" max="13" width="20.0"/>
  </cols>
  <sheetData>
    <row r="1" ht="12.75" customHeight="1">
      <c r="A1" s="38"/>
      <c r="B1" s="38"/>
      <c r="C1" s="38"/>
      <c r="D1" s="38"/>
      <c r="E1" s="38"/>
      <c r="F1" s="38"/>
      <c r="G1" s="38"/>
      <c r="H1" s="39"/>
      <c r="I1" s="40"/>
      <c r="J1" s="41"/>
      <c r="K1" s="42"/>
      <c r="L1" s="42"/>
      <c r="O1" s="42"/>
      <c r="P1" s="42"/>
    </row>
    <row r="2" ht="12.75" customHeight="1">
      <c r="A2" s="43" t="s">
        <v>22</v>
      </c>
      <c r="B2" s="44"/>
      <c r="C2" s="44"/>
      <c r="D2" s="44"/>
      <c r="E2" s="44"/>
      <c r="F2" s="44"/>
      <c r="G2" s="45"/>
      <c r="H2" s="39"/>
      <c r="I2" s="40"/>
      <c r="J2" s="41"/>
      <c r="K2" s="42"/>
      <c r="L2" s="42"/>
      <c r="O2" s="42"/>
      <c r="P2" s="42"/>
    </row>
    <row r="3" ht="12.75" customHeight="1">
      <c r="A3" s="46" t="s">
        <v>13</v>
      </c>
      <c r="B3" s="47" t="s">
        <v>14</v>
      </c>
      <c r="C3" s="48"/>
      <c r="D3" s="49"/>
      <c r="E3" s="46" t="s">
        <v>157</v>
      </c>
      <c r="F3" s="50">
        <v>45414.0</v>
      </c>
      <c r="G3" s="45"/>
      <c r="H3" s="39"/>
      <c r="I3" s="40"/>
      <c r="J3" s="41"/>
      <c r="K3" s="42"/>
      <c r="L3" s="42"/>
      <c r="O3" s="42"/>
      <c r="P3" s="42"/>
    </row>
    <row r="4" ht="12.75" customHeight="1">
      <c r="A4" s="46" t="s">
        <v>15</v>
      </c>
      <c r="B4" s="51" t="s">
        <v>16</v>
      </c>
      <c r="C4" s="44"/>
      <c r="D4" s="45"/>
      <c r="E4" s="46" t="s">
        <v>158</v>
      </c>
      <c r="F4" s="52">
        <v>45463.0</v>
      </c>
      <c r="G4" s="45"/>
      <c r="H4" s="53"/>
      <c r="I4" s="40"/>
      <c r="J4" s="41"/>
      <c r="K4" s="42"/>
      <c r="L4" s="42"/>
      <c r="O4" s="42"/>
      <c r="P4" s="42"/>
    </row>
    <row r="5" ht="12.75" customHeight="1">
      <c r="A5" s="46" t="s">
        <v>19</v>
      </c>
      <c r="B5" s="51" t="s">
        <v>159</v>
      </c>
      <c r="C5" s="44"/>
      <c r="D5" s="45"/>
      <c r="E5" s="46" t="s">
        <v>27</v>
      </c>
      <c r="F5" s="54" t="s">
        <v>160</v>
      </c>
      <c r="G5" s="45"/>
      <c r="H5" s="55"/>
      <c r="I5" s="53"/>
      <c r="J5" s="55"/>
      <c r="K5" s="55"/>
      <c r="L5" s="55"/>
      <c r="O5" s="55"/>
      <c r="P5" s="55"/>
    </row>
    <row r="6" ht="12.75" customHeight="1">
      <c r="A6" s="41"/>
      <c r="B6" s="41"/>
      <c r="C6" s="41"/>
      <c r="D6" s="41"/>
      <c r="E6" s="41"/>
      <c r="F6" s="41"/>
      <c r="G6" s="41"/>
      <c r="H6" s="41"/>
      <c r="I6" s="53"/>
      <c r="J6" s="55"/>
      <c r="K6" s="55"/>
      <c r="L6" s="55"/>
      <c r="O6" s="55"/>
      <c r="P6" s="55"/>
    </row>
    <row r="7" ht="12.75" customHeight="1">
      <c r="A7" s="56" t="s">
        <v>161</v>
      </c>
      <c r="B7" s="56" t="s">
        <v>162</v>
      </c>
      <c r="C7" s="56" t="s">
        <v>163</v>
      </c>
      <c r="D7" s="56" t="s">
        <v>25</v>
      </c>
      <c r="E7" s="56" t="s">
        <v>164</v>
      </c>
      <c r="F7" s="56" t="s">
        <v>165</v>
      </c>
      <c r="G7" s="57" t="s">
        <v>166</v>
      </c>
      <c r="H7" s="56" t="s">
        <v>167</v>
      </c>
      <c r="I7" s="56" t="s">
        <v>26</v>
      </c>
      <c r="J7" s="56" t="s">
        <v>168</v>
      </c>
      <c r="K7" s="56" t="s">
        <v>169</v>
      </c>
      <c r="L7" s="56" t="s">
        <v>170</v>
      </c>
      <c r="M7" s="58" t="s">
        <v>171</v>
      </c>
      <c r="N7" s="59"/>
      <c r="O7" s="60" t="s">
        <v>172</v>
      </c>
      <c r="P7" s="61" t="s">
        <v>173</v>
      </c>
      <c r="Q7" s="62" t="s">
        <v>174</v>
      </c>
      <c r="R7" s="62" t="s">
        <v>175</v>
      </c>
      <c r="S7" s="62" t="s">
        <v>176</v>
      </c>
      <c r="T7" s="62" t="s">
        <v>177</v>
      </c>
    </row>
    <row r="8" ht="12.75" customHeight="1">
      <c r="A8" s="16" t="s">
        <v>30</v>
      </c>
      <c r="B8" s="16" t="s">
        <v>29</v>
      </c>
      <c r="C8" s="16" t="s">
        <v>178</v>
      </c>
      <c r="D8" s="17" t="s">
        <v>31</v>
      </c>
      <c r="E8" s="17" t="s">
        <v>179</v>
      </c>
      <c r="F8" s="63" t="s">
        <v>180</v>
      </c>
      <c r="G8" s="64" t="s">
        <v>181</v>
      </c>
      <c r="H8" s="17" t="s">
        <v>182</v>
      </c>
      <c r="I8" s="17" t="s">
        <v>183</v>
      </c>
      <c r="J8" s="17" t="s">
        <v>172</v>
      </c>
      <c r="K8" s="17" t="s">
        <v>20</v>
      </c>
      <c r="L8" s="65" t="s">
        <v>184</v>
      </c>
      <c r="M8" s="17"/>
      <c r="N8" s="41"/>
      <c r="O8" s="66">
        <f>COUNTIF(J:J,"PASSED")</f>
        <v>16</v>
      </c>
      <c r="P8" s="67">
        <f>COUNTIF(J:J,"PARTIAL PASSED")</f>
        <v>0</v>
      </c>
      <c r="Q8" s="67">
        <f>COUNTIF(J:J,"FAILED")</f>
        <v>0</v>
      </c>
      <c r="R8" s="67">
        <f>COUNTIF(J:J,"BLOCKED")</f>
        <v>0</v>
      </c>
      <c r="S8" s="67">
        <f>COUNTIF(J:J,"NOT EXECUTED")</f>
        <v>215</v>
      </c>
      <c r="T8" s="67">
        <f>SUM(O8:S8)</f>
        <v>231</v>
      </c>
    </row>
    <row r="9" ht="12.75" customHeight="1">
      <c r="A9" s="24"/>
      <c r="B9" s="24"/>
      <c r="C9" s="24"/>
      <c r="D9" s="17" t="s">
        <v>35</v>
      </c>
      <c r="E9" s="17" t="s">
        <v>185</v>
      </c>
      <c r="F9" s="63" t="s">
        <v>180</v>
      </c>
      <c r="G9" s="64" t="s">
        <v>186</v>
      </c>
      <c r="H9" s="17" t="s">
        <v>187</v>
      </c>
      <c r="I9" s="17" t="s">
        <v>183</v>
      </c>
      <c r="J9" s="17" t="s">
        <v>172</v>
      </c>
      <c r="K9" s="17" t="s">
        <v>20</v>
      </c>
      <c r="L9" s="65" t="s">
        <v>188</v>
      </c>
      <c r="M9" s="17"/>
      <c r="N9" s="41"/>
    </row>
    <row r="10" ht="12.75" customHeight="1">
      <c r="A10" s="24"/>
      <c r="B10" s="24"/>
      <c r="C10" s="24"/>
      <c r="D10" s="17" t="s">
        <v>36</v>
      </c>
      <c r="E10" s="17" t="s">
        <v>189</v>
      </c>
      <c r="F10" s="63" t="s">
        <v>180</v>
      </c>
      <c r="G10" s="64" t="s">
        <v>190</v>
      </c>
      <c r="H10" s="17" t="s">
        <v>191</v>
      </c>
      <c r="I10" s="17" t="s">
        <v>183</v>
      </c>
      <c r="J10" s="17" t="s">
        <v>172</v>
      </c>
      <c r="K10" s="17" t="s">
        <v>20</v>
      </c>
      <c r="L10" s="65" t="s">
        <v>188</v>
      </c>
      <c r="M10" s="17"/>
      <c r="N10" s="41"/>
    </row>
    <row r="11" ht="12.75" customHeight="1">
      <c r="A11" s="24"/>
      <c r="B11" s="24"/>
      <c r="C11" s="24"/>
      <c r="D11" s="17" t="s">
        <v>37</v>
      </c>
      <c r="E11" s="68" t="s">
        <v>192</v>
      </c>
      <c r="F11" s="63" t="s">
        <v>180</v>
      </c>
      <c r="G11" s="64" t="s">
        <v>193</v>
      </c>
      <c r="H11" s="17" t="s">
        <v>194</v>
      </c>
      <c r="I11" s="17" t="s">
        <v>183</v>
      </c>
      <c r="J11" s="17" t="s">
        <v>172</v>
      </c>
      <c r="K11" s="17" t="s">
        <v>20</v>
      </c>
      <c r="L11" s="65" t="s">
        <v>188</v>
      </c>
      <c r="M11" s="17"/>
      <c r="N11" s="41"/>
    </row>
    <row r="12" ht="12.75" customHeight="1">
      <c r="A12" s="24"/>
      <c r="B12" s="24"/>
      <c r="C12" s="24"/>
      <c r="D12" s="17" t="s">
        <v>38</v>
      </c>
      <c r="E12" s="17" t="s">
        <v>195</v>
      </c>
      <c r="F12" s="63" t="s">
        <v>180</v>
      </c>
      <c r="G12" s="64" t="s">
        <v>196</v>
      </c>
      <c r="H12" s="17" t="s">
        <v>197</v>
      </c>
      <c r="I12" s="17" t="s">
        <v>183</v>
      </c>
      <c r="J12" s="17" t="s">
        <v>172</v>
      </c>
      <c r="K12" s="17" t="s">
        <v>20</v>
      </c>
      <c r="L12" s="65" t="s">
        <v>184</v>
      </c>
      <c r="M12" s="17"/>
      <c r="N12" s="41"/>
    </row>
    <row r="13" ht="12.75" customHeight="1">
      <c r="A13" s="24"/>
      <c r="B13" s="24"/>
      <c r="C13" s="24"/>
      <c r="D13" s="17" t="s">
        <v>39</v>
      </c>
      <c r="E13" s="17" t="s">
        <v>198</v>
      </c>
      <c r="F13" s="63" t="s">
        <v>180</v>
      </c>
      <c r="G13" s="64" t="s">
        <v>199</v>
      </c>
      <c r="H13" s="68" t="s">
        <v>200</v>
      </c>
      <c r="I13" s="17" t="s">
        <v>183</v>
      </c>
      <c r="J13" s="17" t="s">
        <v>172</v>
      </c>
      <c r="K13" s="17" t="s">
        <v>20</v>
      </c>
      <c r="L13" s="65" t="s">
        <v>188</v>
      </c>
      <c r="M13" s="17"/>
      <c r="N13" s="41"/>
    </row>
    <row r="14" ht="12.75" customHeight="1">
      <c r="A14" s="24"/>
      <c r="B14" s="24"/>
      <c r="C14" s="24"/>
      <c r="D14" s="17" t="s">
        <v>40</v>
      </c>
      <c r="E14" s="17" t="s">
        <v>201</v>
      </c>
      <c r="F14" s="63" t="s">
        <v>180</v>
      </c>
      <c r="G14" s="64" t="s">
        <v>202</v>
      </c>
      <c r="H14" s="17" t="s">
        <v>203</v>
      </c>
      <c r="I14" s="17" t="s">
        <v>204</v>
      </c>
      <c r="J14" s="17" t="s">
        <v>172</v>
      </c>
      <c r="K14" s="17" t="s">
        <v>20</v>
      </c>
      <c r="L14" s="65" t="s">
        <v>184</v>
      </c>
      <c r="M14" s="17"/>
      <c r="N14" s="41"/>
    </row>
    <row r="15" ht="12.75" customHeight="1">
      <c r="A15" s="24"/>
      <c r="B15" s="24"/>
      <c r="C15" s="24"/>
      <c r="D15" s="17" t="s">
        <v>42</v>
      </c>
      <c r="E15" s="17" t="s">
        <v>205</v>
      </c>
      <c r="F15" s="63" t="s">
        <v>180</v>
      </c>
      <c r="G15" s="64" t="s">
        <v>206</v>
      </c>
      <c r="H15" s="17" t="s">
        <v>207</v>
      </c>
      <c r="I15" s="17" t="s">
        <v>183</v>
      </c>
      <c r="J15" s="17" t="s">
        <v>172</v>
      </c>
      <c r="K15" s="17" t="s">
        <v>20</v>
      </c>
      <c r="L15" s="65" t="s">
        <v>188</v>
      </c>
      <c r="M15" s="17"/>
      <c r="N15" s="41"/>
    </row>
    <row r="16" ht="12.75" customHeight="1">
      <c r="A16" s="24"/>
      <c r="B16" s="24"/>
      <c r="C16" s="24"/>
      <c r="D16" s="17" t="s">
        <v>43</v>
      </c>
      <c r="E16" s="17" t="s">
        <v>208</v>
      </c>
      <c r="F16" s="63" t="s">
        <v>180</v>
      </c>
      <c r="G16" s="64" t="s">
        <v>209</v>
      </c>
      <c r="H16" s="17" t="s">
        <v>210</v>
      </c>
      <c r="I16" s="17" t="s">
        <v>204</v>
      </c>
      <c r="J16" s="17" t="s">
        <v>172</v>
      </c>
      <c r="K16" s="17" t="s">
        <v>20</v>
      </c>
      <c r="L16" s="65" t="s">
        <v>184</v>
      </c>
      <c r="M16" s="17"/>
      <c r="N16" s="41"/>
    </row>
    <row r="17" ht="12.75" customHeight="1">
      <c r="A17" s="24"/>
      <c r="B17" s="24"/>
      <c r="C17" s="24"/>
      <c r="D17" s="17" t="s">
        <v>44</v>
      </c>
      <c r="E17" s="17" t="s">
        <v>211</v>
      </c>
      <c r="F17" s="63" t="s">
        <v>180</v>
      </c>
      <c r="G17" s="64" t="s">
        <v>212</v>
      </c>
      <c r="H17" s="17" t="s">
        <v>213</v>
      </c>
      <c r="I17" s="17" t="s">
        <v>183</v>
      </c>
      <c r="J17" s="17" t="s">
        <v>172</v>
      </c>
      <c r="K17" s="17" t="s">
        <v>20</v>
      </c>
      <c r="L17" s="65" t="s">
        <v>188</v>
      </c>
      <c r="M17" s="17"/>
      <c r="N17" s="41"/>
    </row>
    <row r="18" ht="12.75" customHeight="1">
      <c r="A18" s="24"/>
      <c r="B18" s="24"/>
      <c r="C18" s="24"/>
      <c r="D18" s="17" t="s">
        <v>45</v>
      </c>
      <c r="E18" s="17" t="s">
        <v>214</v>
      </c>
      <c r="F18" s="63" t="s">
        <v>180</v>
      </c>
      <c r="G18" s="64" t="s">
        <v>215</v>
      </c>
      <c r="H18" s="17" t="s">
        <v>216</v>
      </c>
      <c r="I18" s="17" t="s">
        <v>183</v>
      </c>
      <c r="J18" s="17" t="s">
        <v>172</v>
      </c>
      <c r="K18" s="17" t="s">
        <v>20</v>
      </c>
      <c r="L18" s="65" t="s">
        <v>184</v>
      </c>
      <c r="M18" s="17"/>
      <c r="N18" s="41"/>
    </row>
    <row r="19" ht="12.75" customHeight="1">
      <c r="A19" s="24"/>
      <c r="B19" s="24"/>
      <c r="C19" s="24"/>
      <c r="D19" s="17" t="s">
        <v>46</v>
      </c>
      <c r="E19" s="17" t="s">
        <v>217</v>
      </c>
      <c r="F19" s="63" t="s">
        <v>180</v>
      </c>
      <c r="G19" s="64" t="s">
        <v>218</v>
      </c>
      <c r="H19" s="17" t="s">
        <v>219</v>
      </c>
      <c r="I19" s="17" t="s">
        <v>183</v>
      </c>
      <c r="J19" s="17" t="s">
        <v>172</v>
      </c>
      <c r="K19" s="17" t="s">
        <v>20</v>
      </c>
      <c r="L19" s="65" t="s">
        <v>184</v>
      </c>
      <c r="M19" s="17"/>
      <c r="N19" s="41"/>
    </row>
    <row r="20" ht="12.75" customHeight="1">
      <c r="A20" s="24"/>
      <c r="B20" s="24"/>
      <c r="C20" s="24"/>
      <c r="D20" s="17" t="s">
        <v>47</v>
      </c>
      <c r="E20" s="17" t="s">
        <v>220</v>
      </c>
      <c r="F20" s="63" t="s">
        <v>180</v>
      </c>
      <c r="G20" s="64" t="s">
        <v>221</v>
      </c>
      <c r="H20" s="17" t="s">
        <v>203</v>
      </c>
      <c r="I20" s="17" t="s">
        <v>204</v>
      </c>
      <c r="J20" s="17" t="s">
        <v>172</v>
      </c>
      <c r="K20" s="17" t="s">
        <v>20</v>
      </c>
      <c r="L20" s="65" t="s">
        <v>184</v>
      </c>
      <c r="M20" s="17"/>
      <c r="N20" s="41"/>
    </row>
    <row r="21" ht="12.75" customHeight="1">
      <c r="A21" s="24"/>
      <c r="B21" s="24"/>
      <c r="C21" s="24"/>
      <c r="D21" s="17" t="s">
        <v>48</v>
      </c>
      <c r="E21" s="17" t="s">
        <v>222</v>
      </c>
      <c r="F21" s="63" t="s">
        <v>180</v>
      </c>
      <c r="G21" s="64" t="s">
        <v>223</v>
      </c>
      <c r="H21" s="17" t="s">
        <v>210</v>
      </c>
      <c r="I21" s="17" t="s">
        <v>204</v>
      </c>
      <c r="J21" s="17" t="s">
        <v>172</v>
      </c>
      <c r="K21" s="17" t="s">
        <v>20</v>
      </c>
      <c r="L21" s="65" t="s">
        <v>184</v>
      </c>
      <c r="M21" s="17"/>
      <c r="N21" s="41"/>
    </row>
    <row r="22" ht="12.75" customHeight="1">
      <c r="A22" s="24"/>
      <c r="B22" s="24"/>
      <c r="C22" s="24"/>
      <c r="D22" s="17" t="s">
        <v>49</v>
      </c>
      <c r="E22" s="17" t="s">
        <v>224</v>
      </c>
      <c r="F22" s="63" t="s">
        <v>180</v>
      </c>
      <c r="G22" s="64" t="s">
        <v>225</v>
      </c>
      <c r="H22" s="17" t="s">
        <v>226</v>
      </c>
      <c r="I22" s="17" t="s">
        <v>183</v>
      </c>
      <c r="J22" s="17" t="s">
        <v>172</v>
      </c>
      <c r="K22" s="17" t="s">
        <v>20</v>
      </c>
      <c r="L22" s="65" t="s">
        <v>188</v>
      </c>
      <c r="M22" s="17"/>
      <c r="N22" s="41"/>
    </row>
    <row r="23" ht="12.75" customHeight="1">
      <c r="A23" s="26"/>
      <c r="B23" s="26"/>
      <c r="C23" s="26"/>
      <c r="D23" s="17" t="s">
        <v>50</v>
      </c>
      <c r="E23" s="17" t="s">
        <v>227</v>
      </c>
      <c r="F23" s="63" t="s">
        <v>180</v>
      </c>
      <c r="G23" s="69" t="s">
        <v>228</v>
      </c>
      <c r="H23" s="17" t="s">
        <v>229</v>
      </c>
      <c r="I23" s="17" t="s">
        <v>183</v>
      </c>
      <c r="J23" s="17" t="s">
        <v>172</v>
      </c>
      <c r="K23" s="17" t="s">
        <v>20</v>
      </c>
      <c r="L23" s="65" t="s">
        <v>188</v>
      </c>
      <c r="M23" s="17"/>
      <c r="N23" s="41"/>
    </row>
    <row r="24" ht="12.75" customHeight="1">
      <c r="A24" s="16" t="s">
        <v>52</v>
      </c>
      <c r="B24" s="16" t="s">
        <v>51</v>
      </c>
      <c r="C24" s="70" t="s">
        <v>230</v>
      </c>
      <c r="D24" s="17" t="s">
        <v>53</v>
      </c>
      <c r="E24" s="17" t="s">
        <v>231</v>
      </c>
      <c r="F24" s="17" t="s">
        <v>232</v>
      </c>
      <c r="G24" s="64" t="s">
        <v>233</v>
      </c>
      <c r="H24" s="71" t="s">
        <v>234</v>
      </c>
      <c r="I24" s="17" t="s">
        <v>183</v>
      </c>
      <c r="J24" s="17" t="s">
        <v>54</v>
      </c>
      <c r="K24" s="17" t="s">
        <v>20</v>
      </c>
      <c r="L24" s="65" t="s">
        <v>184</v>
      </c>
      <c r="M24" s="17"/>
      <c r="N24" s="41"/>
    </row>
    <row r="25" ht="12.75" customHeight="1">
      <c r="A25" s="24"/>
      <c r="B25" s="24"/>
      <c r="C25" s="24"/>
      <c r="D25" s="17" t="s">
        <v>55</v>
      </c>
      <c r="E25" s="17" t="s">
        <v>235</v>
      </c>
      <c r="F25" s="17" t="s">
        <v>232</v>
      </c>
      <c r="G25" s="64" t="s">
        <v>236</v>
      </c>
      <c r="H25" s="17" t="s">
        <v>237</v>
      </c>
      <c r="I25" s="17" t="s">
        <v>183</v>
      </c>
      <c r="J25" s="17" t="s">
        <v>54</v>
      </c>
      <c r="K25" s="17" t="s">
        <v>20</v>
      </c>
      <c r="L25" s="65" t="s">
        <v>188</v>
      </c>
      <c r="M25" s="17"/>
      <c r="N25" s="41"/>
    </row>
    <row r="26" ht="12.75" customHeight="1">
      <c r="A26" s="24"/>
      <c r="B26" s="24"/>
      <c r="C26" s="24"/>
      <c r="D26" s="17" t="s">
        <v>56</v>
      </c>
      <c r="E26" s="17" t="s">
        <v>238</v>
      </c>
      <c r="F26" s="17" t="s">
        <v>232</v>
      </c>
      <c r="G26" s="64" t="s">
        <v>239</v>
      </c>
      <c r="H26" s="72" t="s">
        <v>240</v>
      </c>
      <c r="I26" s="17" t="s">
        <v>183</v>
      </c>
      <c r="J26" s="17" t="s">
        <v>54</v>
      </c>
      <c r="K26" s="17" t="s">
        <v>20</v>
      </c>
      <c r="L26" s="65" t="s">
        <v>188</v>
      </c>
      <c r="M26" s="17"/>
      <c r="N26" s="41"/>
    </row>
    <row r="27" ht="12.75" customHeight="1">
      <c r="A27" s="24"/>
      <c r="B27" s="24"/>
      <c r="C27" s="24"/>
      <c r="D27" s="17" t="s">
        <v>57</v>
      </c>
      <c r="E27" s="17" t="s">
        <v>241</v>
      </c>
      <c r="F27" s="17" t="s">
        <v>232</v>
      </c>
      <c r="G27" s="64" t="s">
        <v>242</v>
      </c>
      <c r="H27" s="72" t="s">
        <v>243</v>
      </c>
      <c r="I27" s="17" t="s">
        <v>183</v>
      </c>
      <c r="J27" s="17" t="s">
        <v>54</v>
      </c>
      <c r="K27" s="17" t="s">
        <v>20</v>
      </c>
      <c r="L27" s="65" t="s">
        <v>188</v>
      </c>
      <c r="M27" s="17"/>
      <c r="N27" s="41"/>
    </row>
    <row r="28" ht="12.75" customHeight="1">
      <c r="A28" s="24"/>
      <c r="B28" s="24"/>
      <c r="C28" s="24"/>
      <c r="D28" s="17" t="s">
        <v>58</v>
      </c>
      <c r="E28" s="17" t="s">
        <v>244</v>
      </c>
      <c r="F28" s="17" t="s">
        <v>232</v>
      </c>
      <c r="G28" s="64" t="s">
        <v>245</v>
      </c>
      <c r="H28" s="17" t="s">
        <v>203</v>
      </c>
      <c r="I28" s="17" t="s">
        <v>246</v>
      </c>
      <c r="J28" s="17" t="s">
        <v>54</v>
      </c>
      <c r="K28" s="17" t="s">
        <v>20</v>
      </c>
      <c r="L28" s="65" t="s">
        <v>184</v>
      </c>
      <c r="M28" s="17"/>
      <c r="N28" s="41"/>
    </row>
    <row r="29" ht="12.75" customHeight="1">
      <c r="A29" s="24"/>
      <c r="B29" s="24"/>
      <c r="C29" s="24"/>
      <c r="D29" s="17" t="s">
        <v>60</v>
      </c>
      <c r="E29" s="17" t="s">
        <v>247</v>
      </c>
      <c r="F29" s="17" t="s">
        <v>232</v>
      </c>
      <c r="G29" s="64" t="s">
        <v>248</v>
      </c>
      <c r="H29" s="72" t="s">
        <v>240</v>
      </c>
      <c r="I29" s="17" t="s">
        <v>183</v>
      </c>
      <c r="J29" s="17" t="s">
        <v>54</v>
      </c>
      <c r="K29" s="17" t="s">
        <v>20</v>
      </c>
      <c r="L29" s="65" t="s">
        <v>188</v>
      </c>
      <c r="M29" s="17"/>
      <c r="N29" s="41"/>
    </row>
    <row r="30" ht="12.75" customHeight="1">
      <c r="A30" s="26"/>
      <c r="B30" s="26"/>
      <c r="C30" s="26"/>
      <c r="D30" s="17" t="s">
        <v>61</v>
      </c>
      <c r="E30" s="17" t="s">
        <v>249</v>
      </c>
      <c r="F30" s="17" t="s">
        <v>232</v>
      </c>
      <c r="G30" s="64" t="s">
        <v>250</v>
      </c>
      <c r="H30" s="17" t="s">
        <v>251</v>
      </c>
      <c r="I30" s="17" t="s">
        <v>183</v>
      </c>
      <c r="J30" s="17" t="s">
        <v>54</v>
      </c>
      <c r="K30" s="17" t="s">
        <v>20</v>
      </c>
      <c r="L30" s="65" t="s">
        <v>184</v>
      </c>
      <c r="M30" s="17"/>
      <c r="N30" s="41"/>
    </row>
    <row r="31" ht="12.75" customHeight="1">
      <c r="A31" s="16" t="s">
        <v>252</v>
      </c>
      <c r="B31" s="16" t="s">
        <v>253</v>
      </c>
      <c r="C31" s="70" t="s">
        <v>254</v>
      </c>
      <c r="D31" s="17" t="s">
        <v>255</v>
      </c>
      <c r="E31" s="17" t="s">
        <v>256</v>
      </c>
      <c r="F31" s="17" t="s">
        <v>257</v>
      </c>
      <c r="G31" s="64" t="s">
        <v>258</v>
      </c>
      <c r="H31" s="73" t="s">
        <v>259</v>
      </c>
      <c r="I31" s="17" t="s">
        <v>183</v>
      </c>
      <c r="J31" s="17" t="s">
        <v>176</v>
      </c>
      <c r="K31" s="17" t="s">
        <v>260</v>
      </c>
      <c r="L31" s="65" t="s">
        <v>184</v>
      </c>
      <c r="M31" s="17"/>
      <c r="N31" s="41"/>
    </row>
    <row r="32" ht="12.75" customHeight="1">
      <c r="A32" s="24"/>
      <c r="B32" s="24"/>
      <c r="C32" s="24"/>
      <c r="D32" s="17" t="s">
        <v>261</v>
      </c>
      <c r="E32" s="17" t="s">
        <v>262</v>
      </c>
      <c r="F32" s="17" t="s">
        <v>263</v>
      </c>
      <c r="G32" s="64" t="s">
        <v>264</v>
      </c>
      <c r="H32" s="73" t="s">
        <v>265</v>
      </c>
      <c r="I32" s="17" t="s">
        <v>183</v>
      </c>
      <c r="J32" s="17" t="s">
        <v>176</v>
      </c>
      <c r="K32" s="17" t="s">
        <v>260</v>
      </c>
      <c r="L32" s="65" t="s">
        <v>188</v>
      </c>
      <c r="M32" s="17"/>
      <c r="N32" s="41"/>
    </row>
    <row r="33" ht="12.75" customHeight="1">
      <c r="A33" s="24"/>
      <c r="B33" s="24"/>
      <c r="C33" s="24"/>
      <c r="D33" s="17" t="s">
        <v>266</v>
      </c>
      <c r="E33" s="17" t="s">
        <v>267</v>
      </c>
      <c r="F33" s="17" t="s">
        <v>263</v>
      </c>
      <c r="G33" s="64" t="s">
        <v>268</v>
      </c>
      <c r="H33" s="73" t="s">
        <v>265</v>
      </c>
      <c r="I33" s="17" t="s">
        <v>183</v>
      </c>
      <c r="J33" s="17" t="s">
        <v>176</v>
      </c>
      <c r="K33" s="17" t="s">
        <v>260</v>
      </c>
      <c r="L33" s="65" t="s">
        <v>188</v>
      </c>
      <c r="M33" s="17"/>
      <c r="N33" s="41"/>
    </row>
    <row r="34" ht="12.75" customHeight="1">
      <c r="A34" s="24"/>
      <c r="B34" s="24"/>
      <c r="C34" s="24"/>
      <c r="D34" s="17" t="s">
        <v>269</v>
      </c>
      <c r="E34" s="17" t="s">
        <v>270</v>
      </c>
      <c r="F34" s="17" t="s">
        <v>263</v>
      </c>
      <c r="G34" s="64" t="s">
        <v>271</v>
      </c>
      <c r="H34" s="73" t="s">
        <v>265</v>
      </c>
      <c r="I34" s="17" t="s">
        <v>183</v>
      </c>
      <c r="J34" s="17" t="s">
        <v>176</v>
      </c>
      <c r="K34" s="17" t="s">
        <v>260</v>
      </c>
      <c r="L34" s="65" t="s">
        <v>188</v>
      </c>
      <c r="M34" s="17"/>
      <c r="N34" s="41"/>
    </row>
    <row r="35" ht="12.75" customHeight="1">
      <c r="A35" s="24"/>
      <c r="B35" s="24"/>
      <c r="C35" s="24"/>
      <c r="D35" s="17" t="s">
        <v>272</v>
      </c>
      <c r="E35" s="17" t="s">
        <v>273</v>
      </c>
      <c r="F35" s="17" t="s">
        <v>263</v>
      </c>
      <c r="G35" s="64" t="s">
        <v>274</v>
      </c>
      <c r="H35" s="73" t="s">
        <v>275</v>
      </c>
      <c r="I35" s="17" t="s">
        <v>183</v>
      </c>
      <c r="J35" s="17" t="s">
        <v>176</v>
      </c>
      <c r="K35" s="17" t="s">
        <v>260</v>
      </c>
      <c r="L35" s="65" t="s">
        <v>188</v>
      </c>
      <c r="M35" s="17"/>
      <c r="N35" s="41"/>
    </row>
    <row r="36" ht="12.75" customHeight="1">
      <c r="A36" s="24"/>
      <c r="B36" s="24"/>
      <c r="C36" s="24"/>
      <c r="D36" s="17" t="s">
        <v>276</v>
      </c>
      <c r="E36" s="17" t="s">
        <v>277</v>
      </c>
      <c r="F36" s="17" t="s">
        <v>263</v>
      </c>
      <c r="G36" s="64" t="s">
        <v>278</v>
      </c>
      <c r="H36" s="73" t="s">
        <v>275</v>
      </c>
      <c r="I36" s="17" t="s">
        <v>183</v>
      </c>
      <c r="J36" s="17" t="s">
        <v>176</v>
      </c>
      <c r="K36" s="17" t="s">
        <v>260</v>
      </c>
      <c r="L36" s="65" t="s">
        <v>188</v>
      </c>
      <c r="M36" s="17"/>
      <c r="N36" s="74"/>
      <c r="O36" s="75"/>
      <c r="P36" s="75"/>
      <c r="Q36" s="75"/>
      <c r="R36" s="75"/>
      <c r="S36" s="75"/>
      <c r="T36" s="75"/>
      <c r="U36" s="75"/>
      <c r="V36" s="75"/>
      <c r="W36" s="75"/>
      <c r="X36" s="75"/>
      <c r="Y36" s="75"/>
    </row>
    <row r="37" ht="12.75" customHeight="1">
      <c r="A37" s="24"/>
      <c r="B37" s="24"/>
      <c r="C37" s="24"/>
      <c r="D37" s="17" t="s">
        <v>279</v>
      </c>
      <c r="E37" s="17" t="s">
        <v>280</v>
      </c>
      <c r="F37" s="17" t="s">
        <v>263</v>
      </c>
      <c r="G37" s="64" t="s">
        <v>281</v>
      </c>
      <c r="H37" s="73" t="s">
        <v>275</v>
      </c>
      <c r="I37" s="17" t="s">
        <v>183</v>
      </c>
      <c r="J37" s="17" t="s">
        <v>176</v>
      </c>
      <c r="K37" s="17" t="s">
        <v>260</v>
      </c>
      <c r="L37" s="65" t="s">
        <v>188</v>
      </c>
      <c r="M37" s="17"/>
      <c r="N37" s="41"/>
    </row>
    <row r="38" ht="12.75" customHeight="1">
      <c r="A38" s="24"/>
      <c r="B38" s="24"/>
      <c r="C38" s="24"/>
      <c r="D38" s="17" t="s">
        <v>282</v>
      </c>
      <c r="E38" s="17" t="s">
        <v>283</v>
      </c>
      <c r="F38" s="17" t="s">
        <v>263</v>
      </c>
      <c r="G38" s="64" t="s">
        <v>284</v>
      </c>
      <c r="H38" s="73" t="s">
        <v>275</v>
      </c>
      <c r="I38" s="17" t="s">
        <v>183</v>
      </c>
      <c r="J38" s="17" t="s">
        <v>176</v>
      </c>
      <c r="K38" s="17" t="s">
        <v>260</v>
      </c>
      <c r="L38" s="65" t="s">
        <v>188</v>
      </c>
      <c r="M38" s="17"/>
      <c r="N38" s="41"/>
    </row>
    <row r="39" ht="12.75" customHeight="1">
      <c r="A39" s="24"/>
      <c r="B39" s="24"/>
      <c r="C39" s="24"/>
      <c r="D39" s="17" t="s">
        <v>285</v>
      </c>
      <c r="E39" s="17" t="s">
        <v>286</v>
      </c>
      <c r="F39" s="17" t="s">
        <v>263</v>
      </c>
      <c r="G39" s="64" t="s">
        <v>287</v>
      </c>
      <c r="H39" s="73" t="s">
        <v>275</v>
      </c>
      <c r="I39" s="17" t="s">
        <v>183</v>
      </c>
      <c r="J39" s="17" t="s">
        <v>176</v>
      </c>
      <c r="K39" s="17" t="s">
        <v>260</v>
      </c>
      <c r="L39" s="65" t="s">
        <v>188</v>
      </c>
      <c r="M39" s="17"/>
      <c r="N39" s="41"/>
    </row>
    <row r="40" ht="12.75" customHeight="1">
      <c r="A40" s="24"/>
      <c r="B40" s="24"/>
      <c r="C40" s="24"/>
      <c r="D40" s="17" t="s">
        <v>288</v>
      </c>
      <c r="E40" s="17" t="s">
        <v>289</v>
      </c>
      <c r="F40" s="17" t="s">
        <v>263</v>
      </c>
      <c r="G40" s="64" t="s">
        <v>290</v>
      </c>
      <c r="H40" s="73" t="s">
        <v>275</v>
      </c>
      <c r="I40" s="17" t="s">
        <v>183</v>
      </c>
      <c r="J40" s="17" t="s">
        <v>176</v>
      </c>
      <c r="K40" s="17" t="s">
        <v>260</v>
      </c>
      <c r="L40" s="65" t="s">
        <v>188</v>
      </c>
      <c r="M40" s="17"/>
      <c r="N40" s="41"/>
    </row>
    <row r="41" ht="12.75" customHeight="1">
      <c r="A41" s="24"/>
      <c r="B41" s="24"/>
      <c r="C41" s="24"/>
      <c r="D41" s="17" t="s">
        <v>291</v>
      </c>
      <c r="E41" s="17" t="s">
        <v>292</v>
      </c>
      <c r="F41" s="17" t="s">
        <v>263</v>
      </c>
      <c r="G41" s="64" t="s">
        <v>293</v>
      </c>
      <c r="H41" s="73" t="s">
        <v>275</v>
      </c>
      <c r="I41" s="17" t="s">
        <v>183</v>
      </c>
      <c r="J41" s="17" t="s">
        <v>176</v>
      </c>
      <c r="K41" s="17" t="s">
        <v>260</v>
      </c>
      <c r="L41" s="65" t="s">
        <v>188</v>
      </c>
      <c r="M41" s="17"/>
      <c r="N41" s="41"/>
    </row>
    <row r="42" ht="12.75" customHeight="1">
      <c r="A42" s="24"/>
      <c r="B42" s="24"/>
      <c r="C42" s="24"/>
      <c r="D42" s="17" t="s">
        <v>294</v>
      </c>
      <c r="E42" s="17" t="s">
        <v>295</v>
      </c>
      <c r="F42" s="17" t="s">
        <v>263</v>
      </c>
      <c r="G42" s="64" t="s">
        <v>296</v>
      </c>
      <c r="H42" s="73" t="s">
        <v>275</v>
      </c>
      <c r="I42" s="17" t="s">
        <v>183</v>
      </c>
      <c r="J42" s="17" t="s">
        <v>176</v>
      </c>
      <c r="K42" s="17" t="s">
        <v>260</v>
      </c>
      <c r="L42" s="65" t="s">
        <v>188</v>
      </c>
      <c r="M42" s="17"/>
      <c r="N42" s="41"/>
    </row>
    <row r="43" ht="12.75" customHeight="1">
      <c r="A43" s="24"/>
      <c r="B43" s="24"/>
      <c r="C43" s="24"/>
      <c r="D43" s="17" t="s">
        <v>297</v>
      </c>
      <c r="E43" s="17" t="s">
        <v>298</v>
      </c>
      <c r="F43" s="17" t="s">
        <v>263</v>
      </c>
      <c r="G43" s="64" t="s">
        <v>299</v>
      </c>
      <c r="H43" s="73" t="s">
        <v>275</v>
      </c>
      <c r="I43" s="17" t="s">
        <v>183</v>
      </c>
      <c r="J43" s="17" t="s">
        <v>176</v>
      </c>
      <c r="K43" s="17" t="s">
        <v>260</v>
      </c>
      <c r="L43" s="65" t="s">
        <v>188</v>
      </c>
      <c r="M43" s="17"/>
      <c r="N43" s="41"/>
    </row>
    <row r="44" ht="12.75" customHeight="1">
      <c r="A44" s="24"/>
      <c r="B44" s="24"/>
      <c r="C44" s="24"/>
      <c r="D44" s="17" t="s">
        <v>300</v>
      </c>
      <c r="E44" s="17" t="s">
        <v>301</v>
      </c>
      <c r="F44" s="17" t="s">
        <v>263</v>
      </c>
      <c r="G44" s="64" t="s">
        <v>302</v>
      </c>
      <c r="H44" s="73" t="s">
        <v>275</v>
      </c>
      <c r="I44" s="17" t="s">
        <v>183</v>
      </c>
      <c r="J44" s="17" t="s">
        <v>176</v>
      </c>
      <c r="K44" s="17" t="s">
        <v>260</v>
      </c>
      <c r="L44" s="65" t="s">
        <v>188</v>
      </c>
      <c r="M44" s="17"/>
      <c r="N44" s="41"/>
    </row>
    <row r="45" ht="12.75" customHeight="1">
      <c r="A45" s="24"/>
      <c r="B45" s="24"/>
      <c r="C45" s="24"/>
      <c r="D45" s="17" t="s">
        <v>303</v>
      </c>
      <c r="E45" s="76" t="s">
        <v>304</v>
      </c>
      <c r="F45" s="17" t="s">
        <v>263</v>
      </c>
      <c r="G45" s="64" t="s">
        <v>305</v>
      </c>
      <c r="H45" s="73" t="s">
        <v>275</v>
      </c>
      <c r="I45" s="17" t="s">
        <v>183</v>
      </c>
      <c r="J45" s="17" t="s">
        <v>176</v>
      </c>
      <c r="K45" s="17" t="s">
        <v>260</v>
      </c>
      <c r="L45" s="65" t="s">
        <v>188</v>
      </c>
      <c r="M45" s="17"/>
      <c r="N45" s="41"/>
    </row>
    <row r="46" ht="12.75" customHeight="1">
      <c r="A46" s="24"/>
      <c r="B46" s="24"/>
      <c r="C46" s="24"/>
      <c r="D46" s="17" t="s">
        <v>306</v>
      </c>
      <c r="E46" s="17" t="s">
        <v>307</v>
      </c>
      <c r="F46" s="17" t="s">
        <v>263</v>
      </c>
      <c r="G46" s="64" t="s">
        <v>308</v>
      </c>
      <c r="H46" s="73" t="s">
        <v>275</v>
      </c>
      <c r="I46" s="17" t="s">
        <v>183</v>
      </c>
      <c r="J46" s="17" t="s">
        <v>176</v>
      </c>
      <c r="K46" s="17" t="s">
        <v>260</v>
      </c>
      <c r="L46" s="65" t="s">
        <v>188</v>
      </c>
      <c r="M46" s="17"/>
      <c r="N46" s="41"/>
    </row>
    <row r="47" ht="12.75" customHeight="1">
      <c r="A47" s="24"/>
      <c r="B47" s="24"/>
      <c r="C47" s="24"/>
      <c r="D47" s="17" t="s">
        <v>309</v>
      </c>
      <c r="E47" s="17" t="s">
        <v>310</v>
      </c>
      <c r="F47" s="17" t="s">
        <v>263</v>
      </c>
      <c r="G47" s="64" t="s">
        <v>311</v>
      </c>
      <c r="H47" s="73" t="s">
        <v>275</v>
      </c>
      <c r="I47" s="17" t="s">
        <v>183</v>
      </c>
      <c r="J47" s="17" t="s">
        <v>176</v>
      </c>
      <c r="K47" s="17" t="s">
        <v>260</v>
      </c>
      <c r="L47" s="65" t="s">
        <v>188</v>
      </c>
      <c r="M47" s="17"/>
      <c r="N47" s="41"/>
    </row>
    <row r="48" ht="12.75" customHeight="1">
      <c r="A48" s="24"/>
      <c r="B48" s="24"/>
      <c r="C48" s="24"/>
      <c r="D48" s="17" t="s">
        <v>312</v>
      </c>
      <c r="E48" s="17" t="s">
        <v>313</v>
      </c>
      <c r="F48" s="17" t="s">
        <v>263</v>
      </c>
      <c r="G48" s="64" t="s">
        <v>314</v>
      </c>
      <c r="H48" s="73" t="s">
        <v>275</v>
      </c>
      <c r="I48" s="17" t="s">
        <v>183</v>
      </c>
      <c r="J48" s="17" t="s">
        <v>176</v>
      </c>
      <c r="K48" s="17" t="s">
        <v>260</v>
      </c>
      <c r="L48" s="65" t="s">
        <v>188</v>
      </c>
      <c r="M48" s="17"/>
      <c r="N48" s="41"/>
    </row>
    <row r="49" ht="12.75" customHeight="1">
      <c r="A49" s="24"/>
      <c r="B49" s="24"/>
      <c r="C49" s="24"/>
      <c r="D49" s="17" t="s">
        <v>315</v>
      </c>
      <c r="E49" s="17" t="s">
        <v>316</v>
      </c>
      <c r="F49" s="17" t="s">
        <v>263</v>
      </c>
      <c r="G49" s="64" t="s">
        <v>317</v>
      </c>
      <c r="H49" s="73" t="s">
        <v>275</v>
      </c>
      <c r="I49" s="17" t="s">
        <v>183</v>
      </c>
      <c r="J49" s="17" t="s">
        <v>176</v>
      </c>
      <c r="K49" s="17" t="s">
        <v>260</v>
      </c>
      <c r="L49" s="65" t="s">
        <v>188</v>
      </c>
      <c r="M49" s="17"/>
      <c r="N49" s="41"/>
    </row>
    <row r="50" ht="12.75" customHeight="1">
      <c r="A50" s="24"/>
      <c r="B50" s="24"/>
      <c r="C50" s="24"/>
      <c r="D50" s="17" t="s">
        <v>318</v>
      </c>
      <c r="E50" s="77" t="s">
        <v>319</v>
      </c>
      <c r="F50" s="17" t="s">
        <v>263</v>
      </c>
      <c r="G50" s="64" t="s">
        <v>320</v>
      </c>
      <c r="H50" s="73" t="s">
        <v>275</v>
      </c>
      <c r="I50" s="17" t="s">
        <v>183</v>
      </c>
      <c r="J50" s="17" t="s">
        <v>176</v>
      </c>
      <c r="K50" s="17" t="s">
        <v>260</v>
      </c>
      <c r="L50" s="65" t="s">
        <v>188</v>
      </c>
      <c r="M50" s="17"/>
      <c r="N50" s="41"/>
    </row>
    <row r="51" ht="12.75" customHeight="1">
      <c r="A51" s="24"/>
      <c r="B51" s="24"/>
      <c r="C51" s="24"/>
      <c r="D51" s="17" t="s">
        <v>321</v>
      </c>
      <c r="E51" s="78" t="s">
        <v>322</v>
      </c>
      <c r="F51" s="17" t="s">
        <v>263</v>
      </c>
      <c r="G51" s="64" t="s">
        <v>323</v>
      </c>
      <c r="H51" s="73" t="s">
        <v>275</v>
      </c>
      <c r="I51" s="17" t="s">
        <v>183</v>
      </c>
      <c r="J51" s="17" t="s">
        <v>176</v>
      </c>
      <c r="K51" s="17" t="s">
        <v>260</v>
      </c>
      <c r="L51" s="65" t="s">
        <v>188</v>
      </c>
      <c r="M51" s="17"/>
      <c r="N51" s="79"/>
    </row>
    <row r="52" ht="12.75" customHeight="1">
      <c r="A52" s="24"/>
      <c r="B52" s="24"/>
      <c r="C52" s="24"/>
      <c r="D52" s="17" t="s">
        <v>324</v>
      </c>
      <c r="E52" s="78" t="s">
        <v>325</v>
      </c>
      <c r="F52" s="17" t="s">
        <v>263</v>
      </c>
      <c r="G52" s="64" t="s">
        <v>326</v>
      </c>
      <c r="H52" s="73" t="s">
        <v>275</v>
      </c>
      <c r="I52" s="17" t="s">
        <v>183</v>
      </c>
      <c r="J52" s="17" t="s">
        <v>176</v>
      </c>
      <c r="K52" s="17" t="s">
        <v>260</v>
      </c>
      <c r="L52" s="65" t="s">
        <v>188</v>
      </c>
      <c r="M52" s="17"/>
      <c r="N52" s="79"/>
    </row>
    <row r="53" ht="12.75" customHeight="1">
      <c r="A53" s="24"/>
      <c r="B53" s="24"/>
      <c r="C53" s="24"/>
      <c r="D53" s="17" t="s">
        <v>327</v>
      </c>
      <c r="E53" s="78" t="s">
        <v>328</v>
      </c>
      <c r="F53" s="17" t="s">
        <v>263</v>
      </c>
      <c r="G53" s="64" t="s">
        <v>329</v>
      </c>
      <c r="H53" s="73" t="s">
        <v>275</v>
      </c>
      <c r="I53" s="17" t="s">
        <v>183</v>
      </c>
      <c r="J53" s="17" t="s">
        <v>176</v>
      </c>
      <c r="K53" s="17" t="s">
        <v>260</v>
      </c>
      <c r="L53" s="65" t="s">
        <v>188</v>
      </c>
      <c r="M53" s="17"/>
      <c r="N53" s="79"/>
    </row>
    <row r="54" ht="12.75" customHeight="1">
      <c r="A54" s="24"/>
      <c r="B54" s="24"/>
      <c r="C54" s="24"/>
      <c r="D54" s="17" t="s">
        <v>330</v>
      </c>
      <c r="E54" s="78" t="s">
        <v>331</v>
      </c>
      <c r="F54" s="17" t="s">
        <v>263</v>
      </c>
      <c r="G54" s="64" t="s">
        <v>332</v>
      </c>
      <c r="H54" s="73" t="s">
        <v>275</v>
      </c>
      <c r="I54" s="17" t="s">
        <v>183</v>
      </c>
      <c r="J54" s="17" t="s">
        <v>176</v>
      </c>
      <c r="K54" s="17" t="s">
        <v>260</v>
      </c>
      <c r="L54" s="65" t="s">
        <v>188</v>
      </c>
      <c r="M54" s="17"/>
      <c r="N54" s="79"/>
    </row>
    <row r="55" ht="12.75" customHeight="1">
      <c r="A55" s="24"/>
      <c r="B55" s="24"/>
      <c r="C55" s="24"/>
      <c r="D55" s="17" t="s">
        <v>333</v>
      </c>
      <c r="E55" s="78" t="s">
        <v>334</v>
      </c>
      <c r="F55" s="17" t="s">
        <v>263</v>
      </c>
      <c r="G55" s="64" t="s">
        <v>335</v>
      </c>
      <c r="H55" s="73" t="s">
        <v>275</v>
      </c>
      <c r="I55" s="17" t="s">
        <v>183</v>
      </c>
      <c r="J55" s="17" t="s">
        <v>176</v>
      </c>
      <c r="K55" s="17" t="s">
        <v>260</v>
      </c>
      <c r="L55" s="65" t="s">
        <v>188</v>
      </c>
      <c r="M55" s="17"/>
      <c r="N55" s="79"/>
    </row>
    <row r="56" ht="12.75" customHeight="1">
      <c r="A56" s="24"/>
      <c r="B56" s="24"/>
      <c r="C56" s="24"/>
      <c r="D56" s="17" t="s">
        <v>336</v>
      </c>
      <c r="E56" s="78" t="s">
        <v>337</v>
      </c>
      <c r="F56" s="17" t="s">
        <v>263</v>
      </c>
      <c r="G56" s="64" t="s">
        <v>338</v>
      </c>
      <c r="H56" s="73" t="s">
        <v>275</v>
      </c>
      <c r="I56" s="17" t="s">
        <v>183</v>
      </c>
      <c r="J56" s="17" t="s">
        <v>176</v>
      </c>
      <c r="K56" s="17" t="s">
        <v>260</v>
      </c>
      <c r="L56" s="65" t="s">
        <v>188</v>
      </c>
      <c r="M56" s="17"/>
      <c r="N56" s="79"/>
    </row>
    <row r="57" ht="12.75" customHeight="1">
      <c r="A57" s="24"/>
      <c r="B57" s="24"/>
      <c r="C57" s="24"/>
      <c r="D57" s="17" t="s">
        <v>339</v>
      </c>
      <c r="E57" s="17" t="s">
        <v>337</v>
      </c>
      <c r="F57" s="17" t="s">
        <v>263</v>
      </c>
      <c r="G57" s="64" t="s">
        <v>340</v>
      </c>
      <c r="H57" s="73" t="s">
        <v>275</v>
      </c>
      <c r="I57" s="17" t="s">
        <v>183</v>
      </c>
      <c r="J57" s="17" t="s">
        <v>176</v>
      </c>
      <c r="K57" s="17" t="s">
        <v>260</v>
      </c>
      <c r="L57" s="65" t="s">
        <v>188</v>
      </c>
      <c r="M57" s="17"/>
      <c r="N57" s="79"/>
    </row>
    <row r="58" ht="12.75" customHeight="1">
      <c r="A58" s="24"/>
      <c r="B58" s="24"/>
      <c r="C58" s="24"/>
      <c r="D58" s="17" t="s">
        <v>341</v>
      </c>
      <c r="E58" s="17" t="s">
        <v>342</v>
      </c>
      <c r="F58" s="17" t="s">
        <v>263</v>
      </c>
      <c r="G58" s="64" t="s">
        <v>343</v>
      </c>
      <c r="H58" s="73" t="s">
        <v>275</v>
      </c>
      <c r="I58" s="17" t="s">
        <v>183</v>
      </c>
      <c r="J58" s="17" t="s">
        <v>176</v>
      </c>
      <c r="K58" s="17" t="s">
        <v>260</v>
      </c>
      <c r="L58" s="65" t="s">
        <v>188</v>
      </c>
      <c r="M58" s="17"/>
      <c r="N58" s="79"/>
    </row>
    <row r="59" ht="12.75" customHeight="1">
      <c r="A59" s="24"/>
      <c r="B59" s="24"/>
      <c r="C59" s="24"/>
      <c r="D59" s="17" t="s">
        <v>344</v>
      </c>
      <c r="E59" s="17" t="s">
        <v>345</v>
      </c>
      <c r="F59" s="17" t="s">
        <v>263</v>
      </c>
      <c r="G59" s="80" t="s">
        <v>346</v>
      </c>
      <c r="H59" s="73" t="s">
        <v>275</v>
      </c>
      <c r="I59" s="17" t="s">
        <v>183</v>
      </c>
      <c r="J59" s="17" t="s">
        <v>176</v>
      </c>
      <c r="K59" s="17" t="s">
        <v>260</v>
      </c>
      <c r="L59" s="65" t="s">
        <v>188</v>
      </c>
      <c r="M59" s="17"/>
      <c r="N59" s="79"/>
    </row>
    <row r="60" ht="12.75" customHeight="1">
      <c r="A60" s="24"/>
      <c r="B60" s="24"/>
      <c r="C60" s="26"/>
      <c r="D60" s="17" t="s">
        <v>347</v>
      </c>
      <c r="E60" s="17" t="s">
        <v>348</v>
      </c>
      <c r="F60" s="17" t="s">
        <v>263</v>
      </c>
      <c r="G60" s="80" t="s">
        <v>349</v>
      </c>
      <c r="H60" s="73" t="s">
        <v>275</v>
      </c>
      <c r="I60" s="17" t="s">
        <v>183</v>
      </c>
      <c r="J60" s="17" t="s">
        <v>176</v>
      </c>
      <c r="K60" s="17" t="s">
        <v>260</v>
      </c>
      <c r="L60" s="65" t="s">
        <v>188</v>
      </c>
      <c r="M60" s="17"/>
      <c r="N60" s="79"/>
    </row>
    <row r="61" ht="12.75" customHeight="1">
      <c r="A61" s="17" t="s">
        <v>350</v>
      </c>
      <c r="B61" s="17" t="s">
        <v>351</v>
      </c>
      <c r="C61" s="81" t="s">
        <v>352</v>
      </c>
      <c r="D61" s="17" t="s">
        <v>353</v>
      </c>
      <c r="E61" s="17" t="s">
        <v>354</v>
      </c>
      <c r="F61" s="17" t="s">
        <v>355</v>
      </c>
      <c r="G61" s="80" t="s">
        <v>356</v>
      </c>
      <c r="H61" s="73" t="s">
        <v>357</v>
      </c>
      <c r="I61" s="17" t="s">
        <v>183</v>
      </c>
      <c r="J61" s="17" t="s">
        <v>176</v>
      </c>
      <c r="K61" s="17" t="s">
        <v>260</v>
      </c>
      <c r="L61" s="65" t="s">
        <v>184</v>
      </c>
      <c r="M61" s="17"/>
      <c r="N61" s="79"/>
    </row>
    <row r="62" ht="12.75" customHeight="1">
      <c r="A62" s="17" t="s">
        <v>358</v>
      </c>
      <c r="B62" s="16" t="s">
        <v>359</v>
      </c>
      <c r="C62" s="82" t="s">
        <v>360</v>
      </c>
      <c r="D62" s="78" t="s">
        <v>361</v>
      </c>
      <c r="E62" s="17" t="s">
        <v>362</v>
      </c>
      <c r="F62" s="17" t="s">
        <v>363</v>
      </c>
      <c r="G62" s="80" t="s">
        <v>364</v>
      </c>
      <c r="H62" s="78" t="s">
        <v>365</v>
      </c>
      <c r="I62" s="17" t="s">
        <v>204</v>
      </c>
      <c r="J62" s="17" t="s">
        <v>176</v>
      </c>
      <c r="K62" s="17" t="s">
        <v>260</v>
      </c>
      <c r="L62" s="65" t="s">
        <v>184</v>
      </c>
      <c r="M62" s="83"/>
      <c r="N62" s="79"/>
    </row>
    <row r="63" ht="12.75" customHeight="1">
      <c r="A63" s="84" t="s">
        <v>366</v>
      </c>
      <c r="B63" s="16" t="s">
        <v>367</v>
      </c>
      <c r="C63" s="85" t="s">
        <v>368</v>
      </c>
      <c r="D63" s="78" t="s">
        <v>369</v>
      </c>
      <c r="E63" s="17" t="s">
        <v>370</v>
      </c>
      <c r="F63" s="17" t="s">
        <v>363</v>
      </c>
      <c r="G63" s="80" t="s">
        <v>371</v>
      </c>
      <c r="H63" s="17" t="s">
        <v>372</v>
      </c>
      <c r="I63" s="17" t="s">
        <v>204</v>
      </c>
      <c r="J63" s="17" t="s">
        <v>176</v>
      </c>
      <c r="K63" s="17" t="s">
        <v>260</v>
      </c>
      <c r="L63" s="65" t="s">
        <v>184</v>
      </c>
      <c r="M63" s="83"/>
      <c r="N63" s="79"/>
    </row>
    <row r="64" ht="12.75" customHeight="1">
      <c r="A64" s="24"/>
      <c r="B64" s="24"/>
      <c r="C64" s="86"/>
      <c r="D64" s="78" t="s">
        <v>373</v>
      </c>
      <c r="E64" s="17" t="s">
        <v>374</v>
      </c>
      <c r="F64" s="17" t="s">
        <v>363</v>
      </c>
      <c r="G64" s="80" t="s">
        <v>375</v>
      </c>
      <c r="H64" s="17" t="s">
        <v>376</v>
      </c>
      <c r="I64" s="17" t="s">
        <v>204</v>
      </c>
      <c r="J64" s="17" t="s">
        <v>176</v>
      </c>
      <c r="K64" s="17" t="s">
        <v>260</v>
      </c>
      <c r="L64" s="65" t="s">
        <v>188</v>
      </c>
      <c r="M64" s="83"/>
      <c r="N64" s="79"/>
    </row>
    <row r="65" ht="12.75" customHeight="1">
      <c r="A65" s="26"/>
      <c r="B65" s="26"/>
      <c r="C65" s="87"/>
      <c r="D65" s="78" t="s">
        <v>377</v>
      </c>
      <c r="E65" s="17" t="s">
        <v>378</v>
      </c>
      <c r="F65" s="17" t="s">
        <v>363</v>
      </c>
      <c r="G65" s="80" t="s">
        <v>379</v>
      </c>
      <c r="H65" s="17" t="s">
        <v>380</v>
      </c>
      <c r="I65" s="17" t="s">
        <v>204</v>
      </c>
      <c r="J65" s="17" t="s">
        <v>176</v>
      </c>
      <c r="K65" s="17" t="s">
        <v>260</v>
      </c>
      <c r="L65" s="65" t="s">
        <v>188</v>
      </c>
      <c r="M65" s="83"/>
      <c r="N65" s="79"/>
    </row>
    <row r="66" ht="12.75" customHeight="1">
      <c r="A66" s="16" t="s">
        <v>381</v>
      </c>
      <c r="B66" s="16" t="s">
        <v>382</v>
      </c>
      <c r="C66" s="70" t="s">
        <v>383</v>
      </c>
      <c r="D66" s="78" t="s">
        <v>384</v>
      </c>
      <c r="E66" s="17" t="s">
        <v>385</v>
      </c>
      <c r="F66" s="17" t="s">
        <v>363</v>
      </c>
      <c r="G66" s="80" t="s">
        <v>386</v>
      </c>
      <c r="H66" s="17" t="s">
        <v>387</v>
      </c>
      <c r="I66" s="17" t="s">
        <v>204</v>
      </c>
      <c r="J66" s="17" t="s">
        <v>176</v>
      </c>
      <c r="K66" s="17" t="s">
        <v>260</v>
      </c>
      <c r="L66" s="65" t="s">
        <v>184</v>
      </c>
      <c r="M66" s="83"/>
      <c r="N66" s="79"/>
    </row>
    <row r="67" ht="12.75" customHeight="1">
      <c r="A67" s="26"/>
      <c r="B67" s="26"/>
      <c r="C67" s="26"/>
      <c r="D67" s="78" t="s">
        <v>388</v>
      </c>
      <c r="E67" s="17" t="s">
        <v>389</v>
      </c>
      <c r="F67" s="17" t="s">
        <v>363</v>
      </c>
      <c r="G67" s="80" t="s">
        <v>390</v>
      </c>
      <c r="H67" s="17" t="s">
        <v>391</v>
      </c>
      <c r="I67" s="17" t="s">
        <v>204</v>
      </c>
      <c r="J67" s="17" t="s">
        <v>176</v>
      </c>
      <c r="K67" s="17" t="s">
        <v>260</v>
      </c>
      <c r="L67" s="65" t="s">
        <v>184</v>
      </c>
      <c r="M67" s="83"/>
      <c r="N67" s="79"/>
    </row>
    <row r="68" ht="12.75" customHeight="1">
      <c r="A68" s="16" t="s">
        <v>392</v>
      </c>
      <c r="B68" s="16" t="s">
        <v>393</v>
      </c>
      <c r="C68" s="70" t="s">
        <v>394</v>
      </c>
      <c r="D68" s="78" t="s">
        <v>395</v>
      </c>
      <c r="E68" s="17" t="s">
        <v>396</v>
      </c>
      <c r="F68" s="17" t="s">
        <v>363</v>
      </c>
      <c r="G68" s="80" t="s">
        <v>397</v>
      </c>
      <c r="H68" s="17" t="s">
        <v>398</v>
      </c>
      <c r="I68" s="17" t="s">
        <v>204</v>
      </c>
      <c r="J68" s="17" t="s">
        <v>176</v>
      </c>
      <c r="K68" s="17" t="s">
        <v>260</v>
      </c>
      <c r="L68" s="65" t="s">
        <v>184</v>
      </c>
      <c r="M68" s="83"/>
      <c r="N68" s="79"/>
    </row>
    <row r="69" ht="12.75" customHeight="1">
      <c r="A69" s="26"/>
      <c r="B69" s="26"/>
      <c r="C69" s="26"/>
      <c r="D69" s="78" t="s">
        <v>399</v>
      </c>
      <c r="E69" s="17" t="s">
        <v>400</v>
      </c>
      <c r="F69" s="17" t="s">
        <v>363</v>
      </c>
      <c r="G69" s="80" t="s">
        <v>401</v>
      </c>
      <c r="H69" s="17" t="s">
        <v>402</v>
      </c>
      <c r="I69" s="17" t="s">
        <v>204</v>
      </c>
      <c r="J69" s="17" t="s">
        <v>176</v>
      </c>
      <c r="K69" s="17" t="s">
        <v>260</v>
      </c>
      <c r="L69" s="65" t="s">
        <v>184</v>
      </c>
      <c r="M69" s="83"/>
      <c r="N69" s="79"/>
    </row>
    <row r="70" ht="12.75" customHeight="1">
      <c r="A70" s="17" t="s">
        <v>403</v>
      </c>
      <c r="B70" s="17" t="s">
        <v>404</v>
      </c>
      <c r="C70" s="78" t="s">
        <v>405</v>
      </c>
      <c r="D70" s="78" t="s">
        <v>406</v>
      </c>
      <c r="E70" s="17" t="s">
        <v>407</v>
      </c>
      <c r="F70" s="17" t="s">
        <v>408</v>
      </c>
      <c r="G70" s="80" t="s">
        <v>409</v>
      </c>
      <c r="H70" s="78" t="s">
        <v>410</v>
      </c>
      <c r="I70" s="17" t="s">
        <v>204</v>
      </c>
      <c r="J70" s="17" t="s">
        <v>176</v>
      </c>
      <c r="K70" s="17" t="s">
        <v>260</v>
      </c>
      <c r="L70" s="65" t="s">
        <v>184</v>
      </c>
      <c r="M70" s="88"/>
      <c r="N70" s="89"/>
    </row>
    <row r="71" ht="12.75" customHeight="1">
      <c r="A71" s="84" t="s">
        <v>411</v>
      </c>
      <c r="B71" s="16" t="s">
        <v>412</v>
      </c>
      <c r="C71" s="90" t="s">
        <v>413</v>
      </c>
      <c r="D71" s="78" t="s">
        <v>414</v>
      </c>
      <c r="E71" s="78" t="s">
        <v>415</v>
      </c>
      <c r="F71" s="17" t="s">
        <v>416</v>
      </c>
      <c r="G71" s="80" t="s">
        <v>417</v>
      </c>
      <c r="H71" s="78" t="s">
        <v>418</v>
      </c>
      <c r="I71" s="17" t="s">
        <v>204</v>
      </c>
      <c r="J71" s="17" t="s">
        <v>176</v>
      </c>
      <c r="K71" s="17" t="s">
        <v>260</v>
      </c>
      <c r="L71" s="65" t="s">
        <v>184</v>
      </c>
      <c r="M71" s="83"/>
      <c r="N71" s="79"/>
    </row>
    <row r="72" ht="12.75" customHeight="1">
      <c r="A72" s="24"/>
      <c r="B72" s="24"/>
      <c r="C72" s="24"/>
      <c r="D72" s="78" t="s">
        <v>419</v>
      </c>
      <c r="E72" s="78" t="s">
        <v>420</v>
      </c>
      <c r="F72" s="17" t="s">
        <v>416</v>
      </c>
      <c r="G72" s="80" t="s">
        <v>421</v>
      </c>
      <c r="H72" s="74"/>
      <c r="I72" s="17"/>
      <c r="J72" s="17"/>
      <c r="K72" s="17"/>
      <c r="L72" s="65"/>
      <c r="M72" s="83"/>
      <c r="N72" s="79"/>
    </row>
    <row r="73" ht="12.75" customHeight="1">
      <c r="A73" s="26"/>
      <c r="B73" s="24"/>
      <c r="C73" s="24"/>
      <c r="D73" s="78" t="s">
        <v>422</v>
      </c>
      <c r="E73" s="78" t="s">
        <v>423</v>
      </c>
      <c r="F73" s="17" t="s">
        <v>416</v>
      </c>
      <c r="G73" s="80" t="s">
        <v>424</v>
      </c>
      <c r="H73" s="74"/>
      <c r="I73" s="17"/>
      <c r="J73" s="17"/>
      <c r="K73" s="17"/>
      <c r="L73" s="65"/>
      <c r="M73" s="83"/>
      <c r="N73" s="79"/>
    </row>
    <row r="74" ht="12.75" customHeight="1">
      <c r="A74" s="17" t="s">
        <v>425</v>
      </c>
      <c r="B74" s="24"/>
      <c r="C74" s="24"/>
      <c r="D74" s="78" t="s">
        <v>426</v>
      </c>
      <c r="E74" s="78" t="s">
        <v>427</v>
      </c>
      <c r="F74" s="17" t="s">
        <v>416</v>
      </c>
      <c r="G74" s="80" t="s">
        <v>428</v>
      </c>
      <c r="H74" s="74"/>
      <c r="I74" s="17"/>
      <c r="J74" s="17"/>
      <c r="K74" s="17"/>
      <c r="L74" s="65"/>
      <c r="M74" s="83"/>
      <c r="N74" s="79"/>
    </row>
    <row r="75" ht="12.75" customHeight="1">
      <c r="A75" s="84" t="s">
        <v>429</v>
      </c>
      <c r="B75" s="24"/>
      <c r="C75" s="24"/>
      <c r="D75" s="78" t="s">
        <v>430</v>
      </c>
      <c r="E75" s="78" t="s">
        <v>431</v>
      </c>
      <c r="F75" s="17" t="s">
        <v>416</v>
      </c>
      <c r="G75" s="80" t="s">
        <v>432</v>
      </c>
      <c r="H75" s="74"/>
      <c r="I75" s="17"/>
      <c r="J75" s="17"/>
      <c r="K75" s="17"/>
      <c r="L75" s="65"/>
      <c r="M75" s="83"/>
      <c r="N75" s="79"/>
    </row>
    <row r="76" ht="12.75" customHeight="1">
      <c r="A76" s="24"/>
      <c r="B76" s="24"/>
      <c r="C76" s="24"/>
      <c r="D76" s="78" t="s">
        <v>433</v>
      </c>
      <c r="E76" s="78" t="s">
        <v>434</v>
      </c>
      <c r="F76" s="17" t="s">
        <v>416</v>
      </c>
      <c r="G76" s="80" t="s">
        <v>435</v>
      </c>
      <c r="H76" s="74"/>
      <c r="I76" s="17"/>
      <c r="J76" s="17"/>
      <c r="K76" s="17"/>
      <c r="L76" s="65"/>
      <c r="M76" s="83"/>
      <c r="N76" s="79"/>
    </row>
    <row r="77" ht="12.75" customHeight="1">
      <c r="A77" s="26"/>
      <c r="B77" s="24"/>
      <c r="C77" s="24"/>
      <c r="D77" s="78" t="s">
        <v>436</v>
      </c>
      <c r="E77" s="78" t="s">
        <v>437</v>
      </c>
      <c r="F77" s="17" t="s">
        <v>416</v>
      </c>
      <c r="G77" s="80" t="s">
        <v>438</v>
      </c>
      <c r="H77" s="74"/>
      <c r="I77" s="17"/>
      <c r="J77" s="17"/>
      <c r="K77" s="17"/>
      <c r="L77" s="65"/>
      <c r="M77" s="83"/>
      <c r="N77" s="79"/>
    </row>
    <row r="78" ht="12.75" customHeight="1">
      <c r="A78" s="17" t="s">
        <v>439</v>
      </c>
      <c r="B78" s="24"/>
      <c r="C78" s="24"/>
      <c r="D78" s="78" t="s">
        <v>440</v>
      </c>
      <c r="E78" s="78" t="s">
        <v>441</v>
      </c>
      <c r="F78" s="17" t="s">
        <v>416</v>
      </c>
      <c r="G78" s="80" t="s">
        <v>442</v>
      </c>
      <c r="H78" s="74"/>
      <c r="I78" s="17"/>
      <c r="J78" s="17"/>
      <c r="K78" s="17"/>
      <c r="L78" s="65"/>
      <c r="M78" s="83"/>
      <c r="N78" s="79"/>
    </row>
    <row r="79" ht="12.75" customHeight="1">
      <c r="A79" s="84" t="s">
        <v>443</v>
      </c>
      <c r="B79" s="26"/>
      <c r="C79" s="26"/>
      <c r="D79" s="78" t="s">
        <v>419</v>
      </c>
      <c r="E79" s="78" t="s">
        <v>444</v>
      </c>
      <c r="F79" s="17" t="s">
        <v>416</v>
      </c>
      <c r="G79" s="80" t="s">
        <v>445</v>
      </c>
      <c r="H79" s="74"/>
      <c r="I79" s="17"/>
      <c r="J79" s="17"/>
      <c r="K79" s="17"/>
      <c r="L79" s="65"/>
      <c r="M79" s="83"/>
      <c r="N79" s="79"/>
    </row>
    <row r="80" ht="12.75" customHeight="1">
      <c r="A80" s="24"/>
      <c r="B80" s="16" t="s">
        <v>446</v>
      </c>
      <c r="C80" s="90" t="s">
        <v>447</v>
      </c>
      <c r="D80" s="78" t="s">
        <v>448</v>
      </c>
      <c r="E80" s="78" t="s">
        <v>449</v>
      </c>
      <c r="F80" s="17" t="s">
        <v>450</v>
      </c>
      <c r="G80" s="80" t="s">
        <v>451</v>
      </c>
      <c r="H80" s="74"/>
      <c r="I80" s="17" t="s">
        <v>204</v>
      </c>
      <c r="J80" s="17" t="s">
        <v>176</v>
      </c>
      <c r="K80" s="17" t="s">
        <v>260</v>
      </c>
      <c r="L80" s="65" t="s">
        <v>184</v>
      </c>
      <c r="M80" s="83"/>
      <c r="N80" s="79"/>
    </row>
    <row r="81" ht="12.75" customHeight="1">
      <c r="A81" s="26"/>
      <c r="B81" s="26"/>
      <c r="C81" s="26"/>
      <c r="D81" s="78" t="s">
        <v>452</v>
      </c>
      <c r="E81" s="78" t="s">
        <v>453</v>
      </c>
      <c r="F81" s="17" t="s">
        <v>450</v>
      </c>
      <c r="G81" s="80" t="s">
        <v>454</v>
      </c>
      <c r="H81" s="74"/>
      <c r="I81" s="17" t="s">
        <v>204</v>
      </c>
      <c r="J81" s="17" t="s">
        <v>176</v>
      </c>
      <c r="K81" s="17" t="s">
        <v>260</v>
      </c>
      <c r="L81" s="65" t="s">
        <v>188</v>
      </c>
      <c r="M81" s="83"/>
      <c r="N81" s="79"/>
    </row>
    <row r="82" ht="12.75" customHeight="1">
      <c r="A82" s="17" t="s">
        <v>455</v>
      </c>
      <c r="B82" s="16" t="s">
        <v>456</v>
      </c>
      <c r="C82" s="90" t="s">
        <v>457</v>
      </c>
      <c r="D82" s="78" t="s">
        <v>458</v>
      </c>
      <c r="E82" s="78" t="s">
        <v>459</v>
      </c>
      <c r="F82" s="17" t="s">
        <v>460</v>
      </c>
      <c r="G82" s="80" t="s">
        <v>461</v>
      </c>
      <c r="H82" s="17"/>
      <c r="I82" s="17" t="s">
        <v>204</v>
      </c>
      <c r="J82" s="17" t="s">
        <v>176</v>
      </c>
      <c r="K82" s="17" t="s">
        <v>260</v>
      </c>
      <c r="L82" s="65" t="s">
        <v>184</v>
      </c>
      <c r="M82" s="83"/>
      <c r="N82" s="79"/>
    </row>
    <row r="83" ht="12.75" customHeight="1">
      <c r="A83" s="84" t="s">
        <v>462</v>
      </c>
      <c r="B83" s="24"/>
      <c r="C83" s="24"/>
      <c r="D83" s="78" t="s">
        <v>463</v>
      </c>
      <c r="E83" s="78" t="s">
        <v>464</v>
      </c>
      <c r="F83" s="91"/>
      <c r="G83" s="80" t="s">
        <v>465</v>
      </c>
      <c r="H83" s="17"/>
      <c r="I83" s="17"/>
      <c r="J83" s="17"/>
      <c r="K83" s="17"/>
      <c r="L83" s="65"/>
      <c r="M83" s="83"/>
      <c r="N83" s="79"/>
    </row>
    <row r="84" ht="12.75" customHeight="1">
      <c r="A84" s="24"/>
      <c r="B84" s="24"/>
      <c r="C84" s="24"/>
      <c r="D84" s="78" t="s">
        <v>466</v>
      </c>
      <c r="E84" s="78" t="s">
        <v>467</v>
      </c>
      <c r="F84" s="78"/>
      <c r="G84" s="80" t="s">
        <v>468</v>
      </c>
      <c r="H84" s="78"/>
      <c r="I84" s="17"/>
      <c r="J84" s="17"/>
      <c r="K84" s="17"/>
      <c r="L84" s="65"/>
      <c r="M84" s="88"/>
      <c r="N84" s="89"/>
    </row>
    <row r="85" ht="12.75" customHeight="1">
      <c r="A85" s="26"/>
      <c r="B85" s="24"/>
      <c r="C85" s="24"/>
      <c r="D85" s="78" t="s">
        <v>469</v>
      </c>
      <c r="E85" s="78" t="s">
        <v>470</v>
      </c>
      <c r="F85" s="78"/>
      <c r="G85" s="80" t="s">
        <v>471</v>
      </c>
      <c r="H85" s="78"/>
      <c r="I85" s="17"/>
      <c r="J85" s="17"/>
      <c r="K85" s="17"/>
      <c r="L85" s="65"/>
      <c r="M85" s="88"/>
      <c r="N85" s="89"/>
    </row>
    <row r="86" ht="12.75" customHeight="1">
      <c r="A86" s="17" t="s">
        <v>472</v>
      </c>
      <c r="B86" s="24"/>
      <c r="C86" s="24"/>
      <c r="D86" s="78" t="s">
        <v>473</v>
      </c>
      <c r="E86" s="78" t="s">
        <v>474</v>
      </c>
      <c r="F86" s="78"/>
      <c r="G86" s="80" t="s">
        <v>475</v>
      </c>
      <c r="H86" s="78"/>
      <c r="I86" s="17"/>
      <c r="J86" s="17"/>
      <c r="K86" s="17"/>
      <c r="L86" s="65"/>
      <c r="M86" s="88"/>
      <c r="N86" s="89"/>
    </row>
    <row r="87" ht="12.75" customHeight="1">
      <c r="A87" s="84" t="s">
        <v>476</v>
      </c>
      <c r="B87" s="24"/>
      <c r="C87" s="24"/>
      <c r="D87" s="78" t="s">
        <v>477</v>
      </c>
      <c r="E87" s="78" t="s">
        <v>478</v>
      </c>
      <c r="F87" s="78"/>
      <c r="G87" s="80" t="s">
        <v>479</v>
      </c>
      <c r="H87" s="78"/>
      <c r="I87" s="17"/>
      <c r="J87" s="17"/>
      <c r="K87" s="17"/>
      <c r="L87" s="65"/>
      <c r="M87" s="88"/>
      <c r="N87" s="89"/>
    </row>
    <row r="88" ht="12.75" customHeight="1">
      <c r="A88" s="24"/>
      <c r="B88" s="26"/>
      <c r="C88" s="26"/>
      <c r="D88" s="78" t="s">
        <v>480</v>
      </c>
      <c r="E88" s="78" t="s">
        <v>481</v>
      </c>
      <c r="F88" s="78"/>
      <c r="G88" s="80" t="s">
        <v>482</v>
      </c>
      <c r="H88" s="78"/>
      <c r="I88" s="17"/>
      <c r="J88" s="17"/>
      <c r="K88" s="17"/>
      <c r="L88" s="65"/>
      <c r="M88" s="88"/>
      <c r="N88" s="89"/>
    </row>
    <row r="89" ht="12.75" customHeight="1">
      <c r="A89" s="26"/>
      <c r="B89" s="17"/>
      <c r="C89" s="78"/>
      <c r="D89" s="78" t="s">
        <v>483</v>
      </c>
      <c r="E89" s="78" t="s">
        <v>484</v>
      </c>
      <c r="F89" s="17" t="s">
        <v>460</v>
      </c>
      <c r="G89" s="80" t="s">
        <v>485</v>
      </c>
      <c r="H89" s="78"/>
      <c r="I89" s="17" t="s">
        <v>204</v>
      </c>
      <c r="J89" s="17" t="s">
        <v>176</v>
      </c>
      <c r="K89" s="17" t="s">
        <v>260</v>
      </c>
      <c r="L89" s="65" t="s">
        <v>188</v>
      </c>
      <c r="M89" s="88"/>
      <c r="N89" s="89"/>
    </row>
    <row r="90" ht="12.75" customHeight="1">
      <c r="A90" s="17" t="s">
        <v>486</v>
      </c>
      <c r="B90" s="17"/>
      <c r="C90" s="78"/>
      <c r="D90" s="78" t="s">
        <v>487</v>
      </c>
      <c r="E90" s="78" t="s">
        <v>488</v>
      </c>
      <c r="F90" s="17" t="s">
        <v>460</v>
      </c>
      <c r="G90" s="80" t="s">
        <v>489</v>
      </c>
      <c r="H90" s="17"/>
      <c r="I90" s="17" t="s">
        <v>204</v>
      </c>
      <c r="J90" s="17" t="s">
        <v>176</v>
      </c>
      <c r="K90" s="17" t="s">
        <v>260</v>
      </c>
      <c r="L90" s="65" t="s">
        <v>188</v>
      </c>
      <c r="M90" s="88"/>
      <c r="N90" s="89"/>
    </row>
    <row r="91" ht="12.75" customHeight="1">
      <c r="A91" s="84" t="s">
        <v>490</v>
      </c>
      <c r="B91" s="17" t="s">
        <v>491</v>
      </c>
      <c r="C91" s="78" t="s">
        <v>492</v>
      </c>
      <c r="D91" s="78" t="s">
        <v>493</v>
      </c>
      <c r="E91" s="78" t="s">
        <v>494</v>
      </c>
      <c r="F91" s="17" t="s">
        <v>460</v>
      </c>
      <c r="G91" s="80" t="s">
        <v>495</v>
      </c>
      <c r="H91" s="78"/>
      <c r="I91" s="17" t="s">
        <v>204</v>
      </c>
      <c r="J91" s="17" t="s">
        <v>176</v>
      </c>
      <c r="K91" s="17" t="s">
        <v>260</v>
      </c>
      <c r="L91" s="65" t="s">
        <v>184</v>
      </c>
      <c r="M91" s="88"/>
      <c r="N91" s="89"/>
    </row>
    <row r="92" ht="12.75" customHeight="1">
      <c r="A92" s="24"/>
      <c r="B92" s="17" t="s">
        <v>496</v>
      </c>
      <c r="C92" s="78" t="s">
        <v>497</v>
      </c>
      <c r="D92" s="78" t="s">
        <v>498</v>
      </c>
      <c r="E92" s="78" t="s">
        <v>499</v>
      </c>
      <c r="F92" s="78" t="s">
        <v>500</v>
      </c>
      <c r="G92" s="80" t="s">
        <v>501</v>
      </c>
      <c r="H92" s="78"/>
      <c r="I92" s="92"/>
      <c r="J92" s="92"/>
      <c r="K92" s="92"/>
      <c r="L92" s="92"/>
      <c r="M92" s="88"/>
      <c r="N92" s="89"/>
    </row>
    <row r="93" ht="12.75" customHeight="1">
      <c r="A93" s="26"/>
      <c r="B93" s="17" t="s">
        <v>502</v>
      </c>
      <c r="C93" s="73" t="s">
        <v>497</v>
      </c>
      <c r="D93" s="78" t="s">
        <v>503</v>
      </c>
      <c r="E93" s="78" t="s">
        <v>504</v>
      </c>
      <c r="F93" s="78" t="s">
        <v>505</v>
      </c>
      <c r="G93" s="80" t="s">
        <v>506</v>
      </c>
      <c r="H93" s="78"/>
      <c r="I93" s="92"/>
      <c r="J93" s="92"/>
      <c r="K93" s="92"/>
      <c r="L93" s="92"/>
      <c r="M93" s="88"/>
      <c r="N93" s="89"/>
    </row>
    <row r="94" ht="12.75" customHeight="1">
      <c r="A94" s="17" t="s">
        <v>507</v>
      </c>
      <c r="B94" s="78" t="s">
        <v>508</v>
      </c>
      <c r="C94" s="73" t="s">
        <v>509</v>
      </c>
      <c r="D94" s="93" t="s">
        <v>510</v>
      </c>
      <c r="E94" s="93" t="s">
        <v>511</v>
      </c>
      <c r="F94" s="78" t="s">
        <v>505</v>
      </c>
      <c r="G94" s="80" t="s">
        <v>512</v>
      </c>
      <c r="H94" s="68"/>
      <c r="I94" s="92"/>
      <c r="J94" s="92"/>
      <c r="K94" s="92"/>
      <c r="L94" s="92"/>
      <c r="M94" s="88"/>
      <c r="N94" s="89"/>
    </row>
    <row r="95" ht="12.75" customHeight="1">
      <c r="A95" s="84" t="s">
        <v>513</v>
      </c>
      <c r="B95" s="78" t="s">
        <v>514</v>
      </c>
      <c r="C95" s="78" t="s">
        <v>515</v>
      </c>
      <c r="D95" s="93" t="s">
        <v>516</v>
      </c>
      <c r="E95" s="68" t="s">
        <v>517</v>
      </c>
      <c r="F95" s="78" t="s">
        <v>518</v>
      </c>
      <c r="G95" s="94" t="s">
        <v>519</v>
      </c>
      <c r="H95" s="68" t="s">
        <v>520</v>
      </c>
      <c r="I95" s="92"/>
      <c r="J95" s="92"/>
      <c r="K95" s="92"/>
      <c r="L95" s="92"/>
      <c r="M95" s="88"/>
      <c r="N95" s="89"/>
    </row>
    <row r="96" ht="12.75" customHeight="1">
      <c r="A96" s="16" t="s">
        <v>521</v>
      </c>
      <c r="B96" s="90" t="s">
        <v>522</v>
      </c>
      <c r="C96" s="90" t="s">
        <v>523</v>
      </c>
      <c r="D96" s="93" t="s">
        <v>524</v>
      </c>
      <c r="E96" s="93" t="s">
        <v>525</v>
      </c>
      <c r="F96" s="78" t="s">
        <v>526</v>
      </c>
      <c r="G96" s="94" t="s">
        <v>527</v>
      </c>
      <c r="H96" s="68" t="s">
        <v>528</v>
      </c>
      <c r="I96" s="92"/>
      <c r="J96" s="92"/>
      <c r="K96" s="92"/>
      <c r="L96" s="92"/>
      <c r="M96" s="88"/>
      <c r="N96" s="89"/>
    </row>
    <row r="97" ht="12.75" customHeight="1">
      <c r="A97" s="24"/>
      <c r="B97" s="24"/>
      <c r="C97" s="24"/>
      <c r="D97" s="93" t="s">
        <v>529</v>
      </c>
      <c r="E97" s="93" t="s">
        <v>530</v>
      </c>
      <c r="F97" s="78" t="s">
        <v>531</v>
      </c>
      <c r="G97" s="94" t="s">
        <v>532</v>
      </c>
      <c r="H97" s="68" t="s">
        <v>528</v>
      </c>
      <c r="I97" s="92"/>
      <c r="J97" s="92"/>
      <c r="K97" s="92"/>
      <c r="L97" s="92"/>
      <c r="M97" s="88"/>
      <c r="N97" s="89"/>
    </row>
    <row r="98" ht="12.75" customHeight="1">
      <c r="A98" s="26"/>
      <c r="B98" s="26"/>
      <c r="C98" s="26"/>
      <c r="D98" s="93" t="s">
        <v>533</v>
      </c>
      <c r="E98" s="93" t="s">
        <v>534</v>
      </c>
      <c r="F98" s="78" t="s">
        <v>526</v>
      </c>
      <c r="G98" s="94" t="s">
        <v>535</v>
      </c>
      <c r="H98" s="68" t="s">
        <v>536</v>
      </c>
      <c r="I98" s="92"/>
      <c r="J98" s="92"/>
      <c r="K98" s="92"/>
      <c r="L98" s="92"/>
      <c r="M98" s="88"/>
      <c r="N98" s="89"/>
    </row>
    <row r="99" ht="12.75" customHeight="1">
      <c r="A99" s="16" t="s">
        <v>537</v>
      </c>
      <c r="B99" s="90" t="s">
        <v>538</v>
      </c>
      <c r="C99" s="90" t="s">
        <v>539</v>
      </c>
      <c r="D99" s="93" t="s">
        <v>540</v>
      </c>
      <c r="E99" s="93" t="s">
        <v>541</v>
      </c>
      <c r="F99" s="78" t="s">
        <v>531</v>
      </c>
      <c r="G99" s="94" t="s">
        <v>542</v>
      </c>
      <c r="H99" s="68" t="s">
        <v>528</v>
      </c>
      <c r="I99" s="92"/>
      <c r="J99" s="92"/>
      <c r="K99" s="92"/>
      <c r="L99" s="92"/>
      <c r="M99" s="88"/>
      <c r="N99" s="89"/>
    </row>
    <row r="100" ht="12.75" customHeight="1">
      <c r="A100" s="26"/>
      <c r="B100" s="26"/>
      <c r="C100" s="26"/>
      <c r="D100" s="93" t="s">
        <v>543</v>
      </c>
      <c r="E100" s="93" t="s">
        <v>544</v>
      </c>
      <c r="F100" s="78" t="s">
        <v>531</v>
      </c>
      <c r="G100" s="94" t="s">
        <v>545</v>
      </c>
      <c r="H100" s="95" t="s">
        <v>536</v>
      </c>
      <c r="I100" s="92"/>
      <c r="J100" s="92"/>
      <c r="K100" s="92"/>
      <c r="L100" s="92"/>
      <c r="M100" s="88"/>
      <c r="N100" s="89"/>
    </row>
    <row r="101" ht="12.75" customHeight="1">
      <c r="A101" s="17" t="s">
        <v>546</v>
      </c>
      <c r="B101" s="78" t="s">
        <v>547</v>
      </c>
      <c r="C101" s="78" t="s">
        <v>548</v>
      </c>
      <c r="D101" s="93" t="s">
        <v>549</v>
      </c>
      <c r="E101" s="93" t="s">
        <v>550</v>
      </c>
      <c r="F101" s="78" t="s">
        <v>531</v>
      </c>
      <c r="G101" s="94" t="s">
        <v>551</v>
      </c>
      <c r="H101" s="68" t="s">
        <v>552</v>
      </c>
      <c r="I101" s="92"/>
      <c r="J101" s="92"/>
      <c r="K101" s="92"/>
      <c r="L101" s="92"/>
      <c r="M101" s="88"/>
      <c r="N101" s="89"/>
    </row>
    <row r="102" ht="12.75" customHeight="1">
      <c r="A102" s="17" t="s">
        <v>553</v>
      </c>
      <c r="B102" s="78" t="s">
        <v>554</v>
      </c>
      <c r="C102" s="78" t="s">
        <v>555</v>
      </c>
      <c r="D102" s="93" t="s">
        <v>556</v>
      </c>
      <c r="E102" s="93" t="s">
        <v>557</v>
      </c>
      <c r="F102" s="78" t="s">
        <v>558</v>
      </c>
      <c r="G102" s="96" t="s">
        <v>559</v>
      </c>
      <c r="H102" s="73" t="s">
        <v>560</v>
      </c>
      <c r="I102" s="92"/>
      <c r="J102" s="92"/>
      <c r="K102" s="92"/>
      <c r="L102" s="92"/>
      <c r="M102" s="88"/>
      <c r="N102" s="89"/>
    </row>
    <row r="103" ht="12.75" customHeight="1">
      <c r="A103" s="16" t="s">
        <v>63</v>
      </c>
      <c r="B103" s="16" t="s">
        <v>62</v>
      </c>
      <c r="C103" s="16" t="s">
        <v>561</v>
      </c>
      <c r="D103" s="17" t="s">
        <v>64</v>
      </c>
      <c r="E103" s="17" t="s">
        <v>562</v>
      </c>
      <c r="F103" s="63" t="s">
        <v>563</v>
      </c>
      <c r="G103" s="64" t="s">
        <v>564</v>
      </c>
      <c r="H103" s="17" t="s">
        <v>565</v>
      </c>
      <c r="I103" s="17" t="s">
        <v>183</v>
      </c>
      <c r="J103" s="17" t="s">
        <v>176</v>
      </c>
      <c r="K103" s="17" t="s">
        <v>20</v>
      </c>
      <c r="L103" s="65" t="s">
        <v>184</v>
      </c>
      <c r="M103" s="17"/>
      <c r="N103" s="89"/>
    </row>
    <row r="104" ht="12.75" customHeight="1">
      <c r="A104" s="24"/>
      <c r="B104" s="24"/>
      <c r="C104" s="24"/>
      <c r="D104" s="17" t="s">
        <v>67</v>
      </c>
      <c r="E104" s="17" t="s">
        <v>566</v>
      </c>
      <c r="F104" s="63" t="s">
        <v>567</v>
      </c>
      <c r="G104" s="64" t="s">
        <v>568</v>
      </c>
      <c r="H104" s="17" t="s">
        <v>569</v>
      </c>
      <c r="I104" s="17" t="s">
        <v>183</v>
      </c>
      <c r="J104" s="17" t="s">
        <v>176</v>
      </c>
      <c r="K104" s="17" t="s">
        <v>20</v>
      </c>
      <c r="L104" s="65" t="s">
        <v>184</v>
      </c>
      <c r="M104" s="17"/>
      <c r="N104" s="89"/>
    </row>
    <row r="105" ht="12.75" customHeight="1">
      <c r="A105" s="24"/>
      <c r="B105" s="24"/>
      <c r="C105" s="24"/>
      <c r="D105" s="17" t="s">
        <v>68</v>
      </c>
      <c r="E105" s="17" t="s">
        <v>570</v>
      </c>
      <c r="F105" s="63" t="s">
        <v>571</v>
      </c>
      <c r="G105" s="64" t="s">
        <v>572</v>
      </c>
      <c r="H105" s="17" t="s">
        <v>573</v>
      </c>
      <c r="I105" s="17" t="s">
        <v>183</v>
      </c>
      <c r="J105" s="17" t="s">
        <v>176</v>
      </c>
      <c r="K105" s="17" t="s">
        <v>20</v>
      </c>
      <c r="L105" s="65" t="s">
        <v>184</v>
      </c>
      <c r="M105" s="17"/>
      <c r="N105" s="89"/>
    </row>
    <row r="106" ht="12.75" customHeight="1">
      <c r="A106" s="24"/>
      <c r="B106" s="24"/>
      <c r="C106" s="24"/>
      <c r="D106" s="17" t="s">
        <v>69</v>
      </c>
      <c r="E106" s="68" t="s">
        <v>574</v>
      </c>
      <c r="F106" s="63" t="s">
        <v>571</v>
      </c>
      <c r="G106" s="64" t="s">
        <v>575</v>
      </c>
      <c r="H106" s="17" t="s">
        <v>573</v>
      </c>
      <c r="I106" s="17" t="s">
        <v>183</v>
      </c>
      <c r="J106" s="17" t="s">
        <v>176</v>
      </c>
      <c r="K106" s="17" t="s">
        <v>20</v>
      </c>
      <c r="L106" s="65" t="s">
        <v>184</v>
      </c>
      <c r="M106" s="17"/>
      <c r="N106" s="89"/>
    </row>
    <row r="107" ht="12.75" customHeight="1">
      <c r="A107" s="24"/>
      <c r="B107" s="24"/>
      <c r="C107" s="24"/>
      <c r="D107" s="17" t="s">
        <v>70</v>
      </c>
      <c r="E107" s="17" t="s">
        <v>576</v>
      </c>
      <c r="F107" s="63" t="s">
        <v>577</v>
      </c>
      <c r="G107" s="64" t="s">
        <v>578</v>
      </c>
      <c r="H107" s="17" t="s">
        <v>579</v>
      </c>
      <c r="I107" s="17" t="s">
        <v>183</v>
      </c>
      <c r="J107" s="17" t="s">
        <v>176</v>
      </c>
      <c r="K107" s="17" t="s">
        <v>20</v>
      </c>
      <c r="L107" s="65" t="s">
        <v>184</v>
      </c>
      <c r="M107" s="17"/>
      <c r="N107" s="89"/>
    </row>
    <row r="108" ht="12.75" customHeight="1">
      <c r="A108" s="24"/>
      <c r="B108" s="24"/>
      <c r="C108" s="24"/>
      <c r="D108" s="17" t="s">
        <v>71</v>
      </c>
      <c r="E108" s="17" t="s">
        <v>580</v>
      </c>
      <c r="F108" s="63" t="s">
        <v>581</v>
      </c>
      <c r="G108" s="64" t="s">
        <v>582</v>
      </c>
      <c r="H108" s="68" t="s">
        <v>583</v>
      </c>
      <c r="I108" s="17" t="s">
        <v>183</v>
      </c>
      <c r="J108" s="17" t="s">
        <v>176</v>
      </c>
      <c r="K108" s="17" t="s">
        <v>20</v>
      </c>
      <c r="L108" s="65" t="s">
        <v>184</v>
      </c>
      <c r="M108" s="17"/>
      <c r="N108" s="89"/>
    </row>
    <row r="109" ht="12.75" customHeight="1">
      <c r="A109" s="24"/>
      <c r="B109" s="24"/>
      <c r="C109" s="24"/>
      <c r="D109" s="17" t="s">
        <v>72</v>
      </c>
      <c r="E109" s="17" t="s">
        <v>584</v>
      </c>
      <c r="F109" s="63" t="s">
        <v>585</v>
      </c>
      <c r="G109" s="64" t="s">
        <v>586</v>
      </c>
      <c r="H109" s="17" t="s">
        <v>587</v>
      </c>
      <c r="I109" s="17" t="s">
        <v>183</v>
      </c>
      <c r="J109" s="17" t="s">
        <v>176</v>
      </c>
      <c r="K109" s="17" t="s">
        <v>20</v>
      </c>
      <c r="L109" s="65" t="s">
        <v>184</v>
      </c>
      <c r="M109" s="17"/>
      <c r="N109" s="89"/>
    </row>
    <row r="110" ht="12.75" customHeight="1">
      <c r="A110" s="24"/>
      <c r="B110" s="24"/>
      <c r="C110" s="24"/>
      <c r="D110" s="17" t="s">
        <v>73</v>
      </c>
      <c r="E110" s="17" t="s">
        <v>588</v>
      </c>
      <c r="F110" s="63" t="s">
        <v>563</v>
      </c>
      <c r="G110" s="64" t="s">
        <v>589</v>
      </c>
      <c r="H110" s="17" t="s">
        <v>590</v>
      </c>
      <c r="I110" s="17" t="s">
        <v>183</v>
      </c>
      <c r="J110" s="17" t="s">
        <v>176</v>
      </c>
      <c r="K110" s="17" t="s">
        <v>20</v>
      </c>
      <c r="L110" s="65" t="s">
        <v>188</v>
      </c>
      <c r="M110" s="17"/>
      <c r="N110" s="89"/>
    </row>
    <row r="111" ht="12.75" customHeight="1">
      <c r="A111" s="24"/>
      <c r="B111" s="24"/>
      <c r="C111" s="24"/>
      <c r="D111" s="17" t="s">
        <v>74</v>
      </c>
      <c r="E111" s="17" t="s">
        <v>591</v>
      </c>
      <c r="F111" s="63" t="s">
        <v>563</v>
      </c>
      <c r="G111" s="64" t="s">
        <v>592</v>
      </c>
      <c r="H111" s="17" t="s">
        <v>593</v>
      </c>
      <c r="I111" s="17" t="s">
        <v>183</v>
      </c>
      <c r="J111" s="17" t="s">
        <v>176</v>
      </c>
      <c r="K111" s="17" t="s">
        <v>20</v>
      </c>
      <c r="L111" s="65" t="s">
        <v>188</v>
      </c>
      <c r="M111" s="17"/>
      <c r="N111" s="89"/>
    </row>
    <row r="112" ht="12.75" customHeight="1">
      <c r="A112" s="24"/>
      <c r="B112" s="24"/>
      <c r="C112" s="24"/>
      <c r="D112" s="17" t="s">
        <v>75</v>
      </c>
      <c r="E112" s="17" t="s">
        <v>594</v>
      </c>
      <c r="F112" s="63" t="s">
        <v>563</v>
      </c>
      <c r="G112" s="64" t="s">
        <v>595</v>
      </c>
      <c r="H112" s="17" t="s">
        <v>596</v>
      </c>
      <c r="I112" s="17" t="s">
        <v>183</v>
      </c>
      <c r="J112" s="17" t="s">
        <v>176</v>
      </c>
      <c r="K112" s="17" t="s">
        <v>20</v>
      </c>
      <c r="L112" s="65" t="s">
        <v>184</v>
      </c>
      <c r="M112" s="17"/>
      <c r="N112" s="89"/>
    </row>
    <row r="113" ht="12.75" customHeight="1">
      <c r="A113" s="24"/>
      <c r="B113" s="24"/>
      <c r="C113" s="24"/>
      <c r="D113" s="17" t="s">
        <v>76</v>
      </c>
      <c r="E113" s="17" t="s">
        <v>597</v>
      </c>
      <c r="F113" s="63" t="s">
        <v>563</v>
      </c>
      <c r="G113" s="64" t="s">
        <v>598</v>
      </c>
      <c r="H113" s="17" t="s">
        <v>599</v>
      </c>
      <c r="I113" s="17" t="s">
        <v>183</v>
      </c>
      <c r="J113" s="17" t="s">
        <v>176</v>
      </c>
      <c r="K113" s="17" t="s">
        <v>20</v>
      </c>
      <c r="L113" s="65" t="s">
        <v>184</v>
      </c>
      <c r="M113" s="17"/>
      <c r="N113" s="89"/>
    </row>
    <row r="114" ht="12.75" customHeight="1">
      <c r="A114" s="24"/>
      <c r="B114" s="24"/>
      <c r="C114" s="24"/>
      <c r="D114" s="17" t="s">
        <v>77</v>
      </c>
      <c r="E114" s="17" t="s">
        <v>600</v>
      </c>
      <c r="F114" s="63" t="s">
        <v>563</v>
      </c>
      <c r="G114" s="64" t="s">
        <v>601</v>
      </c>
      <c r="H114" s="17" t="s">
        <v>602</v>
      </c>
      <c r="I114" s="17" t="s">
        <v>183</v>
      </c>
      <c r="J114" s="17" t="s">
        <v>176</v>
      </c>
      <c r="K114" s="17" t="s">
        <v>20</v>
      </c>
      <c r="L114" s="65" t="s">
        <v>188</v>
      </c>
      <c r="M114" s="17"/>
      <c r="N114" s="89"/>
    </row>
    <row r="115" ht="12.75" customHeight="1">
      <c r="A115" s="24"/>
      <c r="B115" s="24"/>
      <c r="C115" s="24"/>
      <c r="D115" s="17" t="s">
        <v>78</v>
      </c>
      <c r="E115" s="17" t="s">
        <v>603</v>
      </c>
      <c r="F115" s="63" t="s">
        <v>563</v>
      </c>
      <c r="G115" s="64" t="s">
        <v>604</v>
      </c>
      <c r="H115" s="17" t="s">
        <v>605</v>
      </c>
      <c r="I115" s="17" t="s">
        <v>183</v>
      </c>
      <c r="J115" s="17" t="s">
        <v>176</v>
      </c>
      <c r="K115" s="17" t="s">
        <v>20</v>
      </c>
      <c r="L115" s="65" t="s">
        <v>188</v>
      </c>
      <c r="M115" s="17"/>
      <c r="N115" s="89"/>
    </row>
    <row r="116" ht="12.75" customHeight="1">
      <c r="A116" s="24"/>
      <c r="B116" s="24"/>
      <c r="C116" s="24"/>
      <c r="D116" s="17" t="s">
        <v>79</v>
      </c>
      <c r="E116" s="17" t="s">
        <v>606</v>
      </c>
      <c r="F116" s="63" t="s">
        <v>567</v>
      </c>
      <c r="G116" s="64" t="s">
        <v>607</v>
      </c>
      <c r="H116" s="17" t="s">
        <v>608</v>
      </c>
      <c r="I116" s="17" t="s">
        <v>183</v>
      </c>
      <c r="J116" s="17" t="s">
        <v>176</v>
      </c>
      <c r="K116" s="17" t="s">
        <v>20</v>
      </c>
      <c r="L116" s="65" t="s">
        <v>184</v>
      </c>
      <c r="M116" s="17"/>
      <c r="N116" s="89"/>
    </row>
    <row r="117" ht="12.75" customHeight="1">
      <c r="A117" s="24"/>
      <c r="B117" s="24"/>
      <c r="C117" s="24"/>
      <c r="D117" s="17" t="s">
        <v>80</v>
      </c>
      <c r="E117" s="17" t="s">
        <v>609</v>
      </c>
      <c r="F117" s="63" t="s">
        <v>571</v>
      </c>
      <c r="G117" s="64" t="s">
        <v>610</v>
      </c>
      <c r="H117" s="17" t="s">
        <v>611</v>
      </c>
      <c r="I117" s="17" t="s">
        <v>183</v>
      </c>
      <c r="J117" s="17" t="s">
        <v>176</v>
      </c>
      <c r="K117" s="17" t="s">
        <v>20</v>
      </c>
      <c r="L117" s="65" t="s">
        <v>184</v>
      </c>
      <c r="M117" s="17"/>
      <c r="N117" s="89"/>
    </row>
    <row r="118" ht="12.75" customHeight="1">
      <c r="A118" s="24"/>
      <c r="B118" s="24"/>
      <c r="C118" s="24"/>
      <c r="D118" s="17" t="s">
        <v>612</v>
      </c>
      <c r="E118" s="17" t="s">
        <v>613</v>
      </c>
      <c r="F118" s="63" t="s">
        <v>571</v>
      </c>
      <c r="G118" s="69" t="s">
        <v>614</v>
      </c>
      <c r="H118" s="17" t="s">
        <v>611</v>
      </c>
      <c r="I118" s="17" t="s">
        <v>183</v>
      </c>
      <c r="J118" s="17" t="s">
        <v>176</v>
      </c>
      <c r="K118" s="17" t="s">
        <v>20</v>
      </c>
      <c r="L118" s="65" t="s">
        <v>184</v>
      </c>
      <c r="M118" s="17"/>
      <c r="N118" s="89"/>
    </row>
    <row r="119" ht="12.75" customHeight="1">
      <c r="A119" s="24"/>
      <c r="B119" s="24"/>
      <c r="C119" s="24"/>
      <c r="D119" s="17" t="s">
        <v>615</v>
      </c>
      <c r="E119" s="17" t="s">
        <v>616</v>
      </c>
      <c r="F119" s="63" t="s">
        <v>571</v>
      </c>
      <c r="G119" s="64" t="s">
        <v>617</v>
      </c>
      <c r="H119" s="17" t="s">
        <v>618</v>
      </c>
      <c r="I119" s="17" t="s">
        <v>183</v>
      </c>
      <c r="J119" s="17" t="s">
        <v>176</v>
      </c>
      <c r="K119" s="17" t="s">
        <v>20</v>
      </c>
      <c r="L119" s="65" t="s">
        <v>184</v>
      </c>
      <c r="M119" s="17"/>
      <c r="N119" s="97"/>
      <c r="O119" s="97"/>
    </row>
    <row r="120" ht="12.75" customHeight="1">
      <c r="A120" s="24"/>
      <c r="B120" s="24"/>
      <c r="C120" s="24"/>
      <c r="D120" s="17" t="s">
        <v>619</v>
      </c>
      <c r="E120" s="17" t="s">
        <v>620</v>
      </c>
      <c r="F120" s="63" t="s">
        <v>571</v>
      </c>
      <c r="G120" s="64" t="s">
        <v>621</v>
      </c>
      <c r="H120" s="17" t="s">
        <v>618</v>
      </c>
      <c r="I120" s="17" t="s">
        <v>183</v>
      </c>
      <c r="J120" s="17" t="s">
        <v>176</v>
      </c>
      <c r="K120" s="17" t="s">
        <v>20</v>
      </c>
      <c r="L120" s="65" t="s">
        <v>184</v>
      </c>
      <c r="M120" s="17"/>
    </row>
    <row r="121" ht="12.75" customHeight="1">
      <c r="A121" s="24"/>
      <c r="B121" s="24"/>
      <c r="C121" s="24"/>
      <c r="D121" s="17" t="s">
        <v>622</v>
      </c>
      <c r="E121" s="17" t="s">
        <v>623</v>
      </c>
      <c r="F121" s="63" t="s">
        <v>577</v>
      </c>
      <c r="G121" s="64" t="s">
        <v>624</v>
      </c>
      <c r="H121" s="17" t="s">
        <v>618</v>
      </c>
      <c r="I121" s="17" t="s">
        <v>183</v>
      </c>
      <c r="J121" s="17" t="s">
        <v>176</v>
      </c>
      <c r="K121" s="17" t="s">
        <v>20</v>
      </c>
      <c r="L121" s="65" t="s">
        <v>184</v>
      </c>
      <c r="M121" s="17"/>
    </row>
    <row r="122" ht="12.75" customHeight="1">
      <c r="A122" s="24"/>
      <c r="B122" s="24"/>
      <c r="C122" s="24"/>
      <c r="D122" s="17" t="s">
        <v>625</v>
      </c>
      <c r="E122" s="68" t="s">
        <v>626</v>
      </c>
      <c r="F122" s="63" t="s">
        <v>577</v>
      </c>
      <c r="G122" s="64" t="s">
        <v>627</v>
      </c>
      <c r="H122" s="17" t="s">
        <v>618</v>
      </c>
      <c r="I122" s="17" t="s">
        <v>183</v>
      </c>
      <c r="J122" s="17" t="s">
        <v>176</v>
      </c>
      <c r="K122" s="17" t="s">
        <v>20</v>
      </c>
      <c r="L122" s="65" t="s">
        <v>184</v>
      </c>
      <c r="M122" s="17"/>
    </row>
    <row r="123" ht="12.75" customHeight="1">
      <c r="A123" s="24"/>
      <c r="B123" s="24"/>
      <c r="C123" s="24"/>
      <c r="D123" s="17" t="s">
        <v>628</v>
      </c>
      <c r="E123" s="17" t="s">
        <v>629</v>
      </c>
      <c r="F123" s="63" t="s">
        <v>585</v>
      </c>
      <c r="G123" s="64" t="s">
        <v>630</v>
      </c>
      <c r="H123" s="17" t="s">
        <v>631</v>
      </c>
      <c r="I123" s="17" t="s">
        <v>183</v>
      </c>
      <c r="J123" s="17" t="s">
        <v>176</v>
      </c>
      <c r="K123" s="17" t="s">
        <v>20</v>
      </c>
      <c r="L123" s="65" t="s">
        <v>188</v>
      </c>
      <c r="M123" s="17"/>
    </row>
    <row r="124" ht="12.75" customHeight="1">
      <c r="A124" s="24"/>
      <c r="B124" s="24"/>
      <c r="C124" s="24"/>
      <c r="D124" s="17" t="s">
        <v>632</v>
      </c>
      <c r="E124" s="17" t="s">
        <v>633</v>
      </c>
      <c r="F124" s="63" t="s">
        <v>585</v>
      </c>
      <c r="G124" s="64" t="s">
        <v>634</v>
      </c>
      <c r="H124" s="68" t="s">
        <v>635</v>
      </c>
      <c r="I124" s="17" t="s">
        <v>183</v>
      </c>
      <c r="J124" s="17" t="s">
        <v>176</v>
      </c>
      <c r="K124" s="17" t="s">
        <v>20</v>
      </c>
      <c r="L124" s="65" t="s">
        <v>188</v>
      </c>
      <c r="M124" s="17"/>
    </row>
    <row r="125" ht="12.75" customHeight="1">
      <c r="A125" s="24"/>
      <c r="B125" s="24"/>
      <c r="C125" s="24"/>
      <c r="D125" s="17" t="s">
        <v>636</v>
      </c>
      <c r="E125" s="17" t="s">
        <v>637</v>
      </c>
      <c r="F125" s="63" t="s">
        <v>563</v>
      </c>
      <c r="G125" s="64" t="s">
        <v>638</v>
      </c>
      <c r="H125" s="17" t="s">
        <v>639</v>
      </c>
      <c r="I125" s="17" t="s">
        <v>183</v>
      </c>
      <c r="J125" s="17" t="s">
        <v>176</v>
      </c>
      <c r="K125" s="17" t="s">
        <v>20</v>
      </c>
      <c r="L125" s="65" t="s">
        <v>188</v>
      </c>
      <c r="M125" s="17"/>
    </row>
    <row r="126" ht="12.75" customHeight="1">
      <c r="A126" s="24"/>
      <c r="B126" s="24"/>
      <c r="C126" s="24"/>
      <c r="D126" s="17" t="s">
        <v>640</v>
      </c>
      <c r="E126" s="17" t="s">
        <v>641</v>
      </c>
      <c r="F126" s="63" t="s">
        <v>567</v>
      </c>
      <c r="G126" s="64" t="s">
        <v>642</v>
      </c>
      <c r="H126" s="17" t="s">
        <v>643</v>
      </c>
      <c r="I126" s="17" t="s">
        <v>183</v>
      </c>
      <c r="J126" s="17" t="s">
        <v>176</v>
      </c>
      <c r="K126" s="17" t="s">
        <v>20</v>
      </c>
      <c r="L126" s="65" t="s">
        <v>188</v>
      </c>
      <c r="M126" s="17"/>
    </row>
    <row r="127" ht="12.75" customHeight="1">
      <c r="A127" s="24"/>
      <c r="B127" s="24"/>
      <c r="C127" s="24"/>
      <c r="D127" s="17" t="s">
        <v>644</v>
      </c>
      <c r="E127" s="17" t="s">
        <v>645</v>
      </c>
      <c r="F127" s="63" t="s">
        <v>571</v>
      </c>
      <c r="G127" s="64" t="s">
        <v>646</v>
      </c>
      <c r="H127" s="17" t="s">
        <v>643</v>
      </c>
      <c r="I127" s="17" t="s">
        <v>183</v>
      </c>
      <c r="J127" s="17" t="s">
        <v>176</v>
      </c>
      <c r="K127" s="17" t="s">
        <v>20</v>
      </c>
      <c r="L127" s="65" t="s">
        <v>188</v>
      </c>
      <c r="M127" s="17"/>
    </row>
    <row r="128" ht="12.75" customHeight="1">
      <c r="A128" s="24"/>
      <c r="B128" s="24"/>
      <c r="C128" s="24"/>
      <c r="D128" s="17" t="s">
        <v>647</v>
      </c>
      <c r="E128" s="17" t="s">
        <v>648</v>
      </c>
      <c r="F128" s="63" t="s">
        <v>577</v>
      </c>
      <c r="G128" s="64" t="s">
        <v>649</v>
      </c>
      <c r="H128" s="17" t="s">
        <v>650</v>
      </c>
      <c r="I128" s="17" t="s">
        <v>183</v>
      </c>
      <c r="J128" s="17" t="s">
        <v>176</v>
      </c>
      <c r="K128" s="17" t="s">
        <v>20</v>
      </c>
      <c r="L128" s="65" t="s">
        <v>188</v>
      </c>
      <c r="M128" s="17"/>
    </row>
    <row r="129" ht="12.75" customHeight="1">
      <c r="A129" s="24"/>
      <c r="B129" s="24"/>
      <c r="C129" s="24"/>
      <c r="D129" s="17" t="s">
        <v>651</v>
      </c>
      <c r="E129" s="17" t="s">
        <v>652</v>
      </c>
      <c r="F129" s="63" t="s">
        <v>581</v>
      </c>
      <c r="G129" s="64" t="s">
        <v>653</v>
      </c>
      <c r="H129" s="17" t="s">
        <v>650</v>
      </c>
      <c r="I129" s="17" t="s">
        <v>183</v>
      </c>
      <c r="J129" s="17" t="s">
        <v>176</v>
      </c>
      <c r="K129" s="17" t="s">
        <v>20</v>
      </c>
      <c r="L129" s="65" t="s">
        <v>188</v>
      </c>
      <c r="M129" s="17"/>
    </row>
    <row r="130" ht="12.75" customHeight="1">
      <c r="A130" s="24"/>
      <c r="B130" s="24"/>
      <c r="C130" s="24"/>
      <c r="D130" s="17" t="s">
        <v>654</v>
      </c>
      <c r="E130" s="17" t="s">
        <v>655</v>
      </c>
      <c r="F130" s="63" t="s">
        <v>656</v>
      </c>
      <c r="G130" s="64" t="s">
        <v>657</v>
      </c>
      <c r="H130" s="17" t="s">
        <v>650</v>
      </c>
      <c r="I130" s="17" t="s">
        <v>183</v>
      </c>
      <c r="J130" s="17" t="s">
        <v>176</v>
      </c>
      <c r="K130" s="17" t="s">
        <v>20</v>
      </c>
      <c r="L130" s="65" t="s">
        <v>188</v>
      </c>
      <c r="M130" s="17"/>
    </row>
    <row r="131" ht="12.75" customHeight="1">
      <c r="A131" s="24"/>
      <c r="B131" s="24"/>
      <c r="C131" s="24"/>
      <c r="D131" s="17" t="s">
        <v>658</v>
      </c>
      <c r="E131" s="17" t="s">
        <v>659</v>
      </c>
      <c r="F131" s="63" t="s">
        <v>567</v>
      </c>
      <c r="G131" s="64" t="s">
        <v>660</v>
      </c>
      <c r="H131" s="17" t="s">
        <v>569</v>
      </c>
      <c r="I131" s="17" t="s">
        <v>183</v>
      </c>
      <c r="J131" s="17" t="s">
        <v>176</v>
      </c>
      <c r="K131" s="17" t="s">
        <v>20</v>
      </c>
      <c r="L131" s="65" t="s">
        <v>184</v>
      </c>
      <c r="M131" s="17"/>
    </row>
    <row r="132" ht="12.75" customHeight="1">
      <c r="A132" s="24"/>
      <c r="B132" s="24"/>
      <c r="C132" s="24"/>
      <c r="D132" s="17" t="s">
        <v>661</v>
      </c>
      <c r="E132" s="17" t="s">
        <v>662</v>
      </c>
      <c r="F132" s="63" t="s">
        <v>663</v>
      </c>
      <c r="G132" s="64" t="s">
        <v>664</v>
      </c>
      <c r="H132" s="17" t="s">
        <v>573</v>
      </c>
      <c r="I132" s="17" t="s">
        <v>183</v>
      </c>
      <c r="J132" s="17" t="s">
        <v>176</v>
      </c>
      <c r="K132" s="17" t="s">
        <v>20</v>
      </c>
      <c r="L132" s="65" t="s">
        <v>184</v>
      </c>
      <c r="M132" s="17"/>
    </row>
    <row r="133" ht="12.75" customHeight="1">
      <c r="A133" s="24"/>
      <c r="B133" s="24"/>
      <c r="C133" s="24"/>
      <c r="D133" s="17" t="s">
        <v>665</v>
      </c>
      <c r="E133" s="17" t="s">
        <v>666</v>
      </c>
      <c r="F133" s="63" t="s">
        <v>577</v>
      </c>
      <c r="G133" s="64" t="s">
        <v>667</v>
      </c>
      <c r="H133" s="17" t="s">
        <v>579</v>
      </c>
      <c r="I133" s="17" t="s">
        <v>183</v>
      </c>
      <c r="J133" s="17" t="s">
        <v>176</v>
      </c>
      <c r="K133" s="17" t="s">
        <v>20</v>
      </c>
      <c r="L133" s="65" t="s">
        <v>184</v>
      </c>
      <c r="M133" s="17"/>
    </row>
    <row r="134" ht="12.75" customHeight="1">
      <c r="A134" s="24"/>
      <c r="B134" s="24"/>
      <c r="C134" s="24"/>
      <c r="D134" s="17" t="s">
        <v>668</v>
      </c>
      <c r="E134" s="17" t="s">
        <v>666</v>
      </c>
      <c r="F134" s="63" t="s">
        <v>581</v>
      </c>
      <c r="G134" s="64" t="s">
        <v>669</v>
      </c>
      <c r="H134" s="17" t="s">
        <v>583</v>
      </c>
      <c r="I134" s="17" t="s">
        <v>183</v>
      </c>
      <c r="J134" s="17" t="s">
        <v>176</v>
      </c>
      <c r="K134" s="17" t="s">
        <v>20</v>
      </c>
      <c r="L134" s="65" t="s">
        <v>184</v>
      </c>
      <c r="M134" s="17"/>
    </row>
    <row r="135" ht="12.75" customHeight="1">
      <c r="A135" s="24"/>
      <c r="B135" s="24"/>
      <c r="C135" s="24"/>
      <c r="D135" s="17" t="s">
        <v>670</v>
      </c>
      <c r="E135" s="17" t="s">
        <v>671</v>
      </c>
      <c r="F135" s="63" t="s">
        <v>585</v>
      </c>
      <c r="G135" s="64" t="s">
        <v>672</v>
      </c>
      <c r="H135" s="17" t="s">
        <v>587</v>
      </c>
      <c r="I135" s="17" t="s">
        <v>183</v>
      </c>
      <c r="J135" s="17" t="s">
        <v>176</v>
      </c>
      <c r="K135" s="17" t="s">
        <v>20</v>
      </c>
      <c r="L135" s="65" t="s">
        <v>184</v>
      </c>
      <c r="M135" s="17"/>
    </row>
    <row r="136" ht="12.75" customHeight="1">
      <c r="A136" s="26"/>
      <c r="B136" s="26"/>
      <c r="C136" s="26"/>
      <c r="D136" s="17" t="s">
        <v>673</v>
      </c>
      <c r="E136" s="17" t="s">
        <v>674</v>
      </c>
      <c r="F136" s="63" t="s">
        <v>567</v>
      </c>
      <c r="G136" s="64" t="s">
        <v>675</v>
      </c>
      <c r="H136" s="17" t="s">
        <v>676</v>
      </c>
      <c r="I136" s="17" t="s">
        <v>183</v>
      </c>
      <c r="J136" s="17" t="s">
        <v>176</v>
      </c>
      <c r="K136" s="17" t="s">
        <v>20</v>
      </c>
      <c r="L136" s="65" t="s">
        <v>188</v>
      </c>
      <c r="M136" s="17"/>
    </row>
    <row r="137" ht="12.75" customHeight="1">
      <c r="A137" s="16" t="s">
        <v>82</v>
      </c>
      <c r="B137" s="16" t="s">
        <v>81</v>
      </c>
      <c r="C137" s="16" t="s">
        <v>677</v>
      </c>
      <c r="D137" s="17" t="s">
        <v>83</v>
      </c>
      <c r="E137" s="17" t="s">
        <v>678</v>
      </c>
      <c r="F137" s="63" t="s">
        <v>679</v>
      </c>
      <c r="G137" s="64" t="s">
        <v>680</v>
      </c>
      <c r="H137" s="17" t="s">
        <v>681</v>
      </c>
      <c r="I137" s="17" t="s">
        <v>183</v>
      </c>
      <c r="J137" s="17" t="s">
        <v>176</v>
      </c>
      <c r="K137" s="17" t="s">
        <v>20</v>
      </c>
      <c r="L137" s="65" t="s">
        <v>184</v>
      </c>
      <c r="M137" s="17"/>
    </row>
    <row r="138" ht="12.75" customHeight="1">
      <c r="A138" s="24"/>
      <c r="B138" s="24"/>
      <c r="C138" s="24"/>
      <c r="D138" s="17" t="s">
        <v>84</v>
      </c>
      <c r="E138" s="17" t="s">
        <v>682</v>
      </c>
      <c r="F138" s="63" t="s">
        <v>679</v>
      </c>
      <c r="G138" s="64" t="s">
        <v>683</v>
      </c>
      <c r="H138" s="17" t="s">
        <v>684</v>
      </c>
      <c r="I138" s="17" t="s">
        <v>183</v>
      </c>
      <c r="J138" s="17" t="s">
        <v>176</v>
      </c>
      <c r="K138" s="17" t="s">
        <v>20</v>
      </c>
      <c r="L138" s="65" t="s">
        <v>184</v>
      </c>
      <c r="M138" s="17"/>
    </row>
    <row r="139" ht="12.75" customHeight="1">
      <c r="A139" s="24"/>
      <c r="B139" s="24"/>
      <c r="C139" s="24"/>
      <c r="D139" s="17" t="s">
        <v>85</v>
      </c>
      <c r="E139" s="17" t="s">
        <v>685</v>
      </c>
      <c r="F139" s="63" t="s">
        <v>679</v>
      </c>
      <c r="G139" s="64" t="s">
        <v>686</v>
      </c>
      <c r="H139" s="17" t="s">
        <v>687</v>
      </c>
      <c r="I139" s="17" t="s">
        <v>183</v>
      </c>
      <c r="J139" s="17" t="s">
        <v>176</v>
      </c>
      <c r="K139" s="17" t="s">
        <v>20</v>
      </c>
      <c r="L139" s="65" t="s">
        <v>184</v>
      </c>
      <c r="M139" s="17"/>
    </row>
    <row r="140" ht="12.75" customHeight="1">
      <c r="A140" s="24"/>
      <c r="B140" s="24"/>
      <c r="C140" s="24"/>
      <c r="D140" s="17" t="s">
        <v>86</v>
      </c>
      <c r="E140" s="68" t="s">
        <v>688</v>
      </c>
      <c r="F140" s="63" t="s">
        <v>679</v>
      </c>
      <c r="G140" s="64" t="s">
        <v>689</v>
      </c>
      <c r="H140" s="17" t="s">
        <v>687</v>
      </c>
      <c r="I140" s="17" t="s">
        <v>183</v>
      </c>
      <c r="J140" s="17" t="s">
        <v>176</v>
      </c>
      <c r="K140" s="17" t="s">
        <v>20</v>
      </c>
      <c r="L140" s="65" t="s">
        <v>184</v>
      </c>
      <c r="M140" s="17"/>
    </row>
    <row r="141" ht="12.75" customHeight="1">
      <c r="A141" s="24"/>
      <c r="B141" s="24"/>
      <c r="C141" s="24"/>
      <c r="D141" s="17" t="s">
        <v>87</v>
      </c>
      <c r="E141" s="17" t="s">
        <v>690</v>
      </c>
      <c r="F141" s="63" t="s">
        <v>679</v>
      </c>
      <c r="G141" s="64" t="s">
        <v>691</v>
      </c>
      <c r="H141" s="17" t="s">
        <v>687</v>
      </c>
      <c r="I141" s="17" t="s">
        <v>183</v>
      </c>
      <c r="J141" s="17" t="s">
        <v>176</v>
      </c>
      <c r="K141" s="17" t="s">
        <v>20</v>
      </c>
      <c r="L141" s="65" t="s">
        <v>184</v>
      </c>
      <c r="M141" s="17"/>
    </row>
    <row r="142" ht="12.75" customHeight="1">
      <c r="A142" s="24"/>
      <c r="B142" s="24"/>
      <c r="C142" s="24"/>
      <c r="D142" s="17" t="s">
        <v>88</v>
      </c>
      <c r="E142" s="17" t="s">
        <v>692</v>
      </c>
      <c r="F142" s="63" t="s">
        <v>679</v>
      </c>
      <c r="G142" s="64" t="s">
        <v>693</v>
      </c>
      <c r="H142" s="68" t="s">
        <v>694</v>
      </c>
      <c r="I142" s="17" t="s">
        <v>183</v>
      </c>
      <c r="J142" s="17" t="s">
        <v>176</v>
      </c>
      <c r="K142" s="17" t="s">
        <v>20</v>
      </c>
      <c r="L142" s="65" t="s">
        <v>188</v>
      </c>
      <c r="M142" s="17"/>
    </row>
    <row r="143" ht="12.75" customHeight="1">
      <c r="A143" s="26"/>
      <c r="B143" s="26"/>
      <c r="C143" s="26"/>
      <c r="D143" s="17" t="s">
        <v>89</v>
      </c>
      <c r="E143" s="17" t="s">
        <v>695</v>
      </c>
      <c r="F143" s="63" t="s">
        <v>679</v>
      </c>
      <c r="G143" s="64" t="s">
        <v>696</v>
      </c>
      <c r="H143" s="68" t="s">
        <v>697</v>
      </c>
      <c r="I143" s="17" t="s">
        <v>183</v>
      </c>
      <c r="J143" s="17" t="s">
        <v>176</v>
      </c>
      <c r="K143" s="17" t="s">
        <v>20</v>
      </c>
      <c r="L143" s="65" t="s">
        <v>188</v>
      </c>
      <c r="M143" s="17"/>
    </row>
    <row r="144" ht="12.75" customHeight="1">
      <c r="A144" s="16" t="s">
        <v>91</v>
      </c>
      <c r="B144" s="16" t="s">
        <v>90</v>
      </c>
      <c r="C144" s="16" t="s">
        <v>698</v>
      </c>
      <c r="D144" s="17" t="s">
        <v>92</v>
      </c>
      <c r="E144" s="17" t="s">
        <v>699</v>
      </c>
      <c r="F144" s="63" t="s">
        <v>700</v>
      </c>
      <c r="G144" s="64" t="s">
        <v>680</v>
      </c>
      <c r="H144" s="17" t="s">
        <v>681</v>
      </c>
      <c r="I144" s="17" t="s">
        <v>183</v>
      </c>
      <c r="J144" s="17" t="s">
        <v>176</v>
      </c>
      <c r="K144" s="17" t="s">
        <v>20</v>
      </c>
      <c r="L144" s="65" t="s">
        <v>184</v>
      </c>
      <c r="M144" s="17"/>
    </row>
    <row r="145" ht="12.75" customHeight="1">
      <c r="A145" s="24"/>
      <c r="B145" s="24"/>
      <c r="C145" s="24"/>
      <c r="D145" s="17" t="s">
        <v>93</v>
      </c>
      <c r="E145" s="17" t="s">
        <v>701</v>
      </c>
      <c r="F145" s="63" t="s">
        <v>702</v>
      </c>
      <c r="G145" s="64" t="s">
        <v>703</v>
      </c>
      <c r="H145" s="17" t="s">
        <v>704</v>
      </c>
      <c r="I145" s="17" t="s">
        <v>183</v>
      </c>
      <c r="J145" s="17" t="s">
        <v>176</v>
      </c>
      <c r="K145" s="17" t="s">
        <v>20</v>
      </c>
      <c r="L145" s="65" t="s">
        <v>184</v>
      </c>
      <c r="M145" s="17"/>
    </row>
    <row r="146" ht="12.75" customHeight="1">
      <c r="A146" s="24"/>
      <c r="B146" s="24"/>
      <c r="C146" s="24"/>
      <c r="D146" s="17" t="s">
        <v>94</v>
      </c>
      <c r="E146" s="17" t="s">
        <v>705</v>
      </c>
      <c r="F146" s="63" t="s">
        <v>702</v>
      </c>
      <c r="G146" s="64" t="s">
        <v>706</v>
      </c>
      <c r="H146" s="17" t="s">
        <v>707</v>
      </c>
      <c r="I146" s="17" t="s">
        <v>183</v>
      </c>
      <c r="J146" s="17" t="s">
        <v>176</v>
      </c>
      <c r="K146" s="17" t="s">
        <v>20</v>
      </c>
      <c r="L146" s="65" t="s">
        <v>184</v>
      </c>
      <c r="M146" s="17"/>
    </row>
    <row r="147" ht="12.75" customHeight="1">
      <c r="A147" s="24"/>
      <c r="B147" s="24"/>
      <c r="C147" s="24"/>
      <c r="D147" s="17" t="s">
        <v>95</v>
      </c>
      <c r="E147" s="68" t="s">
        <v>708</v>
      </c>
      <c r="F147" s="63" t="s">
        <v>702</v>
      </c>
      <c r="G147" s="64" t="s">
        <v>709</v>
      </c>
      <c r="H147" s="17" t="s">
        <v>710</v>
      </c>
      <c r="I147" s="17" t="s">
        <v>183</v>
      </c>
      <c r="J147" s="17" t="s">
        <v>176</v>
      </c>
      <c r="K147" s="17" t="s">
        <v>20</v>
      </c>
      <c r="L147" s="65" t="s">
        <v>184</v>
      </c>
      <c r="M147" s="17"/>
    </row>
    <row r="148" ht="12.75" customHeight="1">
      <c r="A148" s="24"/>
      <c r="B148" s="24"/>
      <c r="C148" s="24"/>
      <c r="D148" s="17" t="s">
        <v>96</v>
      </c>
      <c r="E148" s="17" t="s">
        <v>711</v>
      </c>
      <c r="F148" s="63" t="s">
        <v>702</v>
      </c>
      <c r="G148" s="64" t="s">
        <v>712</v>
      </c>
      <c r="H148" s="17" t="s">
        <v>713</v>
      </c>
      <c r="I148" s="17" t="s">
        <v>183</v>
      </c>
      <c r="J148" s="17" t="s">
        <v>176</v>
      </c>
      <c r="K148" s="17" t="s">
        <v>20</v>
      </c>
      <c r="L148" s="65" t="s">
        <v>184</v>
      </c>
      <c r="M148" s="17"/>
    </row>
    <row r="149" ht="12.75" customHeight="1">
      <c r="A149" s="24"/>
      <c r="B149" s="24"/>
      <c r="C149" s="24"/>
      <c r="D149" s="17" t="s">
        <v>97</v>
      </c>
      <c r="E149" s="17" t="s">
        <v>714</v>
      </c>
      <c r="F149" s="63" t="s">
        <v>702</v>
      </c>
      <c r="G149" s="64" t="s">
        <v>715</v>
      </c>
      <c r="H149" s="68" t="s">
        <v>716</v>
      </c>
      <c r="I149" s="17" t="s">
        <v>183</v>
      </c>
      <c r="J149" s="17" t="s">
        <v>176</v>
      </c>
      <c r="K149" s="17" t="s">
        <v>20</v>
      </c>
      <c r="L149" s="65" t="s">
        <v>184</v>
      </c>
      <c r="M149" s="17"/>
    </row>
    <row r="150" ht="12.75" customHeight="1">
      <c r="A150" s="24"/>
      <c r="B150" s="24"/>
      <c r="C150" s="24"/>
      <c r="D150" s="17" t="s">
        <v>98</v>
      </c>
      <c r="E150" s="17" t="s">
        <v>717</v>
      </c>
      <c r="F150" s="63" t="s">
        <v>702</v>
      </c>
      <c r="G150" s="64" t="s">
        <v>718</v>
      </c>
      <c r="H150" s="68" t="s">
        <v>719</v>
      </c>
      <c r="I150" s="17" t="s">
        <v>183</v>
      </c>
      <c r="J150" s="17" t="s">
        <v>176</v>
      </c>
      <c r="K150" s="17" t="s">
        <v>20</v>
      </c>
      <c r="L150" s="65" t="s">
        <v>184</v>
      </c>
      <c r="M150" s="17"/>
    </row>
    <row r="151" ht="12.75" customHeight="1">
      <c r="A151" s="26"/>
      <c r="B151" s="26"/>
      <c r="C151" s="26"/>
      <c r="D151" s="17" t="s">
        <v>99</v>
      </c>
      <c r="E151" s="17" t="s">
        <v>720</v>
      </c>
      <c r="F151" s="63" t="s">
        <v>702</v>
      </c>
      <c r="G151" s="64" t="s">
        <v>721</v>
      </c>
      <c r="H151" s="68" t="s">
        <v>722</v>
      </c>
      <c r="I151" s="17" t="s">
        <v>183</v>
      </c>
      <c r="J151" s="17" t="s">
        <v>176</v>
      </c>
      <c r="K151" s="17" t="s">
        <v>20</v>
      </c>
      <c r="L151" s="65" t="s">
        <v>184</v>
      </c>
      <c r="M151" s="17"/>
    </row>
    <row r="152" ht="12.75" customHeight="1">
      <c r="A152" s="32" t="s">
        <v>101</v>
      </c>
      <c r="B152" s="32" t="s">
        <v>100</v>
      </c>
      <c r="C152" s="98"/>
      <c r="D152" s="33" t="s">
        <v>102</v>
      </c>
      <c r="E152" s="72" t="s">
        <v>720</v>
      </c>
      <c r="F152" s="33" t="s">
        <v>702</v>
      </c>
      <c r="G152" s="99" t="s">
        <v>721</v>
      </c>
      <c r="H152" s="100" t="s">
        <v>722</v>
      </c>
      <c r="I152" s="17" t="s">
        <v>183</v>
      </c>
      <c r="J152" s="17" t="s">
        <v>176</v>
      </c>
      <c r="K152" s="17" t="s">
        <v>20</v>
      </c>
      <c r="L152" s="65" t="s">
        <v>184</v>
      </c>
      <c r="M152" s="92"/>
    </row>
    <row r="153" ht="12.75" customHeight="1">
      <c r="A153" s="16" t="s">
        <v>104</v>
      </c>
      <c r="B153" s="16" t="s">
        <v>103</v>
      </c>
      <c r="C153" s="16" t="s">
        <v>723</v>
      </c>
      <c r="D153" s="17" t="s">
        <v>105</v>
      </c>
      <c r="E153" s="17" t="s">
        <v>724</v>
      </c>
      <c r="F153" s="63" t="s">
        <v>725</v>
      </c>
      <c r="G153" s="64" t="s">
        <v>726</v>
      </c>
      <c r="H153" s="17" t="s">
        <v>727</v>
      </c>
      <c r="I153" s="17" t="s">
        <v>183</v>
      </c>
      <c r="J153" s="17" t="s">
        <v>176</v>
      </c>
      <c r="K153" s="17" t="s">
        <v>20</v>
      </c>
      <c r="L153" s="65" t="s">
        <v>184</v>
      </c>
      <c r="M153" s="17"/>
    </row>
    <row r="154" ht="12.75" customHeight="1">
      <c r="A154" s="24"/>
      <c r="B154" s="24"/>
      <c r="C154" s="24"/>
      <c r="D154" s="17" t="s">
        <v>106</v>
      </c>
      <c r="E154" s="17" t="s">
        <v>728</v>
      </c>
      <c r="F154" s="63" t="s">
        <v>725</v>
      </c>
      <c r="G154" s="64" t="s">
        <v>729</v>
      </c>
      <c r="H154" s="17" t="s">
        <v>730</v>
      </c>
      <c r="I154" s="17" t="s">
        <v>183</v>
      </c>
      <c r="J154" s="17" t="s">
        <v>176</v>
      </c>
      <c r="K154" s="17" t="s">
        <v>20</v>
      </c>
      <c r="L154" s="65" t="s">
        <v>184</v>
      </c>
      <c r="M154" s="17"/>
    </row>
    <row r="155" ht="12.75" customHeight="1">
      <c r="A155" s="24"/>
      <c r="B155" s="24"/>
      <c r="C155" s="24"/>
      <c r="D155" s="17" t="s">
        <v>107</v>
      </c>
      <c r="E155" s="17" t="s">
        <v>731</v>
      </c>
      <c r="F155" s="63" t="s">
        <v>725</v>
      </c>
      <c r="G155" s="64" t="s">
        <v>732</v>
      </c>
      <c r="H155" s="17" t="s">
        <v>733</v>
      </c>
      <c r="I155" s="17" t="s">
        <v>183</v>
      </c>
      <c r="J155" s="17" t="s">
        <v>176</v>
      </c>
      <c r="K155" s="17" t="s">
        <v>20</v>
      </c>
      <c r="L155" s="65" t="s">
        <v>184</v>
      </c>
      <c r="M155" s="17"/>
    </row>
    <row r="156" ht="12.75" customHeight="1">
      <c r="A156" s="24"/>
      <c r="B156" s="24"/>
      <c r="C156" s="24"/>
      <c r="D156" s="17" t="s">
        <v>108</v>
      </c>
      <c r="E156" s="68" t="s">
        <v>734</v>
      </c>
      <c r="F156" s="63" t="s">
        <v>725</v>
      </c>
      <c r="G156" s="64" t="s">
        <v>735</v>
      </c>
      <c r="H156" s="17" t="s">
        <v>736</v>
      </c>
      <c r="I156" s="17" t="s">
        <v>183</v>
      </c>
      <c r="J156" s="17" t="s">
        <v>176</v>
      </c>
      <c r="K156" s="17" t="s">
        <v>20</v>
      </c>
      <c r="L156" s="65" t="s">
        <v>184</v>
      </c>
      <c r="M156" s="17"/>
    </row>
    <row r="157" ht="12.75" customHeight="1">
      <c r="A157" s="24"/>
      <c r="B157" s="24"/>
      <c r="C157" s="24"/>
      <c r="D157" s="17" t="s">
        <v>109</v>
      </c>
      <c r="E157" s="17" t="s">
        <v>737</v>
      </c>
      <c r="F157" s="63" t="s">
        <v>725</v>
      </c>
      <c r="G157" s="64" t="s">
        <v>738</v>
      </c>
      <c r="H157" s="17" t="s">
        <v>739</v>
      </c>
      <c r="I157" s="17" t="s">
        <v>183</v>
      </c>
      <c r="J157" s="17" t="s">
        <v>176</v>
      </c>
      <c r="K157" s="17" t="s">
        <v>20</v>
      </c>
      <c r="L157" s="65" t="s">
        <v>184</v>
      </c>
      <c r="M157" s="17"/>
    </row>
    <row r="158" ht="12.75" customHeight="1">
      <c r="A158" s="24"/>
      <c r="B158" s="24"/>
      <c r="C158" s="24"/>
      <c r="D158" s="17" t="s">
        <v>110</v>
      </c>
      <c r="E158" s="17" t="s">
        <v>740</v>
      </c>
      <c r="F158" s="63" t="s">
        <v>725</v>
      </c>
      <c r="G158" s="64" t="s">
        <v>741</v>
      </c>
      <c r="H158" s="68" t="s">
        <v>742</v>
      </c>
      <c r="I158" s="17" t="s">
        <v>183</v>
      </c>
      <c r="J158" s="17" t="s">
        <v>176</v>
      </c>
      <c r="K158" s="17" t="s">
        <v>20</v>
      </c>
      <c r="L158" s="65" t="s">
        <v>184</v>
      </c>
      <c r="M158" s="17"/>
    </row>
    <row r="159" ht="12.75" customHeight="1">
      <c r="A159" s="24"/>
      <c r="B159" s="24"/>
      <c r="C159" s="24"/>
      <c r="D159" s="17" t="s">
        <v>111</v>
      </c>
      <c r="E159" s="17" t="s">
        <v>743</v>
      </c>
      <c r="F159" s="63" t="s">
        <v>725</v>
      </c>
      <c r="G159" s="64" t="s">
        <v>744</v>
      </c>
      <c r="H159" s="17" t="s">
        <v>745</v>
      </c>
      <c r="I159" s="17" t="s">
        <v>183</v>
      </c>
      <c r="J159" s="17" t="s">
        <v>176</v>
      </c>
      <c r="K159" s="17" t="s">
        <v>20</v>
      </c>
      <c r="L159" s="65" t="s">
        <v>184</v>
      </c>
      <c r="M159" s="17"/>
    </row>
    <row r="160" ht="12.75" customHeight="1">
      <c r="A160" s="24"/>
      <c r="B160" s="24"/>
      <c r="C160" s="24"/>
      <c r="D160" s="17" t="s">
        <v>112</v>
      </c>
      <c r="E160" s="17" t="s">
        <v>746</v>
      </c>
      <c r="F160" s="63" t="s">
        <v>725</v>
      </c>
      <c r="G160" s="64" t="s">
        <v>747</v>
      </c>
      <c r="H160" s="17" t="s">
        <v>748</v>
      </c>
      <c r="I160" s="17" t="s">
        <v>183</v>
      </c>
      <c r="J160" s="17" t="s">
        <v>176</v>
      </c>
      <c r="K160" s="17" t="s">
        <v>20</v>
      </c>
      <c r="L160" s="65" t="s">
        <v>188</v>
      </c>
      <c r="M160" s="17"/>
    </row>
    <row r="161" ht="12.75" customHeight="1">
      <c r="A161" s="24"/>
      <c r="B161" s="24"/>
      <c r="C161" s="24"/>
      <c r="D161" s="17" t="s">
        <v>113</v>
      </c>
      <c r="E161" s="17" t="s">
        <v>749</v>
      </c>
      <c r="F161" s="63" t="s">
        <v>725</v>
      </c>
      <c r="G161" s="64" t="s">
        <v>750</v>
      </c>
      <c r="H161" s="17" t="s">
        <v>751</v>
      </c>
      <c r="I161" s="17" t="s">
        <v>183</v>
      </c>
      <c r="J161" s="17" t="s">
        <v>176</v>
      </c>
      <c r="K161" s="17" t="s">
        <v>20</v>
      </c>
      <c r="L161" s="65" t="s">
        <v>188</v>
      </c>
      <c r="M161" s="17"/>
    </row>
    <row r="162" ht="12.75" customHeight="1">
      <c r="A162" s="24"/>
      <c r="B162" s="24"/>
      <c r="C162" s="24"/>
      <c r="D162" s="17" t="s">
        <v>114</v>
      </c>
      <c r="E162" s="17" t="s">
        <v>752</v>
      </c>
      <c r="F162" s="63" t="s">
        <v>753</v>
      </c>
      <c r="G162" s="64" t="s">
        <v>754</v>
      </c>
      <c r="H162" s="17" t="s">
        <v>755</v>
      </c>
      <c r="I162" s="17" t="s">
        <v>183</v>
      </c>
      <c r="J162" s="17" t="s">
        <v>176</v>
      </c>
      <c r="K162" s="17" t="s">
        <v>20</v>
      </c>
      <c r="L162" s="65" t="s">
        <v>184</v>
      </c>
      <c r="M162" s="17"/>
    </row>
    <row r="163" ht="12.75" customHeight="1">
      <c r="A163" s="24"/>
      <c r="B163" s="24"/>
      <c r="C163" s="24"/>
      <c r="D163" s="17" t="s">
        <v>115</v>
      </c>
      <c r="E163" s="17" t="s">
        <v>756</v>
      </c>
      <c r="F163" s="63" t="s">
        <v>757</v>
      </c>
      <c r="G163" s="64" t="s">
        <v>758</v>
      </c>
      <c r="H163" s="17" t="s">
        <v>759</v>
      </c>
      <c r="I163" s="17" t="s">
        <v>183</v>
      </c>
      <c r="J163" s="17" t="s">
        <v>176</v>
      </c>
      <c r="K163" s="17" t="s">
        <v>20</v>
      </c>
      <c r="L163" s="65" t="s">
        <v>184</v>
      </c>
      <c r="M163" s="17"/>
    </row>
    <row r="164" ht="12.75" customHeight="1">
      <c r="A164" s="24"/>
      <c r="B164" s="24"/>
      <c r="C164" s="24"/>
      <c r="D164" s="17" t="s">
        <v>116</v>
      </c>
      <c r="E164" s="17" t="s">
        <v>760</v>
      </c>
      <c r="F164" s="63" t="s">
        <v>725</v>
      </c>
      <c r="G164" s="64" t="s">
        <v>761</v>
      </c>
      <c r="H164" s="17" t="s">
        <v>762</v>
      </c>
      <c r="I164" s="17" t="s">
        <v>183</v>
      </c>
      <c r="J164" s="17" t="s">
        <v>176</v>
      </c>
      <c r="K164" s="17" t="s">
        <v>20</v>
      </c>
      <c r="L164" s="65" t="s">
        <v>188</v>
      </c>
      <c r="M164" s="17"/>
    </row>
    <row r="165" ht="12.75" customHeight="1">
      <c r="A165" s="24"/>
      <c r="B165" s="24"/>
      <c r="C165" s="24"/>
      <c r="D165" s="17" t="s">
        <v>117</v>
      </c>
      <c r="E165" s="17" t="s">
        <v>763</v>
      </c>
      <c r="F165" s="63" t="s">
        <v>725</v>
      </c>
      <c r="G165" s="64" t="s">
        <v>764</v>
      </c>
      <c r="H165" s="17" t="s">
        <v>765</v>
      </c>
      <c r="I165" s="17" t="s">
        <v>183</v>
      </c>
      <c r="J165" s="17" t="s">
        <v>176</v>
      </c>
      <c r="K165" s="17" t="s">
        <v>20</v>
      </c>
      <c r="L165" s="65" t="s">
        <v>188</v>
      </c>
      <c r="M165" s="17"/>
    </row>
    <row r="166" ht="12.75" customHeight="1">
      <c r="A166" s="24"/>
      <c r="B166" s="24"/>
      <c r="C166" s="24"/>
      <c r="D166" s="17" t="s">
        <v>118</v>
      </c>
      <c r="E166" s="17" t="s">
        <v>766</v>
      </c>
      <c r="F166" s="63" t="s">
        <v>725</v>
      </c>
      <c r="G166" s="64" t="s">
        <v>767</v>
      </c>
      <c r="H166" s="17" t="s">
        <v>768</v>
      </c>
      <c r="I166" s="17" t="s">
        <v>183</v>
      </c>
      <c r="J166" s="17" t="s">
        <v>176</v>
      </c>
      <c r="K166" s="17" t="s">
        <v>20</v>
      </c>
      <c r="L166" s="65" t="s">
        <v>184</v>
      </c>
      <c r="M166" s="17"/>
    </row>
    <row r="167" ht="12.75" customHeight="1">
      <c r="A167" s="24"/>
      <c r="B167" s="24"/>
      <c r="C167" s="24"/>
      <c r="D167" s="17" t="s">
        <v>119</v>
      </c>
      <c r="E167" s="17" t="s">
        <v>769</v>
      </c>
      <c r="F167" s="63" t="s">
        <v>725</v>
      </c>
      <c r="G167" s="64" t="s">
        <v>770</v>
      </c>
      <c r="H167" s="17" t="s">
        <v>771</v>
      </c>
      <c r="I167" s="17" t="s">
        <v>183</v>
      </c>
      <c r="J167" s="17" t="s">
        <v>176</v>
      </c>
      <c r="K167" s="17" t="s">
        <v>20</v>
      </c>
      <c r="L167" s="65" t="s">
        <v>184</v>
      </c>
      <c r="M167" s="17"/>
    </row>
    <row r="168" ht="12.75" customHeight="1">
      <c r="A168" s="24"/>
      <c r="B168" s="24"/>
      <c r="C168" s="24"/>
      <c r="D168" s="17" t="s">
        <v>120</v>
      </c>
      <c r="E168" s="17" t="s">
        <v>772</v>
      </c>
      <c r="F168" s="63" t="s">
        <v>725</v>
      </c>
      <c r="G168" s="69" t="s">
        <v>773</v>
      </c>
      <c r="H168" s="17" t="s">
        <v>774</v>
      </c>
      <c r="I168" s="17" t="s">
        <v>183</v>
      </c>
      <c r="J168" s="17" t="s">
        <v>176</v>
      </c>
      <c r="K168" s="17" t="s">
        <v>20</v>
      </c>
      <c r="L168" s="65" t="s">
        <v>184</v>
      </c>
      <c r="M168" s="17"/>
    </row>
    <row r="169" ht="12.75" customHeight="1">
      <c r="A169" s="24"/>
      <c r="B169" s="24"/>
      <c r="C169" s="24"/>
      <c r="D169" s="17" t="s">
        <v>121</v>
      </c>
      <c r="E169" s="17" t="s">
        <v>775</v>
      </c>
      <c r="F169" s="63" t="s">
        <v>725</v>
      </c>
      <c r="G169" s="64" t="s">
        <v>776</v>
      </c>
      <c r="H169" s="17" t="s">
        <v>777</v>
      </c>
      <c r="I169" s="17" t="s">
        <v>183</v>
      </c>
      <c r="J169" s="17" t="s">
        <v>176</v>
      </c>
      <c r="K169" s="17" t="s">
        <v>20</v>
      </c>
      <c r="L169" s="65" t="s">
        <v>184</v>
      </c>
      <c r="M169" s="17"/>
    </row>
    <row r="170" ht="12.75" customHeight="1">
      <c r="A170" s="24"/>
      <c r="B170" s="24"/>
      <c r="C170" s="24"/>
      <c r="D170" s="17" t="s">
        <v>122</v>
      </c>
      <c r="E170" s="17" t="s">
        <v>778</v>
      </c>
      <c r="F170" s="63" t="s">
        <v>725</v>
      </c>
      <c r="G170" s="64" t="s">
        <v>779</v>
      </c>
      <c r="H170" s="17" t="s">
        <v>780</v>
      </c>
      <c r="I170" s="17" t="s">
        <v>183</v>
      </c>
      <c r="J170" s="17" t="s">
        <v>176</v>
      </c>
      <c r="K170" s="17" t="s">
        <v>20</v>
      </c>
      <c r="L170" s="65" t="s">
        <v>184</v>
      </c>
      <c r="M170" s="17"/>
    </row>
    <row r="171" ht="12.75" customHeight="1">
      <c r="A171" s="24"/>
      <c r="B171" s="24"/>
      <c r="C171" s="24"/>
      <c r="D171" s="17" t="s">
        <v>123</v>
      </c>
      <c r="E171" s="17" t="s">
        <v>781</v>
      </c>
      <c r="F171" s="63" t="s">
        <v>725</v>
      </c>
      <c r="G171" s="64" t="s">
        <v>782</v>
      </c>
      <c r="H171" s="17" t="s">
        <v>783</v>
      </c>
      <c r="I171" s="17" t="s">
        <v>183</v>
      </c>
      <c r="J171" s="17" t="s">
        <v>176</v>
      </c>
      <c r="K171" s="17" t="s">
        <v>20</v>
      </c>
      <c r="L171" s="65" t="s">
        <v>184</v>
      </c>
      <c r="M171" s="17"/>
    </row>
    <row r="172" ht="12.75" customHeight="1">
      <c r="A172" s="24"/>
      <c r="B172" s="24"/>
      <c r="C172" s="24"/>
      <c r="D172" s="17" t="s">
        <v>124</v>
      </c>
      <c r="E172" s="68" t="s">
        <v>784</v>
      </c>
      <c r="F172" s="63" t="s">
        <v>725</v>
      </c>
      <c r="G172" s="64" t="s">
        <v>785</v>
      </c>
      <c r="H172" s="17" t="s">
        <v>786</v>
      </c>
      <c r="I172" s="17" t="s">
        <v>183</v>
      </c>
      <c r="J172" s="17" t="s">
        <v>176</v>
      </c>
      <c r="K172" s="17" t="s">
        <v>20</v>
      </c>
      <c r="L172" s="65" t="s">
        <v>184</v>
      </c>
      <c r="M172" s="17"/>
    </row>
    <row r="173" ht="12.75" customHeight="1">
      <c r="A173" s="24"/>
      <c r="B173" s="24"/>
      <c r="C173" s="24"/>
      <c r="D173" s="17" t="s">
        <v>125</v>
      </c>
      <c r="E173" s="17" t="s">
        <v>787</v>
      </c>
      <c r="F173" s="63" t="s">
        <v>725</v>
      </c>
      <c r="G173" s="64" t="s">
        <v>788</v>
      </c>
      <c r="H173" s="69" t="s">
        <v>789</v>
      </c>
      <c r="I173" s="17" t="s">
        <v>183</v>
      </c>
      <c r="J173" s="17" t="s">
        <v>176</v>
      </c>
      <c r="K173" s="17" t="s">
        <v>20</v>
      </c>
      <c r="L173" s="65" t="s">
        <v>188</v>
      </c>
      <c r="M173" s="17"/>
    </row>
    <row r="174" ht="12.75" customHeight="1">
      <c r="A174" s="24"/>
      <c r="B174" s="24"/>
      <c r="C174" s="24"/>
      <c r="D174" s="17" t="s">
        <v>126</v>
      </c>
      <c r="E174" s="17" t="s">
        <v>790</v>
      </c>
      <c r="F174" s="63" t="s">
        <v>725</v>
      </c>
      <c r="G174" s="64" t="s">
        <v>791</v>
      </c>
      <c r="H174" s="69" t="s">
        <v>792</v>
      </c>
      <c r="I174" s="17" t="s">
        <v>183</v>
      </c>
      <c r="J174" s="17" t="s">
        <v>176</v>
      </c>
      <c r="K174" s="17" t="s">
        <v>20</v>
      </c>
      <c r="L174" s="65" t="s">
        <v>188</v>
      </c>
      <c r="M174" s="17"/>
    </row>
    <row r="175" ht="12.75" customHeight="1">
      <c r="A175" s="24"/>
      <c r="B175" s="24"/>
      <c r="C175" s="24"/>
      <c r="D175" s="17" t="s">
        <v>127</v>
      </c>
      <c r="E175" s="17" t="s">
        <v>793</v>
      </c>
      <c r="F175" s="63" t="s">
        <v>725</v>
      </c>
      <c r="G175" s="64" t="s">
        <v>794</v>
      </c>
      <c r="H175" s="17" t="s">
        <v>795</v>
      </c>
      <c r="I175" s="17" t="s">
        <v>183</v>
      </c>
      <c r="J175" s="17" t="s">
        <v>176</v>
      </c>
      <c r="K175" s="17" t="s">
        <v>20</v>
      </c>
      <c r="L175" s="65" t="s">
        <v>188</v>
      </c>
      <c r="M175" s="17"/>
    </row>
    <row r="176" ht="12.75" customHeight="1">
      <c r="A176" s="24"/>
      <c r="B176" s="24"/>
      <c r="C176" s="24"/>
      <c r="D176" s="17" t="s">
        <v>128</v>
      </c>
      <c r="E176" s="17" t="s">
        <v>796</v>
      </c>
      <c r="F176" s="63" t="s">
        <v>725</v>
      </c>
      <c r="G176" s="64" t="s">
        <v>797</v>
      </c>
      <c r="H176" s="17" t="s">
        <v>765</v>
      </c>
      <c r="I176" s="17" t="s">
        <v>183</v>
      </c>
      <c r="J176" s="17" t="s">
        <v>176</v>
      </c>
      <c r="K176" s="17" t="s">
        <v>20</v>
      </c>
      <c r="L176" s="65" t="s">
        <v>188</v>
      </c>
      <c r="M176" s="17"/>
    </row>
    <row r="177" ht="12.75" customHeight="1">
      <c r="A177" s="24"/>
      <c r="B177" s="24"/>
      <c r="C177" s="24"/>
      <c r="D177" s="17" t="s">
        <v>129</v>
      </c>
      <c r="E177" s="17" t="s">
        <v>798</v>
      </c>
      <c r="F177" s="63" t="s">
        <v>725</v>
      </c>
      <c r="G177" s="64" t="s">
        <v>799</v>
      </c>
      <c r="H177" s="17" t="s">
        <v>765</v>
      </c>
      <c r="I177" s="17" t="s">
        <v>183</v>
      </c>
      <c r="J177" s="17" t="s">
        <v>176</v>
      </c>
      <c r="K177" s="17" t="s">
        <v>20</v>
      </c>
      <c r="L177" s="65" t="s">
        <v>188</v>
      </c>
      <c r="M177" s="17"/>
    </row>
    <row r="178" ht="12.75" customHeight="1">
      <c r="A178" s="24"/>
      <c r="B178" s="24"/>
      <c r="C178" s="24"/>
      <c r="D178" s="17" t="s">
        <v>130</v>
      </c>
      <c r="E178" s="17" t="s">
        <v>800</v>
      </c>
      <c r="F178" s="63" t="s">
        <v>725</v>
      </c>
      <c r="G178" s="64" t="s">
        <v>801</v>
      </c>
      <c r="H178" s="17" t="s">
        <v>765</v>
      </c>
      <c r="I178" s="17" t="s">
        <v>183</v>
      </c>
      <c r="J178" s="17" t="s">
        <v>176</v>
      </c>
      <c r="K178" s="17" t="s">
        <v>20</v>
      </c>
      <c r="L178" s="65" t="s">
        <v>188</v>
      </c>
      <c r="M178" s="17"/>
    </row>
    <row r="179" ht="12.75" customHeight="1">
      <c r="A179" s="26"/>
      <c r="B179" s="24"/>
      <c r="C179" s="26"/>
      <c r="D179" s="17" t="s">
        <v>131</v>
      </c>
      <c r="E179" s="17" t="s">
        <v>802</v>
      </c>
      <c r="F179" s="63" t="s">
        <v>725</v>
      </c>
      <c r="G179" s="64" t="s">
        <v>803</v>
      </c>
      <c r="H179" s="17" t="s">
        <v>765</v>
      </c>
      <c r="I179" s="17" t="s">
        <v>183</v>
      </c>
      <c r="J179" s="17" t="s">
        <v>176</v>
      </c>
      <c r="K179" s="17" t="s">
        <v>20</v>
      </c>
      <c r="L179" s="65" t="s">
        <v>188</v>
      </c>
      <c r="M179" s="17"/>
    </row>
    <row r="180" ht="12.75" customHeight="1">
      <c r="A180" s="36" t="s">
        <v>133</v>
      </c>
      <c r="B180" s="36" t="s">
        <v>132</v>
      </c>
      <c r="C180" s="101"/>
      <c r="D180" s="33" t="s">
        <v>134</v>
      </c>
      <c r="E180" s="72" t="s">
        <v>804</v>
      </c>
      <c r="F180" s="63" t="s">
        <v>725</v>
      </c>
      <c r="G180" s="99" t="s">
        <v>805</v>
      </c>
      <c r="H180" s="100" t="s">
        <v>730</v>
      </c>
      <c r="I180" s="17" t="s">
        <v>183</v>
      </c>
      <c r="J180" s="17" t="s">
        <v>176</v>
      </c>
      <c r="K180" s="17" t="s">
        <v>20</v>
      </c>
      <c r="L180" s="65" t="s">
        <v>184</v>
      </c>
      <c r="M180" s="92"/>
    </row>
    <row r="181" ht="12.75" customHeight="1">
      <c r="A181" s="24"/>
      <c r="B181" s="24"/>
      <c r="C181" s="24"/>
      <c r="D181" s="33" t="s">
        <v>135</v>
      </c>
      <c r="E181" s="72" t="s">
        <v>806</v>
      </c>
      <c r="F181" s="63" t="s">
        <v>725</v>
      </c>
      <c r="G181" s="99" t="s">
        <v>807</v>
      </c>
      <c r="H181" s="100" t="s">
        <v>733</v>
      </c>
      <c r="I181" s="17" t="s">
        <v>183</v>
      </c>
      <c r="J181" s="17" t="s">
        <v>176</v>
      </c>
      <c r="K181" s="17" t="s">
        <v>20</v>
      </c>
      <c r="L181" s="65" t="s">
        <v>184</v>
      </c>
      <c r="M181" s="92"/>
    </row>
    <row r="182" ht="12.75" customHeight="1">
      <c r="A182" s="24"/>
      <c r="B182" s="24"/>
      <c r="C182" s="24"/>
      <c r="D182" s="33" t="s">
        <v>136</v>
      </c>
      <c r="E182" s="72" t="s">
        <v>808</v>
      </c>
      <c r="F182" s="63" t="s">
        <v>725</v>
      </c>
      <c r="G182" s="99" t="s">
        <v>809</v>
      </c>
      <c r="H182" s="100" t="s">
        <v>736</v>
      </c>
      <c r="I182" s="17" t="s">
        <v>183</v>
      </c>
      <c r="J182" s="17" t="s">
        <v>176</v>
      </c>
      <c r="K182" s="17" t="s">
        <v>20</v>
      </c>
      <c r="L182" s="65" t="s">
        <v>184</v>
      </c>
      <c r="M182" s="92"/>
    </row>
    <row r="183" ht="12.75" customHeight="1">
      <c r="A183" s="24"/>
      <c r="B183" s="24"/>
      <c r="C183" s="24"/>
      <c r="D183" s="33" t="s">
        <v>137</v>
      </c>
      <c r="E183" s="72" t="s">
        <v>737</v>
      </c>
      <c r="F183" s="63" t="s">
        <v>725</v>
      </c>
      <c r="G183" s="99" t="s">
        <v>810</v>
      </c>
      <c r="H183" s="100" t="s">
        <v>739</v>
      </c>
      <c r="I183" s="17" t="s">
        <v>183</v>
      </c>
      <c r="J183" s="17" t="s">
        <v>176</v>
      </c>
      <c r="K183" s="17" t="s">
        <v>20</v>
      </c>
      <c r="L183" s="65" t="s">
        <v>184</v>
      </c>
      <c r="M183" s="92"/>
    </row>
    <row r="184" ht="12.75" customHeight="1">
      <c r="A184" s="24"/>
      <c r="B184" s="24"/>
      <c r="C184" s="24"/>
      <c r="D184" s="33" t="s">
        <v>138</v>
      </c>
      <c r="E184" s="72" t="s">
        <v>740</v>
      </c>
      <c r="F184" s="63" t="s">
        <v>725</v>
      </c>
      <c r="G184" s="99" t="s">
        <v>811</v>
      </c>
      <c r="H184" s="100" t="s">
        <v>812</v>
      </c>
      <c r="I184" s="17" t="s">
        <v>183</v>
      </c>
      <c r="J184" s="17" t="s">
        <v>176</v>
      </c>
      <c r="K184" s="17" t="s">
        <v>20</v>
      </c>
      <c r="L184" s="65" t="s">
        <v>184</v>
      </c>
      <c r="M184" s="92"/>
    </row>
    <row r="185" ht="12.75" customHeight="1">
      <c r="A185" s="24"/>
      <c r="B185" s="24"/>
      <c r="C185" s="24"/>
      <c r="D185" s="33" t="s">
        <v>139</v>
      </c>
      <c r="E185" s="72" t="s">
        <v>743</v>
      </c>
      <c r="F185" s="63" t="s">
        <v>725</v>
      </c>
      <c r="G185" s="99" t="s">
        <v>813</v>
      </c>
      <c r="H185" s="100" t="s">
        <v>814</v>
      </c>
      <c r="I185" s="17" t="s">
        <v>183</v>
      </c>
      <c r="J185" s="17" t="s">
        <v>176</v>
      </c>
      <c r="K185" s="17" t="s">
        <v>20</v>
      </c>
      <c r="L185" s="65" t="s">
        <v>184</v>
      </c>
      <c r="M185" s="92"/>
    </row>
    <row r="186" ht="12.75" customHeight="1">
      <c r="A186" s="24"/>
      <c r="B186" s="24"/>
      <c r="C186" s="24"/>
      <c r="D186" s="33" t="s">
        <v>140</v>
      </c>
      <c r="E186" s="72" t="s">
        <v>746</v>
      </c>
      <c r="F186" s="63" t="s">
        <v>725</v>
      </c>
      <c r="G186" s="99" t="s">
        <v>815</v>
      </c>
      <c r="H186" s="100" t="s">
        <v>816</v>
      </c>
      <c r="I186" s="17" t="s">
        <v>183</v>
      </c>
      <c r="J186" s="17" t="s">
        <v>176</v>
      </c>
      <c r="K186" s="17" t="s">
        <v>20</v>
      </c>
      <c r="L186" s="65" t="s">
        <v>184</v>
      </c>
      <c r="M186" s="92"/>
    </row>
    <row r="187" ht="42.0" customHeight="1">
      <c r="A187" s="26"/>
      <c r="B187" s="26"/>
      <c r="C187" s="26"/>
      <c r="D187" s="33" t="s">
        <v>141</v>
      </c>
      <c r="E187" s="72" t="s">
        <v>817</v>
      </c>
      <c r="F187" s="63" t="s">
        <v>725</v>
      </c>
      <c r="G187" s="99" t="s">
        <v>818</v>
      </c>
      <c r="H187" s="100" t="s">
        <v>819</v>
      </c>
      <c r="I187" s="17" t="s">
        <v>183</v>
      </c>
      <c r="J187" s="17" t="s">
        <v>176</v>
      </c>
      <c r="K187" s="17" t="s">
        <v>20</v>
      </c>
      <c r="L187" s="65" t="s">
        <v>184</v>
      </c>
      <c r="M187" s="92"/>
    </row>
    <row r="188" ht="15.75" customHeight="1">
      <c r="A188" s="36" t="s">
        <v>143</v>
      </c>
      <c r="B188" s="36" t="s">
        <v>142</v>
      </c>
      <c r="C188" s="102" t="s">
        <v>820</v>
      </c>
      <c r="D188" s="33" t="s">
        <v>144</v>
      </c>
      <c r="E188" s="72" t="s">
        <v>821</v>
      </c>
      <c r="F188" s="33" t="s">
        <v>822</v>
      </c>
      <c r="G188" s="99" t="s">
        <v>823</v>
      </c>
      <c r="H188" s="100" t="s">
        <v>824</v>
      </c>
      <c r="I188" s="17" t="s">
        <v>183</v>
      </c>
      <c r="J188" s="17" t="s">
        <v>176</v>
      </c>
      <c r="K188" s="17" t="s">
        <v>20</v>
      </c>
      <c r="L188" s="65" t="s">
        <v>184</v>
      </c>
      <c r="M188" s="92"/>
    </row>
    <row r="189" ht="15.75" customHeight="1">
      <c r="A189" s="26"/>
      <c r="B189" s="26"/>
      <c r="C189" s="26"/>
      <c r="D189" s="33" t="s">
        <v>145</v>
      </c>
      <c r="E189" s="72" t="s">
        <v>825</v>
      </c>
      <c r="F189" s="33" t="s">
        <v>822</v>
      </c>
      <c r="G189" s="99" t="s">
        <v>826</v>
      </c>
      <c r="H189" s="100" t="s">
        <v>827</v>
      </c>
      <c r="I189" s="17" t="s">
        <v>183</v>
      </c>
      <c r="J189" s="17" t="s">
        <v>176</v>
      </c>
      <c r="K189" s="17" t="s">
        <v>20</v>
      </c>
      <c r="L189" s="65" t="s">
        <v>184</v>
      </c>
      <c r="M189" s="92"/>
    </row>
    <row r="190" ht="12.75" customHeight="1">
      <c r="A190" s="36" t="s">
        <v>147</v>
      </c>
      <c r="B190" s="36" t="s">
        <v>146</v>
      </c>
      <c r="C190" s="102" t="s">
        <v>828</v>
      </c>
      <c r="D190" s="33" t="s">
        <v>148</v>
      </c>
      <c r="E190" s="72" t="s">
        <v>829</v>
      </c>
      <c r="F190" s="33" t="s">
        <v>830</v>
      </c>
      <c r="G190" s="99" t="s">
        <v>831</v>
      </c>
      <c r="H190" s="100" t="s">
        <v>832</v>
      </c>
      <c r="I190" s="17" t="s">
        <v>183</v>
      </c>
      <c r="J190" s="17" t="s">
        <v>176</v>
      </c>
      <c r="K190" s="17" t="s">
        <v>20</v>
      </c>
      <c r="L190" s="65" t="s">
        <v>184</v>
      </c>
      <c r="M190" s="92"/>
    </row>
    <row r="191" ht="12.75" customHeight="1">
      <c r="A191" s="24"/>
      <c r="B191" s="24"/>
      <c r="C191" s="24"/>
      <c r="D191" s="33" t="s">
        <v>149</v>
      </c>
      <c r="E191" s="72" t="s">
        <v>833</v>
      </c>
      <c r="F191" s="33" t="s">
        <v>830</v>
      </c>
      <c r="G191" s="99" t="s">
        <v>834</v>
      </c>
      <c r="H191" s="100" t="s">
        <v>835</v>
      </c>
      <c r="I191" s="17" t="s">
        <v>183</v>
      </c>
      <c r="J191" s="17" t="s">
        <v>176</v>
      </c>
      <c r="K191" s="17" t="s">
        <v>20</v>
      </c>
      <c r="L191" s="65" t="s">
        <v>184</v>
      </c>
      <c r="M191" s="92"/>
    </row>
    <row r="192" ht="12.75" customHeight="1">
      <c r="A192" s="24"/>
      <c r="B192" s="24"/>
      <c r="C192" s="24"/>
      <c r="D192" s="33" t="s">
        <v>150</v>
      </c>
      <c r="E192" s="72" t="s">
        <v>836</v>
      </c>
      <c r="F192" s="33" t="s">
        <v>830</v>
      </c>
      <c r="G192" s="99" t="s">
        <v>837</v>
      </c>
      <c r="H192" s="100" t="s">
        <v>838</v>
      </c>
      <c r="I192" s="17" t="s">
        <v>183</v>
      </c>
      <c r="J192" s="17" t="s">
        <v>176</v>
      </c>
      <c r="K192" s="17" t="s">
        <v>20</v>
      </c>
      <c r="L192" s="65" t="s">
        <v>184</v>
      </c>
      <c r="M192" s="92"/>
    </row>
    <row r="193" ht="12.75" customHeight="1">
      <c r="A193" s="24"/>
      <c r="B193" s="24"/>
      <c r="C193" s="24"/>
      <c r="D193" s="33" t="s">
        <v>151</v>
      </c>
      <c r="E193" s="72" t="s">
        <v>839</v>
      </c>
      <c r="F193" s="33" t="s">
        <v>830</v>
      </c>
      <c r="G193" s="99" t="s">
        <v>840</v>
      </c>
      <c r="H193" s="100" t="s">
        <v>839</v>
      </c>
      <c r="I193" s="17" t="s">
        <v>183</v>
      </c>
      <c r="J193" s="17" t="s">
        <v>176</v>
      </c>
      <c r="K193" s="17" t="s">
        <v>20</v>
      </c>
      <c r="L193" s="65" t="s">
        <v>184</v>
      </c>
      <c r="M193" s="92"/>
    </row>
    <row r="194" ht="12.75" customHeight="1">
      <c r="A194" s="24"/>
      <c r="B194" s="24"/>
      <c r="C194" s="24"/>
      <c r="D194" s="33" t="s">
        <v>152</v>
      </c>
      <c r="E194" s="72" t="s">
        <v>841</v>
      </c>
      <c r="F194" s="33" t="s">
        <v>830</v>
      </c>
      <c r="G194" s="99" t="s">
        <v>842</v>
      </c>
      <c r="H194" s="100" t="s">
        <v>843</v>
      </c>
      <c r="I194" s="17" t="s">
        <v>183</v>
      </c>
      <c r="J194" s="17" t="s">
        <v>176</v>
      </c>
      <c r="K194" s="17" t="s">
        <v>20</v>
      </c>
      <c r="L194" s="65" t="s">
        <v>184</v>
      </c>
      <c r="M194" s="92"/>
    </row>
    <row r="195" ht="12.75" customHeight="1">
      <c r="A195" s="24"/>
      <c r="B195" s="24"/>
      <c r="C195" s="24"/>
      <c r="D195" s="33" t="s">
        <v>153</v>
      </c>
      <c r="E195" s="72" t="s">
        <v>844</v>
      </c>
      <c r="F195" s="33" t="s">
        <v>830</v>
      </c>
      <c r="G195" s="99" t="s">
        <v>845</v>
      </c>
      <c r="H195" s="100" t="s">
        <v>846</v>
      </c>
      <c r="I195" s="17" t="s">
        <v>183</v>
      </c>
      <c r="J195" s="17" t="s">
        <v>176</v>
      </c>
      <c r="K195" s="17" t="s">
        <v>20</v>
      </c>
      <c r="L195" s="65" t="s">
        <v>184</v>
      </c>
      <c r="M195" s="92"/>
    </row>
    <row r="196" ht="12.75" customHeight="1">
      <c r="A196" s="24"/>
      <c r="B196" s="24"/>
      <c r="C196" s="24"/>
      <c r="D196" s="33" t="s">
        <v>154</v>
      </c>
      <c r="E196" s="72" t="s">
        <v>847</v>
      </c>
      <c r="F196" s="33" t="s">
        <v>830</v>
      </c>
      <c r="G196" s="99" t="s">
        <v>848</v>
      </c>
      <c r="H196" s="100" t="s">
        <v>849</v>
      </c>
      <c r="I196" s="17" t="s">
        <v>183</v>
      </c>
      <c r="J196" s="17" t="s">
        <v>176</v>
      </c>
      <c r="K196" s="17" t="s">
        <v>20</v>
      </c>
      <c r="L196" s="65" t="s">
        <v>184</v>
      </c>
      <c r="M196" s="92"/>
    </row>
    <row r="197" ht="12.75" customHeight="1">
      <c r="A197" s="24"/>
      <c r="B197" s="24"/>
      <c r="C197" s="24"/>
      <c r="D197" s="33" t="s">
        <v>155</v>
      </c>
      <c r="E197" s="72" t="s">
        <v>850</v>
      </c>
      <c r="F197" s="33" t="s">
        <v>830</v>
      </c>
      <c r="G197" s="99" t="s">
        <v>851</v>
      </c>
      <c r="H197" s="100" t="s">
        <v>852</v>
      </c>
      <c r="I197" s="17" t="s">
        <v>183</v>
      </c>
      <c r="J197" s="17" t="s">
        <v>176</v>
      </c>
      <c r="K197" s="17" t="s">
        <v>20</v>
      </c>
      <c r="L197" s="65" t="s">
        <v>184</v>
      </c>
      <c r="M197" s="92"/>
    </row>
    <row r="198" ht="12.75" customHeight="1">
      <c r="A198" s="26"/>
      <c r="B198" s="26"/>
      <c r="C198" s="26"/>
      <c r="D198" s="33" t="s">
        <v>156</v>
      </c>
      <c r="E198" s="72" t="s">
        <v>853</v>
      </c>
      <c r="F198" s="33" t="s">
        <v>830</v>
      </c>
      <c r="G198" s="99" t="s">
        <v>854</v>
      </c>
      <c r="H198" s="100" t="s">
        <v>855</v>
      </c>
      <c r="I198" s="17" t="s">
        <v>183</v>
      </c>
      <c r="J198" s="17" t="s">
        <v>176</v>
      </c>
      <c r="K198" s="17" t="s">
        <v>20</v>
      </c>
      <c r="L198" s="65" t="s">
        <v>184</v>
      </c>
      <c r="M198" s="92"/>
    </row>
    <row r="199" ht="12.75" customHeight="1">
      <c r="A199" s="103" t="s">
        <v>252</v>
      </c>
      <c r="B199" s="103" t="s">
        <v>253</v>
      </c>
      <c r="C199" s="104" t="s">
        <v>254</v>
      </c>
      <c r="D199" s="105" t="s">
        <v>255</v>
      </c>
      <c r="E199" s="106" t="s">
        <v>256</v>
      </c>
      <c r="F199" s="105" t="s">
        <v>257</v>
      </c>
      <c r="G199" s="107" t="s">
        <v>258</v>
      </c>
      <c r="H199" s="108" t="s">
        <v>259</v>
      </c>
      <c r="I199" s="17" t="s">
        <v>183</v>
      </c>
      <c r="J199" s="17" t="s">
        <v>176</v>
      </c>
      <c r="K199" s="109" t="s">
        <v>260</v>
      </c>
      <c r="L199" s="65" t="s">
        <v>184</v>
      </c>
      <c r="M199" s="110"/>
    </row>
    <row r="200" ht="12.75" customHeight="1">
      <c r="A200" s="24"/>
      <c r="B200" s="24"/>
      <c r="C200" s="24"/>
      <c r="D200" s="105" t="s">
        <v>261</v>
      </c>
      <c r="E200" s="106" t="s">
        <v>262</v>
      </c>
      <c r="F200" s="105" t="s">
        <v>263</v>
      </c>
      <c r="G200" s="107" t="s">
        <v>264</v>
      </c>
      <c r="H200" s="108" t="s">
        <v>265</v>
      </c>
      <c r="I200" s="17" t="s">
        <v>183</v>
      </c>
      <c r="J200" s="17" t="s">
        <v>176</v>
      </c>
      <c r="K200" s="109" t="s">
        <v>260</v>
      </c>
      <c r="L200" s="65" t="s">
        <v>188</v>
      </c>
      <c r="M200" s="110"/>
    </row>
    <row r="201" ht="12.75" customHeight="1">
      <c r="A201" s="24"/>
      <c r="B201" s="24"/>
      <c r="C201" s="24"/>
      <c r="D201" s="105" t="s">
        <v>266</v>
      </c>
      <c r="E201" s="106" t="s">
        <v>267</v>
      </c>
      <c r="F201" s="105" t="s">
        <v>263</v>
      </c>
      <c r="G201" s="107" t="s">
        <v>856</v>
      </c>
      <c r="H201" s="108" t="s">
        <v>265</v>
      </c>
      <c r="I201" s="17" t="s">
        <v>183</v>
      </c>
      <c r="J201" s="17" t="s">
        <v>176</v>
      </c>
      <c r="K201" s="109" t="s">
        <v>260</v>
      </c>
      <c r="L201" s="65" t="s">
        <v>188</v>
      </c>
      <c r="M201" s="110"/>
    </row>
    <row r="202" ht="12.75" customHeight="1">
      <c r="A202" s="24"/>
      <c r="B202" s="24"/>
      <c r="C202" s="24"/>
      <c r="D202" s="105" t="s">
        <v>269</v>
      </c>
      <c r="E202" s="106" t="s">
        <v>270</v>
      </c>
      <c r="F202" s="105" t="s">
        <v>263</v>
      </c>
      <c r="G202" s="107" t="s">
        <v>271</v>
      </c>
      <c r="H202" s="108" t="s">
        <v>265</v>
      </c>
      <c r="I202" s="17" t="s">
        <v>183</v>
      </c>
      <c r="J202" s="17" t="s">
        <v>176</v>
      </c>
      <c r="K202" s="109" t="s">
        <v>260</v>
      </c>
      <c r="L202" s="65" t="s">
        <v>188</v>
      </c>
      <c r="M202" s="110"/>
    </row>
    <row r="203" ht="12.75" customHeight="1">
      <c r="A203" s="24"/>
      <c r="B203" s="24"/>
      <c r="C203" s="24"/>
      <c r="D203" s="105" t="s">
        <v>272</v>
      </c>
      <c r="E203" s="106" t="s">
        <v>273</v>
      </c>
      <c r="F203" s="105" t="s">
        <v>263</v>
      </c>
      <c r="G203" s="107" t="s">
        <v>274</v>
      </c>
      <c r="H203" s="108" t="s">
        <v>275</v>
      </c>
      <c r="I203" s="17" t="s">
        <v>183</v>
      </c>
      <c r="J203" s="17" t="s">
        <v>176</v>
      </c>
      <c r="K203" s="109" t="s">
        <v>260</v>
      </c>
      <c r="L203" s="65" t="s">
        <v>188</v>
      </c>
      <c r="M203" s="110"/>
    </row>
    <row r="204" ht="12.75" customHeight="1">
      <c r="A204" s="24"/>
      <c r="B204" s="24"/>
      <c r="C204" s="24"/>
      <c r="D204" s="105" t="s">
        <v>276</v>
      </c>
      <c r="E204" s="106" t="s">
        <v>277</v>
      </c>
      <c r="F204" s="105" t="s">
        <v>263</v>
      </c>
      <c r="G204" s="107" t="s">
        <v>278</v>
      </c>
      <c r="H204" s="108" t="s">
        <v>275</v>
      </c>
      <c r="I204" s="17" t="s">
        <v>183</v>
      </c>
      <c r="J204" s="17" t="s">
        <v>176</v>
      </c>
      <c r="K204" s="109" t="s">
        <v>260</v>
      </c>
      <c r="L204" s="65" t="s">
        <v>188</v>
      </c>
      <c r="M204" s="110"/>
    </row>
    <row r="205" ht="12.75" customHeight="1">
      <c r="A205" s="24"/>
      <c r="B205" s="24"/>
      <c r="C205" s="24"/>
      <c r="D205" s="105" t="s">
        <v>279</v>
      </c>
      <c r="E205" s="106" t="s">
        <v>280</v>
      </c>
      <c r="F205" s="105" t="s">
        <v>263</v>
      </c>
      <c r="G205" s="107" t="s">
        <v>281</v>
      </c>
      <c r="H205" s="108" t="s">
        <v>275</v>
      </c>
      <c r="I205" s="17" t="s">
        <v>183</v>
      </c>
      <c r="J205" s="17" t="s">
        <v>176</v>
      </c>
      <c r="K205" s="109" t="s">
        <v>260</v>
      </c>
      <c r="L205" s="65" t="s">
        <v>188</v>
      </c>
      <c r="M205" s="110"/>
    </row>
    <row r="206" ht="12.75" customHeight="1">
      <c r="A206" s="24"/>
      <c r="B206" s="24"/>
      <c r="C206" s="24"/>
      <c r="D206" s="105" t="s">
        <v>282</v>
      </c>
      <c r="E206" s="106" t="s">
        <v>283</v>
      </c>
      <c r="F206" s="105" t="s">
        <v>263</v>
      </c>
      <c r="G206" s="107" t="s">
        <v>284</v>
      </c>
      <c r="H206" s="108" t="s">
        <v>275</v>
      </c>
      <c r="I206" s="17" t="s">
        <v>183</v>
      </c>
      <c r="J206" s="17" t="s">
        <v>176</v>
      </c>
      <c r="K206" s="109" t="s">
        <v>260</v>
      </c>
      <c r="L206" s="65" t="s">
        <v>188</v>
      </c>
      <c r="M206" s="110"/>
    </row>
    <row r="207" ht="12.75" customHeight="1">
      <c r="A207" s="24"/>
      <c r="B207" s="24"/>
      <c r="C207" s="24"/>
      <c r="D207" s="105" t="s">
        <v>285</v>
      </c>
      <c r="E207" s="106" t="s">
        <v>286</v>
      </c>
      <c r="F207" s="105" t="s">
        <v>263</v>
      </c>
      <c r="G207" s="107" t="s">
        <v>287</v>
      </c>
      <c r="H207" s="108" t="s">
        <v>275</v>
      </c>
      <c r="I207" s="17" t="s">
        <v>183</v>
      </c>
      <c r="J207" s="17" t="s">
        <v>176</v>
      </c>
      <c r="K207" s="109" t="s">
        <v>260</v>
      </c>
      <c r="L207" s="65" t="s">
        <v>188</v>
      </c>
      <c r="M207" s="110"/>
    </row>
    <row r="208" ht="12.75" customHeight="1">
      <c r="A208" s="24"/>
      <c r="B208" s="24"/>
      <c r="C208" s="24"/>
      <c r="D208" s="105" t="s">
        <v>288</v>
      </c>
      <c r="E208" s="106" t="s">
        <v>289</v>
      </c>
      <c r="F208" s="105" t="s">
        <v>263</v>
      </c>
      <c r="G208" s="107" t="s">
        <v>290</v>
      </c>
      <c r="H208" s="108" t="s">
        <v>275</v>
      </c>
      <c r="I208" s="17" t="s">
        <v>183</v>
      </c>
      <c r="J208" s="17" t="s">
        <v>176</v>
      </c>
      <c r="K208" s="109" t="s">
        <v>260</v>
      </c>
      <c r="L208" s="65" t="s">
        <v>188</v>
      </c>
      <c r="M208" s="110"/>
    </row>
    <row r="209" ht="12.75" customHeight="1">
      <c r="A209" s="24"/>
      <c r="B209" s="24"/>
      <c r="C209" s="24"/>
      <c r="D209" s="105" t="s">
        <v>291</v>
      </c>
      <c r="E209" s="106" t="s">
        <v>292</v>
      </c>
      <c r="F209" s="105" t="s">
        <v>263</v>
      </c>
      <c r="G209" s="107" t="s">
        <v>293</v>
      </c>
      <c r="H209" s="108" t="s">
        <v>275</v>
      </c>
      <c r="I209" s="17" t="s">
        <v>183</v>
      </c>
      <c r="J209" s="17" t="s">
        <v>176</v>
      </c>
      <c r="K209" s="109" t="s">
        <v>260</v>
      </c>
      <c r="L209" s="65" t="s">
        <v>188</v>
      </c>
      <c r="M209" s="110"/>
    </row>
    <row r="210" ht="12.75" customHeight="1">
      <c r="A210" s="24"/>
      <c r="B210" s="24"/>
      <c r="C210" s="24"/>
      <c r="D210" s="105" t="s">
        <v>294</v>
      </c>
      <c r="E210" s="106" t="s">
        <v>295</v>
      </c>
      <c r="F210" s="105" t="s">
        <v>263</v>
      </c>
      <c r="G210" s="107" t="s">
        <v>296</v>
      </c>
      <c r="H210" s="108" t="s">
        <v>275</v>
      </c>
      <c r="I210" s="17" t="s">
        <v>183</v>
      </c>
      <c r="J210" s="17" t="s">
        <v>176</v>
      </c>
      <c r="K210" s="109" t="s">
        <v>260</v>
      </c>
      <c r="L210" s="65" t="s">
        <v>188</v>
      </c>
      <c r="M210" s="110"/>
    </row>
    <row r="211" ht="12.75" customHeight="1">
      <c r="A211" s="24"/>
      <c r="B211" s="24"/>
      <c r="C211" s="24"/>
      <c r="D211" s="105" t="s">
        <v>297</v>
      </c>
      <c r="E211" s="106" t="s">
        <v>298</v>
      </c>
      <c r="F211" s="105" t="s">
        <v>263</v>
      </c>
      <c r="G211" s="107" t="s">
        <v>299</v>
      </c>
      <c r="H211" s="108" t="s">
        <v>275</v>
      </c>
      <c r="I211" s="17" t="s">
        <v>183</v>
      </c>
      <c r="J211" s="17" t="s">
        <v>176</v>
      </c>
      <c r="K211" s="109" t="s">
        <v>260</v>
      </c>
      <c r="L211" s="65" t="s">
        <v>188</v>
      </c>
      <c r="M211" s="110"/>
    </row>
    <row r="212" ht="12.75" customHeight="1">
      <c r="A212" s="24"/>
      <c r="B212" s="24"/>
      <c r="C212" s="24"/>
      <c r="D212" s="105" t="s">
        <v>300</v>
      </c>
      <c r="E212" s="106" t="s">
        <v>301</v>
      </c>
      <c r="F212" s="105" t="s">
        <v>263</v>
      </c>
      <c r="G212" s="107" t="s">
        <v>302</v>
      </c>
      <c r="H212" s="108" t="s">
        <v>275</v>
      </c>
      <c r="I212" s="17" t="s">
        <v>183</v>
      </c>
      <c r="J212" s="17" t="s">
        <v>176</v>
      </c>
      <c r="K212" s="109" t="s">
        <v>260</v>
      </c>
      <c r="L212" s="65" t="s">
        <v>188</v>
      </c>
      <c r="M212" s="110"/>
    </row>
    <row r="213" ht="12.75" customHeight="1">
      <c r="A213" s="24"/>
      <c r="B213" s="24"/>
      <c r="C213" s="24"/>
      <c r="D213" s="105" t="s">
        <v>303</v>
      </c>
      <c r="E213" s="111" t="s">
        <v>304</v>
      </c>
      <c r="F213" s="105" t="s">
        <v>263</v>
      </c>
      <c r="G213" s="107" t="s">
        <v>305</v>
      </c>
      <c r="H213" s="108" t="s">
        <v>275</v>
      </c>
      <c r="I213" s="17" t="s">
        <v>183</v>
      </c>
      <c r="J213" s="17" t="s">
        <v>176</v>
      </c>
      <c r="K213" s="109" t="s">
        <v>260</v>
      </c>
      <c r="L213" s="65" t="s">
        <v>188</v>
      </c>
      <c r="M213" s="110"/>
    </row>
    <row r="214" ht="12.75" customHeight="1">
      <c r="A214" s="24"/>
      <c r="B214" s="24"/>
      <c r="C214" s="24"/>
      <c r="D214" s="105" t="s">
        <v>306</v>
      </c>
      <c r="E214" s="106" t="s">
        <v>307</v>
      </c>
      <c r="F214" s="105" t="s">
        <v>263</v>
      </c>
      <c r="G214" s="107" t="s">
        <v>308</v>
      </c>
      <c r="H214" s="108" t="s">
        <v>275</v>
      </c>
      <c r="I214" s="17" t="s">
        <v>183</v>
      </c>
      <c r="J214" s="17" t="s">
        <v>176</v>
      </c>
      <c r="K214" s="109" t="s">
        <v>260</v>
      </c>
      <c r="L214" s="65" t="s">
        <v>188</v>
      </c>
      <c r="M214" s="110"/>
    </row>
    <row r="215" ht="12.75" customHeight="1">
      <c r="A215" s="24"/>
      <c r="B215" s="24"/>
      <c r="C215" s="24"/>
      <c r="D215" s="105" t="s">
        <v>309</v>
      </c>
      <c r="E215" s="106" t="s">
        <v>310</v>
      </c>
      <c r="F215" s="105" t="s">
        <v>263</v>
      </c>
      <c r="G215" s="107" t="s">
        <v>311</v>
      </c>
      <c r="H215" s="108" t="s">
        <v>275</v>
      </c>
      <c r="I215" s="17" t="s">
        <v>183</v>
      </c>
      <c r="J215" s="17" t="s">
        <v>176</v>
      </c>
      <c r="K215" s="109" t="s">
        <v>260</v>
      </c>
      <c r="L215" s="65" t="s">
        <v>188</v>
      </c>
      <c r="M215" s="110"/>
    </row>
    <row r="216" ht="12.75" customHeight="1">
      <c r="A216" s="24"/>
      <c r="B216" s="24"/>
      <c r="C216" s="24"/>
      <c r="D216" s="105" t="s">
        <v>312</v>
      </c>
      <c r="E216" s="106" t="s">
        <v>313</v>
      </c>
      <c r="F216" s="105" t="s">
        <v>263</v>
      </c>
      <c r="G216" s="107" t="s">
        <v>314</v>
      </c>
      <c r="H216" s="108" t="s">
        <v>275</v>
      </c>
      <c r="I216" s="17" t="s">
        <v>183</v>
      </c>
      <c r="J216" s="17" t="s">
        <v>176</v>
      </c>
      <c r="K216" s="109" t="s">
        <v>260</v>
      </c>
      <c r="L216" s="65" t="s">
        <v>188</v>
      </c>
      <c r="M216" s="110"/>
    </row>
    <row r="217" ht="12.75" customHeight="1">
      <c r="A217" s="24"/>
      <c r="B217" s="24"/>
      <c r="C217" s="24"/>
      <c r="D217" s="105" t="s">
        <v>315</v>
      </c>
      <c r="E217" s="106" t="s">
        <v>316</v>
      </c>
      <c r="F217" s="105" t="s">
        <v>263</v>
      </c>
      <c r="G217" s="107" t="s">
        <v>317</v>
      </c>
      <c r="H217" s="108" t="s">
        <v>275</v>
      </c>
      <c r="I217" s="17" t="s">
        <v>183</v>
      </c>
      <c r="J217" s="17" t="s">
        <v>176</v>
      </c>
      <c r="K217" s="109" t="s">
        <v>260</v>
      </c>
      <c r="L217" s="65" t="s">
        <v>188</v>
      </c>
      <c r="M217" s="110"/>
    </row>
    <row r="218" ht="12.75" customHeight="1">
      <c r="A218" s="24"/>
      <c r="B218" s="24"/>
      <c r="C218" s="24"/>
      <c r="D218" s="105" t="s">
        <v>318</v>
      </c>
      <c r="E218" s="112" t="s">
        <v>319</v>
      </c>
      <c r="F218" s="105" t="s">
        <v>263</v>
      </c>
      <c r="G218" s="107" t="s">
        <v>320</v>
      </c>
      <c r="H218" s="108" t="s">
        <v>275</v>
      </c>
      <c r="I218" s="17" t="s">
        <v>183</v>
      </c>
      <c r="J218" s="17" t="s">
        <v>176</v>
      </c>
      <c r="K218" s="109" t="s">
        <v>260</v>
      </c>
      <c r="L218" s="65" t="s">
        <v>188</v>
      </c>
      <c r="M218" s="110"/>
    </row>
    <row r="219" ht="12.75" customHeight="1">
      <c r="A219" s="24"/>
      <c r="B219" s="24"/>
      <c r="C219" s="24"/>
      <c r="D219" s="105" t="s">
        <v>321</v>
      </c>
      <c r="E219" s="111" t="s">
        <v>322</v>
      </c>
      <c r="F219" s="105" t="s">
        <v>263</v>
      </c>
      <c r="G219" s="107" t="s">
        <v>323</v>
      </c>
      <c r="H219" s="108" t="s">
        <v>275</v>
      </c>
      <c r="I219" s="17" t="s">
        <v>183</v>
      </c>
      <c r="J219" s="17" t="s">
        <v>176</v>
      </c>
      <c r="K219" s="109" t="s">
        <v>260</v>
      </c>
      <c r="L219" s="65" t="s">
        <v>188</v>
      </c>
      <c r="M219" s="110"/>
    </row>
    <row r="220" ht="12.75" customHeight="1">
      <c r="A220" s="24"/>
      <c r="B220" s="24"/>
      <c r="C220" s="24"/>
      <c r="D220" s="105" t="s">
        <v>324</v>
      </c>
      <c r="E220" s="111" t="s">
        <v>325</v>
      </c>
      <c r="F220" s="105" t="s">
        <v>263</v>
      </c>
      <c r="G220" s="107" t="s">
        <v>326</v>
      </c>
      <c r="H220" s="108" t="s">
        <v>275</v>
      </c>
      <c r="I220" s="17" t="s">
        <v>183</v>
      </c>
      <c r="J220" s="17" t="s">
        <v>176</v>
      </c>
      <c r="K220" s="109" t="s">
        <v>260</v>
      </c>
      <c r="L220" s="65" t="s">
        <v>188</v>
      </c>
      <c r="M220" s="110"/>
    </row>
    <row r="221" ht="12.75" customHeight="1">
      <c r="A221" s="24"/>
      <c r="B221" s="24"/>
      <c r="C221" s="24"/>
      <c r="D221" s="105" t="s">
        <v>327</v>
      </c>
      <c r="E221" s="111" t="s">
        <v>328</v>
      </c>
      <c r="F221" s="105" t="s">
        <v>263</v>
      </c>
      <c r="G221" s="107" t="s">
        <v>329</v>
      </c>
      <c r="H221" s="108" t="s">
        <v>275</v>
      </c>
      <c r="I221" s="17" t="s">
        <v>183</v>
      </c>
      <c r="J221" s="17" t="s">
        <v>176</v>
      </c>
      <c r="K221" s="109" t="s">
        <v>260</v>
      </c>
      <c r="L221" s="65" t="s">
        <v>188</v>
      </c>
      <c r="M221" s="110"/>
    </row>
    <row r="222" ht="12.75" customHeight="1">
      <c r="A222" s="24"/>
      <c r="B222" s="24"/>
      <c r="C222" s="24"/>
      <c r="D222" s="105" t="s">
        <v>330</v>
      </c>
      <c r="E222" s="111" t="s">
        <v>331</v>
      </c>
      <c r="F222" s="105" t="s">
        <v>263</v>
      </c>
      <c r="G222" s="107" t="s">
        <v>332</v>
      </c>
      <c r="H222" s="108" t="s">
        <v>275</v>
      </c>
      <c r="I222" s="17" t="s">
        <v>183</v>
      </c>
      <c r="J222" s="17" t="s">
        <v>176</v>
      </c>
      <c r="K222" s="109" t="s">
        <v>260</v>
      </c>
      <c r="L222" s="65" t="s">
        <v>188</v>
      </c>
      <c r="M222" s="110"/>
    </row>
    <row r="223" ht="12.75" customHeight="1">
      <c r="A223" s="24"/>
      <c r="B223" s="24"/>
      <c r="C223" s="24"/>
      <c r="D223" s="105" t="s">
        <v>333</v>
      </c>
      <c r="E223" s="111" t="s">
        <v>334</v>
      </c>
      <c r="F223" s="105" t="s">
        <v>263</v>
      </c>
      <c r="G223" s="107" t="s">
        <v>335</v>
      </c>
      <c r="H223" s="108" t="s">
        <v>275</v>
      </c>
      <c r="I223" s="17" t="s">
        <v>183</v>
      </c>
      <c r="J223" s="17" t="s">
        <v>176</v>
      </c>
      <c r="K223" s="109" t="s">
        <v>260</v>
      </c>
      <c r="L223" s="65" t="s">
        <v>188</v>
      </c>
      <c r="M223" s="110"/>
    </row>
    <row r="224" ht="12.75" customHeight="1">
      <c r="A224" s="24"/>
      <c r="B224" s="24"/>
      <c r="C224" s="24"/>
      <c r="D224" s="105" t="s">
        <v>336</v>
      </c>
      <c r="E224" s="111" t="s">
        <v>337</v>
      </c>
      <c r="F224" s="105" t="s">
        <v>263</v>
      </c>
      <c r="G224" s="107" t="s">
        <v>338</v>
      </c>
      <c r="H224" s="108" t="s">
        <v>275</v>
      </c>
      <c r="I224" s="17" t="s">
        <v>183</v>
      </c>
      <c r="J224" s="17" t="s">
        <v>176</v>
      </c>
      <c r="K224" s="109" t="s">
        <v>260</v>
      </c>
      <c r="L224" s="65" t="s">
        <v>188</v>
      </c>
      <c r="M224" s="110"/>
    </row>
    <row r="225" ht="12.75" customHeight="1">
      <c r="A225" s="24"/>
      <c r="B225" s="24"/>
      <c r="C225" s="24"/>
      <c r="D225" s="105" t="s">
        <v>339</v>
      </c>
      <c r="E225" s="106" t="s">
        <v>337</v>
      </c>
      <c r="F225" s="105" t="s">
        <v>263</v>
      </c>
      <c r="G225" s="107" t="s">
        <v>340</v>
      </c>
      <c r="H225" s="108" t="s">
        <v>275</v>
      </c>
      <c r="I225" s="17" t="s">
        <v>183</v>
      </c>
      <c r="J225" s="17" t="s">
        <v>176</v>
      </c>
      <c r="K225" s="109" t="s">
        <v>260</v>
      </c>
      <c r="L225" s="65" t="s">
        <v>188</v>
      </c>
      <c r="M225" s="110"/>
    </row>
    <row r="226" ht="12.75" customHeight="1">
      <c r="A226" s="24"/>
      <c r="B226" s="24"/>
      <c r="C226" s="24"/>
      <c r="D226" s="105" t="s">
        <v>341</v>
      </c>
      <c r="E226" s="106" t="s">
        <v>342</v>
      </c>
      <c r="F226" s="105" t="s">
        <v>263</v>
      </c>
      <c r="G226" s="107" t="s">
        <v>343</v>
      </c>
      <c r="H226" s="108" t="s">
        <v>275</v>
      </c>
      <c r="I226" s="17" t="s">
        <v>183</v>
      </c>
      <c r="J226" s="17" t="s">
        <v>176</v>
      </c>
      <c r="K226" s="109" t="s">
        <v>260</v>
      </c>
      <c r="L226" s="65" t="s">
        <v>188</v>
      </c>
      <c r="M226" s="110"/>
    </row>
    <row r="227" ht="12.75" customHeight="1">
      <c r="A227" s="24"/>
      <c r="B227" s="24"/>
      <c r="C227" s="24"/>
      <c r="D227" s="105" t="s">
        <v>344</v>
      </c>
      <c r="E227" s="106" t="s">
        <v>345</v>
      </c>
      <c r="F227" s="105" t="s">
        <v>263</v>
      </c>
      <c r="G227" s="113" t="s">
        <v>346</v>
      </c>
      <c r="H227" s="108" t="s">
        <v>275</v>
      </c>
      <c r="I227" s="17" t="s">
        <v>183</v>
      </c>
      <c r="J227" s="17" t="s">
        <v>176</v>
      </c>
      <c r="K227" s="109" t="s">
        <v>260</v>
      </c>
      <c r="L227" s="65" t="s">
        <v>188</v>
      </c>
      <c r="M227" s="110"/>
    </row>
    <row r="228" ht="12.75" customHeight="1">
      <c r="A228" s="24"/>
      <c r="B228" s="24"/>
      <c r="C228" s="26"/>
      <c r="D228" s="105" t="s">
        <v>347</v>
      </c>
      <c r="E228" s="106" t="s">
        <v>348</v>
      </c>
      <c r="F228" s="105" t="s">
        <v>263</v>
      </c>
      <c r="G228" s="113" t="s">
        <v>349</v>
      </c>
      <c r="H228" s="108" t="s">
        <v>275</v>
      </c>
      <c r="I228" s="17" t="s">
        <v>183</v>
      </c>
      <c r="J228" s="17" t="s">
        <v>176</v>
      </c>
      <c r="K228" s="109" t="s">
        <v>260</v>
      </c>
      <c r="L228" s="65" t="s">
        <v>188</v>
      </c>
      <c r="M228" s="110"/>
    </row>
    <row r="229" ht="12.75" customHeight="1">
      <c r="A229" s="106" t="s">
        <v>350</v>
      </c>
      <c r="B229" s="106" t="s">
        <v>351</v>
      </c>
      <c r="C229" s="114" t="s">
        <v>352</v>
      </c>
      <c r="D229" s="105" t="s">
        <v>353</v>
      </c>
      <c r="E229" s="106" t="s">
        <v>354</v>
      </c>
      <c r="F229" s="105" t="s">
        <v>355</v>
      </c>
      <c r="G229" s="113" t="s">
        <v>356</v>
      </c>
      <c r="H229" s="115" t="s">
        <v>857</v>
      </c>
      <c r="I229" s="17" t="s">
        <v>183</v>
      </c>
      <c r="J229" s="17" t="s">
        <v>176</v>
      </c>
      <c r="K229" s="109" t="s">
        <v>260</v>
      </c>
      <c r="L229" s="65" t="s">
        <v>184</v>
      </c>
      <c r="M229" s="110"/>
    </row>
    <row r="230" ht="12.75" customHeight="1">
      <c r="A230" s="106" t="s">
        <v>358</v>
      </c>
      <c r="B230" s="103" t="s">
        <v>359</v>
      </c>
      <c r="C230" s="116" t="s">
        <v>360</v>
      </c>
      <c r="D230" s="115" t="s">
        <v>361</v>
      </c>
      <c r="E230" s="106" t="s">
        <v>362</v>
      </c>
      <c r="F230" s="105" t="s">
        <v>363</v>
      </c>
      <c r="G230" s="113" t="s">
        <v>364</v>
      </c>
      <c r="H230" s="115" t="s">
        <v>365</v>
      </c>
      <c r="I230" s="17" t="s">
        <v>204</v>
      </c>
      <c r="J230" s="17" t="s">
        <v>176</v>
      </c>
      <c r="K230" s="109" t="s">
        <v>260</v>
      </c>
      <c r="L230" s="65" t="s">
        <v>184</v>
      </c>
      <c r="M230" s="117"/>
    </row>
    <row r="231" ht="12.75" customHeight="1">
      <c r="A231" s="118" t="s">
        <v>366</v>
      </c>
      <c r="B231" s="103" t="s">
        <v>367</v>
      </c>
      <c r="C231" s="119" t="s">
        <v>368</v>
      </c>
      <c r="D231" s="115" t="s">
        <v>369</v>
      </c>
      <c r="E231" s="106" t="s">
        <v>370</v>
      </c>
      <c r="F231" s="105" t="s">
        <v>363</v>
      </c>
      <c r="G231" s="113" t="s">
        <v>371</v>
      </c>
      <c r="H231" s="105" t="s">
        <v>372</v>
      </c>
      <c r="I231" s="17" t="s">
        <v>204</v>
      </c>
      <c r="J231" s="17" t="s">
        <v>176</v>
      </c>
      <c r="K231" s="109" t="s">
        <v>260</v>
      </c>
      <c r="L231" s="65" t="s">
        <v>184</v>
      </c>
      <c r="M231" s="117"/>
    </row>
    <row r="232" ht="12.75" customHeight="1">
      <c r="A232" s="24"/>
      <c r="B232" s="24"/>
      <c r="C232" s="86"/>
      <c r="D232" s="115" t="s">
        <v>373</v>
      </c>
      <c r="E232" s="106" t="s">
        <v>374</v>
      </c>
      <c r="F232" s="105" t="s">
        <v>363</v>
      </c>
      <c r="G232" s="113" t="s">
        <v>375</v>
      </c>
      <c r="H232" s="105" t="s">
        <v>376</v>
      </c>
      <c r="I232" s="17" t="s">
        <v>204</v>
      </c>
      <c r="J232" s="17" t="s">
        <v>176</v>
      </c>
      <c r="K232" s="109" t="s">
        <v>260</v>
      </c>
      <c r="L232" s="65" t="s">
        <v>188</v>
      </c>
      <c r="M232" s="117"/>
    </row>
    <row r="233" ht="12.75" customHeight="1">
      <c r="A233" s="26"/>
      <c r="B233" s="26"/>
      <c r="C233" s="87"/>
      <c r="D233" s="115" t="s">
        <v>377</v>
      </c>
      <c r="E233" s="106" t="s">
        <v>378</v>
      </c>
      <c r="F233" s="105" t="s">
        <v>363</v>
      </c>
      <c r="G233" s="113" t="s">
        <v>858</v>
      </c>
      <c r="H233" s="105" t="s">
        <v>380</v>
      </c>
      <c r="I233" s="17" t="s">
        <v>204</v>
      </c>
      <c r="J233" s="17" t="s">
        <v>176</v>
      </c>
      <c r="K233" s="109" t="s">
        <v>260</v>
      </c>
      <c r="L233" s="65" t="s">
        <v>188</v>
      </c>
      <c r="M233" s="117"/>
    </row>
    <row r="234" ht="12.75" customHeight="1">
      <c r="A234" s="103" t="s">
        <v>381</v>
      </c>
      <c r="B234" s="103" t="s">
        <v>382</v>
      </c>
      <c r="C234" s="104" t="s">
        <v>383</v>
      </c>
      <c r="D234" s="115" t="s">
        <v>859</v>
      </c>
      <c r="E234" s="106" t="s">
        <v>385</v>
      </c>
      <c r="F234" s="105" t="s">
        <v>363</v>
      </c>
      <c r="G234" s="113" t="s">
        <v>386</v>
      </c>
      <c r="H234" s="105" t="s">
        <v>387</v>
      </c>
      <c r="I234" s="17" t="s">
        <v>204</v>
      </c>
      <c r="J234" s="17" t="s">
        <v>176</v>
      </c>
      <c r="K234" s="109" t="s">
        <v>260</v>
      </c>
      <c r="L234" s="65" t="s">
        <v>184</v>
      </c>
      <c r="M234" s="117"/>
    </row>
    <row r="235" ht="12.75" customHeight="1">
      <c r="A235" s="26"/>
      <c r="B235" s="26"/>
      <c r="C235" s="26"/>
      <c r="D235" s="115" t="s">
        <v>860</v>
      </c>
      <c r="E235" s="106" t="s">
        <v>389</v>
      </c>
      <c r="F235" s="105" t="s">
        <v>363</v>
      </c>
      <c r="G235" s="113" t="s">
        <v>390</v>
      </c>
      <c r="H235" s="105" t="s">
        <v>391</v>
      </c>
      <c r="I235" s="17" t="s">
        <v>204</v>
      </c>
      <c r="J235" s="17" t="s">
        <v>176</v>
      </c>
      <c r="K235" s="109" t="s">
        <v>260</v>
      </c>
      <c r="L235" s="65" t="s">
        <v>184</v>
      </c>
      <c r="M235" s="117"/>
    </row>
    <row r="236" ht="12.75" customHeight="1">
      <c r="A236" s="103" t="s">
        <v>392</v>
      </c>
      <c r="B236" s="103" t="s">
        <v>393</v>
      </c>
      <c r="C236" s="104" t="s">
        <v>394</v>
      </c>
      <c r="D236" s="115" t="s">
        <v>861</v>
      </c>
      <c r="E236" s="106" t="s">
        <v>396</v>
      </c>
      <c r="F236" s="105" t="s">
        <v>363</v>
      </c>
      <c r="G236" s="113" t="s">
        <v>397</v>
      </c>
      <c r="H236" s="105" t="s">
        <v>398</v>
      </c>
      <c r="I236" s="17" t="s">
        <v>204</v>
      </c>
      <c r="J236" s="17" t="s">
        <v>176</v>
      </c>
      <c r="K236" s="109" t="s">
        <v>260</v>
      </c>
      <c r="L236" s="65" t="s">
        <v>184</v>
      </c>
      <c r="M236" s="117"/>
    </row>
    <row r="237" ht="12.75" customHeight="1">
      <c r="A237" s="26"/>
      <c r="B237" s="26"/>
      <c r="C237" s="26"/>
      <c r="D237" s="115" t="s">
        <v>862</v>
      </c>
      <c r="E237" s="106" t="s">
        <v>400</v>
      </c>
      <c r="F237" s="105" t="s">
        <v>363</v>
      </c>
      <c r="G237" s="113" t="s">
        <v>401</v>
      </c>
      <c r="H237" s="105" t="s">
        <v>402</v>
      </c>
      <c r="I237" s="17" t="s">
        <v>204</v>
      </c>
      <c r="J237" s="17" t="s">
        <v>176</v>
      </c>
      <c r="K237" s="109" t="s">
        <v>260</v>
      </c>
      <c r="L237" s="65" t="s">
        <v>184</v>
      </c>
      <c r="M237" s="117"/>
    </row>
    <row r="238" ht="12.75" customHeight="1">
      <c r="A238" s="106" t="s">
        <v>403</v>
      </c>
      <c r="B238" s="106" t="s">
        <v>404</v>
      </c>
      <c r="C238" s="115" t="s">
        <v>405</v>
      </c>
      <c r="D238" s="115" t="s">
        <v>863</v>
      </c>
      <c r="E238" s="106" t="s">
        <v>407</v>
      </c>
      <c r="F238" s="105" t="s">
        <v>408</v>
      </c>
      <c r="G238" s="113" t="s">
        <v>409</v>
      </c>
      <c r="H238" s="115" t="s">
        <v>410</v>
      </c>
      <c r="I238" s="17" t="s">
        <v>204</v>
      </c>
      <c r="J238" s="17" t="s">
        <v>176</v>
      </c>
      <c r="K238" s="109" t="s">
        <v>260</v>
      </c>
      <c r="L238" s="65" t="s">
        <v>184</v>
      </c>
      <c r="M238" s="120"/>
    </row>
    <row r="239" ht="12.75" customHeight="1">
      <c r="A239" s="103" t="s">
        <v>411</v>
      </c>
      <c r="B239" s="103" t="s">
        <v>412</v>
      </c>
      <c r="C239" s="121" t="s">
        <v>413</v>
      </c>
      <c r="D239" s="115" t="s">
        <v>864</v>
      </c>
      <c r="E239" s="111" t="s">
        <v>415</v>
      </c>
      <c r="F239" s="105" t="s">
        <v>416</v>
      </c>
      <c r="G239" s="113" t="s">
        <v>865</v>
      </c>
      <c r="H239" s="115" t="s">
        <v>418</v>
      </c>
      <c r="I239" s="17" t="s">
        <v>204</v>
      </c>
      <c r="J239" s="17" t="s">
        <v>176</v>
      </c>
      <c r="K239" s="109" t="s">
        <v>260</v>
      </c>
      <c r="L239" s="65" t="s">
        <v>184</v>
      </c>
      <c r="M239" s="117"/>
    </row>
    <row r="240" ht="12.75" customHeight="1">
      <c r="A240" s="24"/>
      <c r="B240" s="24"/>
      <c r="C240" s="24"/>
      <c r="D240" s="115" t="s">
        <v>866</v>
      </c>
      <c r="E240" s="111" t="s">
        <v>420</v>
      </c>
      <c r="F240" s="105" t="s">
        <v>416</v>
      </c>
      <c r="G240" s="122" t="s">
        <v>421</v>
      </c>
      <c r="H240" s="123" t="s">
        <v>867</v>
      </c>
      <c r="I240" s="17" t="s">
        <v>204</v>
      </c>
      <c r="J240" s="17" t="s">
        <v>176</v>
      </c>
      <c r="K240" s="109" t="s">
        <v>260</v>
      </c>
      <c r="L240" s="65" t="s">
        <v>184</v>
      </c>
      <c r="M240" s="117"/>
    </row>
    <row r="241" ht="12.75" customHeight="1">
      <c r="A241" s="24"/>
      <c r="B241" s="24"/>
      <c r="C241" s="24"/>
      <c r="D241" s="115" t="s">
        <v>868</v>
      </c>
      <c r="E241" s="111" t="s">
        <v>423</v>
      </c>
      <c r="F241" s="105" t="s">
        <v>416</v>
      </c>
      <c r="G241" s="113" t="s">
        <v>869</v>
      </c>
      <c r="H241" s="123" t="s">
        <v>867</v>
      </c>
      <c r="I241" s="17" t="s">
        <v>204</v>
      </c>
      <c r="J241" s="17" t="s">
        <v>176</v>
      </c>
      <c r="K241" s="109" t="s">
        <v>260</v>
      </c>
      <c r="L241" s="65" t="s">
        <v>184</v>
      </c>
      <c r="M241" s="117"/>
    </row>
    <row r="242" ht="12.75" customHeight="1">
      <c r="A242" s="24"/>
      <c r="B242" s="24"/>
      <c r="C242" s="24"/>
      <c r="D242" s="115" t="s">
        <v>870</v>
      </c>
      <c r="E242" s="111" t="s">
        <v>427</v>
      </c>
      <c r="F242" s="105" t="s">
        <v>416</v>
      </c>
      <c r="G242" s="113" t="s">
        <v>871</v>
      </c>
      <c r="H242" s="123" t="s">
        <v>867</v>
      </c>
      <c r="I242" s="17" t="s">
        <v>204</v>
      </c>
      <c r="J242" s="17" t="s">
        <v>176</v>
      </c>
      <c r="K242" s="109" t="s">
        <v>260</v>
      </c>
      <c r="L242" s="65" t="s">
        <v>184</v>
      </c>
      <c r="M242" s="117"/>
    </row>
    <row r="243" ht="12.75" customHeight="1">
      <c r="A243" s="24"/>
      <c r="B243" s="24"/>
      <c r="C243" s="24"/>
      <c r="D243" s="115" t="s">
        <v>872</v>
      </c>
      <c r="E243" s="111" t="s">
        <v>431</v>
      </c>
      <c r="F243" s="105" t="s">
        <v>416</v>
      </c>
      <c r="G243" s="122" t="s">
        <v>432</v>
      </c>
      <c r="H243" s="123" t="s">
        <v>867</v>
      </c>
      <c r="I243" s="17" t="s">
        <v>204</v>
      </c>
      <c r="J243" s="17" t="s">
        <v>176</v>
      </c>
      <c r="K243" s="109" t="s">
        <v>260</v>
      </c>
      <c r="L243" s="65" t="s">
        <v>184</v>
      </c>
      <c r="M243" s="117"/>
    </row>
    <row r="244" ht="12.75" customHeight="1">
      <c r="A244" s="24"/>
      <c r="B244" s="24"/>
      <c r="C244" s="24"/>
      <c r="D244" s="115" t="s">
        <v>873</v>
      </c>
      <c r="E244" s="111" t="s">
        <v>434</v>
      </c>
      <c r="F244" s="105" t="s">
        <v>416</v>
      </c>
      <c r="G244" s="122" t="s">
        <v>435</v>
      </c>
      <c r="H244" s="123" t="s">
        <v>867</v>
      </c>
      <c r="I244" s="17" t="s">
        <v>204</v>
      </c>
      <c r="J244" s="17" t="s">
        <v>176</v>
      </c>
      <c r="K244" s="109" t="s">
        <v>260</v>
      </c>
      <c r="L244" s="65" t="s">
        <v>184</v>
      </c>
      <c r="M244" s="117"/>
    </row>
    <row r="245" ht="12.75" customHeight="1">
      <c r="A245" s="24"/>
      <c r="B245" s="24"/>
      <c r="C245" s="24"/>
      <c r="D245" s="115" t="s">
        <v>874</v>
      </c>
      <c r="E245" s="111" t="s">
        <v>437</v>
      </c>
      <c r="F245" s="105" t="s">
        <v>416</v>
      </c>
      <c r="G245" s="122" t="s">
        <v>438</v>
      </c>
      <c r="H245" s="123" t="s">
        <v>867</v>
      </c>
      <c r="I245" s="17" t="s">
        <v>204</v>
      </c>
      <c r="J245" s="17" t="s">
        <v>176</v>
      </c>
      <c r="K245" s="109" t="s">
        <v>260</v>
      </c>
      <c r="L245" s="65" t="s">
        <v>184</v>
      </c>
      <c r="M245" s="117"/>
    </row>
    <row r="246" ht="12.75" customHeight="1">
      <c r="A246" s="24"/>
      <c r="B246" s="24"/>
      <c r="C246" s="24"/>
      <c r="D246" s="115" t="s">
        <v>875</v>
      </c>
      <c r="E246" s="111" t="s">
        <v>441</v>
      </c>
      <c r="F246" s="105" t="s">
        <v>416</v>
      </c>
      <c r="G246" s="122" t="s">
        <v>442</v>
      </c>
      <c r="H246" s="123" t="s">
        <v>867</v>
      </c>
      <c r="I246" s="17" t="s">
        <v>204</v>
      </c>
      <c r="J246" s="17" t="s">
        <v>176</v>
      </c>
      <c r="K246" s="109" t="s">
        <v>260</v>
      </c>
      <c r="L246" s="65" t="s">
        <v>184</v>
      </c>
      <c r="M246" s="117"/>
    </row>
    <row r="247" ht="12.75" customHeight="1">
      <c r="A247" s="26"/>
      <c r="B247" s="26"/>
      <c r="C247" s="26"/>
      <c r="D247" s="115" t="s">
        <v>876</v>
      </c>
      <c r="E247" s="111" t="s">
        <v>444</v>
      </c>
      <c r="F247" s="105" t="s">
        <v>416</v>
      </c>
      <c r="G247" s="113" t="s">
        <v>445</v>
      </c>
      <c r="H247" s="123" t="s">
        <v>867</v>
      </c>
      <c r="I247" s="17" t="s">
        <v>204</v>
      </c>
      <c r="J247" s="17" t="s">
        <v>176</v>
      </c>
      <c r="K247" s="109" t="s">
        <v>260</v>
      </c>
      <c r="L247" s="65" t="s">
        <v>184</v>
      </c>
      <c r="M247" s="117"/>
    </row>
    <row r="248" ht="12.75" customHeight="1">
      <c r="A248" s="118" t="s">
        <v>425</v>
      </c>
      <c r="B248" s="103" t="s">
        <v>446</v>
      </c>
      <c r="C248" s="121" t="s">
        <v>447</v>
      </c>
      <c r="D248" s="115" t="s">
        <v>877</v>
      </c>
      <c r="E248" s="111" t="s">
        <v>449</v>
      </c>
      <c r="F248" s="105" t="s">
        <v>450</v>
      </c>
      <c r="G248" s="113" t="s">
        <v>451</v>
      </c>
      <c r="H248" s="123" t="s">
        <v>878</v>
      </c>
      <c r="I248" s="17" t="s">
        <v>204</v>
      </c>
      <c r="J248" s="17" t="s">
        <v>176</v>
      </c>
      <c r="K248" s="109" t="s">
        <v>260</v>
      </c>
      <c r="L248" s="65" t="s">
        <v>184</v>
      </c>
      <c r="M248" s="117"/>
    </row>
    <row r="249" ht="12.75" customHeight="1">
      <c r="A249" s="26"/>
      <c r="B249" s="26"/>
      <c r="C249" s="26"/>
      <c r="D249" s="115" t="s">
        <v>879</v>
      </c>
      <c r="E249" s="111" t="s">
        <v>453</v>
      </c>
      <c r="F249" s="105" t="s">
        <v>450</v>
      </c>
      <c r="G249" s="113" t="s">
        <v>454</v>
      </c>
      <c r="H249" s="123" t="s">
        <v>880</v>
      </c>
      <c r="I249" s="17" t="s">
        <v>204</v>
      </c>
      <c r="J249" s="17" t="s">
        <v>176</v>
      </c>
      <c r="K249" s="109" t="s">
        <v>260</v>
      </c>
      <c r="L249" s="65" t="s">
        <v>188</v>
      </c>
      <c r="M249" s="117"/>
    </row>
    <row r="250" ht="12.75" customHeight="1">
      <c r="A250" s="124" t="s">
        <v>429</v>
      </c>
      <c r="B250" s="125" t="s">
        <v>456</v>
      </c>
      <c r="C250" s="126" t="s">
        <v>457</v>
      </c>
      <c r="D250" s="115" t="s">
        <v>881</v>
      </c>
      <c r="E250" s="111" t="s">
        <v>459</v>
      </c>
      <c r="F250" s="105" t="s">
        <v>460</v>
      </c>
      <c r="G250" s="113" t="s">
        <v>461</v>
      </c>
      <c r="H250" s="123" t="s">
        <v>882</v>
      </c>
      <c r="I250" s="17" t="s">
        <v>204</v>
      </c>
      <c r="J250" s="17" t="s">
        <v>176</v>
      </c>
      <c r="K250" s="109" t="s">
        <v>260</v>
      </c>
      <c r="L250" s="65" t="s">
        <v>184</v>
      </c>
      <c r="M250" s="117"/>
    </row>
    <row r="251" ht="12.75" customHeight="1">
      <c r="A251" s="86"/>
      <c r="B251" s="24"/>
      <c r="C251" s="24"/>
      <c r="D251" s="115" t="s">
        <v>883</v>
      </c>
      <c r="E251" s="111" t="s">
        <v>464</v>
      </c>
      <c r="F251" s="105" t="s">
        <v>460</v>
      </c>
      <c r="G251" s="113" t="s">
        <v>465</v>
      </c>
      <c r="H251" s="123" t="s">
        <v>882</v>
      </c>
      <c r="I251" s="17" t="s">
        <v>204</v>
      </c>
      <c r="J251" s="17" t="s">
        <v>176</v>
      </c>
      <c r="K251" s="109" t="s">
        <v>260</v>
      </c>
      <c r="L251" s="65" t="s">
        <v>184</v>
      </c>
      <c r="M251" s="117"/>
    </row>
    <row r="252" ht="12.75" customHeight="1">
      <c r="A252" s="86"/>
      <c r="B252" s="24"/>
      <c r="C252" s="24"/>
      <c r="D252" s="115" t="s">
        <v>884</v>
      </c>
      <c r="E252" s="111" t="s">
        <v>467</v>
      </c>
      <c r="F252" s="105" t="s">
        <v>460</v>
      </c>
      <c r="G252" s="113" t="s">
        <v>468</v>
      </c>
      <c r="H252" s="123" t="s">
        <v>882</v>
      </c>
      <c r="I252" s="17" t="s">
        <v>204</v>
      </c>
      <c r="J252" s="17" t="s">
        <v>176</v>
      </c>
      <c r="K252" s="109" t="s">
        <v>260</v>
      </c>
      <c r="L252" s="65" t="s">
        <v>184</v>
      </c>
      <c r="M252" s="120"/>
    </row>
    <row r="253" ht="12.75" customHeight="1">
      <c r="A253" s="86"/>
      <c r="B253" s="24"/>
      <c r="C253" s="24"/>
      <c r="D253" s="115" t="s">
        <v>885</v>
      </c>
      <c r="E253" s="111" t="s">
        <v>470</v>
      </c>
      <c r="F253" s="105" t="s">
        <v>460</v>
      </c>
      <c r="G253" s="113" t="s">
        <v>471</v>
      </c>
      <c r="H253" s="123" t="s">
        <v>882</v>
      </c>
      <c r="I253" s="17" t="s">
        <v>204</v>
      </c>
      <c r="J253" s="17" t="s">
        <v>176</v>
      </c>
      <c r="K253" s="109" t="s">
        <v>260</v>
      </c>
      <c r="L253" s="65" t="s">
        <v>184</v>
      </c>
      <c r="M253" s="120"/>
    </row>
    <row r="254" ht="12.75" customHeight="1">
      <c r="A254" s="86"/>
      <c r="B254" s="24"/>
      <c r="C254" s="24"/>
      <c r="D254" s="115" t="s">
        <v>886</v>
      </c>
      <c r="E254" s="111" t="s">
        <v>474</v>
      </c>
      <c r="F254" s="105" t="s">
        <v>460</v>
      </c>
      <c r="G254" s="113" t="s">
        <v>475</v>
      </c>
      <c r="H254" s="123" t="s">
        <v>882</v>
      </c>
      <c r="I254" s="17" t="s">
        <v>204</v>
      </c>
      <c r="J254" s="17" t="s">
        <v>176</v>
      </c>
      <c r="K254" s="109" t="s">
        <v>260</v>
      </c>
      <c r="L254" s="65" t="s">
        <v>184</v>
      </c>
      <c r="M254" s="120"/>
    </row>
    <row r="255" ht="12.75" customHeight="1">
      <c r="A255" s="86"/>
      <c r="B255" s="24"/>
      <c r="C255" s="24"/>
      <c r="D255" s="115" t="s">
        <v>887</v>
      </c>
      <c r="E255" s="111" t="s">
        <v>478</v>
      </c>
      <c r="F255" s="105" t="s">
        <v>460</v>
      </c>
      <c r="G255" s="113" t="s">
        <v>479</v>
      </c>
      <c r="H255" s="123" t="s">
        <v>882</v>
      </c>
      <c r="I255" s="17" t="s">
        <v>204</v>
      </c>
      <c r="J255" s="17" t="s">
        <v>176</v>
      </c>
      <c r="K255" s="109" t="s">
        <v>260</v>
      </c>
      <c r="L255" s="65" t="s">
        <v>184</v>
      </c>
      <c r="M255" s="120"/>
    </row>
    <row r="256" ht="12.75" customHeight="1">
      <c r="A256" s="86"/>
      <c r="B256" s="24"/>
      <c r="C256" s="24"/>
      <c r="D256" s="115" t="s">
        <v>888</v>
      </c>
      <c r="E256" s="111" t="s">
        <v>481</v>
      </c>
      <c r="F256" s="105" t="s">
        <v>460</v>
      </c>
      <c r="G256" s="113" t="s">
        <v>482</v>
      </c>
      <c r="H256" s="123" t="s">
        <v>882</v>
      </c>
      <c r="I256" s="17" t="s">
        <v>204</v>
      </c>
      <c r="J256" s="17" t="s">
        <v>176</v>
      </c>
      <c r="K256" s="109" t="s">
        <v>260</v>
      </c>
      <c r="L256" s="65" t="s">
        <v>184</v>
      </c>
      <c r="M256" s="120"/>
    </row>
    <row r="257" ht="12.75" customHeight="1">
      <c r="A257" s="86"/>
      <c r="B257" s="24"/>
      <c r="C257" s="24"/>
      <c r="D257" s="115" t="s">
        <v>889</v>
      </c>
      <c r="E257" s="111" t="s">
        <v>484</v>
      </c>
      <c r="F257" s="105" t="s">
        <v>460</v>
      </c>
      <c r="G257" s="113" t="s">
        <v>485</v>
      </c>
      <c r="H257" s="123" t="s">
        <v>890</v>
      </c>
      <c r="I257" s="17" t="s">
        <v>204</v>
      </c>
      <c r="J257" s="17" t="s">
        <v>176</v>
      </c>
      <c r="K257" s="109" t="s">
        <v>260</v>
      </c>
      <c r="L257" s="65" t="s">
        <v>188</v>
      </c>
      <c r="M257" s="120"/>
    </row>
    <row r="258" ht="12.75" customHeight="1">
      <c r="A258" s="87"/>
      <c r="B258" s="26"/>
      <c r="C258" s="26"/>
      <c r="D258" s="115" t="s">
        <v>891</v>
      </c>
      <c r="E258" s="111" t="s">
        <v>488</v>
      </c>
      <c r="F258" s="105" t="s">
        <v>460</v>
      </c>
      <c r="G258" s="113" t="s">
        <v>489</v>
      </c>
      <c r="H258" s="123" t="s">
        <v>882</v>
      </c>
      <c r="I258" s="17" t="s">
        <v>204</v>
      </c>
      <c r="J258" s="17" t="s">
        <v>176</v>
      </c>
      <c r="K258" s="109" t="s">
        <v>260</v>
      </c>
      <c r="L258" s="65" t="s">
        <v>188</v>
      </c>
      <c r="M258" s="120"/>
    </row>
    <row r="259" ht="12.75" customHeight="1">
      <c r="A259" s="118" t="s">
        <v>439</v>
      </c>
      <c r="B259" s="106" t="s">
        <v>491</v>
      </c>
      <c r="C259" s="115" t="s">
        <v>492</v>
      </c>
      <c r="D259" s="115" t="s">
        <v>892</v>
      </c>
      <c r="E259" s="111" t="s">
        <v>494</v>
      </c>
      <c r="F259" s="105" t="s">
        <v>460</v>
      </c>
      <c r="G259" s="113" t="s">
        <v>495</v>
      </c>
      <c r="H259" s="123" t="s">
        <v>893</v>
      </c>
      <c r="I259" s="17" t="s">
        <v>204</v>
      </c>
      <c r="J259" s="17" t="s">
        <v>176</v>
      </c>
      <c r="K259" s="109" t="s">
        <v>260</v>
      </c>
      <c r="L259" s="65" t="s">
        <v>184</v>
      </c>
      <c r="M259" s="120"/>
    </row>
    <row r="260" ht="12.75" customHeight="1">
      <c r="A260" s="106" t="s">
        <v>443</v>
      </c>
      <c r="B260" s="106" t="s">
        <v>496</v>
      </c>
      <c r="C260" s="115" t="s">
        <v>497</v>
      </c>
      <c r="D260" s="115" t="s">
        <v>894</v>
      </c>
      <c r="E260" s="111" t="s">
        <v>499</v>
      </c>
      <c r="F260" s="115" t="s">
        <v>500</v>
      </c>
      <c r="G260" s="113" t="s">
        <v>501</v>
      </c>
      <c r="H260" s="127" t="s">
        <v>895</v>
      </c>
      <c r="I260" s="17" t="s">
        <v>204</v>
      </c>
      <c r="J260" s="17" t="s">
        <v>176</v>
      </c>
      <c r="K260" s="109" t="s">
        <v>260</v>
      </c>
      <c r="L260" s="65" t="s">
        <v>184</v>
      </c>
      <c r="M260" s="120"/>
    </row>
    <row r="261" ht="12.75" customHeight="1">
      <c r="A261" s="106" t="s">
        <v>455</v>
      </c>
      <c r="B261" s="106" t="s">
        <v>502</v>
      </c>
      <c r="C261" s="108" t="s">
        <v>497</v>
      </c>
      <c r="D261" s="115" t="s">
        <v>896</v>
      </c>
      <c r="E261" s="111" t="s">
        <v>504</v>
      </c>
      <c r="F261" s="115" t="s">
        <v>505</v>
      </c>
      <c r="G261" s="113" t="s">
        <v>506</v>
      </c>
      <c r="H261" s="127" t="s">
        <v>897</v>
      </c>
      <c r="I261" s="17" t="s">
        <v>204</v>
      </c>
      <c r="J261" s="17" t="s">
        <v>176</v>
      </c>
      <c r="K261" s="109" t="s">
        <v>260</v>
      </c>
      <c r="L261" s="65" t="s">
        <v>184</v>
      </c>
      <c r="M261" s="120"/>
    </row>
    <row r="262" ht="12.75" customHeight="1">
      <c r="A262" s="106" t="s">
        <v>462</v>
      </c>
      <c r="B262" s="111" t="s">
        <v>508</v>
      </c>
      <c r="C262" s="115" t="s">
        <v>509</v>
      </c>
      <c r="D262" s="128" t="s">
        <v>898</v>
      </c>
      <c r="E262" s="129" t="s">
        <v>511</v>
      </c>
      <c r="F262" s="115" t="s">
        <v>505</v>
      </c>
      <c r="G262" s="113" t="s">
        <v>512</v>
      </c>
      <c r="H262" s="127" t="s">
        <v>899</v>
      </c>
      <c r="I262" s="17" t="s">
        <v>204</v>
      </c>
      <c r="J262" s="17" t="s">
        <v>176</v>
      </c>
      <c r="K262" s="109" t="s">
        <v>260</v>
      </c>
      <c r="L262" s="65" t="s">
        <v>184</v>
      </c>
      <c r="M262" s="120"/>
    </row>
    <row r="263" ht="12.75" customHeight="1">
      <c r="A263" s="118" t="s">
        <v>472</v>
      </c>
      <c r="B263" s="111" t="s">
        <v>514</v>
      </c>
      <c r="C263" s="115" t="s">
        <v>515</v>
      </c>
      <c r="D263" s="128" t="s">
        <v>900</v>
      </c>
      <c r="E263" s="111" t="s">
        <v>517</v>
      </c>
      <c r="F263" s="115" t="s">
        <v>518</v>
      </c>
      <c r="G263" s="130" t="s">
        <v>519</v>
      </c>
      <c r="H263" s="115" t="s">
        <v>520</v>
      </c>
      <c r="I263" s="17" t="s">
        <v>204</v>
      </c>
      <c r="J263" s="17" t="s">
        <v>176</v>
      </c>
      <c r="K263" s="109" t="s">
        <v>260</v>
      </c>
      <c r="L263" s="65" t="s">
        <v>184</v>
      </c>
      <c r="M263" s="120"/>
    </row>
    <row r="264" ht="12.75" customHeight="1">
      <c r="A264" s="103" t="s">
        <v>476</v>
      </c>
      <c r="B264" s="131" t="s">
        <v>522</v>
      </c>
      <c r="C264" s="121" t="s">
        <v>523</v>
      </c>
      <c r="D264" s="128" t="s">
        <v>901</v>
      </c>
      <c r="E264" s="129" t="s">
        <v>525</v>
      </c>
      <c r="F264" s="115" t="s">
        <v>526</v>
      </c>
      <c r="G264" s="130" t="s">
        <v>527</v>
      </c>
      <c r="H264" s="115" t="s">
        <v>528</v>
      </c>
      <c r="I264" s="17" t="s">
        <v>204</v>
      </c>
      <c r="J264" s="17" t="s">
        <v>176</v>
      </c>
      <c r="K264" s="109" t="s">
        <v>260</v>
      </c>
      <c r="L264" s="65" t="s">
        <v>184</v>
      </c>
      <c r="M264" s="120"/>
    </row>
    <row r="265" ht="12.75" customHeight="1">
      <c r="A265" s="24"/>
      <c r="B265" s="24"/>
      <c r="C265" s="24"/>
      <c r="D265" s="128" t="s">
        <v>902</v>
      </c>
      <c r="E265" s="129" t="s">
        <v>530</v>
      </c>
      <c r="F265" s="115" t="s">
        <v>531</v>
      </c>
      <c r="G265" s="130" t="s">
        <v>532</v>
      </c>
      <c r="H265" s="115" t="s">
        <v>528</v>
      </c>
      <c r="I265" s="17" t="s">
        <v>204</v>
      </c>
      <c r="J265" s="17" t="s">
        <v>176</v>
      </c>
      <c r="K265" s="109" t="s">
        <v>260</v>
      </c>
      <c r="L265" s="65" t="s">
        <v>184</v>
      </c>
      <c r="M265" s="120"/>
    </row>
    <row r="266" ht="12.75" customHeight="1">
      <c r="A266" s="26"/>
      <c r="B266" s="26"/>
      <c r="C266" s="26"/>
      <c r="D266" s="128" t="s">
        <v>903</v>
      </c>
      <c r="E266" s="129" t="s">
        <v>534</v>
      </c>
      <c r="F266" s="115" t="s">
        <v>526</v>
      </c>
      <c r="G266" s="130" t="s">
        <v>535</v>
      </c>
      <c r="H266" s="115" t="s">
        <v>536</v>
      </c>
      <c r="I266" s="17" t="s">
        <v>204</v>
      </c>
      <c r="J266" s="17" t="s">
        <v>176</v>
      </c>
      <c r="K266" s="109" t="s">
        <v>260</v>
      </c>
      <c r="L266" s="65" t="s">
        <v>188</v>
      </c>
      <c r="M266" s="120"/>
    </row>
    <row r="267" ht="12.75" customHeight="1">
      <c r="A267" s="103" t="s">
        <v>486</v>
      </c>
      <c r="B267" s="131" t="s">
        <v>538</v>
      </c>
      <c r="C267" s="121" t="s">
        <v>539</v>
      </c>
      <c r="D267" s="128" t="s">
        <v>904</v>
      </c>
      <c r="E267" s="129" t="s">
        <v>541</v>
      </c>
      <c r="F267" s="115" t="s">
        <v>531</v>
      </c>
      <c r="G267" s="130" t="s">
        <v>542</v>
      </c>
      <c r="H267" s="115" t="s">
        <v>528</v>
      </c>
      <c r="I267" s="17" t="s">
        <v>204</v>
      </c>
      <c r="J267" s="17" t="s">
        <v>176</v>
      </c>
      <c r="K267" s="109" t="s">
        <v>260</v>
      </c>
      <c r="L267" s="65" t="s">
        <v>184</v>
      </c>
      <c r="M267" s="120"/>
    </row>
    <row r="268" ht="12.75" customHeight="1">
      <c r="A268" s="26"/>
      <c r="B268" s="26"/>
      <c r="C268" s="26"/>
      <c r="D268" s="128" t="s">
        <v>905</v>
      </c>
      <c r="E268" s="129" t="s">
        <v>544</v>
      </c>
      <c r="F268" s="115" t="s">
        <v>531</v>
      </c>
      <c r="G268" s="130" t="s">
        <v>545</v>
      </c>
      <c r="H268" s="132" t="s">
        <v>536</v>
      </c>
      <c r="I268" s="17" t="s">
        <v>204</v>
      </c>
      <c r="J268" s="17" t="s">
        <v>176</v>
      </c>
      <c r="K268" s="109" t="s">
        <v>260</v>
      </c>
      <c r="L268" s="65" t="s">
        <v>188</v>
      </c>
      <c r="M268" s="120"/>
    </row>
    <row r="269" ht="12.75" customHeight="1">
      <c r="A269" s="106" t="s">
        <v>490</v>
      </c>
      <c r="B269" s="111" t="s">
        <v>547</v>
      </c>
      <c r="C269" s="115" t="s">
        <v>548</v>
      </c>
      <c r="D269" s="128" t="s">
        <v>906</v>
      </c>
      <c r="E269" s="129" t="s">
        <v>550</v>
      </c>
      <c r="F269" s="115" t="s">
        <v>531</v>
      </c>
      <c r="G269" s="130" t="s">
        <v>551</v>
      </c>
      <c r="H269" s="115" t="s">
        <v>552</v>
      </c>
      <c r="I269" s="17" t="s">
        <v>204</v>
      </c>
      <c r="J269" s="17" t="s">
        <v>176</v>
      </c>
      <c r="K269" s="109" t="s">
        <v>260</v>
      </c>
      <c r="L269" s="65" t="s">
        <v>184</v>
      </c>
      <c r="M269" s="120"/>
    </row>
    <row r="270" ht="12.75" customHeight="1">
      <c r="A270" s="106" t="s">
        <v>507</v>
      </c>
      <c r="B270" s="111" t="s">
        <v>554</v>
      </c>
      <c r="C270" s="115" t="s">
        <v>555</v>
      </c>
      <c r="D270" s="128" t="s">
        <v>907</v>
      </c>
      <c r="E270" s="129" t="s">
        <v>557</v>
      </c>
      <c r="F270" s="115" t="s">
        <v>558</v>
      </c>
      <c r="G270" s="113" t="s">
        <v>559</v>
      </c>
      <c r="H270" s="108" t="s">
        <v>560</v>
      </c>
      <c r="I270" s="17" t="s">
        <v>204</v>
      </c>
      <c r="J270" s="17" t="s">
        <v>176</v>
      </c>
      <c r="K270" s="109" t="s">
        <v>260</v>
      </c>
      <c r="L270" s="65" t="s">
        <v>184</v>
      </c>
      <c r="M270" s="120"/>
    </row>
    <row r="271" ht="12.75" customHeight="1">
      <c r="C271" s="133"/>
      <c r="D271" s="133"/>
      <c r="F271" s="134"/>
      <c r="G271" s="135"/>
      <c r="H271" s="136"/>
      <c r="I271" s="137"/>
      <c r="J271" s="71"/>
    </row>
    <row r="272" ht="12.75" customHeight="1">
      <c r="C272" s="133"/>
      <c r="D272" s="133"/>
      <c r="F272" s="134"/>
      <c r="G272" s="135"/>
      <c r="H272" s="136"/>
      <c r="I272" s="137"/>
      <c r="J272" s="71"/>
    </row>
    <row r="273" ht="12.75" customHeight="1">
      <c r="C273" s="133"/>
      <c r="D273" s="133"/>
      <c r="F273" s="134"/>
      <c r="G273" s="135"/>
      <c r="H273" s="136"/>
      <c r="I273" s="137"/>
      <c r="J273" s="71"/>
    </row>
    <row r="274" ht="12.75" customHeight="1">
      <c r="C274" s="133"/>
      <c r="D274" s="133"/>
      <c r="F274" s="134"/>
      <c r="G274" s="135"/>
      <c r="H274" s="136"/>
      <c r="I274" s="137"/>
      <c r="J274" s="71"/>
    </row>
    <row r="275" ht="12.75" customHeight="1">
      <c r="C275" s="133"/>
      <c r="D275" s="133"/>
      <c r="F275" s="134"/>
      <c r="G275" s="135"/>
      <c r="H275" s="136"/>
      <c r="I275" s="137"/>
      <c r="J275" s="71"/>
    </row>
    <row r="276" ht="12.75" customHeight="1">
      <c r="C276" s="133"/>
      <c r="D276" s="133"/>
      <c r="F276" s="134"/>
      <c r="G276" s="135"/>
      <c r="H276" s="136"/>
      <c r="I276" s="137"/>
      <c r="J276" s="71"/>
    </row>
    <row r="277" ht="12.75" customHeight="1">
      <c r="C277" s="133"/>
      <c r="D277" s="133"/>
      <c r="F277" s="134"/>
      <c r="G277" s="135"/>
      <c r="H277" s="136"/>
      <c r="I277" s="137"/>
      <c r="J277" s="71"/>
    </row>
    <row r="278" ht="12.75" customHeight="1">
      <c r="C278" s="133"/>
      <c r="D278" s="133"/>
      <c r="F278" s="134"/>
      <c r="G278" s="135"/>
      <c r="H278" s="136"/>
      <c r="I278" s="137"/>
      <c r="J278" s="71"/>
    </row>
    <row r="279" ht="12.75" customHeight="1">
      <c r="C279" s="133"/>
      <c r="D279" s="133"/>
      <c r="F279" s="134"/>
      <c r="G279" s="135"/>
      <c r="H279" s="136"/>
      <c r="I279" s="137"/>
      <c r="J279" s="71"/>
    </row>
    <row r="280" ht="12.75" customHeight="1">
      <c r="C280" s="133"/>
      <c r="D280" s="133"/>
      <c r="F280" s="134"/>
      <c r="G280" s="135"/>
      <c r="H280" s="136"/>
      <c r="I280" s="137"/>
      <c r="J280" s="71"/>
    </row>
    <row r="281" ht="12.75" customHeight="1">
      <c r="C281" s="133"/>
      <c r="D281" s="133"/>
      <c r="F281" s="134"/>
      <c r="G281" s="135"/>
      <c r="H281" s="136"/>
      <c r="I281" s="137"/>
      <c r="J281" s="71"/>
    </row>
    <row r="282" ht="12.75" customHeight="1">
      <c r="C282" s="133"/>
      <c r="D282" s="133"/>
      <c r="F282" s="134"/>
      <c r="G282" s="135"/>
      <c r="H282" s="136"/>
      <c r="I282" s="137"/>
      <c r="J282" s="71"/>
    </row>
    <row r="283" ht="12.75" customHeight="1">
      <c r="C283" s="133"/>
      <c r="D283" s="133"/>
      <c r="F283" s="134"/>
      <c r="G283" s="135"/>
      <c r="H283" s="136"/>
      <c r="I283" s="137"/>
      <c r="J283" s="71"/>
    </row>
    <row r="284" ht="12.75" customHeight="1">
      <c r="C284" s="133"/>
      <c r="D284" s="133"/>
      <c r="F284" s="134"/>
      <c r="G284" s="135"/>
      <c r="H284" s="136"/>
      <c r="I284" s="137"/>
      <c r="J284" s="71"/>
    </row>
    <row r="285" ht="12.75" customHeight="1">
      <c r="C285" s="133"/>
      <c r="D285" s="133"/>
      <c r="F285" s="134"/>
      <c r="G285" s="135"/>
      <c r="H285" s="136"/>
      <c r="I285" s="137"/>
      <c r="J285" s="71"/>
    </row>
    <row r="286" ht="12.75" customHeight="1">
      <c r="C286" s="133"/>
      <c r="D286" s="133"/>
      <c r="F286" s="134"/>
      <c r="G286" s="135"/>
      <c r="H286" s="136"/>
      <c r="I286" s="137"/>
      <c r="J286" s="71"/>
    </row>
    <row r="287" ht="12.75" customHeight="1">
      <c r="C287" s="133"/>
      <c r="D287" s="133"/>
      <c r="F287" s="134"/>
      <c r="G287" s="135"/>
      <c r="H287" s="136"/>
      <c r="I287" s="137"/>
      <c r="J287" s="71"/>
    </row>
    <row r="288" ht="12.75" customHeight="1">
      <c r="C288" s="133"/>
      <c r="D288" s="133"/>
      <c r="F288" s="134"/>
      <c r="G288" s="135"/>
      <c r="H288" s="136"/>
      <c r="I288" s="137"/>
      <c r="J288" s="71"/>
    </row>
    <row r="289" ht="12.75" customHeight="1">
      <c r="C289" s="133"/>
      <c r="D289" s="133"/>
      <c r="F289" s="134"/>
      <c r="G289" s="135"/>
      <c r="H289" s="136"/>
      <c r="I289" s="137"/>
      <c r="J289" s="71"/>
    </row>
    <row r="290" ht="12.75" customHeight="1">
      <c r="C290" s="133"/>
      <c r="D290" s="133"/>
      <c r="F290" s="134"/>
      <c r="G290" s="135"/>
      <c r="H290" s="136"/>
      <c r="I290" s="137"/>
      <c r="J290" s="71"/>
    </row>
    <row r="291" ht="12.75" customHeight="1">
      <c r="C291" s="133"/>
      <c r="D291" s="133"/>
      <c r="F291" s="134"/>
      <c r="G291" s="135"/>
      <c r="H291" s="136"/>
      <c r="I291" s="137"/>
      <c r="J291" s="71"/>
    </row>
    <row r="292" ht="12.75" customHeight="1">
      <c r="C292" s="133"/>
      <c r="D292" s="133"/>
      <c r="F292" s="134"/>
      <c r="G292" s="135"/>
      <c r="H292" s="136"/>
      <c r="I292" s="137"/>
      <c r="J292" s="71"/>
    </row>
    <row r="293" ht="12.75" customHeight="1">
      <c r="C293" s="133"/>
      <c r="D293" s="133"/>
      <c r="F293" s="134"/>
      <c r="G293" s="135"/>
      <c r="H293" s="136"/>
      <c r="I293" s="137"/>
      <c r="J293" s="71"/>
    </row>
    <row r="294" ht="12.75" customHeight="1">
      <c r="C294" s="133"/>
      <c r="D294" s="133"/>
      <c r="F294" s="134"/>
      <c r="G294" s="135"/>
      <c r="H294" s="136"/>
      <c r="I294" s="137"/>
      <c r="J294" s="71"/>
    </row>
    <row r="295" ht="12.75" customHeight="1">
      <c r="C295" s="133"/>
      <c r="D295" s="133"/>
      <c r="F295" s="134"/>
      <c r="G295" s="135"/>
      <c r="H295" s="136"/>
      <c r="I295" s="137"/>
      <c r="J295" s="71"/>
    </row>
    <row r="296" ht="12.75" customHeight="1">
      <c r="C296" s="133"/>
      <c r="D296" s="133"/>
      <c r="F296" s="134"/>
      <c r="G296" s="135"/>
      <c r="H296" s="136"/>
      <c r="I296" s="137"/>
      <c r="J296" s="71"/>
    </row>
    <row r="297" ht="12.75" customHeight="1">
      <c r="C297" s="133"/>
      <c r="D297" s="133"/>
      <c r="F297" s="134"/>
      <c r="G297" s="135"/>
      <c r="H297" s="136"/>
      <c r="I297" s="137"/>
      <c r="J297" s="71"/>
    </row>
    <row r="298" ht="12.75" customHeight="1">
      <c r="C298" s="133"/>
      <c r="D298" s="133"/>
      <c r="F298" s="134"/>
      <c r="G298" s="135"/>
      <c r="H298" s="136"/>
      <c r="I298" s="137"/>
      <c r="J298" s="71"/>
    </row>
    <row r="299" ht="12.75" customHeight="1">
      <c r="C299" s="133"/>
      <c r="D299" s="133"/>
      <c r="F299" s="134"/>
      <c r="G299" s="135"/>
      <c r="H299" s="136"/>
      <c r="I299" s="137"/>
      <c r="J299" s="71"/>
    </row>
    <row r="300" ht="12.75" customHeight="1">
      <c r="C300" s="133"/>
      <c r="D300" s="133"/>
      <c r="F300" s="134"/>
      <c r="G300" s="135"/>
      <c r="H300" s="136"/>
      <c r="I300" s="137"/>
      <c r="J300" s="71"/>
    </row>
    <row r="301" ht="12.75" customHeight="1">
      <c r="C301" s="133"/>
      <c r="D301" s="133"/>
      <c r="F301" s="134"/>
      <c r="G301" s="135"/>
      <c r="H301" s="136"/>
      <c r="I301" s="137"/>
      <c r="J301" s="71"/>
    </row>
    <row r="302" ht="12.75" customHeight="1">
      <c r="F302" s="135"/>
      <c r="G302" s="135"/>
      <c r="H302" s="138"/>
      <c r="I302" s="137"/>
      <c r="J302" s="71"/>
    </row>
    <row r="303" ht="12.75" customHeight="1">
      <c r="F303" s="135"/>
      <c r="G303" s="135"/>
      <c r="H303" s="138"/>
      <c r="I303" s="137"/>
      <c r="J303" s="71"/>
    </row>
    <row r="304" ht="12.75" customHeight="1">
      <c r="F304" s="135"/>
      <c r="G304" s="135"/>
      <c r="H304" s="138"/>
      <c r="I304" s="137"/>
      <c r="J304" s="71"/>
    </row>
    <row r="305" ht="12.75" customHeight="1">
      <c r="F305" s="135"/>
      <c r="G305" s="135"/>
      <c r="H305" s="138"/>
      <c r="I305" s="137"/>
      <c r="J305" s="71"/>
    </row>
    <row r="306" ht="12.75" customHeight="1">
      <c r="F306" s="135"/>
      <c r="G306" s="135"/>
      <c r="H306" s="138"/>
      <c r="I306" s="137"/>
      <c r="J306" s="71"/>
    </row>
    <row r="307" ht="12.75" customHeight="1">
      <c r="F307" s="135"/>
      <c r="G307" s="135"/>
      <c r="H307" s="138"/>
      <c r="I307" s="137"/>
      <c r="J307" s="71"/>
    </row>
    <row r="308" ht="12.75" customHeight="1">
      <c r="F308" s="135"/>
      <c r="G308" s="135"/>
      <c r="H308" s="138"/>
      <c r="I308" s="137"/>
      <c r="J308" s="71"/>
    </row>
    <row r="309" ht="12.75" customHeight="1">
      <c r="F309" s="135"/>
      <c r="G309" s="135"/>
      <c r="H309" s="138"/>
      <c r="I309" s="137"/>
      <c r="J309" s="71"/>
    </row>
    <row r="310" ht="12.75" customHeight="1">
      <c r="F310" s="135"/>
      <c r="G310" s="135"/>
      <c r="H310" s="138"/>
      <c r="I310" s="137"/>
      <c r="J310" s="71"/>
    </row>
    <row r="311" ht="12.75" customHeight="1">
      <c r="F311" s="135"/>
      <c r="G311" s="135"/>
      <c r="H311" s="138"/>
      <c r="I311" s="137"/>
      <c r="J311" s="71"/>
    </row>
    <row r="312" ht="12.75" customHeight="1">
      <c r="F312" s="135"/>
      <c r="G312" s="135"/>
      <c r="H312" s="138"/>
      <c r="I312" s="137"/>
      <c r="J312" s="71"/>
    </row>
    <row r="313" ht="12.75" customHeight="1">
      <c r="F313" s="135"/>
      <c r="G313" s="135"/>
      <c r="H313" s="138"/>
      <c r="I313" s="137"/>
      <c r="J313" s="71"/>
    </row>
    <row r="314" ht="12.75" customHeight="1">
      <c r="F314" s="135"/>
      <c r="G314" s="135"/>
      <c r="H314" s="138"/>
      <c r="I314" s="137"/>
      <c r="J314" s="71"/>
    </row>
    <row r="315" ht="12.75" customHeight="1">
      <c r="F315" s="135"/>
      <c r="G315" s="135"/>
      <c r="H315" s="138"/>
      <c r="I315" s="137"/>
      <c r="J315" s="71"/>
    </row>
    <row r="316" ht="12.75" customHeight="1">
      <c r="F316" s="135"/>
      <c r="G316" s="135"/>
      <c r="H316" s="138"/>
      <c r="I316" s="137"/>
      <c r="J316" s="71"/>
    </row>
    <row r="317" ht="12.75" customHeight="1">
      <c r="F317" s="135"/>
      <c r="G317" s="135"/>
      <c r="H317" s="138"/>
      <c r="I317" s="137"/>
      <c r="J317" s="71"/>
    </row>
    <row r="318" ht="12.75" customHeight="1">
      <c r="F318" s="135"/>
      <c r="G318" s="135"/>
      <c r="H318" s="138"/>
      <c r="I318" s="137"/>
      <c r="J318" s="71"/>
    </row>
    <row r="319" ht="12.75" customHeight="1">
      <c r="F319" s="135"/>
      <c r="G319" s="135"/>
      <c r="H319" s="138"/>
      <c r="I319" s="137"/>
      <c r="J319" s="71"/>
    </row>
    <row r="320" ht="12.75" customHeight="1">
      <c r="F320" s="135"/>
      <c r="G320" s="135"/>
      <c r="H320" s="138"/>
      <c r="I320" s="137"/>
      <c r="J320" s="71"/>
    </row>
    <row r="321" ht="12.75" customHeight="1">
      <c r="F321" s="135"/>
      <c r="G321" s="135"/>
      <c r="H321" s="138"/>
      <c r="I321" s="137"/>
      <c r="J321" s="71"/>
    </row>
    <row r="322" ht="12.75" customHeight="1">
      <c r="F322" s="135"/>
      <c r="G322" s="135"/>
      <c r="H322" s="138"/>
      <c r="I322" s="137"/>
      <c r="J322" s="71"/>
    </row>
    <row r="323" ht="12.75" customHeight="1">
      <c r="F323" s="135"/>
      <c r="G323" s="135"/>
      <c r="H323" s="138"/>
      <c r="I323" s="137"/>
      <c r="J323" s="71"/>
    </row>
    <row r="324" ht="12.75" customHeight="1">
      <c r="F324" s="135"/>
      <c r="G324" s="135"/>
      <c r="H324" s="138"/>
      <c r="I324" s="137"/>
      <c r="J324" s="71"/>
    </row>
    <row r="325" ht="12.75" customHeight="1">
      <c r="F325" s="135"/>
      <c r="G325" s="135"/>
      <c r="H325" s="138"/>
      <c r="I325" s="137"/>
      <c r="J325" s="71"/>
    </row>
    <row r="326" ht="12.75" customHeight="1">
      <c r="F326" s="135"/>
      <c r="G326" s="135"/>
      <c r="H326" s="138"/>
      <c r="I326" s="137"/>
      <c r="J326" s="71"/>
    </row>
    <row r="327" ht="12.75" customHeight="1">
      <c r="F327" s="135"/>
      <c r="G327" s="135"/>
      <c r="H327" s="138"/>
      <c r="I327" s="137"/>
      <c r="J327" s="71"/>
    </row>
    <row r="328" ht="12.75" customHeight="1">
      <c r="F328" s="135"/>
      <c r="G328" s="135"/>
      <c r="H328" s="138"/>
      <c r="I328" s="137"/>
      <c r="J328" s="71"/>
    </row>
    <row r="329" ht="12.75" customHeight="1">
      <c r="F329" s="135"/>
      <c r="G329" s="135"/>
      <c r="H329" s="138"/>
      <c r="I329" s="137"/>
      <c r="J329" s="71"/>
    </row>
    <row r="330" ht="12.75" customHeight="1">
      <c r="F330" s="135"/>
      <c r="G330" s="135"/>
      <c r="H330" s="138"/>
      <c r="I330" s="137"/>
      <c r="J330" s="71"/>
    </row>
    <row r="331" ht="12.75" customHeight="1">
      <c r="F331" s="135"/>
      <c r="G331" s="135"/>
      <c r="H331" s="138"/>
      <c r="I331" s="137"/>
      <c r="J331" s="71"/>
    </row>
    <row r="332" ht="12.75" customHeight="1">
      <c r="F332" s="135"/>
      <c r="G332" s="135"/>
      <c r="H332" s="138"/>
      <c r="I332" s="137"/>
      <c r="J332" s="71"/>
    </row>
    <row r="333" ht="12.75" customHeight="1">
      <c r="F333" s="135"/>
      <c r="G333" s="135"/>
      <c r="H333" s="138"/>
      <c r="I333" s="137"/>
      <c r="J333" s="71"/>
    </row>
    <row r="334" ht="12.75" customHeight="1">
      <c r="F334" s="135"/>
      <c r="G334" s="135"/>
      <c r="H334" s="138"/>
      <c r="I334" s="137"/>
      <c r="J334" s="71"/>
    </row>
    <row r="335" ht="12.75" customHeight="1">
      <c r="F335" s="135"/>
      <c r="G335" s="135"/>
      <c r="H335" s="138"/>
      <c r="I335" s="137"/>
      <c r="J335" s="71"/>
    </row>
    <row r="336" ht="12.75" customHeight="1">
      <c r="F336" s="135"/>
      <c r="G336" s="135"/>
      <c r="H336" s="138"/>
      <c r="I336" s="137"/>
      <c r="J336" s="71"/>
    </row>
    <row r="337" ht="12.75" customHeight="1">
      <c r="F337" s="135"/>
      <c r="G337" s="135"/>
      <c r="H337" s="138"/>
      <c r="I337" s="137"/>
      <c r="J337" s="71"/>
    </row>
    <row r="338" ht="12.75" customHeight="1">
      <c r="F338" s="135"/>
      <c r="G338" s="135"/>
      <c r="H338" s="138"/>
      <c r="I338" s="137"/>
      <c r="J338" s="71"/>
    </row>
    <row r="339" ht="12.75" customHeight="1">
      <c r="F339" s="135"/>
      <c r="G339" s="135"/>
      <c r="H339" s="138"/>
      <c r="I339" s="137"/>
      <c r="J339" s="71"/>
    </row>
    <row r="340" ht="12.75" customHeight="1">
      <c r="F340" s="135"/>
      <c r="G340" s="135"/>
      <c r="H340" s="138"/>
      <c r="I340" s="137"/>
      <c r="J340" s="71"/>
    </row>
    <row r="341" ht="12.75" customHeight="1">
      <c r="F341" s="135"/>
      <c r="G341" s="135"/>
      <c r="H341" s="138"/>
      <c r="I341" s="137"/>
      <c r="J341" s="71"/>
    </row>
    <row r="342" ht="12.75" customHeight="1">
      <c r="F342" s="135"/>
      <c r="G342" s="135"/>
      <c r="H342" s="138"/>
      <c r="I342" s="137"/>
      <c r="J342" s="71"/>
    </row>
    <row r="343" ht="12.75" customHeight="1">
      <c r="F343" s="135"/>
      <c r="G343" s="135"/>
      <c r="H343" s="138"/>
      <c r="I343" s="137"/>
      <c r="J343" s="71"/>
    </row>
    <row r="344" ht="12.75" customHeight="1">
      <c r="F344" s="135"/>
      <c r="G344" s="135"/>
      <c r="H344" s="138"/>
      <c r="I344" s="137"/>
      <c r="J344" s="71"/>
    </row>
    <row r="345" ht="12.75" customHeight="1">
      <c r="F345" s="135"/>
      <c r="G345" s="135"/>
      <c r="H345" s="138"/>
      <c r="I345" s="137"/>
      <c r="J345" s="71"/>
    </row>
    <row r="346" ht="12.75" customHeight="1">
      <c r="F346" s="135"/>
      <c r="G346" s="135"/>
      <c r="H346" s="138"/>
      <c r="I346" s="137"/>
      <c r="J346" s="71"/>
    </row>
    <row r="347" ht="12.75" customHeight="1">
      <c r="F347" s="135"/>
      <c r="G347" s="135"/>
      <c r="H347" s="138"/>
      <c r="I347" s="137"/>
      <c r="J347" s="71"/>
    </row>
    <row r="348" ht="12.75" customHeight="1">
      <c r="F348" s="135"/>
      <c r="G348" s="135"/>
      <c r="H348" s="138"/>
      <c r="I348" s="137"/>
      <c r="J348" s="71"/>
    </row>
    <row r="349" ht="12.75" customHeight="1">
      <c r="F349" s="135"/>
      <c r="G349" s="135"/>
      <c r="H349" s="138"/>
      <c r="I349" s="137"/>
      <c r="J349" s="71"/>
    </row>
    <row r="350" ht="12.75" customHeight="1">
      <c r="F350" s="135"/>
      <c r="G350" s="135"/>
      <c r="H350" s="138"/>
      <c r="I350" s="137"/>
      <c r="J350" s="71"/>
    </row>
    <row r="351" ht="12.75" customHeight="1">
      <c r="F351" s="135"/>
      <c r="G351" s="135"/>
      <c r="H351" s="138"/>
      <c r="I351" s="137"/>
      <c r="J351" s="71"/>
    </row>
    <row r="352" ht="12.75" customHeight="1">
      <c r="F352" s="135"/>
      <c r="G352" s="135"/>
      <c r="H352" s="138"/>
      <c r="I352" s="137"/>
      <c r="J352" s="71"/>
    </row>
    <row r="353" ht="12.75" customHeight="1">
      <c r="F353" s="135"/>
      <c r="G353" s="135"/>
      <c r="H353" s="138"/>
      <c r="I353" s="137"/>
      <c r="J353" s="71"/>
    </row>
    <row r="354" ht="12.75" customHeight="1">
      <c r="F354" s="135"/>
      <c r="G354" s="135"/>
      <c r="H354" s="138"/>
      <c r="I354" s="137"/>
      <c r="J354" s="71"/>
    </row>
    <row r="355" ht="12.75" customHeight="1">
      <c r="F355" s="135"/>
      <c r="G355" s="135"/>
      <c r="H355" s="138"/>
      <c r="I355" s="137"/>
      <c r="J355" s="71"/>
    </row>
    <row r="356" ht="12.75" customHeight="1">
      <c r="F356" s="135"/>
      <c r="G356" s="135"/>
      <c r="H356" s="138"/>
      <c r="I356" s="137"/>
      <c r="J356" s="71"/>
    </row>
    <row r="357" ht="12.75" customHeight="1">
      <c r="F357" s="135"/>
      <c r="G357" s="135"/>
      <c r="H357" s="138"/>
      <c r="I357" s="137"/>
      <c r="J357" s="71"/>
    </row>
    <row r="358" ht="12.75" customHeight="1">
      <c r="F358" s="135"/>
      <c r="G358" s="135"/>
      <c r="H358" s="138"/>
      <c r="I358" s="137"/>
      <c r="J358" s="71"/>
    </row>
    <row r="359" ht="12.75" customHeight="1">
      <c r="F359" s="135"/>
      <c r="G359" s="135"/>
      <c r="H359" s="138"/>
      <c r="I359" s="137"/>
      <c r="J359" s="71"/>
    </row>
    <row r="360" ht="12.75" customHeight="1">
      <c r="F360" s="135"/>
      <c r="G360" s="135"/>
      <c r="H360" s="138"/>
      <c r="I360" s="137"/>
      <c r="J360" s="71"/>
    </row>
    <row r="361" ht="12.75" customHeight="1">
      <c r="F361" s="135"/>
      <c r="G361" s="135"/>
      <c r="H361" s="138"/>
      <c r="I361" s="137"/>
      <c r="J361" s="71"/>
    </row>
    <row r="362" ht="12.75" customHeight="1">
      <c r="F362" s="135"/>
      <c r="G362" s="135"/>
      <c r="H362" s="138"/>
      <c r="I362" s="137"/>
      <c r="J362" s="71"/>
    </row>
    <row r="363" ht="12.75" customHeight="1">
      <c r="F363" s="135"/>
      <c r="G363" s="135"/>
      <c r="H363" s="138"/>
      <c r="I363" s="137"/>
      <c r="J363" s="71"/>
    </row>
    <row r="364" ht="12.75" customHeight="1">
      <c r="F364" s="135"/>
      <c r="G364" s="135"/>
      <c r="H364" s="138"/>
      <c r="I364" s="137"/>
      <c r="J364" s="71"/>
    </row>
    <row r="365" ht="12.75" customHeight="1">
      <c r="F365" s="135"/>
      <c r="G365" s="135"/>
      <c r="H365" s="138"/>
      <c r="I365" s="137"/>
      <c r="J365" s="71"/>
    </row>
    <row r="366" ht="12.75" customHeight="1">
      <c r="F366" s="135"/>
      <c r="G366" s="135"/>
      <c r="H366" s="138"/>
      <c r="I366" s="137"/>
      <c r="J366" s="71"/>
    </row>
    <row r="367" ht="12.75" customHeight="1">
      <c r="F367" s="135"/>
      <c r="G367" s="135"/>
      <c r="H367" s="138"/>
      <c r="I367" s="137"/>
      <c r="J367" s="71"/>
    </row>
    <row r="368" ht="12.75" customHeight="1">
      <c r="F368" s="135"/>
      <c r="G368" s="135"/>
      <c r="H368" s="138"/>
      <c r="I368" s="137"/>
      <c r="J368" s="71"/>
    </row>
    <row r="369" ht="12.75" customHeight="1">
      <c r="F369" s="135"/>
      <c r="G369" s="135"/>
      <c r="H369" s="138"/>
      <c r="I369" s="137"/>
      <c r="J369" s="71"/>
    </row>
    <row r="370" ht="12.75" customHeight="1">
      <c r="F370" s="135"/>
      <c r="G370" s="135"/>
      <c r="H370" s="138"/>
      <c r="I370" s="137"/>
      <c r="J370" s="71"/>
    </row>
    <row r="371" ht="12.75" customHeight="1">
      <c r="F371" s="135"/>
      <c r="G371" s="135"/>
      <c r="H371" s="138"/>
      <c r="I371" s="137"/>
      <c r="J371" s="71"/>
    </row>
    <row r="372" ht="12.75" customHeight="1">
      <c r="F372" s="135"/>
      <c r="G372" s="135"/>
      <c r="H372" s="138"/>
      <c r="I372" s="137"/>
      <c r="J372" s="71"/>
    </row>
    <row r="373" ht="12.75" customHeight="1">
      <c r="F373" s="135"/>
      <c r="G373" s="135"/>
      <c r="H373" s="138"/>
      <c r="I373" s="137"/>
      <c r="J373" s="71"/>
    </row>
    <row r="374" ht="12.75" customHeight="1">
      <c r="F374" s="135"/>
      <c r="G374" s="135"/>
      <c r="H374" s="138"/>
      <c r="I374" s="137"/>
      <c r="J374" s="71"/>
    </row>
    <row r="375" ht="12.75" customHeight="1">
      <c r="F375" s="135"/>
      <c r="G375" s="135"/>
      <c r="H375" s="138"/>
      <c r="I375" s="137"/>
      <c r="J375" s="71"/>
    </row>
    <row r="376" ht="12.75" customHeight="1">
      <c r="F376" s="135"/>
      <c r="G376" s="135"/>
      <c r="H376" s="138"/>
      <c r="I376" s="137"/>
      <c r="J376" s="71"/>
    </row>
    <row r="377" ht="12.75" customHeight="1">
      <c r="F377" s="135"/>
      <c r="G377" s="135"/>
      <c r="H377" s="138"/>
      <c r="I377" s="137"/>
      <c r="J377" s="71"/>
    </row>
    <row r="378" ht="12.75" customHeight="1">
      <c r="F378" s="135"/>
      <c r="G378" s="135"/>
      <c r="H378" s="138"/>
      <c r="I378" s="137"/>
      <c r="J378" s="71"/>
    </row>
    <row r="379" ht="12.75" customHeight="1">
      <c r="F379" s="135"/>
      <c r="G379" s="135"/>
      <c r="H379" s="138"/>
      <c r="I379" s="137"/>
      <c r="J379" s="71"/>
    </row>
    <row r="380" ht="12.75" customHeight="1">
      <c r="F380" s="135"/>
      <c r="G380" s="135"/>
      <c r="H380" s="138"/>
      <c r="I380" s="137"/>
      <c r="J380" s="71"/>
    </row>
    <row r="381" ht="12.75" customHeight="1">
      <c r="F381" s="135"/>
      <c r="G381" s="135"/>
      <c r="H381" s="138"/>
      <c r="I381" s="137"/>
      <c r="J381" s="71"/>
    </row>
    <row r="382" ht="12.75" customHeight="1">
      <c r="F382" s="135"/>
      <c r="G382" s="135"/>
      <c r="H382" s="138"/>
      <c r="I382" s="137"/>
      <c r="J382" s="71"/>
    </row>
    <row r="383" ht="12.75" customHeight="1">
      <c r="F383" s="135"/>
      <c r="G383" s="135"/>
      <c r="H383" s="138"/>
      <c r="I383" s="137"/>
      <c r="J383" s="71"/>
    </row>
    <row r="384" ht="12.75" customHeight="1">
      <c r="F384" s="135"/>
      <c r="G384" s="135"/>
      <c r="H384" s="138"/>
      <c r="I384" s="137"/>
      <c r="J384" s="71"/>
    </row>
    <row r="385" ht="12.75" customHeight="1">
      <c r="F385" s="135"/>
      <c r="G385" s="135"/>
      <c r="H385" s="138"/>
      <c r="I385" s="137"/>
      <c r="J385" s="71"/>
    </row>
    <row r="386" ht="12.75" customHeight="1">
      <c r="F386" s="135"/>
      <c r="G386" s="135"/>
      <c r="H386" s="138"/>
      <c r="I386" s="137"/>
      <c r="J386" s="71"/>
    </row>
    <row r="387" ht="12.75" customHeight="1">
      <c r="F387" s="135"/>
      <c r="G387" s="135"/>
      <c r="H387" s="138"/>
      <c r="I387" s="137"/>
      <c r="J387" s="71"/>
    </row>
    <row r="388" ht="12.75" customHeight="1">
      <c r="F388" s="135"/>
      <c r="G388" s="135"/>
      <c r="H388" s="138"/>
      <c r="I388" s="137"/>
      <c r="J388" s="71"/>
    </row>
    <row r="389" ht="12.75" customHeight="1">
      <c r="F389" s="135"/>
      <c r="G389" s="135"/>
      <c r="H389" s="138"/>
      <c r="I389" s="137"/>
      <c r="J389" s="71"/>
    </row>
    <row r="390" ht="12.75" customHeight="1">
      <c r="F390" s="135"/>
      <c r="G390" s="135"/>
      <c r="H390" s="138"/>
      <c r="I390" s="137"/>
      <c r="J390" s="71"/>
    </row>
    <row r="391" ht="12.75" customHeight="1">
      <c r="F391" s="135"/>
      <c r="G391" s="135"/>
      <c r="H391" s="138"/>
      <c r="I391" s="137"/>
      <c r="J391" s="71"/>
    </row>
    <row r="392" ht="12.75" customHeight="1">
      <c r="F392" s="135"/>
      <c r="G392" s="135"/>
      <c r="H392" s="138"/>
      <c r="I392" s="137"/>
      <c r="J392" s="71"/>
    </row>
    <row r="393" ht="12.75" customHeight="1">
      <c r="F393" s="135"/>
      <c r="G393" s="135"/>
      <c r="H393" s="138"/>
      <c r="I393" s="137"/>
      <c r="J393" s="71"/>
    </row>
    <row r="394" ht="12.75" customHeight="1">
      <c r="F394" s="135"/>
      <c r="G394" s="135"/>
      <c r="H394" s="138"/>
      <c r="I394" s="137"/>
      <c r="J394" s="71"/>
    </row>
    <row r="395" ht="12.75" customHeight="1">
      <c r="F395" s="135"/>
      <c r="G395" s="135"/>
      <c r="H395" s="138"/>
      <c r="I395" s="137"/>
      <c r="J395" s="71"/>
    </row>
    <row r="396" ht="12.75" customHeight="1">
      <c r="F396" s="135"/>
      <c r="G396" s="135"/>
      <c r="H396" s="138"/>
      <c r="I396" s="137"/>
      <c r="J396" s="71"/>
    </row>
    <row r="397" ht="12.75" customHeight="1">
      <c r="F397" s="135"/>
      <c r="G397" s="135"/>
      <c r="H397" s="138"/>
      <c r="I397" s="137"/>
      <c r="J397" s="71"/>
    </row>
    <row r="398" ht="12.75" customHeight="1">
      <c r="F398" s="135"/>
      <c r="G398" s="135"/>
      <c r="H398" s="138"/>
      <c r="I398" s="137"/>
      <c r="J398" s="71"/>
    </row>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A2:G2"/>
    <mergeCell ref="B3:D3"/>
    <mergeCell ref="F3:G3"/>
    <mergeCell ref="B4:D4"/>
    <mergeCell ref="F4:G4"/>
    <mergeCell ref="B5:D5"/>
    <mergeCell ref="F5:G5"/>
    <mergeCell ref="B31:B60"/>
    <mergeCell ref="C31:C60"/>
    <mergeCell ref="A8:A23"/>
    <mergeCell ref="B8:B23"/>
    <mergeCell ref="C8:C23"/>
    <mergeCell ref="A24:A30"/>
    <mergeCell ref="B24:B30"/>
    <mergeCell ref="C24:C30"/>
    <mergeCell ref="A31:A60"/>
    <mergeCell ref="B68:B69"/>
    <mergeCell ref="C68:C69"/>
    <mergeCell ref="A63:A65"/>
    <mergeCell ref="B63:B65"/>
    <mergeCell ref="C63:C65"/>
    <mergeCell ref="A66:A67"/>
    <mergeCell ref="C66:C67"/>
    <mergeCell ref="A68:A69"/>
    <mergeCell ref="A71:A73"/>
    <mergeCell ref="B96:B98"/>
    <mergeCell ref="C96:C98"/>
    <mergeCell ref="B99:B100"/>
    <mergeCell ref="C99:C100"/>
    <mergeCell ref="B66:B67"/>
    <mergeCell ref="B71:B79"/>
    <mergeCell ref="C71:C79"/>
    <mergeCell ref="B80:B81"/>
    <mergeCell ref="C80:C81"/>
    <mergeCell ref="B82:B88"/>
    <mergeCell ref="C82:C88"/>
    <mergeCell ref="A250:A258"/>
    <mergeCell ref="A264:A266"/>
    <mergeCell ref="A267:A268"/>
    <mergeCell ref="A153:A179"/>
    <mergeCell ref="A180:A187"/>
    <mergeCell ref="A188:A189"/>
    <mergeCell ref="A190:A198"/>
    <mergeCell ref="A199:A228"/>
    <mergeCell ref="A231:A233"/>
    <mergeCell ref="A234:A235"/>
    <mergeCell ref="A103:A136"/>
    <mergeCell ref="B103:B136"/>
    <mergeCell ref="C103:C136"/>
    <mergeCell ref="A137:A143"/>
    <mergeCell ref="B137:B143"/>
    <mergeCell ref="C137:C143"/>
    <mergeCell ref="A144:A151"/>
    <mergeCell ref="A75:A77"/>
    <mergeCell ref="A79:A81"/>
    <mergeCell ref="A83:A85"/>
    <mergeCell ref="A87:A89"/>
    <mergeCell ref="A91:A93"/>
    <mergeCell ref="A96:A98"/>
    <mergeCell ref="A99:A100"/>
    <mergeCell ref="B144:B151"/>
    <mergeCell ref="C144:C151"/>
    <mergeCell ref="B153:B179"/>
    <mergeCell ref="C153:C179"/>
    <mergeCell ref="B180:B187"/>
    <mergeCell ref="C180:C187"/>
    <mergeCell ref="C188:C189"/>
    <mergeCell ref="B234:B235"/>
    <mergeCell ref="C234:C235"/>
    <mergeCell ref="B236:B237"/>
    <mergeCell ref="C236:C237"/>
    <mergeCell ref="B188:B189"/>
    <mergeCell ref="B190:B198"/>
    <mergeCell ref="C190:C198"/>
    <mergeCell ref="B199:B228"/>
    <mergeCell ref="C199:C228"/>
    <mergeCell ref="B231:B233"/>
    <mergeCell ref="C231:C233"/>
    <mergeCell ref="B250:B258"/>
    <mergeCell ref="C250:C258"/>
    <mergeCell ref="B264:B266"/>
    <mergeCell ref="C264:C266"/>
    <mergeCell ref="B267:B268"/>
    <mergeCell ref="C267:C268"/>
    <mergeCell ref="A236:A237"/>
    <mergeCell ref="A239:A247"/>
    <mergeCell ref="B239:B247"/>
    <mergeCell ref="C239:C247"/>
    <mergeCell ref="A248:A249"/>
    <mergeCell ref="B248:B249"/>
    <mergeCell ref="C248:C249"/>
  </mergeCells>
  <dataValidations>
    <dataValidation type="list" allowBlank="1" showErrorMessage="1" sqref="I8:I91 I103:I270">
      <formula1>"High,Low,Medium"</formula1>
    </dataValidation>
    <dataValidation type="list" allowBlank="1" showErrorMessage="1" sqref="L8:L91 L103:L270">
      <formula1>"Positif,Negatif"</formula1>
    </dataValidation>
    <dataValidation type="list" allowBlank="1" showErrorMessage="1" sqref="J8:J91 J103:J270">
      <formula1>"NOT EXECUTED,PASSED,PARTIAL PASSED,FAILED,BLOCKED,In Progress"</formula1>
    </dataValidation>
    <dataValidation type="list" allowBlank="1" showErrorMessage="1" sqref="K8:K91 K103:K270">
      <formula1>"Yantrisnandra Akbar Maulino,Rake Nevy Januaryo"</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2.88"/>
    <col customWidth="1" min="2" max="2" width="17.63"/>
    <col customWidth="1" min="3" max="3" width="15.38"/>
    <col customWidth="1" min="4" max="4" width="26.25"/>
    <col customWidth="1" min="5" max="5" width="11.25"/>
    <col customWidth="1" min="6" max="6" width="37.13"/>
    <col customWidth="1" min="7" max="7" width="16.25"/>
    <col customWidth="1" min="8" max="8" width="50.88"/>
    <col customWidth="1" min="9" max="9" width="16.5"/>
    <col customWidth="1" min="10" max="10" width="30.5"/>
    <col customWidth="1" hidden="1" min="11" max="11" width="12.75"/>
    <col customWidth="1" min="12" max="12" width="12.75"/>
    <col customWidth="1" min="13" max="13" width="14.13"/>
    <col customWidth="1" min="14" max="18" width="13.63"/>
    <col customWidth="1" min="19" max="22" width="13.38"/>
  </cols>
  <sheetData>
    <row r="1">
      <c r="A1" s="139"/>
      <c r="B1" s="139"/>
      <c r="C1" s="139"/>
      <c r="D1" s="139"/>
      <c r="E1" s="139"/>
      <c r="F1" s="140"/>
      <c r="G1" s="139"/>
      <c r="H1" s="141"/>
      <c r="I1" s="141"/>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row>
    <row r="2">
      <c r="A2" s="43" t="s">
        <v>908</v>
      </c>
      <c r="B2" s="44"/>
      <c r="C2" s="44"/>
      <c r="D2" s="44"/>
      <c r="E2" s="44"/>
      <c r="F2" s="44"/>
      <c r="G2" s="45"/>
      <c r="H2" s="141"/>
      <c r="I2" s="141"/>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row>
    <row r="3">
      <c r="A3" s="143" t="s">
        <v>13</v>
      </c>
      <c r="B3" s="54" t="s">
        <v>14</v>
      </c>
      <c r="C3" s="44"/>
      <c r="D3" s="45"/>
      <c r="E3" s="143" t="s">
        <v>157</v>
      </c>
      <c r="F3" s="50">
        <v>45414.0</v>
      </c>
      <c r="G3" s="45"/>
      <c r="H3" s="141"/>
      <c r="I3" s="141"/>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row>
    <row r="4">
      <c r="A4" s="143" t="s">
        <v>15</v>
      </c>
      <c r="B4" s="51" t="s">
        <v>909</v>
      </c>
      <c r="C4" s="44"/>
      <c r="D4" s="45"/>
      <c r="E4" s="143" t="s">
        <v>158</v>
      </c>
      <c r="F4" s="52">
        <v>45467.0</v>
      </c>
      <c r="G4" s="45"/>
      <c r="H4" s="141"/>
      <c r="I4" s="141"/>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row>
    <row r="5">
      <c r="A5" s="143" t="s">
        <v>19</v>
      </c>
      <c r="B5" s="51" t="s">
        <v>910</v>
      </c>
      <c r="C5" s="44"/>
      <c r="D5" s="45"/>
      <c r="E5" s="143" t="s">
        <v>27</v>
      </c>
      <c r="F5" s="54" t="s">
        <v>160</v>
      </c>
      <c r="G5" s="45"/>
      <c r="H5" s="141"/>
      <c r="I5" s="141"/>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row>
    <row r="6">
      <c r="A6" s="141"/>
      <c r="B6" s="141"/>
      <c r="C6" s="141"/>
      <c r="D6" s="139"/>
      <c r="E6" s="141"/>
      <c r="F6" s="144"/>
      <c r="G6" s="141"/>
      <c r="H6" s="141"/>
      <c r="I6" s="141"/>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row>
    <row r="7">
      <c r="A7" s="145" t="s">
        <v>911</v>
      </c>
      <c r="B7" s="60" t="s">
        <v>912</v>
      </c>
      <c r="C7" s="145" t="s">
        <v>25</v>
      </c>
      <c r="D7" s="60" t="s">
        <v>913</v>
      </c>
      <c r="E7" s="145" t="s">
        <v>914</v>
      </c>
      <c r="F7" s="146" t="s">
        <v>915</v>
      </c>
      <c r="G7" s="60" t="s">
        <v>916</v>
      </c>
      <c r="H7" s="60" t="s">
        <v>917</v>
      </c>
      <c r="I7" s="145" t="s">
        <v>918</v>
      </c>
      <c r="J7" s="145" t="s">
        <v>169</v>
      </c>
      <c r="K7" s="145" t="s">
        <v>919</v>
      </c>
      <c r="L7" s="142"/>
      <c r="M7" s="147" t="s">
        <v>172</v>
      </c>
      <c r="N7" s="45"/>
      <c r="O7" s="148" t="s">
        <v>920</v>
      </c>
      <c r="P7" s="45"/>
      <c r="Q7" s="148" t="s">
        <v>921</v>
      </c>
      <c r="R7" s="45"/>
      <c r="S7" s="148" t="s">
        <v>922</v>
      </c>
      <c r="T7" s="45"/>
      <c r="U7" s="148" t="s">
        <v>177</v>
      </c>
      <c r="V7" s="149"/>
      <c r="W7" s="142"/>
      <c r="X7" s="142"/>
      <c r="Y7" s="142"/>
      <c r="Z7" s="142"/>
      <c r="AA7" s="142"/>
      <c r="AB7" s="142"/>
      <c r="AC7" s="142"/>
      <c r="AD7" s="142"/>
      <c r="AE7" s="142"/>
      <c r="AF7" s="142"/>
      <c r="AG7" s="142"/>
      <c r="AH7" s="142"/>
      <c r="AI7" s="142"/>
      <c r="AJ7" s="142"/>
    </row>
    <row r="8">
      <c r="A8" s="150" t="s">
        <v>29</v>
      </c>
      <c r="B8" s="9"/>
      <c r="C8" s="9"/>
      <c r="D8" s="9"/>
      <c r="E8" s="9"/>
      <c r="F8" s="9"/>
      <c r="G8" s="9"/>
      <c r="H8" s="9"/>
      <c r="I8" s="9"/>
      <c r="J8" s="9"/>
      <c r="K8" s="2"/>
      <c r="L8" s="142"/>
      <c r="M8" s="151">
        <f>COUNTIF(I:I, "PASSED")</f>
        <v>171</v>
      </c>
      <c r="N8" s="45"/>
      <c r="O8" s="152">
        <f>COUNTIF(I:I, "FAILED")</f>
        <v>3</v>
      </c>
      <c r="P8" s="45"/>
      <c r="Q8" s="152">
        <f>COUNTIF(I:I, "BLOCKED")</f>
        <v>0</v>
      </c>
      <c r="R8" s="45"/>
      <c r="S8" s="152">
        <f>COUNTIF(I:I, "NOT EXECUTED")</f>
        <v>0</v>
      </c>
      <c r="T8" s="45"/>
      <c r="U8" s="152">
        <f>sum(M8:T8)</f>
        <v>174</v>
      </c>
      <c r="V8" s="149"/>
      <c r="W8" s="142"/>
      <c r="X8" s="142"/>
      <c r="Y8" s="142"/>
      <c r="Z8" s="142"/>
      <c r="AA8" s="142"/>
      <c r="AB8" s="142"/>
      <c r="AC8" s="142"/>
      <c r="AD8" s="142"/>
      <c r="AE8" s="142"/>
      <c r="AF8" s="142"/>
      <c r="AG8" s="142"/>
      <c r="AH8" s="142"/>
      <c r="AI8" s="142"/>
      <c r="AJ8" s="142"/>
    </row>
    <row r="9">
      <c r="A9" s="153">
        <v>1.0</v>
      </c>
      <c r="B9" s="17" t="s">
        <v>923</v>
      </c>
      <c r="C9" s="153" t="s">
        <v>31</v>
      </c>
      <c r="D9" s="17" t="s">
        <v>924</v>
      </c>
      <c r="E9" s="17" t="s">
        <v>925</v>
      </c>
      <c r="F9" s="64" t="s">
        <v>926</v>
      </c>
      <c r="G9" s="17" t="s">
        <v>927</v>
      </c>
      <c r="H9" s="64" t="s">
        <v>928</v>
      </c>
      <c r="I9" s="17" t="s">
        <v>172</v>
      </c>
      <c r="J9" s="153" t="s">
        <v>20</v>
      </c>
      <c r="K9" s="153"/>
      <c r="L9" s="142"/>
      <c r="M9" s="154"/>
      <c r="N9" s="142"/>
      <c r="O9" s="142"/>
      <c r="P9" s="142"/>
      <c r="Q9" s="142"/>
      <c r="R9" s="142"/>
      <c r="S9" s="142"/>
      <c r="T9" s="142"/>
      <c r="U9" s="142"/>
      <c r="V9" s="155"/>
      <c r="W9" s="142"/>
      <c r="X9" s="142"/>
      <c r="Y9" s="142"/>
      <c r="Z9" s="142"/>
      <c r="AA9" s="142"/>
      <c r="AB9" s="142"/>
      <c r="AC9" s="142"/>
      <c r="AD9" s="142"/>
      <c r="AE9" s="142"/>
      <c r="AF9" s="142"/>
      <c r="AG9" s="142"/>
      <c r="AH9" s="142"/>
      <c r="AI9" s="142"/>
      <c r="AJ9" s="142"/>
    </row>
    <row r="10">
      <c r="A10" s="153">
        <v>2.0</v>
      </c>
      <c r="B10" s="17" t="s">
        <v>929</v>
      </c>
      <c r="C10" s="153" t="s">
        <v>35</v>
      </c>
      <c r="D10" s="17" t="s">
        <v>924</v>
      </c>
      <c r="E10" s="17" t="s">
        <v>925</v>
      </c>
      <c r="F10" s="64" t="s">
        <v>930</v>
      </c>
      <c r="G10" s="17" t="s">
        <v>931</v>
      </c>
      <c r="H10" s="64" t="s">
        <v>932</v>
      </c>
      <c r="I10" s="17" t="s">
        <v>172</v>
      </c>
      <c r="J10" s="153" t="s">
        <v>20</v>
      </c>
      <c r="K10" s="153"/>
      <c r="L10" s="142"/>
      <c r="M10" s="156"/>
      <c r="N10" s="157"/>
      <c r="O10" s="157"/>
      <c r="P10" s="157"/>
      <c r="Q10" s="157"/>
      <c r="R10" s="157"/>
      <c r="S10" s="157"/>
      <c r="T10" s="157"/>
      <c r="U10" s="157"/>
      <c r="V10" s="158"/>
      <c r="W10" s="142"/>
      <c r="X10" s="142"/>
      <c r="Y10" s="142"/>
      <c r="Z10" s="142"/>
      <c r="AA10" s="142"/>
      <c r="AB10" s="142"/>
      <c r="AC10" s="142"/>
      <c r="AD10" s="142"/>
      <c r="AE10" s="142"/>
      <c r="AF10" s="142"/>
      <c r="AG10" s="142"/>
      <c r="AH10" s="142"/>
      <c r="AI10" s="142"/>
      <c r="AJ10" s="142"/>
    </row>
    <row r="11">
      <c r="A11" s="153">
        <v>3.0</v>
      </c>
      <c r="B11" s="17" t="s">
        <v>933</v>
      </c>
      <c r="C11" s="153" t="s">
        <v>36</v>
      </c>
      <c r="D11" s="17" t="s">
        <v>934</v>
      </c>
      <c r="E11" s="17" t="s">
        <v>925</v>
      </c>
      <c r="F11" s="64" t="s">
        <v>935</v>
      </c>
      <c r="G11" s="17" t="s">
        <v>927</v>
      </c>
      <c r="H11" s="64" t="s">
        <v>936</v>
      </c>
      <c r="I11" s="17" t="s">
        <v>172</v>
      </c>
      <c r="J11" s="153" t="s">
        <v>20</v>
      </c>
      <c r="K11" s="153"/>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row>
    <row r="12">
      <c r="A12" s="153">
        <v>4.0</v>
      </c>
      <c r="B12" s="17" t="s">
        <v>937</v>
      </c>
      <c r="C12" s="153" t="s">
        <v>37</v>
      </c>
      <c r="D12" s="17" t="s">
        <v>924</v>
      </c>
      <c r="E12" s="17" t="s">
        <v>925</v>
      </c>
      <c r="F12" s="64" t="s">
        <v>938</v>
      </c>
      <c r="G12" s="17" t="s">
        <v>939</v>
      </c>
      <c r="H12" s="64" t="s">
        <v>940</v>
      </c>
      <c r="I12" s="17" t="s">
        <v>172</v>
      </c>
      <c r="J12" s="153" t="s">
        <v>20</v>
      </c>
      <c r="K12" s="153"/>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row>
    <row r="13">
      <c r="A13" s="153">
        <v>5.0</v>
      </c>
      <c r="B13" s="17" t="s">
        <v>941</v>
      </c>
      <c r="C13" s="153" t="s">
        <v>38</v>
      </c>
      <c r="D13" s="17" t="s">
        <v>924</v>
      </c>
      <c r="E13" s="17" t="s">
        <v>925</v>
      </c>
      <c r="F13" s="64" t="s">
        <v>942</v>
      </c>
      <c r="G13" s="17" t="s">
        <v>931</v>
      </c>
      <c r="H13" s="64" t="s">
        <v>943</v>
      </c>
      <c r="I13" s="17" t="s">
        <v>172</v>
      </c>
      <c r="J13" s="153" t="s">
        <v>20</v>
      </c>
      <c r="K13" s="153"/>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row>
    <row r="14">
      <c r="A14" s="159" t="s">
        <v>944</v>
      </c>
      <c r="B14" s="9"/>
      <c r="C14" s="9"/>
      <c r="D14" s="9"/>
      <c r="E14" s="9"/>
      <c r="F14" s="9"/>
      <c r="G14" s="9"/>
      <c r="H14" s="9"/>
      <c r="I14" s="9"/>
      <c r="J14" s="9"/>
      <c r="K14" s="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row>
    <row r="15">
      <c r="A15" s="153">
        <v>6.0</v>
      </c>
      <c r="B15" s="17" t="s">
        <v>945</v>
      </c>
      <c r="C15" s="153" t="s">
        <v>53</v>
      </c>
      <c r="D15" s="17" t="s">
        <v>946</v>
      </c>
      <c r="E15" s="17" t="s">
        <v>925</v>
      </c>
      <c r="F15" s="64" t="s">
        <v>947</v>
      </c>
      <c r="G15" s="17" t="s">
        <v>927</v>
      </c>
      <c r="H15" s="64" t="s">
        <v>948</v>
      </c>
      <c r="I15" s="17" t="s">
        <v>172</v>
      </c>
      <c r="J15" s="153" t="s">
        <v>20</v>
      </c>
      <c r="K15" s="153"/>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row>
    <row r="16">
      <c r="A16" s="153">
        <v>7.0</v>
      </c>
      <c r="B16" s="17" t="s">
        <v>949</v>
      </c>
      <c r="C16" s="153" t="s">
        <v>55</v>
      </c>
      <c r="D16" s="17" t="s">
        <v>946</v>
      </c>
      <c r="E16" s="17" t="s">
        <v>925</v>
      </c>
      <c r="F16" s="64" t="s">
        <v>950</v>
      </c>
      <c r="G16" s="17" t="s">
        <v>931</v>
      </c>
      <c r="H16" s="64" t="s">
        <v>951</v>
      </c>
      <c r="I16" s="17" t="s">
        <v>172</v>
      </c>
      <c r="J16" s="153" t="s">
        <v>20</v>
      </c>
      <c r="K16" s="153"/>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row>
    <row r="17">
      <c r="A17" s="153">
        <v>8.0</v>
      </c>
      <c r="B17" s="17" t="s">
        <v>952</v>
      </c>
      <c r="C17" s="153" t="s">
        <v>56</v>
      </c>
      <c r="D17" s="17" t="s">
        <v>946</v>
      </c>
      <c r="E17" s="17" t="s">
        <v>925</v>
      </c>
      <c r="F17" s="64" t="s">
        <v>953</v>
      </c>
      <c r="G17" s="17" t="s">
        <v>931</v>
      </c>
      <c r="H17" s="64" t="s">
        <v>954</v>
      </c>
      <c r="I17" s="17" t="s">
        <v>172</v>
      </c>
      <c r="J17" s="153" t="s">
        <v>20</v>
      </c>
      <c r="K17" s="153"/>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row>
    <row r="18">
      <c r="A18" s="153">
        <v>9.0</v>
      </c>
      <c r="B18" s="17" t="s">
        <v>955</v>
      </c>
      <c r="C18" s="153" t="s">
        <v>57</v>
      </c>
      <c r="D18" s="17" t="s">
        <v>946</v>
      </c>
      <c r="E18" s="17" t="s">
        <v>925</v>
      </c>
      <c r="F18" s="64" t="s">
        <v>956</v>
      </c>
      <c r="G18" s="17" t="s">
        <v>931</v>
      </c>
      <c r="H18" s="64" t="s">
        <v>943</v>
      </c>
      <c r="I18" s="17" t="s">
        <v>172</v>
      </c>
      <c r="J18" s="153" t="s">
        <v>20</v>
      </c>
      <c r="K18" s="153"/>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row>
    <row r="19">
      <c r="A19" s="153">
        <v>10.0</v>
      </c>
      <c r="B19" s="17" t="s">
        <v>957</v>
      </c>
      <c r="C19" s="153" t="s">
        <v>58</v>
      </c>
      <c r="D19" s="17" t="s">
        <v>946</v>
      </c>
      <c r="E19" s="17" t="s">
        <v>925</v>
      </c>
      <c r="F19" s="64" t="s">
        <v>958</v>
      </c>
      <c r="G19" s="17" t="s">
        <v>931</v>
      </c>
      <c r="H19" s="64" t="s">
        <v>959</v>
      </c>
      <c r="I19" s="17" t="s">
        <v>172</v>
      </c>
      <c r="J19" s="153" t="s">
        <v>20</v>
      </c>
      <c r="K19" s="153"/>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row>
    <row r="20">
      <c r="A20" s="159" t="s">
        <v>960</v>
      </c>
      <c r="B20" s="9"/>
      <c r="C20" s="9"/>
      <c r="D20" s="9"/>
      <c r="E20" s="9"/>
      <c r="F20" s="9"/>
      <c r="G20" s="9"/>
      <c r="H20" s="9"/>
      <c r="I20" s="9"/>
      <c r="J20" s="9"/>
      <c r="K20" s="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row>
    <row r="21">
      <c r="A21" s="153">
        <v>11.0</v>
      </c>
      <c r="B21" s="17" t="s">
        <v>961</v>
      </c>
      <c r="C21" s="153" t="s">
        <v>962</v>
      </c>
      <c r="D21" s="17" t="s">
        <v>963</v>
      </c>
      <c r="E21" s="17" t="s">
        <v>925</v>
      </c>
      <c r="F21" s="64" t="s">
        <v>964</v>
      </c>
      <c r="G21" s="17" t="s">
        <v>927</v>
      </c>
      <c r="H21" s="64" t="s">
        <v>965</v>
      </c>
      <c r="I21" s="17" t="s">
        <v>172</v>
      </c>
      <c r="J21" s="153" t="s">
        <v>20</v>
      </c>
      <c r="K21" s="153"/>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row>
    <row r="22">
      <c r="A22" s="153">
        <v>12.0</v>
      </c>
      <c r="B22" s="17" t="s">
        <v>966</v>
      </c>
      <c r="C22" s="153" t="s">
        <v>967</v>
      </c>
      <c r="D22" s="17" t="s">
        <v>963</v>
      </c>
      <c r="E22" s="17" t="s">
        <v>925</v>
      </c>
      <c r="F22" s="64" t="s">
        <v>968</v>
      </c>
      <c r="G22" s="17" t="s">
        <v>969</v>
      </c>
      <c r="H22" s="64" t="s">
        <v>970</v>
      </c>
      <c r="I22" s="17" t="s">
        <v>172</v>
      </c>
      <c r="J22" s="153" t="s">
        <v>20</v>
      </c>
      <c r="K22" s="153"/>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row>
    <row r="23">
      <c r="A23" s="153">
        <v>13.0</v>
      </c>
      <c r="B23" s="17" t="s">
        <v>971</v>
      </c>
      <c r="C23" s="153" t="s">
        <v>972</v>
      </c>
      <c r="D23" s="17" t="s">
        <v>963</v>
      </c>
      <c r="E23" s="17" t="s">
        <v>925</v>
      </c>
      <c r="F23" s="64" t="s">
        <v>973</v>
      </c>
      <c r="G23" s="17" t="s">
        <v>931</v>
      </c>
      <c r="H23" s="64" t="s">
        <v>943</v>
      </c>
      <c r="I23" s="17" t="s">
        <v>172</v>
      </c>
      <c r="J23" s="153" t="s">
        <v>20</v>
      </c>
      <c r="K23" s="153"/>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row>
    <row r="24">
      <c r="A24" s="160" t="s">
        <v>974</v>
      </c>
      <c r="B24" s="9"/>
      <c r="C24" s="9"/>
      <c r="D24" s="9"/>
      <c r="E24" s="9"/>
      <c r="F24" s="9"/>
      <c r="G24" s="9"/>
      <c r="H24" s="9"/>
      <c r="I24" s="9"/>
      <c r="J24" s="9"/>
      <c r="K24" s="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row>
    <row r="25">
      <c r="A25" s="153">
        <v>14.0</v>
      </c>
      <c r="B25" s="17" t="s">
        <v>975</v>
      </c>
      <c r="C25" s="153" t="s">
        <v>976</v>
      </c>
      <c r="D25" s="161" t="s">
        <v>977</v>
      </c>
      <c r="E25" s="17" t="s">
        <v>925</v>
      </c>
      <c r="F25" s="64" t="s">
        <v>978</v>
      </c>
      <c r="G25" s="17" t="s">
        <v>931</v>
      </c>
      <c r="H25" s="64" t="s">
        <v>979</v>
      </c>
      <c r="I25" s="17" t="s">
        <v>172</v>
      </c>
      <c r="J25" s="153" t="s">
        <v>260</v>
      </c>
      <c r="K25" s="153"/>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row>
    <row r="26">
      <c r="A26" s="153">
        <v>15.0</v>
      </c>
      <c r="B26" s="17" t="s">
        <v>980</v>
      </c>
      <c r="C26" s="153" t="s">
        <v>981</v>
      </c>
      <c r="D26" s="161" t="s">
        <v>977</v>
      </c>
      <c r="E26" s="17" t="s">
        <v>925</v>
      </c>
      <c r="F26" s="64" t="s">
        <v>982</v>
      </c>
      <c r="G26" s="17" t="s">
        <v>983</v>
      </c>
      <c r="H26" s="64" t="s">
        <v>984</v>
      </c>
      <c r="I26" s="17" t="s">
        <v>172</v>
      </c>
      <c r="J26" s="153" t="s">
        <v>260</v>
      </c>
      <c r="K26" s="153"/>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row>
    <row r="27">
      <c r="A27" s="153">
        <v>16.0</v>
      </c>
      <c r="B27" s="17" t="s">
        <v>985</v>
      </c>
      <c r="C27" s="153" t="s">
        <v>986</v>
      </c>
      <c r="D27" s="161" t="s">
        <v>987</v>
      </c>
      <c r="E27" s="17" t="s">
        <v>925</v>
      </c>
      <c r="F27" s="64" t="s">
        <v>988</v>
      </c>
      <c r="G27" s="17" t="s">
        <v>983</v>
      </c>
      <c r="H27" s="64" t="s">
        <v>989</v>
      </c>
      <c r="I27" s="17" t="s">
        <v>172</v>
      </c>
      <c r="J27" s="153" t="s">
        <v>260</v>
      </c>
      <c r="K27" s="153"/>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row>
    <row r="28">
      <c r="A28" s="153">
        <v>17.0</v>
      </c>
      <c r="B28" s="17" t="s">
        <v>990</v>
      </c>
      <c r="C28" s="153" t="s">
        <v>991</v>
      </c>
      <c r="D28" s="161" t="s">
        <v>977</v>
      </c>
      <c r="E28" s="17" t="s">
        <v>925</v>
      </c>
      <c r="F28" s="64" t="s">
        <v>992</v>
      </c>
      <c r="G28" s="17" t="s">
        <v>939</v>
      </c>
      <c r="H28" s="64" t="s">
        <v>993</v>
      </c>
      <c r="I28" s="17" t="s">
        <v>172</v>
      </c>
      <c r="J28" s="153" t="s">
        <v>260</v>
      </c>
      <c r="K28" s="153"/>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row>
    <row r="29">
      <c r="A29" s="159" t="s">
        <v>994</v>
      </c>
      <c r="B29" s="9"/>
      <c r="C29" s="9"/>
      <c r="D29" s="9"/>
      <c r="E29" s="9"/>
      <c r="F29" s="9"/>
      <c r="G29" s="9"/>
      <c r="H29" s="9"/>
      <c r="I29" s="9"/>
      <c r="J29" s="9"/>
      <c r="K29" s="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row>
    <row r="30">
      <c r="A30" s="153">
        <v>18.0</v>
      </c>
      <c r="B30" s="17" t="s">
        <v>995</v>
      </c>
      <c r="C30" s="153" t="s">
        <v>996</v>
      </c>
      <c r="D30" s="17" t="s">
        <v>997</v>
      </c>
      <c r="E30" s="17" t="s">
        <v>998</v>
      </c>
      <c r="F30" s="64" t="s">
        <v>999</v>
      </c>
      <c r="G30" s="17" t="s">
        <v>939</v>
      </c>
      <c r="H30" s="64" t="s">
        <v>1000</v>
      </c>
      <c r="I30" s="17" t="s">
        <v>172</v>
      </c>
      <c r="J30" s="153" t="s">
        <v>260</v>
      </c>
      <c r="K30" s="153"/>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row>
    <row r="31">
      <c r="A31" s="153">
        <v>19.0</v>
      </c>
      <c r="B31" s="17" t="s">
        <v>1001</v>
      </c>
      <c r="C31" s="153" t="s">
        <v>1002</v>
      </c>
      <c r="D31" s="17" t="s">
        <v>997</v>
      </c>
      <c r="E31" s="17" t="s">
        <v>998</v>
      </c>
      <c r="F31" s="64" t="s">
        <v>999</v>
      </c>
      <c r="G31" s="17" t="s">
        <v>927</v>
      </c>
      <c r="H31" s="64" t="s">
        <v>1003</v>
      </c>
      <c r="I31" s="17" t="s">
        <v>172</v>
      </c>
      <c r="J31" s="153" t="s">
        <v>260</v>
      </c>
      <c r="K31" s="153"/>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row>
    <row r="32">
      <c r="A32" s="153">
        <v>20.0</v>
      </c>
      <c r="B32" s="17" t="s">
        <v>1004</v>
      </c>
      <c r="C32" s="153" t="s">
        <v>1005</v>
      </c>
      <c r="D32" s="162" t="s">
        <v>1006</v>
      </c>
      <c r="E32" s="17" t="s">
        <v>925</v>
      </c>
      <c r="F32" s="64" t="s">
        <v>1007</v>
      </c>
      <c r="G32" s="17" t="s">
        <v>931</v>
      </c>
      <c r="H32" s="64" t="s">
        <v>1008</v>
      </c>
      <c r="I32" s="17" t="s">
        <v>172</v>
      </c>
      <c r="J32" s="153" t="s">
        <v>260</v>
      </c>
      <c r="K32" s="153"/>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row>
    <row r="33">
      <c r="A33" s="153">
        <v>21.0</v>
      </c>
      <c r="B33" s="17" t="s">
        <v>1009</v>
      </c>
      <c r="C33" s="153" t="s">
        <v>1010</v>
      </c>
      <c r="D33" s="162" t="s">
        <v>1006</v>
      </c>
      <c r="E33" s="17" t="s">
        <v>925</v>
      </c>
      <c r="F33" s="64" t="s">
        <v>1007</v>
      </c>
      <c r="G33" s="17" t="s">
        <v>939</v>
      </c>
      <c r="H33" s="64" t="s">
        <v>1000</v>
      </c>
      <c r="I33" s="17" t="s">
        <v>172</v>
      </c>
      <c r="J33" s="153" t="s">
        <v>260</v>
      </c>
      <c r="K33" s="153"/>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row>
    <row r="34">
      <c r="A34" s="153">
        <v>22.0</v>
      </c>
      <c r="B34" s="17" t="s">
        <v>1011</v>
      </c>
      <c r="C34" s="153" t="s">
        <v>1012</v>
      </c>
      <c r="D34" s="162" t="s">
        <v>1006</v>
      </c>
      <c r="E34" s="17" t="s">
        <v>925</v>
      </c>
      <c r="F34" s="64" t="s">
        <v>1007</v>
      </c>
      <c r="G34" s="17" t="s">
        <v>927</v>
      </c>
      <c r="H34" s="64" t="s">
        <v>1013</v>
      </c>
      <c r="I34" s="17" t="s">
        <v>172</v>
      </c>
      <c r="J34" s="153" t="s">
        <v>260</v>
      </c>
      <c r="K34" s="153"/>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row>
    <row r="35">
      <c r="A35" s="153">
        <v>23.0</v>
      </c>
      <c r="B35" s="17" t="s">
        <v>1014</v>
      </c>
      <c r="C35" s="153" t="s">
        <v>1015</v>
      </c>
      <c r="D35" s="162" t="s">
        <v>1006</v>
      </c>
      <c r="E35" s="17" t="s">
        <v>1016</v>
      </c>
      <c r="F35" s="64" t="s">
        <v>1017</v>
      </c>
      <c r="G35" s="17" t="s">
        <v>939</v>
      </c>
      <c r="H35" s="64" t="s">
        <v>1000</v>
      </c>
      <c r="I35" s="17" t="s">
        <v>172</v>
      </c>
      <c r="J35" s="153" t="s">
        <v>260</v>
      </c>
      <c r="K35" s="153"/>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row>
    <row r="36">
      <c r="A36" s="153">
        <v>24.0</v>
      </c>
      <c r="B36" s="17" t="s">
        <v>1018</v>
      </c>
      <c r="C36" s="153" t="s">
        <v>1019</v>
      </c>
      <c r="D36" s="162" t="s">
        <v>1006</v>
      </c>
      <c r="E36" s="17" t="s">
        <v>1016</v>
      </c>
      <c r="F36" s="64" t="s">
        <v>1017</v>
      </c>
      <c r="G36" s="17" t="s">
        <v>927</v>
      </c>
      <c r="H36" s="64" t="s">
        <v>1020</v>
      </c>
      <c r="I36" s="17" t="s">
        <v>172</v>
      </c>
      <c r="J36" s="153" t="s">
        <v>260</v>
      </c>
      <c r="K36" s="153"/>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row>
    <row r="37">
      <c r="A37" s="153">
        <v>25.0</v>
      </c>
      <c r="B37" s="17" t="s">
        <v>1021</v>
      </c>
      <c r="C37" s="153"/>
      <c r="D37" s="162" t="s">
        <v>1022</v>
      </c>
      <c r="E37" s="17" t="s">
        <v>1023</v>
      </c>
      <c r="F37" s="64" t="s">
        <v>1024</v>
      </c>
      <c r="G37" s="17" t="s">
        <v>931</v>
      </c>
      <c r="H37" s="64" t="s">
        <v>1025</v>
      </c>
      <c r="I37" s="17" t="s">
        <v>172</v>
      </c>
      <c r="J37" s="153" t="s">
        <v>260</v>
      </c>
      <c r="K37" s="153"/>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row>
    <row r="38">
      <c r="A38" s="153">
        <v>26.0</v>
      </c>
      <c r="B38" s="17" t="s">
        <v>1026</v>
      </c>
      <c r="C38" s="153"/>
      <c r="D38" s="162" t="s">
        <v>1022</v>
      </c>
      <c r="E38" s="17" t="s">
        <v>1023</v>
      </c>
      <c r="F38" s="64" t="s">
        <v>1027</v>
      </c>
      <c r="G38" s="17" t="s">
        <v>1028</v>
      </c>
      <c r="H38" s="64" t="s">
        <v>1029</v>
      </c>
      <c r="I38" s="17" t="s">
        <v>172</v>
      </c>
      <c r="J38" s="153" t="s">
        <v>260</v>
      </c>
      <c r="K38" s="153"/>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row>
    <row r="39">
      <c r="A39" s="153">
        <v>27.0</v>
      </c>
      <c r="B39" s="17" t="s">
        <v>1030</v>
      </c>
      <c r="C39" s="153"/>
      <c r="D39" s="162" t="s">
        <v>1022</v>
      </c>
      <c r="E39" s="17" t="s">
        <v>1023</v>
      </c>
      <c r="F39" s="64" t="s">
        <v>1031</v>
      </c>
      <c r="G39" s="17" t="s">
        <v>1032</v>
      </c>
      <c r="H39" s="64" t="s">
        <v>1033</v>
      </c>
      <c r="I39" s="17" t="s">
        <v>172</v>
      </c>
      <c r="J39" s="153" t="s">
        <v>260</v>
      </c>
      <c r="K39" s="153"/>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row>
    <row r="40">
      <c r="A40" s="153">
        <v>28.0</v>
      </c>
      <c r="B40" s="17" t="s">
        <v>1034</v>
      </c>
      <c r="C40" s="153" t="s">
        <v>1034</v>
      </c>
      <c r="D40" s="162" t="s">
        <v>1022</v>
      </c>
      <c r="E40" s="17" t="s">
        <v>1023</v>
      </c>
      <c r="F40" s="64" t="s">
        <v>1031</v>
      </c>
      <c r="G40" s="17" t="s">
        <v>927</v>
      </c>
      <c r="H40" s="64" t="s">
        <v>1035</v>
      </c>
      <c r="I40" s="17" t="s">
        <v>174</v>
      </c>
      <c r="J40" s="153" t="s">
        <v>260</v>
      </c>
      <c r="K40" s="153"/>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row>
    <row r="41">
      <c r="A41" s="153">
        <v>29.0</v>
      </c>
      <c r="B41" s="17" t="s">
        <v>1036</v>
      </c>
      <c r="C41" s="153"/>
      <c r="D41" s="162" t="s">
        <v>1022</v>
      </c>
      <c r="E41" s="17" t="s">
        <v>1023</v>
      </c>
      <c r="F41" s="64" t="s">
        <v>1037</v>
      </c>
      <c r="G41" s="17" t="s">
        <v>1038</v>
      </c>
      <c r="H41" s="64" t="s">
        <v>1039</v>
      </c>
      <c r="I41" s="17" t="s">
        <v>172</v>
      </c>
      <c r="J41" s="153" t="s">
        <v>260</v>
      </c>
      <c r="K41" s="153"/>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row>
    <row r="42">
      <c r="A42" s="153">
        <v>30.0</v>
      </c>
      <c r="B42" s="17" t="s">
        <v>1040</v>
      </c>
      <c r="C42" s="153"/>
      <c r="D42" s="162" t="s">
        <v>1041</v>
      </c>
      <c r="E42" s="17" t="s">
        <v>1023</v>
      </c>
      <c r="F42" s="64" t="s">
        <v>1042</v>
      </c>
      <c r="G42" s="17" t="s">
        <v>939</v>
      </c>
      <c r="H42" s="64" t="s">
        <v>1000</v>
      </c>
      <c r="I42" s="17" t="s">
        <v>172</v>
      </c>
      <c r="J42" s="153" t="s">
        <v>260</v>
      </c>
      <c r="K42" s="153"/>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row>
    <row r="43">
      <c r="A43" s="153">
        <v>31.0</v>
      </c>
      <c r="B43" s="17" t="s">
        <v>1043</v>
      </c>
      <c r="C43" s="153"/>
      <c r="D43" s="162" t="s">
        <v>1041</v>
      </c>
      <c r="E43" s="17" t="s">
        <v>1023</v>
      </c>
      <c r="F43" s="64" t="s">
        <v>1044</v>
      </c>
      <c r="G43" s="17" t="s">
        <v>931</v>
      </c>
      <c r="H43" s="64" t="s">
        <v>1045</v>
      </c>
      <c r="I43" s="17" t="s">
        <v>172</v>
      </c>
      <c r="J43" s="153" t="s">
        <v>260</v>
      </c>
      <c r="K43" s="153"/>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row>
    <row r="44">
      <c r="A44" s="153">
        <v>32.0</v>
      </c>
      <c r="B44" s="17"/>
      <c r="C44" s="153"/>
      <c r="D44" s="162" t="s">
        <v>1041</v>
      </c>
      <c r="E44" s="17" t="s">
        <v>1023</v>
      </c>
      <c r="F44" s="64" t="s">
        <v>1042</v>
      </c>
      <c r="G44" s="17" t="s">
        <v>927</v>
      </c>
      <c r="H44" s="64" t="s">
        <v>1046</v>
      </c>
      <c r="I44" s="17" t="s">
        <v>172</v>
      </c>
      <c r="J44" s="153" t="s">
        <v>260</v>
      </c>
      <c r="K44" s="153"/>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row>
    <row r="45">
      <c r="A45" s="153">
        <v>33.0</v>
      </c>
      <c r="B45" s="17" t="s">
        <v>1047</v>
      </c>
      <c r="C45" s="153"/>
      <c r="D45" s="162" t="s">
        <v>1048</v>
      </c>
      <c r="E45" s="17" t="s">
        <v>1023</v>
      </c>
      <c r="F45" s="64" t="s">
        <v>1049</v>
      </c>
      <c r="G45" s="17" t="s">
        <v>939</v>
      </c>
      <c r="H45" s="64" t="s">
        <v>1000</v>
      </c>
      <c r="I45" s="17" t="s">
        <v>172</v>
      </c>
      <c r="J45" s="153" t="s">
        <v>260</v>
      </c>
      <c r="K45" s="153"/>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row>
    <row r="46">
      <c r="A46" s="153">
        <v>34.0</v>
      </c>
      <c r="B46" s="17" t="s">
        <v>1050</v>
      </c>
      <c r="C46" s="153"/>
      <c r="D46" s="162" t="s">
        <v>1048</v>
      </c>
      <c r="E46" s="17" t="s">
        <v>1023</v>
      </c>
      <c r="F46" s="64" t="s">
        <v>1044</v>
      </c>
      <c r="G46" s="17" t="s">
        <v>931</v>
      </c>
      <c r="H46" s="64" t="s">
        <v>1051</v>
      </c>
      <c r="I46" s="17" t="s">
        <v>172</v>
      </c>
      <c r="J46" s="153" t="s">
        <v>260</v>
      </c>
      <c r="K46" s="153"/>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row>
    <row r="47">
      <c r="A47" s="153">
        <v>35.0</v>
      </c>
      <c r="B47" s="17" t="s">
        <v>1052</v>
      </c>
      <c r="C47" s="153"/>
      <c r="D47" s="162" t="s">
        <v>1048</v>
      </c>
      <c r="E47" s="17" t="s">
        <v>1023</v>
      </c>
      <c r="F47" s="64" t="s">
        <v>1049</v>
      </c>
      <c r="G47" s="17" t="s">
        <v>927</v>
      </c>
      <c r="H47" s="64" t="s">
        <v>1053</v>
      </c>
      <c r="I47" s="17" t="s">
        <v>172</v>
      </c>
      <c r="J47" s="153" t="s">
        <v>260</v>
      </c>
      <c r="K47" s="153"/>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row>
    <row r="48">
      <c r="A48" s="153">
        <v>36.0</v>
      </c>
      <c r="B48" s="17" t="s">
        <v>1054</v>
      </c>
      <c r="C48" s="153"/>
      <c r="D48" s="162" t="s">
        <v>1055</v>
      </c>
      <c r="E48" s="17" t="s">
        <v>1023</v>
      </c>
      <c r="F48" s="64" t="s">
        <v>1056</v>
      </c>
      <c r="G48" s="17" t="s">
        <v>939</v>
      </c>
      <c r="H48" s="64" t="s">
        <v>1000</v>
      </c>
      <c r="I48" s="17" t="s">
        <v>172</v>
      </c>
      <c r="J48" s="153" t="s">
        <v>260</v>
      </c>
      <c r="K48" s="153"/>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row>
    <row r="49">
      <c r="A49" s="153">
        <v>37.0</v>
      </c>
      <c r="B49" s="17"/>
      <c r="C49" s="153"/>
      <c r="D49" s="162" t="s">
        <v>1055</v>
      </c>
      <c r="E49" s="17" t="s">
        <v>1023</v>
      </c>
      <c r="F49" s="64" t="s">
        <v>1057</v>
      </c>
      <c r="G49" s="17" t="s">
        <v>931</v>
      </c>
      <c r="H49" s="64" t="s">
        <v>1058</v>
      </c>
      <c r="I49" s="17" t="s">
        <v>172</v>
      </c>
      <c r="J49" s="153" t="s">
        <v>260</v>
      </c>
      <c r="K49" s="153"/>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row>
    <row r="50">
      <c r="A50" s="153">
        <v>38.0</v>
      </c>
      <c r="B50" s="17"/>
      <c r="C50" s="153"/>
      <c r="D50" s="162" t="s">
        <v>1055</v>
      </c>
      <c r="E50" s="17" t="s">
        <v>1023</v>
      </c>
      <c r="F50" s="64" t="s">
        <v>1059</v>
      </c>
      <c r="G50" s="17" t="s">
        <v>927</v>
      </c>
      <c r="H50" s="64" t="s">
        <v>1060</v>
      </c>
      <c r="I50" s="17" t="s">
        <v>172</v>
      </c>
      <c r="J50" s="153" t="s">
        <v>260</v>
      </c>
      <c r="K50" s="153"/>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row>
    <row r="51">
      <c r="A51" s="153">
        <v>39.0</v>
      </c>
      <c r="B51" s="17"/>
      <c r="C51" s="153"/>
      <c r="D51" s="162" t="s">
        <v>1055</v>
      </c>
      <c r="E51" s="17" t="s">
        <v>1023</v>
      </c>
      <c r="F51" s="64" t="s">
        <v>1059</v>
      </c>
      <c r="G51" s="17" t="s">
        <v>1061</v>
      </c>
      <c r="H51" s="64" t="s">
        <v>1062</v>
      </c>
      <c r="I51" s="17" t="s">
        <v>172</v>
      </c>
      <c r="J51" s="153" t="s">
        <v>260</v>
      </c>
      <c r="K51" s="153"/>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row>
    <row r="52">
      <c r="A52" s="153">
        <v>40.0</v>
      </c>
      <c r="B52" s="17"/>
      <c r="C52" s="153"/>
      <c r="D52" s="162" t="s">
        <v>1055</v>
      </c>
      <c r="E52" s="17" t="s">
        <v>1023</v>
      </c>
      <c r="F52" s="64" t="s">
        <v>1063</v>
      </c>
      <c r="G52" s="17" t="s">
        <v>1028</v>
      </c>
      <c r="H52" s="64" t="s">
        <v>1029</v>
      </c>
      <c r="I52" s="17" t="s">
        <v>172</v>
      </c>
      <c r="J52" s="153" t="s">
        <v>260</v>
      </c>
      <c r="K52" s="153"/>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row>
    <row r="53">
      <c r="A53" s="153">
        <v>41.0</v>
      </c>
      <c r="B53" s="17"/>
      <c r="C53" s="153"/>
      <c r="D53" s="162" t="s">
        <v>1055</v>
      </c>
      <c r="E53" s="17" t="s">
        <v>1023</v>
      </c>
      <c r="F53" s="64" t="s">
        <v>1064</v>
      </c>
      <c r="G53" s="17" t="s">
        <v>1032</v>
      </c>
      <c r="H53" s="64" t="s">
        <v>1065</v>
      </c>
      <c r="I53" s="17" t="s">
        <v>172</v>
      </c>
      <c r="J53" s="153" t="s">
        <v>260</v>
      </c>
      <c r="K53" s="153"/>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row>
    <row r="54">
      <c r="A54" s="153">
        <v>42.0</v>
      </c>
      <c r="B54" s="17"/>
      <c r="C54" s="153"/>
      <c r="D54" s="162" t="s">
        <v>1055</v>
      </c>
      <c r="E54" s="17" t="s">
        <v>1023</v>
      </c>
      <c r="F54" s="64" t="s">
        <v>1066</v>
      </c>
      <c r="G54" s="17" t="s">
        <v>1038</v>
      </c>
      <c r="H54" s="64" t="s">
        <v>1067</v>
      </c>
      <c r="I54" s="17" t="s">
        <v>172</v>
      </c>
      <c r="J54" s="153" t="s">
        <v>260</v>
      </c>
      <c r="K54" s="153"/>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row>
    <row r="55">
      <c r="A55" s="153">
        <v>43.0</v>
      </c>
      <c r="B55" s="17"/>
      <c r="C55" s="153"/>
      <c r="D55" s="162" t="s">
        <v>1055</v>
      </c>
      <c r="E55" s="17" t="s">
        <v>1023</v>
      </c>
      <c r="F55" s="64" t="s">
        <v>1059</v>
      </c>
      <c r="G55" s="17" t="s">
        <v>969</v>
      </c>
      <c r="H55" s="64" t="s">
        <v>1068</v>
      </c>
      <c r="I55" s="17" t="s">
        <v>172</v>
      </c>
      <c r="J55" s="153" t="s">
        <v>260</v>
      </c>
      <c r="K55" s="153"/>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row>
    <row r="56">
      <c r="A56" s="153">
        <v>44.0</v>
      </c>
      <c r="B56" s="17"/>
      <c r="C56" s="153"/>
      <c r="D56" s="162" t="s">
        <v>1069</v>
      </c>
      <c r="E56" s="17" t="s">
        <v>1023</v>
      </c>
      <c r="F56" s="64" t="s">
        <v>1070</v>
      </c>
      <c r="G56" s="17" t="s">
        <v>939</v>
      </c>
      <c r="H56" s="64" t="s">
        <v>1000</v>
      </c>
      <c r="I56" s="17" t="s">
        <v>172</v>
      </c>
      <c r="J56" s="153" t="s">
        <v>260</v>
      </c>
      <c r="K56" s="153"/>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row>
    <row r="57">
      <c r="A57" s="153">
        <v>45.0</v>
      </c>
      <c r="B57" s="17"/>
      <c r="C57" s="153"/>
      <c r="D57" s="162" t="s">
        <v>1069</v>
      </c>
      <c r="E57" s="17" t="s">
        <v>1023</v>
      </c>
      <c r="F57" s="64" t="s">
        <v>1070</v>
      </c>
      <c r="G57" s="17" t="s">
        <v>931</v>
      </c>
      <c r="H57" s="64" t="s">
        <v>1071</v>
      </c>
      <c r="I57" s="17" t="s">
        <v>172</v>
      </c>
      <c r="J57" s="153" t="s">
        <v>260</v>
      </c>
      <c r="K57" s="153"/>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row>
    <row r="58">
      <c r="A58" s="153">
        <v>46.0</v>
      </c>
      <c r="B58" s="17"/>
      <c r="C58" s="153"/>
      <c r="D58" s="162" t="s">
        <v>1069</v>
      </c>
      <c r="E58" s="17" t="s">
        <v>1023</v>
      </c>
      <c r="F58" s="64" t="s">
        <v>1072</v>
      </c>
      <c r="G58" s="17" t="s">
        <v>969</v>
      </c>
      <c r="H58" s="64" t="s">
        <v>1068</v>
      </c>
      <c r="I58" s="17" t="s">
        <v>174</v>
      </c>
      <c r="J58" s="153" t="s">
        <v>260</v>
      </c>
      <c r="K58" s="153"/>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row>
    <row r="59">
      <c r="A59" s="153">
        <v>47.0</v>
      </c>
      <c r="B59" s="17"/>
      <c r="C59" s="153"/>
      <c r="D59" s="162" t="s">
        <v>1069</v>
      </c>
      <c r="E59" s="17" t="s">
        <v>1023</v>
      </c>
      <c r="F59" s="64" t="s">
        <v>1073</v>
      </c>
      <c r="G59" s="17" t="s">
        <v>927</v>
      </c>
      <c r="H59" s="64" t="s">
        <v>1074</v>
      </c>
      <c r="I59" s="17" t="s">
        <v>172</v>
      </c>
      <c r="J59" s="153" t="s">
        <v>260</v>
      </c>
      <c r="K59" s="153"/>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row>
    <row r="60">
      <c r="A60" s="153">
        <v>48.0</v>
      </c>
      <c r="B60" s="17"/>
      <c r="C60" s="153"/>
      <c r="D60" s="162" t="s">
        <v>1075</v>
      </c>
      <c r="E60" s="17" t="s">
        <v>1023</v>
      </c>
      <c r="F60" s="64" t="s">
        <v>1076</v>
      </c>
      <c r="G60" s="17" t="s">
        <v>939</v>
      </c>
      <c r="H60" s="64" t="s">
        <v>1000</v>
      </c>
      <c r="I60" s="17" t="s">
        <v>172</v>
      </c>
      <c r="J60" s="153" t="s">
        <v>260</v>
      </c>
      <c r="K60" s="153"/>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row>
    <row r="61">
      <c r="A61" s="153">
        <v>49.0</v>
      </c>
      <c r="B61" s="17"/>
      <c r="C61" s="153"/>
      <c r="D61" s="162" t="s">
        <v>1075</v>
      </c>
      <c r="E61" s="17" t="s">
        <v>1023</v>
      </c>
      <c r="F61" s="64" t="s">
        <v>1077</v>
      </c>
      <c r="G61" s="17" t="s">
        <v>931</v>
      </c>
      <c r="H61" s="64" t="s">
        <v>1078</v>
      </c>
      <c r="I61" s="17" t="s">
        <v>172</v>
      </c>
      <c r="J61" s="153" t="s">
        <v>260</v>
      </c>
      <c r="K61" s="153"/>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row>
    <row r="62">
      <c r="A62" s="153">
        <v>50.0</v>
      </c>
      <c r="B62" s="17"/>
      <c r="C62" s="153"/>
      <c r="D62" s="162" t="s">
        <v>1075</v>
      </c>
      <c r="E62" s="17" t="s">
        <v>1023</v>
      </c>
      <c r="F62" s="64" t="s">
        <v>1079</v>
      </c>
      <c r="G62" s="17" t="s">
        <v>969</v>
      </c>
      <c r="H62" s="64" t="s">
        <v>1068</v>
      </c>
      <c r="I62" s="17" t="s">
        <v>172</v>
      </c>
      <c r="J62" s="153" t="s">
        <v>260</v>
      </c>
      <c r="K62" s="153"/>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row>
    <row r="63">
      <c r="A63" s="153">
        <v>51.0</v>
      </c>
      <c r="B63" s="17"/>
      <c r="C63" s="153"/>
      <c r="D63" s="162" t="s">
        <v>1075</v>
      </c>
      <c r="E63" s="17" t="s">
        <v>1023</v>
      </c>
      <c r="F63" s="64" t="s">
        <v>1080</v>
      </c>
      <c r="G63" s="17" t="s">
        <v>927</v>
      </c>
      <c r="H63" s="64" t="s">
        <v>1081</v>
      </c>
      <c r="I63" s="17" t="s">
        <v>172</v>
      </c>
      <c r="J63" s="153" t="s">
        <v>260</v>
      </c>
      <c r="K63" s="153"/>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row>
    <row r="64">
      <c r="A64" s="153">
        <v>52.0</v>
      </c>
      <c r="B64" s="17"/>
      <c r="C64" s="153"/>
      <c r="D64" s="162" t="s">
        <v>1075</v>
      </c>
      <c r="E64" s="17" t="s">
        <v>1023</v>
      </c>
      <c r="F64" s="64" t="s">
        <v>1082</v>
      </c>
      <c r="G64" s="17" t="s">
        <v>1028</v>
      </c>
      <c r="H64" s="64" t="s">
        <v>1029</v>
      </c>
      <c r="I64" s="17" t="s">
        <v>172</v>
      </c>
      <c r="J64" s="153" t="s">
        <v>260</v>
      </c>
      <c r="K64" s="153"/>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row>
    <row r="65">
      <c r="A65" s="153">
        <v>53.0</v>
      </c>
      <c r="B65" s="17"/>
      <c r="C65" s="153"/>
      <c r="D65" s="162" t="s">
        <v>1075</v>
      </c>
      <c r="E65" s="17" t="s">
        <v>1023</v>
      </c>
      <c r="F65" s="64" t="s">
        <v>1083</v>
      </c>
      <c r="G65" s="17" t="s">
        <v>1038</v>
      </c>
      <c r="H65" s="64" t="s">
        <v>1067</v>
      </c>
      <c r="I65" s="17" t="s">
        <v>172</v>
      </c>
      <c r="J65" s="153" t="s">
        <v>260</v>
      </c>
      <c r="K65" s="153"/>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row>
    <row r="66">
      <c r="A66" s="153">
        <v>54.0</v>
      </c>
      <c r="B66" s="17"/>
      <c r="C66" s="153"/>
      <c r="D66" s="162" t="s">
        <v>1075</v>
      </c>
      <c r="E66" s="17" t="s">
        <v>1023</v>
      </c>
      <c r="F66" s="64" t="s">
        <v>1084</v>
      </c>
      <c r="G66" s="17" t="s">
        <v>1032</v>
      </c>
      <c r="H66" s="64" t="s">
        <v>1065</v>
      </c>
      <c r="I66" s="17" t="s">
        <v>172</v>
      </c>
      <c r="J66" s="153" t="s">
        <v>260</v>
      </c>
      <c r="K66" s="153"/>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row>
    <row r="67">
      <c r="A67" s="153">
        <v>55.0</v>
      </c>
      <c r="B67" s="17"/>
      <c r="C67" s="153"/>
      <c r="D67" s="162" t="s">
        <v>1085</v>
      </c>
      <c r="E67" s="17" t="s">
        <v>925</v>
      </c>
      <c r="F67" s="64" t="s">
        <v>1086</v>
      </c>
      <c r="G67" s="17" t="s">
        <v>939</v>
      </c>
      <c r="H67" s="64" t="s">
        <v>1000</v>
      </c>
      <c r="I67" s="17" t="s">
        <v>172</v>
      </c>
      <c r="J67" s="153" t="s">
        <v>260</v>
      </c>
      <c r="K67" s="153"/>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row>
    <row r="68">
      <c r="A68" s="153">
        <v>56.0</v>
      </c>
      <c r="B68" s="17"/>
      <c r="C68" s="153"/>
      <c r="D68" s="162" t="s">
        <v>1085</v>
      </c>
      <c r="E68" s="17" t="s">
        <v>925</v>
      </c>
      <c r="F68" s="64" t="s">
        <v>1087</v>
      </c>
      <c r="G68" s="17" t="s">
        <v>931</v>
      </c>
      <c r="H68" s="64" t="s">
        <v>1078</v>
      </c>
      <c r="I68" s="17" t="s">
        <v>172</v>
      </c>
      <c r="J68" s="153" t="s">
        <v>260</v>
      </c>
      <c r="K68" s="153"/>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row>
    <row r="69">
      <c r="A69" s="153">
        <v>57.0</v>
      </c>
      <c r="B69" s="17"/>
      <c r="C69" s="153"/>
      <c r="D69" s="162" t="s">
        <v>1085</v>
      </c>
      <c r="E69" s="17" t="s">
        <v>925</v>
      </c>
      <c r="F69" s="64" t="s">
        <v>1088</v>
      </c>
      <c r="G69" s="17" t="s">
        <v>1028</v>
      </c>
      <c r="H69" s="64" t="s">
        <v>1029</v>
      </c>
      <c r="I69" s="17" t="s">
        <v>172</v>
      </c>
      <c r="J69" s="153" t="s">
        <v>260</v>
      </c>
      <c r="K69" s="153"/>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row>
    <row r="70">
      <c r="A70" s="153">
        <v>58.0</v>
      </c>
      <c r="B70" s="17"/>
      <c r="C70" s="153"/>
      <c r="D70" s="162" t="s">
        <v>1085</v>
      </c>
      <c r="E70" s="17" t="s">
        <v>925</v>
      </c>
      <c r="F70" s="64" t="s">
        <v>1089</v>
      </c>
      <c r="G70" s="17" t="s">
        <v>1038</v>
      </c>
      <c r="H70" s="64" t="s">
        <v>1067</v>
      </c>
      <c r="I70" s="17" t="s">
        <v>172</v>
      </c>
      <c r="J70" s="153" t="s">
        <v>260</v>
      </c>
      <c r="K70" s="153"/>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row>
    <row r="71">
      <c r="A71" s="153">
        <v>59.0</v>
      </c>
      <c r="B71" s="17"/>
      <c r="C71" s="153"/>
      <c r="D71" s="162" t="s">
        <v>1085</v>
      </c>
      <c r="E71" s="17" t="s">
        <v>925</v>
      </c>
      <c r="F71" s="64" t="s">
        <v>1090</v>
      </c>
      <c r="G71" s="17" t="s">
        <v>1032</v>
      </c>
      <c r="H71" s="64" t="s">
        <v>1065</v>
      </c>
      <c r="I71" s="17" t="s">
        <v>172</v>
      </c>
      <c r="J71" s="153" t="s">
        <v>260</v>
      </c>
      <c r="K71" s="153"/>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row>
    <row r="72">
      <c r="A72" s="153">
        <v>60.0</v>
      </c>
      <c r="B72" s="17"/>
      <c r="C72" s="153"/>
      <c r="D72" s="162" t="s">
        <v>1085</v>
      </c>
      <c r="E72" s="17" t="s">
        <v>925</v>
      </c>
      <c r="F72" s="64" t="s">
        <v>1091</v>
      </c>
      <c r="G72" s="17" t="s">
        <v>927</v>
      </c>
      <c r="H72" s="64" t="s">
        <v>1092</v>
      </c>
      <c r="I72" s="17" t="s">
        <v>172</v>
      </c>
      <c r="J72" s="153" t="s">
        <v>260</v>
      </c>
      <c r="K72" s="153"/>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row>
    <row r="73">
      <c r="A73" s="153">
        <v>61.0</v>
      </c>
      <c r="B73" s="17"/>
      <c r="C73" s="153"/>
      <c r="D73" s="162" t="s">
        <v>1093</v>
      </c>
      <c r="E73" s="17" t="s">
        <v>925</v>
      </c>
      <c r="F73" s="64" t="s">
        <v>1094</v>
      </c>
      <c r="G73" s="17" t="s">
        <v>939</v>
      </c>
      <c r="H73" s="64" t="s">
        <v>1000</v>
      </c>
      <c r="I73" s="17" t="s">
        <v>172</v>
      </c>
      <c r="J73" s="153" t="s">
        <v>260</v>
      </c>
      <c r="K73" s="153"/>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row>
    <row r="74">
      <c r="A74" s="153">
        <v>62.0</v>
      </c>
      <c r="B74" s="17"/>
      <c r="C74" s="153"/>
      <c r="D74" s="162" t="s">
        <v>1093</v>
      </c>
      <c r="E74" s="17" t="s">
        <v>925</v>
      </c>
      <c r="F74" s="64" t="s">
        <v>1094</v>
      </c>
      <c r="G74" s="17" t="s">
        <v>931</v>
      </c>
      <c r="H74" s="64" t="s">
        <v>1058</v>
      </c>
      <c r="I74" s="17" t="s">
        <v>172</v>
      </c>
      <c r="J74" s="153" t="s">
        <v>260</v>
      </c>
      <c r="K74" s="153"/>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row>
    <row r="75">
      <c r="A75" s="153">
        <v>63.0</v>
      </c>
      <c r="B75" s="17"/>
      <c r="C75" s="153"/>
      <c r="D75" s="162" t="s">
        <v>1093</v>
      </c>
      <c r="E75" s="17" t="s">
        <v>925</v>
      </c>
      <c r="F75" s="64" t="s">
        <v>1095</v>
      </c>
      <c r="G75" s="17" t="s">
        <v>1061</v>
      </c>
      <c r="H75" s="64" t="s">
        <v>1062</v>
      </c>
      <c r="I75" s="17" t="s">
        <v>172</v>
      </c>
      <c r="J75" s="153" t="s">
        <v>260</v>
      </c>
      <c r="K75" s="153"/>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row>
    <row r="76">
      <c r="A76" s="153">
        <v>64.0</v>
      </c>
      <c r="B76" s="17"/>
      <c r="C76" s="153"/>
      <c r="D76" s="162" t="s">
        <v>1093</v>
      </c>
      <c r="E76" s="17" t="s">
        <v>925</v>
      </c>
      <c r="F76" s="64" t="s">
        <v>1096</v>
      </c>
      <c r="G76" s="17" t="s">
        <v>1028</v>
      </c>
      <c r="H76" s="64" t="s">
        <v>1029</v>
      </c>
      <c r="I76" s="17" t="s">
        <v>172</v>
      </c>
      <c r="J76" s="153" t="s">
        <v>260</v>
      </c>
      <c r="K76" s="153"/>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row>
    <row r="77">
      <c r="A77" s="153">
        <v>65.0</v>
      </c>
      <c r="B77" s="17"/>
      <c r="C77" s="153"/>
      <c r="D77" s="162" t="s">
        <v>1093</v>
      </c>
      <c r="E77" s="17" t="s">
        <v>925</v>
      </c>
      <c r="F77" s="64" t="s">
        <v>1097</v>
      </c>
      <c r="G77" s="17" t="s">
        <v>1032</v>
      </c>
      <c r="H77" s="64" t="s">
        <v>1065</v>
      </c>
      <c r="I77" s="17" t="s">
        <v>174</v>
      </c>
      <c r="J77" s="153" t="s">
        <v>260</v>
      </c>
      <c r="K77" s="153"/>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row>
    <row r="78">
      <c r="A78" s="153">
        <v>66.0</v>
      </c>
      <c r="B78" s="17"/>
      <c r="C78" s="153"/>
      <c r="D78" s="162" t="s">
        <v>1093</v>
      </c>
      <c r="E78" s="17" t="s">
        <v>925</v>
      </c>
      <c r="F78" s="64" t="s">
        <v>1098</v>
      </c>
      <c r="G78" s="17" t="s">
        <v>1038</v>
      </c>
      <c r="H78" s="64" t="s">
        <v>1067</v>
      </c>
      <c r="I78" s="17" t="s">
        <v>172</v>
      </c>
      <c r="J78" s="153" t="s">
        <v>260</v>
      </c>
      <c r="K78" s="153"/>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row>
    <row r="79">
      <c r="A79" s="153">
        <v>67.0</v>
      </c>
      <c r="B79" s="17"/>
      <c r="C79" s="153"/>
      <c r="D79" s="162" t="s">
        <v>1093</v>
      </c>
      <c r="E79" s="17" t="s">
        <v>925</v>
      </c>
      <c r="F79" s="64" t="s">
        <v>1099</v>
      </c>
      <c r="G79" s="17" t="s">
        <v>983</v>
      </c>
      <c r="H79" s="64" t="s">
        <v>1100</v>
      </c>
      <c r="I79" s="17" t="s">
        <v>172</v>
      </c>
      <c r="J79" s="153" t="s">
        <v>260</v>
      </c>
      <c r="K79" s="153"/>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row>
    <row r="80">
      <c r="A80" s="153">
        <v>68.0</v>
      </c>
      <c r="B80" s="17"/>
      <c r="C80" s="153"/>
      <c r="D80" s="162" t="s">
        <v>1101</v>
      </c>
      <c r="E80" s="17" t="s">
        <v>925</v>
      </c>
      <c r="F80" s="64" t="s">
        <v>1102</v>
      </c>
      <c r="G80" s="17" t="s">
        <v>939</v>
      </c>
      <c r="H80" s="64" t="s">
        <v>1000</v>
      </c>
      <c r="I80" s="17" t="s">
        <v>172</v>
      </c>
      <c r="J80" s="153" t="s">
        <v>260</v>
      </c>
      <c r="K80" s="153"/>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row>
    <row r="81">
      <c r="A81" s="153">
        <v>69.0</v>
      </c>
      <c r="B81" s="17"/>
      <c r="C81" s="153"/>
      <c r="D81" s="162" t="s">
        <v>1101</v>
      </c>
      <c r="E81" s="17" t="s">
        <v>925</v>
      </c>
      <c r="F81" s="64" t="s">
        <v>1102</v>
      </c>
      <c r="G81" s="17" t="s">
        <v>931</v>
      </c>
      <c r="H81" s="64" t="s">
        <v>1071</v>
      </c>
      <c r="I81" s="17" t="s">
        <v>172</v>
      </c>
      <c r="J81" s="153" t="s">
        <v>260</v>
      </c>
      <c r="K81" s="153"/>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row>
    <row r="82">
      <c r="A82" s="153">
        <v>70.0</v>
      </c>
      <c r="B82" s="17"/>
      <c r="C82" s="153"/>
      <c r="D82" s="162" t="s">
        <v>1101</v>
      </c>
      <c r="E82" s="17" t="s">
        <v>925</v>
      </c>
      <c r="F82" s="64" t="s">
        <v>1103</v>
      </c>
      <c r="G82" s="17" t="s">
        <v>983</v>
      </c>
      <c r="H82" s="64" t="s">
        <v>1104</v>
      </c>
      <c r="I82" s="17" t="s">
        <v>172</v>
      </c>
      <c r="J82" s="153" t="s">
        <v>260</v>
      </c>
      <c r="K82" s="153"/>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row>
    <row r="83">
      <c r="A83" s="153">
        <v>71.0</v>
      </c>
      <c r="B83" s="17" t="s">
        <v>1105</v>
      </c>
      <c r="C83" s="153"/>
      <c r="D83" s="162" t="s">
        <v>1075</v>
      </c>
      <c r="E83" s="17" t="s">
        <v>1016</v>
      </c>
      <c r="F83" s="64" t="s">
        <v>1106</v>
      </c>
      <c r="G83" s="17" t="s">
        <v>939</v>
      </c>
      <c r="H83" s="64" t="s">
        <v>1000</v>
      </c>
      <c r="I83" s="17" t="s">
        <v>172</v>
      </c>
      <c r="J83" s="153" t="s">
        <v>260</v>
      </c>
      <c r="K83" s="153"/>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row>
    <row r="84">
      <c r="A84" s="153">
        <v>72.0</v>
      </c>
      <c r="B84" s="17" t="s">
        <v>1107</v>
      </c>
      <c r="C84" s="153"/>
      <c r="D84" s="162" t="s">
        <v>1075</v>
      </c>
      <c r="E84" s="17" t="s">
        <v>1016</v>
      </c>
      <c r="F84" s="64" t="s">
        <v>1108</v>
      </c>
      <c r="G84" s="17" t="s">
        <v>927</v>
      </c>
      <c r="H84" s="64" t="s">
        <v>1108</v>
      </c>
      <c r="I84" s="17" t="s">
        <v>172</v>
      </c>
      <c r="J84" s="153" t="s">
        <v>260</v>
      </c>
      <c r="K84" s="153"/>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row>
    <row r="85">
      <c r="A85" s="153">
        <v>73.0</v>
      </c>
      <c r="B85" s="17"/>
      <c r="C85" s="153"/>
      <c r="D85" s="162" t="s">
        <v>1109</v>
      </c>
      <c r="E85" s="17" t="s">
        <v>1016</v>
      </c>
      <c r="F85" s="64" t="s">
        <v>1110</v>
      </c>
      <c r="G85" s="17" t="s">
        <v>939</v>
      </c>
      <c r="H85" s="64" t="s">
        <v>1000</v>
      </c>
      <c r="I85" s="17" t="s">
        <v>172</v>
      </c>
      <c r="J85" s="153" t="s">
        <v>260</v>
      </c>
      <c r="K85" s="153"/>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row>
    <row r="86">
      <c r="A86" s="153">
        <v>74.0</v>
      </c>
      <c r="B86" s="17"/>
      <c r="C86" s="153"/>
      <c r="D86" s="162" t="s">
        <v>1109</v>
      </c>
      <c r="E86" s="17" t="s">
        <v>1016</v>
      </c>
      <c r="F86" s="64" t="s">
        <v>1110</v>
      </c>
      <c r="G86" s="17" t="s">
        <v>927</v>
      </c>
      <c r="H86" s="64" t="s">
        <v>1111</v>
      </c>
      <c r="I86" s="17" t="s">
        <v>172</v>
      </c>
      <c r="J86" s="153" t="s">
        <v>260</v>
      </c>
      <c r="K86" s="153"/>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row>
    <row r="87">
      <c r="A87" s="153">
        <v>75.0</v>
      </c>
      <c r="B87" s="17" t="s">
        <v>1112</v>
      </c>
      <c r="C87" s="153"/>
      <c r="D87" s="162" t="s">
        <v>1101</v>
      </c>
      <c r="E87" s="17" t="s">
        <v>1016</v>
      </c>
      <c r="F87" s="64" t="s">
        <v>1113</v>
      </c>
      <c r="G87" s="17" t="s">
        <v>939</v>
      </c>
      <c r="H87" s="64" t="s">
        <v>1000</v>
      </c>
      <c r="I87" s="17" t="s">
        <v>172</v>
      </c>
      <c r="J87" s="153" t="s">
        <v>260</v>
      </c>
      <c r="K87" s="153"/>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row>
    <row r="88">
      <c r="A88" s="153">
        <v>76.0</v>
      </c>
      <c r="B88" s="17" t="s">
        <v>1114</v>
      </c>
      <c r="C88" s="153"/>
      <c r="D88" s="162" t="s">
        <v>1101</v>
      </c>
      <c r="E88" s="17" t="s">
        <v>1016</v>
      </c>
      <c r="F88" s="64" t="s">
        <v>1113</v>
      </c>
      <c r="G88" s="17" t="s">
        <v>927</v>
      </c>
      <c r="H88" s="64" t="s">
        <v>1115</v>
      </c>
      <c r="I88" s="17" t="s">
        <v>172</v>
      </c>
      <c r="J88" s="153" t="s">
        <v>260</v>
      </c>
      <c r="K88" s="153"/>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row>
    <row r="89">
      <c r="A89" s="153">
        <v>77.0</v>
      </c>
      <c r="B89" s="17" t="s">
        <v>1116</v>
      </c>
      <c r="C89" s="153"/>
      <c r="D89" s="162" t="s">
        <v>1022</v>
      </c>
      <c r="E89" s="17" t="s">
        <v>925</v>
      </c>
      <c r="F89" s="64" t="s">
        <v>1117</v>
      </c>
      <c r="G89" s="17" t="s">
        <v>939</v>
      </c>
      <c r="H89" s="64" t="s">
        <v>1000</v>
      </c>
      <c r="I89" s="17" t="s">
        <v>172</v>
      </c>
      <c r="J89" s="153" t="s">
        <v>260</v>
      </c>
      <c r="K89" s="153"/>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row>
    <row r="90">
      <c r="A90" s="153">
        <v>78.0</v>
      </c>
      <c r="B90" s="17" t="s">
        <v>1118</v>
      </c>
      <c r="C90" s="153"/>
      <c r="D90" s="162" t="s">
        <v>1022</v>
      </c>
      <c r="E90" s="17" t="s">
        <v>925</v>
      </c>
      <c r="F90" s="64" t="s">
        <v>1119</v>
      </c>
      <c r="G90" s="17" t="s">
        <v>931</v>
      </c>
      <c r="H90" s="64" t="s">
        <v>1025</v>
      </c>
      <c r="I90" s="17" t="s">
        <v>172</v>
      </c>
      <c r="J90" s="153" t="s">
        <v>260</v>
      </c>
      <c r="K90" s="153"/>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row>
    <row r="91">
      <c r="A91" s="153">
        <v>79.0</v>
      </c>
      <c r="B91" s="17" t="s">
        <v>1120</v>
      </c>
      <c r="C91" s="153"/>
      <c r="D91" s="162" t="s">
        <v>1022</v>
      </c>
      <c r="E91" s="17" t="s">
        <v>925</v>
      </c>
      <c r="F91" s="64" t="s">
        <v>1121</v>
      </c>
      <c r="G91" s="17" t="s">
        <v>1028</v>
      </c>
      <c r="H91" s="64" t="s">
        <v>1029</v>
      </c>
      <c r="I91" s="17" t="s">
        <v>172</v>
      </c>
      <c r="J91" s="153" t="s">
        <v>260</v>
      </c>
      <c r="K91" s="153"/>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row>
    <row r="92">
      <c r="A92" s="153">
        <v>80.0</v>
      </c>
      <c r="B92" s="17" t="s">
        <v>1122</v>
      </c>
      <c r="C92" s="153"/>
      <c r="D92" s="162" t="s">
        <v>1022</v>
      </c>
      <c r="E92" s="17" t="s">
        <v>925</v>
      </c>
      <c r="F92" s="64" t="s">
        <v>1123</v>
      </c>
      <c r="G92" s="17" t="s">
        <v>1032</v>
      </c>
      <c r="H92" s="64" t="s">
        <v>1033</v>
      </c>
      <c r="I92" s="17" t="s">
        <v>172</v>
      </c>
      <c r="J92" s="153" t="s">
        <v>260</v>
      </c>
      <c r="K92" s="153"/>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row>
    <row r="93">
      <c r="A93" s="153">
        <v>81.0</v>
      </c>
      <c r="B93" s="17" t="s">
        <v>1124</v>
      </c>
      <c r="C93" s="153"/>
      <c r="D93" s="162" t="s">
        <v>1022</v>
      </c>
      <c r="E93" s="17" t="s">
        <v>925</v>
      </c>
      <c r="F93" s="64" t="s">
        <v>1125</v>
      </c>
      <c r="G93" s="17" t="s">
        <v>1038</v>
      </c>
      <c r="H93" s="64" t="s">
        <v>1039</v>
      </c>
      <c r="I93" s="17" t="s">
        <v>172</v>
      </c>
      <c r="J93" s="153" t="s">
        <v>260</v>
      </c>
      <c r="K93" s="153"/>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row>
    <row r="94">
      <c r="A94" s="153">
        <v>82.0</v>
      </c>
      <c r="B94" s="17" t="s">
        <v>1126</v>
      </c>
      <c r="C94" s="153"/>
      <c r="D94" s="162" t="s">
        <v>1022</v>
      </c>
      <c r="E94" s="17" t="s">
        <v>925</v>
      </c>
      <c r="F94" s="64" t="s">
        <v>1127</v>
      </c>
      <c r="G94" s="17" t="s">
        <v>1032</v>
      </c>
      <c r="H94" s="64" t="s">
        <v>1128</v>
      </c>
      <c r="I94" s="17" t="s">
        <v>172</v>
      </c>
      <c r="J94" s="153" t="s">
        <v>260</v>
      </c>
      <c r="K94" s="153"/>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row>
    <row r="95">
      <c r="A95" s="153">
        <v>83.0</v>
      </c>
      <c r="B95" s="17"/>
      <c r="C95" s="153"/>
      <c r="D95" s="162" t="s">
        <v>1022</v>
      </c>
      <c r="E95" s="17" t="s">
        <v>925</v>
      </c>
      <c r="F95" s="64" t="s">
        <v>1127</v>
      </c>
      <c r="G95" s="17" t="s">
        <v>983</v>
      </c>
      <c r="H95" s="64" t="s">
        <v>1129</v>
      </c>
      <c r="I95" s="17" t="s">
        <v>172</v>
      </c>
      <c r="J95" s="153" t="s">
        <v>260</v>
      </c>
      <c r="K95" s="153"/>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row>
    <row r="96">
      <c r="A96" s="153">
        <v>84.0</v>
      </c>
      <c r="B96" s="17"/>
      <c r="C96" s="153"/>
      <c r="D96" s="162" t="s">
        <v>1130</v>
      </c>
      <c r="E96" s="17" t="s">
        <v>925</v>
      </c>
      <c r="F96" s="64" t="s">
        <v>1131</v>
      </c>
      <c r="G96" s="17" t="s">
        <v>939</v>
      </c>
      <c r="H96" s="64" t="s">
        <v>1132</v>
      </c>
      <c r="I96" s="17" t="s">
        <v>172</v>
      </c>
      <c r="J96" s="153" t="s">
        <v>260</v>
      </c>
      <c r="K96" s="153"/>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row>
    <row r="97">
      <c r="A97" s="153">
        <v>85.0</v>
      </c>
      <c r="B97" s="17"/>
      <c r="C97" s="153"/>
      <c r="D97" s="162" t="s">
        <v>1130</v>
      </c>
      <c r="E97" s="17" t="s">
        <v>925</v>
      </c>
      <c r="F97" s="64" t="s">
        <v>1131</v>
      </c>
      <c r="G97" s="17" t="s">
        <v>931</v>
      </c>
      <c r="H97" s="64" t="s">
        <v>1133</v>
      </c>
      <c r="I97" s="17" t="s">
        <v>172</v>
      </c>
      <c r="J97" s="153" t="s">
        <v>260</v>
      </c>
      <c r="K97" s="153"/>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row>
    <row r="98">
      <c r="A98" s="153">
        <v>86.0</v>
      </c>
      <c r="B98" s="17" t="s">
        <v>1134</v>
      </c>
      <c r="C98" s="153"/>
      <c r="D98" s="162" t="s">
        <v>1130</v>
      </c>
      <c r="E98" s="17" t="s">
        <v>925</v>
      </c>
      <c r="F98" s="64" t="s">
        <v>1135</v>
      </c>
      <c r="G98" s="17" t="s">
        <v>983</v>
      </c>
      <c r="H98" s="64" t="s">
        <v>1136</v>
      </c>
      <c r="I98" s="17" t="s">
        <v>172</v>
      </c>
      <c r="J98" s="153" t="s">
        <v>260</v>
      </c>
      <c r="K98" s="153"/>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row>
    <row r="99">
      <c r="A99" s="153">
        <v>87.0</v>
      </c>
      <c r="B99" s="17" t="s">
        <v>1137</v>
      </c>
      <c r="C99" s="153"/>
      <c r="D99" s="162" t="s">
        <v>1138</v>
      </c>
      <c r="E99" s="17" t="s">
        <v>998</v>
      </c>
      <c r="F99" s="64" t="s">
        <v>1139</v>
      </c>
      <c r="G99" s="17" t="s">
        <v>939</v>
      </c>
      <c r="H99" s="64" t="s">
        <v>1000</v>
      </c>
      <c r="I99" s="17" t="s">
        <v>172</v>
      </c>
      <c r="J99" s="153" t="s">
        <v>260</v>
      </c>
      <c r="K99" s="153"/>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row>
    <row r="100">
      <c r="A100" s="153">
        <v>88.0</v>
      </c>
      <c r="B100" s="17" t="s">
        <v>1140</v>
      </c>
      <c r="C100" s="153"/>
      <c r="D100" s="162" t="s">
        <v>1138</v>
      </c>
      <c r="E100" s="17" t="s">
        <v>998</v>
      </c>
      <c r="F100" s="64" t="s">
        <v>1139</v>
      </c>
      <c r="G100" s="17" t="s">
        <v>927</v>
      </c>
      <c r="H100" s="64" t="s">
        <v>1141</v>
      </c>
      <c r="I100" s="17" t="s">
        <v>172</v>
      </c>
      <c r="J100" s="153" t="s">
        <v>260</v>
      </c>
      <c r="K100" s="153"/>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row>
    <row r="101">
      <c r="A101" s="153">
        <v>89.0</v>
      </c>
      <c r="B101" s="17" t="s">
        <v>1137</v>
      </c>
      <c r="C101" s="153"/>
      <c r="D101" s="162" t="s">
        <v>1142</v>
      </c>
      <c r="E101" s="17" t="s">
        <v>998</v>
      </c>
      <c r="F101" s="64" t="s">
        <v>1143</v>
      </c>
      <c r="G101" s="17" t="s">
        <v>939</v>
      </c>
      <c r="H101" s="64" t="s">
        <v>1000</v>
      </c>
      <c r="I101" s="17" t="s">
        <v>172</v>
      </c>
      <c r="J101" s="153" t="s">
        <v>260</v>
      </c>
      <c r="K101" s="153"/>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row>
    <row r="102">
      <c r="A102" s="153">
        <v>90.0</v>
      </c>
      <c r="B102" s="17" t="s">
        <v>1140</v>
      </c>
      <c r="C102" s="153"/>
      <c r="D102" s="162" t="s">
        <v>1144</v>
      </c>
      <c r="E102" s="17" t="s">
        <v>998</v>
      </c>
      <c r="F102" s="64" t="s">
        <v>1145</v>
      </c>
      <c r="G102" s="17" t="s">
        <v>927</v>
      </c>
      <c r="H102" s="64" t="s">
        <v>1146</v>
      </c>
      <c r="I102" s="17" t="s">
        <v>172</v>
      </c>
      <c r="J102" s="153" t="s">
        <v>260</v>
      </c>
      <c r="K102" s="153"/>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142"/>
    </row>
    <row r="103">
      <c r="A103" s="153">
        <v>91.0</v>
      </c>
      <c r="B103" s="17"/>
      <c r="C103" s="153"/>
      <c r="D103" s="162" t="s">
        <v>1147</v>
      </c>
      <c r="E103" s="17" t="s">
        <v>998</v>
      </c>
      <c r="F103" s="64" t="s">
        <v>1148</v>
      </c>
      <c r="G103" s="17" t="s">
        <v>939</v>
      </c>
      <c r="H103" s="64" t="s">
        <v>1000</v>
      </c>
      <c r="I103" s="17" t="s">
        <v>172</v>
      </c>
      <c r="J103" s="153" t="s">
        <v>260</v>
      </c>
      <c r="K103" s="153"/>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row>
    <row r="104">
      <c r="A104" s="153">
        <v>92.0</v>
      </c>
      <c r="B104" s="17" t="s">
        <v>1149</v>
      </c>
      <c r="C104" s="153"/>
      <c r="D104" s="162" t="s">
        <v>1147</v>
      </c>
      <c r="E104" s="17" t="s">
        <v>998</v>
      </c>
      <c r="F104" s="64" t="s">
        <v>1150</v>
      </c>
      <c r="G104" s="17" t="s">
        <v>927</v>
      </c>
      <c r="H104" s="64" t="s">
        <v>1151</v>
      </c>
      <c r="I104" s="17" t="s">
        <v>172</v>
      </c>
      <c r="J104" s="153" t="s">
        <v>260</v>
      </c>
      <c r="K104" s="153"/>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142"/>
    </row>
    <row r="105">
      <c r="A105" s="153">
        <v>93.0</v>
      </c>
      <c r="B105" s="17" t="s">
        <v>1152</v>
      </c>
      <c r="C105" s="153"/>
      <c r="D105" s="162" t="s">
        <v>1153</v>
      </c>
      <c r="E105" s="17" t="s">
        <v>998</v>
      </c>
      <c r="F105" s="64" t="s">
        <v>1154</v>
      </c>
      <c r="G105" s="17" t="s">
        <v>939</v>
      </c>
      <c r="H105" s="64" t="s">
        <v>1000</v>
      </c>
      <c r="I105" s="17" t="s">
        <v>172</v>
      </c>
      <c r="J105" s="153" t="s">
        <v>260</v>
      </c>
      <c r="K105" s="153"/>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142"/>
    </row>
    <row r="106">
      <c r="A106" s="153">
        <v>94.0</v>
      </c>
      <c r="B106" s="17" t="s">
        <v>1155</v>
      </c>
      <c r="C106" s="153"/>
      <c r="D106" s="162" t="s">
        <v>1153</v>
      </c>
      <c r="E106" s="17" t="s">
        <v>998</v>
      </c>
      <c r="F106" s="64" t="s">
        <v>1156</v>
      </c>
      <c r="G106" s="17" t="s">
        <v>927</v>
      </c>
      <c r="H106" s="64" t="s">
        <v>1157</v>
      </c>
      <c r="I106" s="17" t="s">
        <v>172</v>
      </c>
      <c r="J106" s="153" t="s">
        <v>260</v>
      </c>
      <c r="K106" s="153"/>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c r="AI106" s="142"/>
      <c r="AJ106" s="142"/>
    </row>
    <row r="107">
      <c r="A107" s="153">
        <v>95.0</v>
      </c>
      <c r="B107" s="17" t="s">
        <v>1158</v>
      </c>
      <c r="C107" s="153"/>
      <c r="D107" s="162" t="s">
        <v>1159</v>
      </c>
      <c r="E107" s="17" t="s">
        <v>998</v>
      </c>
      <c r="F107" s="64" t="s">
        <v>1160</v>
      </c>
      <c r="G107" s="17" t="s">
        <v>939</v>
      </c>
      <c r="H107" s="64" t="s">
        <v>1000</v>
      </c>
      <c r="I107" s="17" t="s">
        <v>172</v>
      </c>
      <c r="J107" s="153" t="s">
        <v>260</v>
      </c>
      <c r="K107" s="153"/>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142"/>
    </row>
    <row r="108">
      <c r="A108" s="153">
        <v>96.0</v>
      </c>
      <c r="B108" s="17" t="s">
        <v>1161</v>
      </c>
      <c r="C108" s="153"/>
      <c r="D108" s="162" t="s">
        <v>1159</v>
      </c>
      <c r="E108" s="17" t="s">
        <v>998</v>
      </c>
      <c r="F108" s="64" t="s">
        <v>1162</v>
      </c>
      <c r="G108" s="17" t="s">
        <v>927</v>
      </c>
      <c r="H108" s="64" t="s">
        <v>1163</v>
      </c>
      <c r="I108" s="17" t="s">
        <v>172</v>
      </c>
      <c r="J108" s="153" t="s">
        <v>260</v>
      </c>
      <c r="K108" s="153"/>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c r="AJ108" s="142"/>
    </row>
    <row r="109">
      <c r="A109" s="153">
        <v>97.0</v>
      </c>
      <c r="B109" s="17" t="s">
        <v>1164</v>
      </c>
      <c r="C109" s="153"/>
      <c r="D109" s="162" t="s">
        <v>1165</v>
      </c>
      <c r="E109" s="17" t="s">
        <v>998</v>
      </c>
      <c r="F109" s="64" t="s">
        <v>1166</v>
      </c>
      <c r="G109" s="17" t="s">
        <v>939</v>
      </c>
      <c r="H109" s="64" t="s">
        <v>1000</v>
      </c>
      <c r="I109" s="17" t="s">
        <v>172</v>
      </c>
      <c r="J109" s="153" t="s">
        <v>260</v>
      </c>
      <c r="K109" s="153"/>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c r="AJ109" s="142"/>
    </row>
    <row r="110">
      <c r="A110" s="153">
        <v>98.0</v>
      </c>
      <c r="B110" s="17" t="s">
        <v>1167</v>
      </c>
      <c r="C110" s="153"/>
      <c r="D110" s="162" t="s">
        <v>1165</v>
      </c>
      <c r="E110" s="17" t="s">
        <v>998</v>
      </c>
      <c r="F110" s="64" t="s">
        <v>1166</v>
      </c>
      <c r="G110" s="17" t="s">
        <v>1032</v>
      </c>
      <c r="H110" s="64" t="s">
        <v>1168</v>
      </c>
      <c r="I110" s="17" t="s">
        <v>172</v>
      </c>
      <c r="J110" s="153" t="s">
        <v>260</v>
      </c>
      <c r="K110" s="153"/>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c r="AJ110" s="142"/>
    </row>
    <row r="111">
      <c r="A111" s="153">
        <v>99.0</v>
      </c>
      <c r="B111" s="17" t="s">
        <v>1169</v>
      </c>
      <c r="C111" s="153"/>
      <c r="D111" s="162" t="s">
        <v>1165</v>
      </c>
      <c r="E111" s="17" t="s">
        <v>998</v>
      </c>
      <c r="F111" s="64" t="s">
        <v>1170</v>
      </c>
      <c r="G111" s="17" t="s">
        <v>927</v>
      </c>
      <c r="H111" s="64" t="s">
        <v>1171</v>
      </c>
      <c r="I111" s="17" t="s">
        <v>172</v>
      </c>
      <c r="J111" s="153" t="s">
        <v>260</v>
      </c>
      <c r="K111" s="153"/>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c r="AJ111" s="142"/>
    </row>
    <row r="112">
      <c r="A112" s="159" t="s">
        <v>1172</v>
      </c>
      <c r="B112" s="9"/>
      <c r="C112" s="9"/>
      <c r="D112" s="9"/>
      <c r="E112" s="9"/>
      <c r="F112" s="9"/>
      <c r="G112" s="9"/>
      <c r="H112" s="9"/>
      <c r="I112" s="9"/>
      <c r="J112" s="9"/>
      <c r="K112" s="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c r="AJ112" s="142"/>
    </row>
    <row r="113">
      <c r="A113" s="153">
        <v>100.0</v>
      </c>
      <c r="B113" s="17" t="s">
        <v>1173</v>
      </c>
      <c r="C113" s="153" t="s">
        <v>1174</v>
      </c>
      <c r="D113" s="17" t="s">
        <v>1175</v>
      </c>
      <c r="E113" s="17" t="s">
        <v>998</v>
      </c>
      <c r="F113" s="64"/>
      <c r="G113" s="17" t="s">
        <v>927</v>
      </c>
      <c r="H113" s="64" t="s">
        <v>1176</v>
      </c>
      <c r="I113" s="17" t="s">
        <v>172</v>
      </c>
      <c r="J113" s="153" t="s">
        <v>20</v>
      </c>
      <c r="K113" s="153"/>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c r="AJ113" s="142"/>
    </row>
    <row r="114">
      <c r="A114" s="153">
        <v>101.0</v>
      </c>
      <c r="B114" s="17" t="s">
        <v>1177</v>
      </c>
      <c r="C114" s="153" t="s">
        <v>1178</v>
      </c>
      <c r="D114" s="17" t="s">
        <v>1175</v>
      </c>
      <c r="E114" s="17" t="s">
        <v>998</v>
      </c>
      <c r="F114" s="64"/>
      <c r="G114" s="17" t="s">
        <v>939</v>
      </c>
      <c r="H114" s="64" t="s">
        <v>1000</v>
      </c>
      <c r="I114" s="17" t="s">
        <v>172</v>
      </c>
      <c r="J114" s="153" t="s">
        <v>20</v>
      </c>
      <c r="K114" s="153"/>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c r="AI114" s="142"/>
      <c r="AJ114" s="142"/>
    </row>
    <row r="115">
      <c r="A115" s="159" t="s">
        <v>1179</v>
      </c>
      <c r="B115" s="9"/>
      <c r="C115" s="9"/>
      <c r="D115" s="9"/>
      <c r="E115" s="9"/>
      <c r="F115" s="9"/>
      <c r="G115" s="9"/>
      <c r="H115" s="9"/>
      <c r="I115" s="9"/>
      <c r="J115" s="9"/>
      <c r="K115" s="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c r="AI115" s="142"/>
      <c r="AJ115" s="142"/>
    </row>
    <row r="116">
      <c r="A116" s="163" t="s">
        <v>1180</v>
      </c>
      <c r="B116" s="9"/>
      <c r="C116" s="9"/>
      <c r="D116" s="9"/>
      <c r="E116" s="9"/>
      <c r="F116" s="9"/>
      <c r="G116" s="9"/>
      <c r="H116" s="9"/>
      <c r="I116" s="9"/>
      <c r="J116" s="9"/>
      <c r="K116" s="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c r="AJ116" s="142"/>
    </row>
    <row r="117">
      <c r="A117" s="153">
        <v>102.0</v>
      </c>
      <c r="B117" s="17" t="s">
        <v>1181</v>
      </c>
      <c r="C117" s="153" t="s">
        <v>105</v>
      </c>
      <c r="D117" s="17" t="s">
        <v>1182</v>
      </c>
      <c r="E117" s="17" t="s">
        <v>925</v>
      </c>
      <c r="F117" s="64" t="s">
        <v>1183</v>
      </c>
      <c r="G117" s="17" t="s">
        <v>983</v>
      </c>
      <c r="H117" s="64" t="s">
        <v>1184</v>
      </c>
      <c r="I117" s="17" t="s">
        <v>172</v>
      </c>
      <c r="J117" s="153" t="s">
        <v>20</v>
      </c>
      <c r="K117" s="153"/>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c r="AI117" s="142"/>
      <c r="AJ117" s="142"/>
    </row>
    <row r="118">
      <c r="A118" s="153">
        <v>103.0</v>
      </c>
      <c r="B118" s="17" t="s">
        <v>1185</v>
      </c>
      <c r="C118" s="153" t="s">
        <v>106</v>
      </c>
      <c r="D118" s="17" t="s">
        <v>1182</v>
      </c>
      <c r="E118" s="17" t="s">
        <v>925</v>
      </c>
      <c r="F118" s="64" t="s">
        <v>1183</v>
      </c>
      <c r="G118" s="17" t="s">
        <v>939</v>
      </c>
      <c r="H118" s="64" t="s">
        <v>1000</v>
      </c>
      <c r="I118" s="17" t="s">
        <v>172</v>
      </c>
      <c r="J118" s="153" t="s">
        <v>20</v>
      </c>
      <c r="K118" s="153"/>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c r="AI118" s="142"/>
      <c r="AJ118" s="142"/>
    </row>
    <row r="119">
      <c r="A119" s="153">
        <v>104.0</v>
      </c>
      <c r="B119" s="17" t="s">
        <v>1186</v>
      </c>
      <c r="C119" s="153" t="s">
        <v>107</v>
      </c>
      <c r="D119" s="17" t="s">
        <v>1182</v>
      </c>
      <c r="E119" s="17" t="s">
        <v>925</v>
      </c>
      <c r="F119" s="64" t="s">
        <v>1187</v>
      </c>
      <c r="G119" s="17" t="s">
        <v>931</v>
      </c>
      <c r="H119" s="64" t="s">
        <v>1188</v>
      </c>
      <c r="I119" s="17" t="s">
        <v>172</v>
      </c>
      <c r="J119" s="153" t="s">
        <v>20</v>
      </c>
      <c r="K119" s="153"/>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c r="AJ119" s="142"/>
    </row>
    <row r="120">
      <c r="A120" s="163" t="s">
        <v>1189</v>
      </c>
      <c r="B120" s="9"/>
      <c r="C120" s="9"/>
      <c r="D120" s="9"/>
      <c r="E120" s="9"/>
      <c r="F120" s="9"/>
      <c r="G120" s="9"/>
      <c r="H120" s="9"/>
      <c r="I120" s="9"/>
      <c r="J120" s="2"/>
      <c r="K120" s="153"/>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c r="AI120" s="142"/>
      <c r="AJ120" s="142"/>
    </row>
    <row r="121">
      <c r="A121" s="153">
        <v>105.0</v>
      </c>
      <c r="B121" s="17" t="s">
        <v>1190</v>
      </c>
      <c r="C121" s="153" t="s">
        <v>108</v>
      </c>
      <c r="D121" s="17" t="s">
        <v>1191</v>
      </c>
      <c r="E121" s="17" t="s">
        <v>925</v>
      </c>
      <c r="F121" s="64" t="s">
        <v>1192</v>
      </c>
      <c r="G121" s="17" t="s">
        <v>983</v>
      </c>
      <c r="H121" s="64" t="s">
        <v>1193</v>
      </c>
      <c r="I121" s="17" t="s">
        <v>172</v>
      </c>
      <c r="J121" s="153" t="s">
        <v>20</v>
      </c>
      <c r="K121" s="153"/>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c r="AI121" s="142"/>
      <c r="AJ121" s="142"/>
    </row>
    <row r="122">
      <c r="A122" s="153">
        <v>106.0</v>
      </c>
      <c r="B122" s="17" t="s">
        <v>1194</v>
      </c>
      <c r="C122" s="153" t="s">
        <v>109</v>
      </c>
      <c r="D122" s="17" t="s">
        <v>1195</v>
      </c>
      <c r="E122" s="17" t="s">
        <v>925</v>
      </c>
      <c r="F122" s="64" t="s">
        <v>1192</v>
      </c>
      <c r="G122" s="17" t="s">
        <v>969</v>
      </c>
      <c r="H122" s="64" t="s">
        <v>1068</v>
      </c>
      <c r="I122" s="17" t="s">
        <v>172</v>
      </c>
      <c r="J122" s="153" t="s">
        <v>20</v>
      </c>
      <c r="K122" s="153"/>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c r="AH122" s="142"/>
      <c r="AI122" s="142"/>
      <c r="AJ122" s="142"/>
    </row>
    <row r="123">
      <c r="A123" s="153">
        <v>107.0</v>
      </c>
      <c r="B123" s="17" t="s">
        <v>1196</v>
      </c>
      <c r="C123" s="153" t="s">
        <v>110</v>
      </c>
      <c r="D123" s="17" t="s">
        <v>1191</v>
      </c>
      <c r="E123" s="17" t="s">
        <v>925</v>
      </c>
      <c r="F123" s="64" t="s">
        <v>1192</v>
      </c>
      <c r="G123" s="17" t="s">
        <v>939</v>
      </c>
      <c r="H123" s="64" t="s">
        <v>1000</v>
      </c>
      <c r="I123" s="17" t="s">
        <v>172</v>
      </c>
      <c r="J123" s="153" t="s">
        <v>20</v>
      </c>
      <c r="K123" s="153"/>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c r="AJ123" s="142"/>
    </row>
    <row r="124">
      <c r="A124" s="153">
        <v>108.0</v>
      </c>
      <c r="B124" s="17" t="s">
        <v>1197</v>
      </c>
      <c r="C124" s="153" t="s">
        <v>111</v>
      </c>
      <c r="D124" s="17" t="s">
        <v>1191</v>
      </c>
      <c r="E124" s="17" t="s">
        <v>925</v>
      </c>
      <c r="F124" s="64" t="s">
        <v>1198</v>
      </c>
      <c r="G124" s="17" t="s">
        <v>1038</v>
      </c>
      <c r="H124" s="64" t="s">
        <v>1039</v>
      </c>
      <c r="I124" s="17" t="s">
        <v>172</v>
      </c>
      <c r="J124" s="153" t="s">
        <v>20</v>
      </c>
      <c r="K124" s="153"/>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c r="AJ124" s="142"/>
    </row>
    <row r="125">
      <c r="A125" s="153">
        <v>109.0</v>
      </c>
      <c r="B125" s="17" t="s">
        <v>1199</v>
      </c>
      <c r="C125" s="153" t="s">
        <v>112</v>
      </c>
      <c r="D125" s="17" t="s">
        <v>1191</v>
      </c>
      <c r="E125" s="17" t="s">
        <v>925</v>
      </c>
      <c r="F125" s="64" t="s">
        <v>1200</v>
      </c>
      <c r="G125" s="17" t="s">
        <v>1032</v>
      </c>
      <c r="H125" s="64" t="s">
        <v>1033</v>
      </c>
      <c r="I125" s="17" t="s">
        <v>172</v>
      </c>
      <c r="J125" s="153" t="s">
        <v>20</v>
      </c>
      <c r="K125" s="153"/>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row>
    <row r="126">
      <c r="A126" s="153">
        <v>110.0</v>
      </c>
      <c r="B126" s="17" t="s">
        <v>1201</v>
      </c>
      <c r="C126" s="153" t="s">
        <v>113</v>
      </c>
      <c r="D126" s="17" t="s">
        <v>1191</v>
      </c>
      <c r="E126" s="17" t="s">
        <v>925</v>
      </c>
      <c r="F126" s="64" t="s">
        <v>1202</v>
      </c>
      <c r="G126" s="17" t="s">
        <v>1028</v>
      </c>
      <c r="H126" s="64" t="s">
        <v>1029</v>
      </c>
      <c r="I126" s="17" t="s">
        <v>172</v>
      </c>
      <c r="J126" s="153" t="s">
        <v>20</v>
      </c>
      <c r="K126" s="153"/>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row>
    <row r="127">
      <c r="A127" s="153">
        <v>111.0</v>
      </c>
      <c r="B127" s="17" t="s">
        <v>1203</v>
      </c>
      <c r="C127" s="153" t="s">
        <v>114</v>
      </c>
      <c r="D127" s="17" t="s">
        <v>1191</v>
      </c>
      <c r="E127" s="17" t="s">
        <v>925</v>
      </c>
      <c r="F127" s="64" t="s">
        <v>1204</v>
      </c>
      <c r="G127" s="17" t="s">
        <v>931</v>
      </c>
      <c r="H127" s="64" t="s">
        <v>1205</v>
      </c>
      <c r="I127" s="17" t="s">
        <v>172</v>
      </c>
      <c r="J127" s="153" t="s">
        <v>20</v>
      </c>
      <c r="K127" s="153"/>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c r="AH127" s="142"/>
      <c r="AI127" s="142"/>
      <c r="AJ127" s="142"/>
    </row>
    <row r="128">
      <c r="A128" s="163" t="s">
        <v>1206</v>
      </c>
      <c r="B128" s="9"/>
      <c r="C128" s="9"/>
      <c r="D128" s="9"/>
      <c r="E128" s="9"/>
      <c r="F128" s="9"/>
      <c r="G128" s="9"/>
      <c r="H128" s="9"/>
      <c r="I128" s="9"/>
      <c r="J128" s="2"/>
      <c r="K128" s="153"/>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c r="AI128" s="142"/>
      <c r="AJ128" s="142"/>
    </row>
    <row r="129">
      <c r="A129" s="153">
        <v>112.0</v>
      </c>
      <c r="B129" s="17" t="s">
        <v>1207</v>
      </c>
      <c r="C129" s="153" t="s">
        <v>115</v>
      </c>
      <c r="D129" s="17" t="s">
        <v>1208</v>
      </c>
      <c r="E129" s="17" t="s">
        <v>925</v>
      </c>
      <c r="F129" s="64" t="s">
        <v>1209</v>
      </c>
      <c r="G129" s="17" t="s">
        <v>983</v>
      </c>
      <c r="H129" s="64" t="s">
        <v>1210</v>
      </c>
      <c r="I129" s="17" t="s">
        <v>172</v>
      </c>
      <c r="J129" s="153" t="s">
        <v>20</v>
      </c>
      <c r="K129" s="153"/>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c r="AH129" s="142"/>
      <c r="AI129" s="142"/>
      <c r="AJ129" s="142"/>
    </row>
    <row r="130">
      <c r="A130" s="153">
        <v>113.0</v>
      </c>
      <c r="B130" s="17" t="s">
        <v>1211</v>
      </c>
      <c r="C130" s="153" t="s">
        <v>116</v>
      </c>
      <c r="D130" s="17" t="s">
        <v>1208</v>
      </c>
      <c r="E130" s="17" t="s">
        <v>925</v>
      </c>
      <c r="F130" s="64" t="s">
        <v>1212</v>
      </c>
      <c r="G130" s="17" t="s">
        <v>931</v>
      </c>
      <c r="H130" s="64" t="s">
        <v>1205</v>
      </c>
      <c r="I130" s="17" t="s">
        <v>172</v>
      </c>
      <c r="J130" s="153" t="s">
        <v>20</v>
      </c>
      <c r="K130" s="153"/>
      <c r="L130" s="142"/>
      <c r="M130" s="142"/>
      <c r="N130" s="142"/>
      <c r="O130" s="142"/>
      <c r="P130" s="142"/>
      <c r="Q130" s="142"/>
      <c r="R130" s="142"/>
      <c r="S130" s="142"/>
      <c r="T130" s="142"/>
      <c r="U130" s="142"/>
      <c r="V130" s="142"/>
      <c r="W130" s="142"/>
      <c r="X130" s="142"/>
      <c r="Y130" s="142"/>
      <c r="Z130" s="142"/>
      <c r="AA130" s="142"/>
      <c r="AB130" s="142"/>
      <c r="AC130" s="142"/>
      <c r="AD130" s="142"/>
      <c r="AE130" s="142"/>
      <c r="AF130" s="142"/>
      <c r="AG130" s="142"/>
      <c r="AH130" s="142"/>
      <c r="AI130" s="142"/>
      <c r="AJ130" s="142"/>
    </row>
    <row r="131">
      <c r="A131" s="153">
        <v>114.0</v>
      </c>
      <c r="B131" s="17" t="s">
        <v>1213</v>
      </c>
      <c r="C131" s="153" t="s">
        <v>117</v>
      </c>
      <c r="D131" s="17" t="s">
        <v>1208</v>
      </c>
      <c r="E131" s="17" t="s">
        <v>925</v>
      </c>
      <c r="F131" s="64" t="s">
        <v>1209</v>
      </c>
      <c r="G131" s="17" t="s">
        <v>939</v>
      </c>
      <c r="H131" s="64" t="s">
        <v>1000</v>
      </c>
      <c r="I131" s="17" t="s">
        <v>172</v>
      </c>
      <c r="J131" s="153" t="s">
        <v>20</v>
      </c>
      <c r="K131" s="153"/>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c r="AH131" s="142"/>
      <c r="AI131" s="142"/>
      <c r="AJ131" s="142"/>
    </row>
    <row r="132">
      <c r="A132" s="153">
        <v>115.0</v>
      </c>
      <c r="B132" s="17" t="s">
        <v>1214</v>
      </c>
      <c r="C132" s="153" t="s">
        <v>118</v>
      </c>
      <c r="D132" s="17" t="s">
        <v>1215</v>
      </c>
      <c r="E132" s="17" t="s">
        <v>925</v>
      </c>
      <c r="F132" s="64" t="s">
        <v>1209</v>
      </c>
      <c r="G132" s="17" t="s">
        <v>969</v>
      </c>
      <c r="H132" s="64" t="s">
        <v>1068</v>
      </c>
      <c r="I132" s="17" t="s">
        <v>172</v>
      </c>
      <c r="J132" s="153" t="s">
        <v>20</v>
      </c>
      <c r="K132" s="153"/>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c r="AI132" s="142"/>
      <c r="AJ132" s="142"/>
    </row>
    <row r="133">
      <c r="A133" s="153">
        <v>116.0</v>
      </c>
      <c r="B133" s="17" t="s">
        <v>1216</v>
      </c>
      <c r="C133" s="153" t="s">
        <v>119</v>
      </c>
      <c r="D133" s="17" t="s">
        <v>1208</v>
      </c>
      <c r="E133" s="17" t="s">
        <v>925</v>
      </c>
      <c r="F133" s="64" t="s">
        <v>1217</v>
      </c>
      <c r="G133" s="17" t="s">
        <v>1038</v>
      </c>
      <c r="H133" s="64" t="s">
        <v>1039</v>
      </c>
      <c r="I133" s="17" t="s">
        <v>172</v>
      </c>
      <c r="J133" s="153" t="s">
        <v>20</v>
      </c>
      <c r="K133" s="153"/>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c r="AH133" s="142"/>
      <c r="AI133" s="142"/>
      <c r="AJ133" s="142"/>
    </row>
    <row r="134">
      <c r="A134" s="153">
        <v>117.0</v>
      </c>
      <c r="B134" s="17" t="s">
        <v>1218</v>
      </c>
      <c r="C134" s="153" t="s">
        <v>120</v>
      </c>
      <c r="D134" s="17" t="s">
        <v>1208</v>
      </c>
      <c r="E134" s="17" t="s">
        <v>925</v>
      </c>
      <c r="F134" s="64" t="s">
        <v>1200</v>
      </c>
      <c r="G134" s="17" t="s">
        <v>1032</v>
      </c>
      <c r="H134" s="64" t="s">
        <v>1033</v>
      </c>
      <c r="I134" s="17" t="s">
        <v>172</v>
      </c>
      <c r="J134" s="153" t="s">
        <v>20</v>
      </c>
      <c r="K134" s="153"/>
      <c r="L134" s="142"/>
      <c r="M134" s="142"/>
      <c r="N134" s="142"/>
      <c r="O134" s="142"/>
      <c r="P134" s="142"/>
      <c r="Q134" s="142"/>
      <c r="R134" s="142"/>
      <c r="S134" s="142"/>
      <c r="T134" s="142"/>
      <c r="U134" s="142"/>
      <c r="V134" s="142"/>
      <c r="W134" s="142"/>
      <c r="X134" s="142"/>
      <c r="Y134" s="142"/>
      <c r="Z134" s="142"/>
      <c r="AA134" s="142"/>
      <c r="AB134" s="142"/>
      <c r="AC134" s="142"/>
      <c r="AD134" s="142"/>
      <c r="AE134" s="142"/>
      <c r="AF134" s="142"/>
      <c r="AG134" s="142"/>
      <c r="AH134" s="142"/>
      <c r="AI134" s="142"/>
      <c r="AJ134" s="142"/>
    </row>
    <row r="135">
      <c r="A135" s="153">
        <v>118.0</v>
      </c>
      <c r="B135" s="17" t="s">
        <v>1219</v>
      </c>
      <c r="C135" s="153" t="s">
        <v>121</v>
      </c>
      <c r="D135" s="17" t="s">
        <v>1208</v>
      </c>
      <c r="E135" s="17" t="s">
        <v>925</v>
      </c>
      <c r="F135" s="64" t="s">
        <v>1220</v>
      </c>
      <c r="G135" s="17" t="s">
        <v>1028</v>
      </c>
      <c r="H135" s="64" t="s">
        <v>1029</v>
      </c>
      <c r="I135" s="17" t="s">
        <v>172</v>
      </c>
      <c r="J135" s="153" t="s">
        <v>20</v>
      </c>
      <c r="K135" s="153"/>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c r="AI135" s="142"/>
      <c r="AJ135" s="142"/>
    </row>
    <row r="136">
      <c r="A136" s="163" t="s">
        <v>1221</v>
      </c>
      <c r="B136" s="9"/>
      <c r="C136" s="9"/>
      <c r="D136" s="9"/>
      <c r="E136" s="9"/>
      <c r="F136" s="9"/>
      <c r="G136" s="9"/>
      <c r="H136" s="9"/>
      <c r="I136" s="9"/>
      <c r="J136" s="2"/>
      <c r="K136" s="153"/>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c r="AI136" s="142"/>
      <c r="AJ136" s="142"/>
    </row>
    <row r="137">
      <c r="A137" s="153">
        <v>119.0</v>
      </c>
      <c r="B137" s="17" t="s">
        <v>1222</v>
      </c>
      <c r="C137" s="153" t="s">
        <v>122</v>
      </c>
      <c r="D137" s="17" t="s">
        <v>1223</v>
      </c>
      <c r="E137" s="17" t="s">
        <v>925</v>
      </c>
      <c r="F137" s="64" t="s">
        <v>1224</v>
      </c>
      <c r="G137" s="17" t="s">
        <v>927</v>
      </c>
      <c r="H137" s="64" t="s">
        <v>1225</v>
      </c>
      <c r="I137" s="17" t="s">
        <v>172</v>
      </c>
      <c r="J137" s="153" t="s">
        <v>20</v>
      </c>
      <c r="K137" s="153"/>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c r="AH137" s="142"/>
      <c r="AI137" s="142"/>
      <c r="AJ137" s="142"/>
    </row>
    <row r="138">
      <c r="A138" s="153">
        <v>120.0</v>
      </c>
      <c r="B138" s="17" t="s">
        <v>1226</v>
      </c>
      <c r="C138" s="153" t="s">
        <v>123</v>
      </c>
      <c r="D138" s="17" t="s">
        <v>1223</v>
      </c>
      <c r="E138" s="17" t="s">
        <v>925</v>
      </c>
      <c r="F138" s="64" t="s">
        <v>1224</v>
      </c>
      <c r="G138" s="17" t="s">
        <v>939</v>
      </c>
      <c r="H138" s="64" t="s">
        <v>1000</v>
      </c>
      <c r="I138" s="17" t="s">
        <v>172</v>
      </c>
      <c r="J138" s="153" t="s">
        <v>20</v>
      </c>
      <c r="K138" s="153"/>
      <c r="L138" s="142"/>
      <c r="M138" s="142"/>
      <c r="N138" s="142"/>
      <c r="O138" s="142"/>
      <c r="P138" s="142"/>
      <c r="Q138" s="142"/>
      <c r="R138" s="142"/>
      <c r="S138" s="142"/>
      <c r="T138" s="142"/>
      <c r="U138" s="142"/>
      <c r="V138" s="142"/>
      <c r="W138" s="142"/>
      <c r="X138" s="142"/>
      <c r="Y138" s="142"/>
      <c r="Z138" s="142"/>
      <c r="AA138" s="142"/>
      <c r="AB138" s="142"/>
      <c r="AC138" s="142"/>
      <c r="AD138" s="142"/>
      <c r="AE138" s="142"/>
      <c r="AF138" s="142"/>
      <c r="AG138" s="142"/>
      <c r="AH138" s="142"/>
      <c r="AI138" s="142"/>
      <c r="AJ138" s="142"/>
    </row>
    <row r="139">
      <c r="A139" s="153">
        <v>121.0</v>
      </c>
      <c r="B139" s="17" t="s">
        <v>1227</v>
      </c>
      <c r="C139" s="153" t="s">
        <v>124</v>
      </c>
      <c r="D139" s="17" t="s">
        <v>1223</v>
      </c>
      <c r="E139" s="17" t="s">
        <v>925</v>
      </c>
      <c r="F139" s="64" t="s">
        <v>1228</v>
      </c>
      <c r="G139" s="17" t="s">
        <v>931</v>
      </c>
      <c r="H139" s="64" t="s">
        <v>1229</v>
      </c>
      <c r="I139" s="17" t="s">
        <v>172</v>
      </c>
      <c r="J139" s="153" t="s">
        <v>20</v>
      </c>
      <c r="K139" s="153"/>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c r="AH139" s="142"/>
      <c r="AI139" s="142"/>
      <c r="AJ139" s="142"/>
    </row>
    <row r="140">
      <c r="A140" s="163" t="s">
        <v>1230</v>
      </c>
      <c r="B140" s="9"/>
      <c r="C140" s="9"/>
      <c r="D140" s="9"/>
      <c r="E140" s="9"/>
      <c r="F140" s="9"/>
      <c r="G140" s="9"/>
      <c r="H140" s="9"/>
      <c r="I140" s="9"/>
      <c r="J140" s="2"/>
      <c r="K140" s="153"/>
      <c r="L140" s="142"/>
      <c r="M140" s="142"/>
      <c r="N140" s="142"/>
      <c r="O140" s="142"/>
      <c r="P140" s="142"/>
      <c r="Q140" s="142"/>
      <c r="R140" s="142"/>
      <c r="S140" s="142"/>
      <c r="T140" s="142"/>
      <c r="U140" s="142"/>
      <c r="V140" s="142"/>
      <c r="W140" s="142"/>
      <c r="X140" s="142"/>
      <c r="Y140" s="142"/>
      <c r="Z140" s="142"/>
      <c r="AA140" s="142"/>
      <c r="AB140" s="142"/>
      <c r="AC140" s="142"/>
      <c r="AD140" s="142"/>
      <c r="AE140" s="142"/>
      <c r="AF140" s="142"/>
      <c r="AG140" s="142"/>
      <c r="AH140" s="142"/>
      <c r="AI140" s="142"/>
      <c r="AJ140" s="142"/>
    </row>
    <row r="141">
      <c r="A141" s="153">
        <v>122.0</v>
      </c>
      <c r="B141" s="17" t="s">
        <v>1231</v>
      </c>
      <c r="C141" s="153" t="s">
        <v>125</v>
      </c>
      <c r="D141" s="17" t="s">
        <v>1232</v>
      </c>
      <c r="E141" s="17" t="s">
        <v>925</v>
      </c>
      <c r="F141" s="64"/>
      <c r="G141" s="17" t="s">
        <v>927</v>
      </c>
      <c r="H141" s="64" t="s">
        <v>1233</v>
      </c>
      <c r="I141" s="17" t="s">
        <v>172</v>
      </c>
      <c r="J141" s="153" t="s">
        <v>20</v>
      </c>
      <c r="K141" s="153"/>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c r="AH141" s="142"/>
      <c r="AI141" s="142"/>
      <c r="AJ141" s="142"/>
    </row>
    <row r="142">
      <c r="A142" s="153">
        <v>123.0</v>
      </c>
      <c r="B142" s="17" t="s">
        <v>1234</v>
      </c>
      <c r="C142" s="153" t="s">
        <v>126</v>
      </c>
      <c r="D142" s="17" t="s">
        <v>1232</v>
      </c>
      <c r="E142" s="17" t="s">
        <v>925</v>
      </c>
      <c r="F142" s="64"/>
      <c r="G142" s="17" t="s">
        <v>939</v>
      </c>
      <c r="H142" s="64" t="s">
        <v>1000</v>
      </c>
      <c r="I142" s="17" t="s">
        <v>172</v>
      </c>
      <c r="J142" s="153" t="s">
        <v>20</v>
      </c>
      <c r="K142" s="153"/>
      <c r="L142" s="142"/>
      <c r="M142" s="142"/>
      <c r="N142" s="142"/>
      <c r="O142" s="142"/>
      <c r="P142" s="142"/>
      <c r="Q142" s="142"/>
      <c r="R142" s="142"/>
      <c r="S142" s="142"/>
      <c r="T142" s="142"/>
      <c r="U142" s="142"/>
      <c r="V142" s="142"/>
      <c r="W142" s="142"/>
      <c r="X142" s="142"/>
      <c r="Y142" s="142"/>
      <c r="Z142" s="142"/>
      <c r="AA142" s="142"/>
      <c r="AB142" s="142"/>
      <c r="AC142" s="142"/>
      <c r="AD142" s="142"/>
      <c r="AE142" s="142"/>
      <c r="AF142" s="142"/>
      <c r="AG142" s="142"/>
      <c r="AH142" s="142"/>
      <c r="AI142" s="142"/>
      <c r="AJ142" s="142"/>
    </row>
    <row r="143">
      <c r="A143" s="153">
        <v>124.0</v>
      </c>
      <c r="B143" s="17" t="s">
        <v>1231</v>
      </c>
      <c r="C143" s="153" t="s">
        <v>127</v>
      </c>
      <c r="D143" s="17" t="s">
        <v>1235</v>
      </c>
      <c r="E143" s="17" t="s">
        <v>925</v>
      </c>
      <c r="F143" s="64"/>
      <c r="G143" s="17" t="s">
        <v>969</v>
      </c>
      <c r="H143" s="64" t="s">
        <v>1068</v>
      </c>
      <c r="I143" s="17" t="s">
        <v>172</v>
      </c>
      <c r="J143" s="153" t="s">
        <v>20</v>
      </c>
      <c r="K143" s="153"/>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c r="AH143" s="142"/>
      <c r="AI143" s="142"/>
      <c r="AJ143" s="142"/>
    </row>
    <row r="144">
      <c r="A144" s="163" t="s">
        <v>1236</v>
      </c>
      <c r="B144" s="9"/>
      <c r="C144" s="9"/>
      <c r="D144" s="9"/>
      <c r="E144" s="9"/>
      <c r="F144" s="9"/>
      <c r="G144" s="9"/>
      <c r="H144" s="9"/>
      <c r="I144" s="9"/>
      <c r="J144" s="2"/>
      <c r="K144" s="153"/>
      <c r="L144" s="142"/>
      <c r="M144" s="142"/>
      <c r="N144" s="142"/>
      <c r="O144" s="142"/>
      <c r="P144" s="142"/>
      <c r="Q144" s="142"/>
      <c r="R144" s="142"/>
      <c r="S144" s="142"/>
      <c r="T144" s="142"/>
      <c r="U144" s="142"/>
      <c r="V144" s="142"/>
      <c r="W144" s="142"/>
      <c r="X144" s="142"/>
      <c r="Y144" s="142"/>
      <c r="Z144" s="142"/>
      <c r="AA144" s="142"/>
      <c r="AB144" s="142"/>
      <c r="AC144" s="142"/>
      <c r="AD144" s="142"/>
      <c r="AE144" s="142"/>
      <c r="AF144" s="142"/>
      <c r="AG144" s="142"/>
      <c r="AH144" s="142"/>
      <c r="AI144" s="142"/>
      <c r="AJ144" s="142"/>
    </row>
    <row r="145">
      <c r="A145" s="153">
        <v>125.0</v>
      </c>
      <c r="B145" s="17" t="s">
        <v>1237</v>
      </c>
      <c r="C145" s="153" t="s">
        <v>125</v>
      </c>
      <c r="D145" s="17" t="s">
        <v>1232</v>
      </c>
      <c r="E145" s="17" t="s">
        <v>1016</v>
      </c>
      <c r="F145" s="64"/>
      <c r="G145" s="17" t="s">
        <v>927</v>
      </c>
      <c r="H145" s="64" t="s">
        <v>1238</v>
      </c>
      <c r="I145" s="17" t="s">
        <v>172</v>
      </c>
      <c r="J145" s="153" t="s">
        <v>20</v>
      </c>
      <c r="K145" s="153"/>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c r="AH145" s="142"/>
      <c r="AI145" s="142"/>
      <c r="AJ145" s="142"/>
    </row>
    <row r="146">
      <c r="A146" s="153">
        <v>126.0</v>
      </c>
      <c r="B146" s="17" t="s">
        <v>1237</v>
      </c>
      <c r="C146" s="153" t="s">
        <v>126</v>
      </c>
      <c r="D146" s="17" t="s">
        <v>1232</v>
      </c>
      <c r="E146" s="17" t="s">
        <v>1016</v>
      </c>
      <c r="F146" s="64"/>
      <c r="G146" s="17" t="s">
        <v>939</v>
      </c>
      <c r="H146" s="64" t="s">
        <v>1000</v>
      </c>
      <c r="I146" s="17" t="s">
        <v>172</v>
      </c>
      <c r="J146" s="153" t="s">
        <v>20</v>
      </c>
      <c r="K146" s="153"/>
      <c r="L146" s="142"/>
      <c r="M146" s="142"/>
      <c r="N146" s="142"/>
      <c r="O146" s="142"/>
      <c r="P146" s="142"/>
      <c r="Q146" s="142"/>
      <c r="R146" s="142"/>
      <c r="S146" s="142"/>
      <c r="T146" s="142"/>
      <c r="U146" s="142"/>
      <c r="V146" s="142"/>
      <c r="W146" s="142"/>
      <c r="X146" s="142"/>
      <c r="Y146" s="142"/>
      <c r="Z146" s="142"/>
      <c r="AA146" s="142"/>
      <c r="AB146" s="142"/>
      <c r="AC146" s="142"/>
      <c r="AD146" s="142"/>
      <c r="AE146" s="142"/>
      <c r="AF146" s="142"/>
      <c r="AG146" s="142"/>
      <c r="AH146" s="142"/>
      <c r="AI146" s="142"/>
      <c r="AJ146" s="142"/>
    </row>
    <row r="147">
      <c r="A147" s="153">
        <v>127.0</v>
      </c>
      <c r="B147" s="17" t="s">
        <v>1237</v>
      </c>
      <c r="C147" s="153" t="s">
        <v>127</v>
      </c>
      <c r="D147" s="17" t="s">
        <v>1235</v>
      </c>
      <c r="E147" s="17" t="s">
        <v>1016</v>
      </c>
      <c r="F147" s="64"/>
      <c r="G147" s="17" t="s">
        <v>969</v>
      </c>
      <c r="H147" s="64" t="s">
        <v>1068</v>
      </c>
      <c r="I147" s="17" t="s">
        <v>172</v>
      </c>
      <c r="J147" s="153" t="s">
        <v>20</v>
      </c>
      <c r="K147" s="153"/>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c r="AI147" s="142"/>
      <c r="AJ147" s="142"/>
    </row>
    <row r="148">
      <c r="A148" s="163" t="s">
        <v>1239</v>
      </c>
      <c r="B148" s="9"/>
      <c r="C148" s="9"/>
      <c r="D148" s="9"/>
      <c r="E148" s="9"/>
      <c r="F148" s="9"/>
      <c r="G148" s="9"/>
      <c r="H148" s="9"/>
      <c r="I148" s="9"/>
      <c r="J148" s="2"/>
      <c r="K148" s="153"/>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c r="AI148" s="142"/>
      <c r="AJ148" s="142"/>
    </row>
    <row r="149">
      <c r="A149" s="153">
        <v>128.0</v>
      </c>
      <c r="B149" s="17" t="s">
        <v>1240</v>
      </c>
      <c r="C149" s="153" t="s">
        <v>128</v>
      </c>
      <c r="D149" s="17" t="s">
        <v>1241</v>
      </c>
      <c r="E149" s="17" t="s">
        <v>925</v>
      </c>
      <c r="F149" s="64"/>
      <c r="G149" s="17" t="s">
        <v>927</v>
      </c>
      <c r="H149" s="64" t="s">
        <v>1242</v>
      </c>
      <c r="I149" s="17" t="s">
        <v>172</v>
      </c>
      <c r="J149" s="153" t="s">
        <v>20</v>
      </c>
      <c r="K149" s="153"/>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c r="AI149" s="142"/>
      <c r="AJ149" s="142"/>
    </row>
    <row r="150">
      <c r="A150" s="153">
        <v>129.0</v>
      </c>
      <c r="B150" s="17" t="s">
        <v>1243</v>
      </c>
      <c r="C150" s="153" t="s">
        <v>129</v>
      </c>
      <c r="D150" s="17" t="s">
        <v>1241</v>
      </c>
      <c r="E150" s="17" t="s">
        <v>925</v>
      </c>
      <c r="F150" s="64"/>
      <c r="G150" s="17" t="s">
        <v>939</v>
      </c>
      <c r="H150" s="64" t="s">
        <v>1000</v>
      </c>
      <c r="I150" s="17" t="s">
        <v>172</v>
      </c>
      <c r="J150" s="153" t="s">
        <v>20</v>
      </c>
      <c r="K150" s="153"/>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c r="AI150" s="142"/>
      <c r="AJ150" s="142"/>
    </row>
    <row r="151">
      <c r="A151" s="153">
        <v>130.0</v>
      </c>
      <c r="B151" s="17" t="s">
        <v>1244</v>
      </c>
      <c r="C151" s="153" t="s">
        <v>130</v>
      </c>
      <c r="D151" s="17" t="s">
        <v>1245</v>
      </c>
      <c r="E151" s="17" t="s">
        <v>925</v>
      </c>
      <c r="F151" s="64"/>
      <c r="G151" s="17" t="s">
        <v>969</v>
      </c>
      <c r="H151" s="64" t="s">
        <v>1068</v>
      </c>
      <c r="I151" s="17" t="s">
        <v>172</v>
      </c>
      <c r="J151" s="153" t="s">
        <v>20</v>
      </c>
      <c r="K151" s="153"/>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c r="AI151" s="142"/>
      <c r="AJ151" s="142"/>
    </row>
    <row r="152">
      <c r="A152" s="163" t="s">
        <v>1246</v>
      </c>
      <c r="B152" s="9"/>
      <c r="C152" s="9"/>
      <c r="D152" s="9"/>
      <c r="E152" s="9"/>
      <c r="F152" s="9"/>
      <c r="G152" s="9"/>
      <c r="H152" s="9"/>
      <c r="I152" s="9"/>
      <c r="J152" s="2"/>
      <c r="K152" s="153"/>
      <c r="L152" s="142"/>
      <c r="M152" s="142"/>
      <c r="N152" s="142"/>
      <c r="O152" s="142"/>
      <c r="P152" s="142"/>
      <c r="Q152" s="142"/>
      <c r="R152" s="142"/>
      <c r="S152" s="142"/>
      <c r="T152" s="142"/>
      <c r="U152" s="142"/>
      <c r="V152" s="142"/>
      <c r="W152" s="142"/>
      <c r="X152" s="142"/>
      <c r="Y152" s="142"/>
      <c r="Z152" s="142"/>
      <c r="AA152" s="142"/>
      <c r="AB152" s="142"/>
      <c r="AC152" s="142"/>
      <c r="AD152" s="142"/>
      <c r="AE152" s="142"/>
      <c r="AF152" s="142"/>
      <c r="AG152" s="142"/>
      <c r="AH152" s="142"/>
      <c r="AI152" s="142"/>
      <c r="AJ152" s="142"/>
    </row>
    <row r="153">
      <c r="A153" s="153">
        <v>131.0</v>
      </c>
      <c r="B153" s="17" t="s">
        <v>1237</v>
      </c>
      <c r="C153" s="153" t="s">
        <v>131</v>
      </c>
      <c r="D153" s="17" t="s">
        <v>1241</v>
      </c>
      <c r="E153" s="17" t="s">
        <v>1016</v>
      </c>
      <c r="F153" s="64"/>
      <c r="G153" s="17" t="s">
        <v>927</v>
      </c>
      <c r="H153" s="64" t="s">
        <v>1247</v>
      </c>
      <c r="I153" s="17" t="s">
        <v>172</v>
      </c>
      <c r="J153" s="153" t="s">
        <v>20</v>
      </c>
      <c r="K153" s="153"/>
      <c r="L153" s="142"/>
      <c r="M153" s="142"/>
      <c r="N153" s="142"/>
      <c r="O153" s="142"/>
      <c r="P153" s="142"/>
      <c r="Q153" s="142"/>
      <c r="R153" s="142"/>
      <c r="S153" s="142"/>
      <c r="T153" s="142"/>
      <c r="U153" s="142"/>
      <c r="V153" s="142"/>
      <c r="W153" s="142"/>
      <c r="X153" s="142"/>
      <c r="Y153" s="142"/>
      <c r="Z153" s="142"/>
      <c r="AA153" s="142"/>
      <c r="AB153" s="142"/>
      <c r="AC153" s="142"/>
      <c r="AD153" s="142"/>
      <c r="AE153" s="142"/>
      <c r="AF153" s="142"/>
      <c r="AG153" s="142"/>
      <c r="AH153" s="142"/>
      <c r="AI153" s="142"/>
      <c r="AJ153" s="142"/>
    </row>
    <row r="154">
      <c r="A154" s="153">
        <v>132.0</v>
      </c>
      <c r="B154" s="17" t="s">
        <v>1237</v>
      </c>
      <c r="C154" s="153" t="s">
        <v>1248</v>
      </c>
      <c r="D154" s="17" t="s">
        <v>1241</v>
      </c>
      <c r="E154" s="17" t="s">
        <v>1016</v>
      </c>
      <c r="F154" s="64"/>
      <c r="G154" s="17" t="s">
        <v>939</v>
      </c>
      <c r="H154" s="64" t="s">
        <v>1000</v>
      </c>
      <c r="I154" s="17" t="s">
        <v>172</v>
      </c>
      <c r="J154" s="153" t="s">
        <v>20</v>
      </c>
      <c r="K154" s="153"/>
      <c r="L154" s="142"/>
      <c r="M154" s="142"/>
      <c r="N154" s="142"/>
      <c r="O154" s="142"/>
      <c r="P154" s="142"/>
      <c r="Q154" s="142"/>
      <c r="R154" s="142"/>
      <c r="S154" s="142"/>
      <c r="T154" s="142"/>
      <c r="U154" s="142"/>
      <c r="V154" s="142"/>
      <c r="W154" s="142"/>
      <c r="X154" s="142"/>
      <c r="Y154" s="142"/>
      <c r="Z154" s="142"/>
      <c r="AA154" s="142"/>
      <c r="AB154" s="142"/>
      <c r="AC154" s="142"/>
      <c r="AD154" s="142"/>
      <c r="AE154" s="142"/>
      <c r="AF154" s="142"/>
      <c r="AG154" s="142"/>
      <c r="AH154" s="142"/>
      <c r="AI154" s="142"/>
      <c r="AJ154" s="142"/>
    </row>
    <row r="155">
      <c r="A155" s="153">
        <v>133.0</v>
      </c>
      <c r="B155" s="17" t="s">
        <v>1237</v>
      </c>
      <c r="C155" s="153" t="s">
        <v>1249</v>
      </c>
      <c r="D155" s="17" t="s">
        <v>1245</v>
      </c>
      <c r="E155" s="17" t="s">
        <v>1016</v>
      </c>
      <c r="F155" s="64"/>
      <c r="G155" s="17" t="s">
        <v>969</v>
      </c>
      <c r="H155" s="64" t="s">
        <v>1068</v>
      </c>
      <c r="I155" s="17" t="s">
        <v>172</v>
      </c>
      <c r="J155" s="153" t="s">
        <v>20</v>
      </c>
      <c r="K155" s="153"/>
      <c r="L155" s="142"/>
      <c r="M155" s="142"/>
      <c r="N155" s="142"/>
      <c r="O155" s="142"/>
      <c r="P155" s="142"/>
      <c r="Q155" s="142"/>
      <c r="R155" s="142"/>
      <c r="S155" s="142"/>
      <c r="T155" s="142"/>
      <c r="U155" s="142"/>
      <c r="V155" s="142"/>
      <c r="W155" s="142"/>
      <c r="X155" s="142"/>
      <c r="Y155" s="142"/>
      <c r="Z155" s="142"/>
      <c r="AA155" s="142"/>
      <c r="AB155" s="142"/>
      <c r="AC155" s="142"/>
      <c r="AD155" s="142"/>
      <c r="AE155" s="142"/>
      <c r="AF155" s="142"/>
      <c r="AG155" s="142"/>
      <c r="AH155" s="142"/>
      <c r="AI155" s="142"/>
      <c r="AJ155" s="142"/>
    </row>
    <row r="156">
      <c r="A156" s="163" t="s">
        <v>1250</v>
      </c>
      <c r="B156" s="9"/>
      <c r="C156" s="9"/>
      <c r="D156" s="9"/>
      <c r="E156" s="9"/>
      <c r="F156" s="9"/>
      <c r="G156" s="9"/>
      <c r="H156" s="9"/>
      <c r="I156" s="9"/>
      <c r="J156" s="2"/>
      <c r="K156" s="153"/>
      <c r="L156" s="142"/>
      <c r="M156" s="142"/>
      <c r="N156" s="142"/>
      <c r="O156" s="142"/>
      <c r="P156" s="142"/>
      <c r="Q156" s="142"/>
      <c r="R156" s="142"/>
      <c r="S156" s="142"/>
      <c r="T156" s="142"/>
      <c r="U156" s="142"/>
      <c r="V156" s="142"/>
      <c r="W156" s="142"/>
      <c r="X156" s="142"/>
      <c r="Y156" s="142"/>
      <c r="Z156" s="142"/>
      <c r="AA156" s="142"/>
      <c r="AB156" s="142"/>
      <c r="AC156" s="142"/>
      <c r="AD156" s="142"/>
      <c r="AE156" s="142"/>
      <c r="AF156" s="142"/>
      <c r="AG156" s="142"/>
      <c r="AH156" s="142"/>
      <c r="AI156" s="142"/>
      <c r="AJ156" s="142"/>
    </row>
    <row r="157">
      <c r="A157" s="153">
        <v>134.0</v>
      </c>
      <c r="B157" s="17" t="s">
        <v>1251</v>
      </c>
      <c r="C157" s="153" t="s">
        <v>1252</v>
      </c>
      <c r="D157" s="17" t="s">
        <v>1253</v>
      </c>
      <c r="E157" s="17" t="s">
        <v>1254</v>
      </c>
      <c r="F157" s="64" t="s">
        <v>1255</v>
      </c>
      <c r="G157" s="17" t="s">
        <v>927</v>
      </c>
      <c r="H157" s="64" t="s">
        <v>1256</v>
      </c>
      <c r="I157" s="17" t="s">
        <v>172</v>
      </c>
      <c r="J157" s="153" t="s">
        <v>20</v>
      </c>
      <c r="K157" s="153"/>
      <c r="L157" s="142"/>
      <c r="M157" s="142"/>
      <c r="N157" s="142"/>
      <c r="O157" s="142"/>
      <c r="P157" s="142"/>
      <c r="Q157" s="142"/>
      <c r="R157" s="142"/>
      <c r="S157" s="142"/>
      <c r="T157" s="142"/>
      <c r="U157" s="142"/>
      <c r="V157" s="142"/>
      <c r="W157" s="142"/>
      <c r="X157" s="142"/>
      <c r="Y157" s="142"/>
      <c r="Z157" s="142"/>
      <c r="AA157" s="142"/>
      <c r="AB157" s="142"/>
      <c r="AC157" s="142"/>
      <c r="AD157" s="142"/>
      <c r="AE157" s="142"/>
      <c r="AF157" s="142"/>
      <c r="AG157" s="142"/>
      <c r="AH157" s="142"/>
      <c r="AI157" s="142"/>
      <c r="AJ157" s="142"/>
    </row>
    <row r="158">
      <c r="A158" s="153">
        <v>135.0</v>
      </c>
      <c r="B158" s="17" t="s">
        <v>1257</v>
      </c>
      <c r="C158" s="153" t="s">
        <v>1258</v>
      </c>
      <c r="D158" s="17" t="s">
        <v>1253</v>
      </c>
      <c r="E158" s="17" t="s">
        <v>1254</v>
      </c>
      <c r="F158" s="64" t="s">
        <v>1255</v>
      </c>
      <c r="G158" s="17" t="s">
        <v>939</v>
      </c>
      <c r="H158" s="64" t="s">
        <v>1000</v>
      </c>
      <c r="I158" s="17" t="s">
        <v>172</v>
      </c>
      <c r="J158" s="153" t="s">
        <v>20</v>
      </c>
      <c r="K158" s="153"/>
      <c r="L158" s="142"/>
      <c r="M158" s="142"/>
      <c r="N158" s="142"/>
      <c r="O158" s="142"/>
      <c r="P158" s="142"/>
      <c r="Q158" s="142"/>
      <c r="R158" s="142"/>
      <c r="S158" s="142"/>
      <c r="T158" s="142"/>
      <c r="U158" s="142"/>
      <c r="V158" s="142"/>
      <c r="W158" s="142"/>
      <c r="X158" s="142"/>
      <c r="Y158" s="142"/>
      <c r="Z158" s="142"/>
      <c r="AA158" s="142"/>
      <c r="AB158" s="142"/>
      <c r="AC158" s="142"/>
      <c r="AD158" s="142"/>
      <c r="AE158" s="142"/>
      <c r="AF158" s="142"/>
      <c r="AG158" s="142"/>
      <c r="AH158" s="142"/>
      <c r="AI158" s="142"/>
      <c r="AJ158" s="142"/>
    </row>
    <row r="159">
      <c r="A159" s="153">
        <v>136.0</v>
      </c>
      <c r="B159" s="17" t="s">
        <v>1251</v>
      </c>
      <c r="C159" s="153" t="s">
        <v>1259</v>
      </c>
      <c r="D159" s="17" t="s">
        <v>1260</v>
      </c>
      <c r="E159" s="17" t="s">
        <v>1254</v>
      </c>
      <c r="F159" s="64" t="s">
        <v>1255</v>
      </c>
      <c r="G159" s="17" t="s">
        <v>969</v>
      </c>
      <c r="H159" s="64" t="s">
        <v>1068</v>
      </c>
      <c r="I159" s="17" t="s">
        <v>172</v>
      </c>
      <c r="J159" s="153" t="s">
        <v>20</v>
      </c>
      <c r="K159" s="153"/>
      <c r="L159" s="142"/>
      <c r="M159" s="142"/>
      <c r="N159" s="142"/>
      <c r="O159" s="142"/>
      <c r="P159" s="142"/>
      <c r="Q159" s="142"/>
      <c r="R159" s="142"/>
      <c r="S159" s="142"/>
      <c r="T159" s="142"/>
      <c r="U159" s="142"/>
      <c r="V159" s="142"/>
      <c r="W159" s="142"/>
      <c r="X159" s="142"/>
      <c r="Y159" s="142"/>
      <c r="Z159" s="142"/>
      <c r="AA159" s="142"/>
      <c r="AB159" s="142"/>
      <c r="AC159" s="142"/>
      <c r="AD159" s="142"/>
      <c r="AE159" s="142"/>
      <c r="AF159" s="142"/>
      <c r="AG159" s="142"/>
      <c r="AH159" s="142"/>
      <c r="AI159" s="142"/>
      <c r="AJ159" s="142"/>
    </row>
    <row r="160">
      <c r="A160" s="163" t="s">
        <v>1261</v>
      </c>
      <c r="B160" s="9"/>
      <c r="C160" s="9"/>
      <c r="D160" s="9"/>
      <c r="E160" s="9"/>
      <c r="F160" s="9"/>
      <c r="G160" s="9"/>
      <c r="H160" s="9"/>
      <c r="I160" s="9"/>
      <c r="J160" s="2"/>
      <c r="K160" s="153"/>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2"/>
      <c r="AI160" s="142"/>
      <c r="AJ160" s="142"/>
    </row>
    <row r="161">
      <c r="A161" s="153">
        <v>137.0</v>
      </c>
      <c r="B161" s="17" t="s">
        <v>1262</v>
      </c>
      <c r="C161" s="153" t="s">
        <v>1263</v>
      </c>
      <c r="D161" s="17" t="s">
        <v>1264</v>
      </c>
      <c r="E161" s="17" t="s">
        <v>925</v>
      </c>
      <c r="F161" s="64"/>
      <c r="G161" s="17" t="s">
        <v>927</v>
      </c>
      <c r="H161" s="64" t="s">
        <v>1225</v>
      </c>
      <c r="I161" s="17" t="s">
        <v>172</v>
      </c>
      <c r="J161" s="153" t="s">
        <v>20</v>
      </c>
      <c r="K161" s="153"/>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2"/>
      <c r="AI161" s="142"/>
      <c r="AJ161" s="142"/>
    </row>
    <row r="162">
      <c r="A162" s="153">
        <v>138.0</v>
      </c>
      <c r="B162" s="17" t="s">
        <v>1265</v>
      </c>
      <c r="C162" s="153" t="s">
        <v>1266</v>
      </c>
      <c r="D162" s="17" t="s">
        <v>1264</v>
      </c>
      <c r="E162" s="17" t="s">
        <v>925</v>
      </c>
      <c r="F162" s="64"/>
      <c r="G162" s="17" t="s">
        <v>939</v>
      </c>
      <c r="H162" s="64" t="s">
        <v>1000</v>
      </c>
      <c r="I162" s="17" t="s">
        <v>172</v>
      </c>
      <c r="J162" s="153" t="s">
        <v>20</v>
      </c>
      <c r="K162" s="153"/>
      <c r="L162" s="142"/>
      <c r="M162" s="142"/>
      <c r="N162" s="142"/>
      <c r="O162" s="142"/>
      <c r="P162" s="142"/>
      <c r="Q162" s="142"/>
      <c r="R162" s="142"/>
      <c r="S162" s="142"/>
      <c r="T162" s="142"/>
      <c r="U162" s="142"/>
      <c r="V162" s="142"/>
      <c r="W162" s="142"/>
      <c r="X162" s="142"/>
      <c r="Y162" s="142"/>
      <c r="Z162" s="142"/>
      <c r="AA162" s="142"/>
      <c r="AB162" s="142"/>
      <c r="AC162" s="142"/>
      <c r="AD162" s="142"/>
      <c r="AE162" s="142"/>
      <c r="AF162" s="142"/>
      <c r="AG162" s="142"/>
      <c r="AH162" s="142"/>
      <c r="AI162" s="142"/>
      <c r="AJ162" s="142"/>
    </row>
    <row r="163">
      <c r="A163" s="153">
        <v>139.0</v>
      </c>
      <c r="B163" s="17" t="s">
        <v>1267</v>
      </c>
      <c r="C163" s="153" t="s">
        <v>1268</v>
      </c>
      <c r="D163" s="17" t="s">
        <v>1264</v>
      </c>
      <c r="E163" s="17" t="s">
        <v>925</v>
      </c>
      <c r="F163" s="64"/>
      <c r="G163" s="17" t="s">
        <v>969</v>
      </c>
      <c r="H163" s="64" t="s">
        <v>1068</v>
      </c>
      <c r="I163" s="17" t="s">
        <v>172</v>
      </c>
      <c r="J163" s="153" t="s">
        <v>20</v>
      </c>
      <c r="K163" s="153"/>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2"/>
      <c r="AI163" s="142"/>
      <c r="AJ163" s="142"/>
    </row>
    <row r="164">
      <c r="A164" s="153">
        <v>140.0</v>
      </c>
      <c r="B164" s="17" t="s">
        <v>1269</v>
      </c>
      <c r="C164" s="153" t="s">
        <v>1270</v>
      </c>
      <c r="D164" s="17" t="s">
        <v>1264</v>
      </c>
      <c r="E164" s="17" t="s">
        <v>925</v>
      </c>
      <c r="F164" s="64"/>
      <c r="G164" s="17" t="s">
        <v>931</v>
      </c>
      <c r="H164" s="64" t="s">
        <v>1271</v>
      </c>
      <c r="I164" s="17" t="s">
        <v>172</v>
      </c>
      <c r="J164" s="153" t="s">
        <v>20</v>
      </c>
      <c r="K164" s="153"/>
      <c r="L164" s="142"/>
      <c r="M164" s="142"/>
      <c r="N164" s="142"/>
      <c r="O164" s="142"/>
      <c r="P164" s="142"/>
      <c r="Q164" s="142"/>
      <c r="R164" s="142"/>
      <c r="S164" s="142"/>
      <c r="T164" s="142"/>
      <c r="U164" s="142"/>
      <c r="V164" s="142"/>
      <c r="W164" s="142"/>
      <c r="X164" s="142"/>
      <c r="Y164" s="142"/>
      <c r="Z164" s="142"/>
      <c r="AA164" s="142"/>
      <c r="AB164" s="142"/>
      <c r="AC164" s="142"/>
      <c r="AD164" s="142"/>
      <c r="AE164" s="142"/>
      <c r="AF164" s="142"/>
      <c r="AG164" s="142"/>
      <c r="AH164" s="142"/>
      <c r="AI164" s="142"/>
      <c r="AJ164" s="142"/>
    </row>
    <row r="165">
      <c r="A165" s="163" t="s">
        <v>1272</v>
      </c>
      <c r="B165" s="9"/>
      <c r="C165" s="9"/>
      <c r="D165" s="9"/>
      <c r="E165" s="9"/>
      <c r="F165" s="9"/>
      <c r="G165" s="9"/>
      <c r="H165" s="9"/>
      <c r="I165" s="9"/>
      <c r="J165" s="2"/>
      <c r="K165" s="153"/>
      <c r="L165" s="142"/>
      <c r="M165" s="142"/>
      <c r="N165" s="142"/>
      <c r="O165" s="142"/>
      <c r="P165" s="142"/>
      <c r="Q165" s="142"/>
      <c r="R165" s="142"/>
      <c r="S165" s="142"/>
      <c r="T165" s="142"/>
      <c r="U165" s="142"/>
      <c r="V165" s="142"/>
      <c r="W165" s="142"/>
      <c r="X165" s="142"/>
      <c r="Y165" s="142"/>
      <c r="Z165" s="142"/>
      <c r="AA165" s="142"/>
      <c r="AB165" s="142"/>
      <c r="AC165" s="142"/>
      <c r="AD165" s="142"/>
      <c r="AE165" s="142"/>
      <c r="AF165" s="142"/>
      <c r="AG165" s="142"/>
      <c r="AH165" s="142"/>
      <c r="AI165" s="142"/>
      <c r="AJ165" s="142"/>
    </row>
    <row r="166">
      <c r="A166" s="153">
        <v>141.0</v>
      </c>
      <c r="B166" s="17" t="s">
        <v>1273</v>
      </c>
      <c r="C166" s="153" t="s">
        <v>1274</v>
      </c>
      <c r="D166" s="17" t="s">
        <v>1275</v>
      </c>
      <c r="E166" s="17" t="s">
        <v>925</v>
      </c>
      <c r="F166" s="64"/>
      <c r="G166" s="17" t="s">
        <v>927</v>
      </c>
      <c r="H166" s="64" t="s">
        <v>1276</v>
      </c>
      <c r="I166" s="17" t="s">
        <v>172</v>
      </c>
      <c r="J166" s="153" t="s">
        <v>20</v>
      </c>
      <c r="K166" s="153"/>
      <c r="L166" s="142"/>
      <c r="M166" s="142"/>
      <c r="N166" s="142"/>
      <c r="O166" s="142"/>
      <c r="P166" s="142"/>
      <c r="Q166" s="142"/>
      <c r="R166" s="142"/>
      <c r="S166" s="142"/>
      <c r="T166" s="142"/>
      <c r="U166" s="142"/>
      <c r="V166" s="142"/>
      <c r="W166" s="142"/>
      <c r="X166" s="142"/>
      <c r="Y166" s="142"/>
      <c r="Z166" s="142"/>
      <c r="AA166" s="142"/>
      <c r="AB166" s="142"/>
      <c r="AC166" s="142"/>
      <c r="AD166" s="142"/>
      <c r="AE166" s="142"/>
      <c r="AF166" s="142"/>
      <c r="AG166" s="142"/>
      <c r="AH166" s="142"/>
      <c r="AI166" s="142"/>
      <c r="AJ166" s="142"/>
    </row>
    <row r="167">
      <c r="A167" s="153">
        <v>142.0</v>
      </c>
      <c r="B167" s="17" t="s">
        <v>1277</v>
      </c>
      <c r="C167" s="153" t="s">
        <v>1278</v>
      </c>
      <c r="D167" s="17" t="s">
        <v>1275</v>
      </c>
      <c r="E167" s="17" t="s">
        <v>925</v>
      </c>
      <c r="F167" s="64"/>
      <c r="G167" s="17" t="s">
        <v>939</v>
      </c>
      <c r="H167" s="64" t="s">
        <v>1000</v>
      </c>
      <c r="I167" s="17" t="s">
        <v>172</v>
      </c>
      <c r="J167" s="153" t="s">
        <v>20</v>
      </c>
      <c r="K167" s="153"/>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2"/>
      <c r="AI167" s="142"/>
      <c r="AJ167" s="142"/>
    </row>
    <row r="168">
      <c r="A168" s="153">
        <v>143.0</v>
      </c>
      <c r="B168" s="17" t="s">
        <v>1279</v>
      </c>
      <c r="C168" s="153" t="s">
        <v>1280</v>
      </c>
      <c r="D168" s="17" t="s">
        <v>1281</v>
      </c>
      <c r="E168" s="17" t="s">
        <v>925</v>
      </c>
      <c r="F168" s="64"/>
      <c r="G168" s="17" t="s">
        <v>969</v>
      </c>
      <c r="H168" s="64" t="s">
        <v>1068</v>
      </c>
      <c r="I168" s="17" t="s">
        <v>172</v>
      </c>
      <c r="J168" s="153" t="s">
        <v>20</v>
      </c>
      <c r="K168" s="153"/>
      <c r="L168" s="142"/>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2"/>
      <c r="AI168" s="142"/>
      <c r="AJ168" s="142"/>
    </row>
    <row r="169">
      <c r="A169" s="163" t="s">
        <v>1282</v>
      </c>
      <c r="B169" s="9"/>
      <c r="C169" s="9"/>
      <c r="D169" s="9"/>
      <c r="E169" s="9"/>
      <c r="F169" s="9"/>
      <c r="G169" s="9"/>
      <c r="H169" s="9"/>
      <c r="I169" s="9"/>
      <c r="J169" s="2"/>
      <c r="K169" s="153"/>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2"/>
      <c r="AI169" s="142"/>
      <c r="AJ169" s="142"/>
    </row>
    <row r="170">
      <c r="A170" s="153">
        <v>144.0</v>
      </c>
      <c r="B170" s="17" t="s">
        <v>1283</v>
      </c>
      <c r="C170" s="153" t="s">
        <v>1284</v>
      </c>
      <c r="D170" s="17" t="s">
        <v>1285</v>
      </c>
      <c r="E170" s="17" t="s">
        <v>925</v>
      </c>
      <c r="F170" s="64" t="s">
        <v>1286</v>
      </c>
      <c r="G170" s="17" t="s">
        <v>983</v>
      </c>
      <c r="H170" s="64" t="s">
        <v>1287</v>
      </c>
      <c r="I170" s="17" t="s">
        <v>172</v>
      </c>
      <c r="J170" s="153" t="s">
        <v>20</v>
      </c>
      <c r="K170" s="153"/>
      <c r="L170" s="142"/>
      <c r="M170" s="142"/>
      <c r="N170" s="142"/>
      <c r="O170" s="142"/>
      <c r="P170" s="142"/>
      <c r="Q170" s="142"/>
      <c r="R170" s="142"/>
      <c r="S170" s="142"/>
      <c r="T170" s="142"/>
      <c r="U170" s="142"/>
      <c r="V170" s="142"/>
      <c r="W170" s="142"/>
      <c r="X170" s="142"/>
      <c r="Y170" s="142"/>
      <c r="Z170" s="142"/>
      <c r="AA170" s="142"/>
      <c r="AB170" s="142"/>
      <c r="AC170" s="142"/>
      <c r="AD170" s="142"/>
      <c r="AE170" s="142"/>
      <c r="AF170" s="142"/>
      <c r="AG170" s="142"/>
      <c r="AH170" s="142"/>
      <c r="AI170" s="142"/>
      <c r="AJ170" s="142"/>
    </row>
    <row r="171">
      <c r="A171" s="153">
        <v>145.0</v>
      </c>
      <c r="B171" s="17" t="s">
        <v>1288</v>
      </c>
      <c r="C171" s="153" t="s">
        <v>1289</v>
      </c>
      <c r="D171" s="17" t="s">
        <v>1285</v>
      </c>
      <c r="E171" s="17" t="s">
        <v>925</v>
      </c>
      <c r="F171" s="64" t="s">
        <v>1286</v>
      </c>
      <c r="G171" s="17" t="s">
        <v>969</v>
      </c>
      <c r="H171" s="64" t="s">
        <v>1068</v>
      </c>
      <c r="I171" s="17" t="s">
        <v>172</v>
      </c>
      <c r="J171" s="153" t="s">
        <v>20</v>
      </c>
      <c r="K171" s="153"/>
      <c r="L171" s="142"/>
      <c r="M171" s="142"/>
      <c r="N171" s="142"/>
      <c r="O171" s="142"/>
      <c r="P171" s="142"/>
      <c r="Q171" s="142"/>
      <c r="R171" s="142"/>
      <c r="S171" s="142"/>
      <c r="T171" s="142"/>
      <c r="U171" s="142"/>
      <c r="V171" s="142"/>
      <c r="W171" s="142"/>
      <c r="X171" s="142"/>
      <c r="Y171" s="142"/>
      <c r="Z171" s="142"/>
      <c r="AA171" s="142"/>
      <c r="AB171" s="142"/>
      <c r="AC171" s="142"/>
      <c r="AD171" s="142"/>
      <c r="AE171" s="142"/>
      <c r="AF171" s="142"/>
      <c r="AG171" s="142"/>
      <c r="AH171" s="142"/>
      <c r="AI171" s="142"/>
      <c r="AJ171" s="142"/>
    </row>
    <row r="172">
      <c r="A172" s="153">
        <v>146.0</v>
      </c>
      <c r="B172" s="17" t="s">
        <v>1290</v>
      </c>
      <c r="C172" s="153" t="s">
        <v>1291</v>
      </c>
      <c r="D172" s="17" t="s">
        <v>1285</v>
      </c>
      <c r="E172" s="17" t="s">
        <v>925</v>
      </c>
      <c r="F172" s="64" t="s">
        <v>1292</v>
      </c>
      <c r="G172" s="17" t="s">
        <v>1032</v>
      </c>
      <c r="H172" s="64" t="s">
        <v>1293</v>
      </c>
      <c r="I172" s="17" t="s">
        <v>172</v>
      </c>
      <c r="J172" s="153" t="s">
        <v>20</v>
      </c>
      <c r="K172" s="153"/>
      <c r="L172" s="142"/>
      <c r="M172" s="142"/>
      <c r="N172" s="142"/>
      <c r="O172" s="142"/>
      <c r="P172" s="142"/>
      <c r="Q172" s="142"/>
      <c r="R172" s="142"/>
      <c r="S172" s="142"/>
      <c r="T172" s="142"/>
      <c r="U172" s="142"/>
      <c r="V172" s="142"/>
      <c r="W172" s="142"/>
      <c r="X172" s="142"/>
      <c r="Y172" s="142"/>
      <c r="Z172" s="142"/>
      <c r="AA172" s="142"/>
      <c r="AB172" s="142"/>
      <c r="AC172" s="142"/>
      <c r="AD172" s="142"/>
      <c r="AE172" s="142"/>
      <c r="AF172" s="142"/>
      <c r="AG172" s="142"/>
      <c r="AH172" s="142"/>
      <c r="AI172" s="142"/>
      <c r="AJ172" s="142"/>
    </row>
    <row r="173">
      <c r="A173" s="153">
        <v>147.0</v>
      </c>
      <c r="B173" s="17" t="s">
        <v>1294</v>
      </c>
      <c r="C173" s="153" t="s">
        <v>1295</v>
      </c>
      <c r="D173" s="17" t="s">
        <v>1285</v>
      </c>
      <c r="E173" s="17" t="s">
        <v>925</v>
      </c>
      <c r="F173" s="64" t="s">
        <v>1296</v>
      </c>
      <c r="G173" s="17" t="s">
        <v>1028</v>
      </c>
      <c r="H173" s="64" t="s">
        <v>1029</v>
      </c>
      <c r="I173" s="17" t="s">
        <v>172</v>
      </c>
      <c r="J173" s="153" t="s">
        <v>20</v>
      </c>
      <c r="K173" s="153"/>
      <c r="L173" s="142"/>
      <c r="M173" s="142"/>
      <c r="N173" s="142"/>
      <c r="O173" s="142"/>
      <c r="P173" s="142"/>
      <c r="Q173" s="142"/>
      <c r="R173" s="142"/>
      <c r="S173" s="142"/>
      <c r="T173" s="142"/>
      <c r="U173" s="142"/>
      <c r="V173" s="142"/>
      <c r="W173" s="142"/>
      <c r="X173" s="142"/>
      <c r="Y173" s="142"/>
      <c r="Z173" s="142"/>
      <c r="AA173" s="142"/>
      <c r="AB173" s="142"/>
      <c r="AC173" s="142"/>
      <c r="AD173" s="142"/>
      <c r="AE173" s="142"/>
      <c r="AF173" s="142"/>
      <c r="AG173" s="142"/>
      <c r="AH173" s="142"/>
      <c r="AI173" s="142"/>
      <c r="AJ173" s="142"/>
    </row>
    <row r="174">
      <c r="A174" s="153">
        <v>148.0</v>
      </c>
      <c r="B174" s="17" t="s">
        <v>1297</v>
      </c>
      <c r="C174" s="153" t="s">
        <v>1298</v>
      </c>
      <c r="D174" s="17" t="s">
        <v>1285</v>
      </c>
      <c r="E174" s="17" t="s">
        <v>925</v>
      </c>
      <c r="F174" s="64" t="s">
        <v>1299</v>
      </c>
      <c r="G174" s="17" t="s">
        <v>1038</v>
      </c>
      <c r="H174" s="64" t="s">
        <v>1039</v>
      </c>
      <c r="I174" s="17" t="s">
        <v>172</v>
      </c>
      <c r="J174" s="153" t="s">
        <v>20</v>
      </c>
      <c r="K174" s="153"/>
      <c r="L174" s="142"/>
      <c r="M174" s="142"/>
      <c r="N174" s="142"/>
      <c r="O174" s="142"/>
      <c r="P174" s="142"/>
      <c r="Q174" s="142"/>
      <c r="R174" s="142"/>
      <c r="S174" s="142"/>
      <c r="T174" s="142"/>
      <c r="U174" s="142"/>
      <c r="V174" s="142"/>
      <c r="W174" s="142"/>
      <c r="X174" s="142"/>
      <c r="Y174" s="142"/>
      <c r="Z174" s="142"/>
      <c r="AA174" s="142"/>
      <c r="AB174" s="142"/>
      <c r="AC174" s="142"/>
      <c r="AD174" s="142"/>
      <c r="AE174" s="142"/>
      <c r="AF174" s="142"/>
      <c r="AG174" s="142"/>
      <c r="AH174" s="142"/>
      <c r="AI174" s="142"/>
      <c r="AJ174" s="142"/>
    </row>
    <row r="175">
      <c r="A175" s="163" t="s">
        <v>1300</v>
      </c>
      <c r="B175" s="9"/>
      <c r="C175" s="9"/>
      <c r="D175" s="9"/>
      <c r="E175" s="9"/>
      <c r="F175" s="9"/>
      <c r="G175" s="9"/>
      <c r="H175" s="9"/>
      <c r="I175" s="9"/>
      <c r="J175" s="2"/>
      <c r="K175" s="153"/>
      <c r="L175" s="142"/>
      <c r="M175" s="142"/>
      <c r="N175" s="142"/>
      <c r="O175" s="142"/>
      <c r="P175" s="142"/>
      <c r="Q175" s="142"/>
      <c r="R175" s="142"/>
      <c r="S175" s="142"/>
      <c r="T175" s="142"/>
      <c r="U175" s="142"/>
      <c r="V175" s="142"/>
      <c r="W175" s="142"/>
      <c r="X175" s="142"/>
      <c r="Y175" s="142"/>
      <c r="Z175" s="142"/>
      <c r="AA175" s="142"/>
      <c r="AB175" s="142"/>
      <c r="AC175" s="142"/>
      <c r="AD175" s="142"/>
      <c r="AE175" s="142"/>
      <c r="AF175" s="142"/>
      <c r="AG175" s="142"/>
      <c r="AH175" s="142"/>
      <c r="AI175" s="142"/>
      <c r="AJ175" s="142"/>
    </row>
    <row r="176">
      <c r="A176" s="153">
        <v>149.0</v>
      </c>
      <c r="B176" s="17" t="s">
        <v>1301</v>
      </c>
      <c r="C176" s="153" t="s">
        <v>1284</v>
      </c>
      <c r="D176" s="17" t="s">
        <v>1302</v>
      </c>
      <c r="E176" s="17" t="s">
        <v>1023</v>
      </c>
      <c r="F176" s="64" t="s">
        <v>1286</v>
      </c>
      <c r="G176" s="17" t="s">
        <v>983</v>
      </c>
      <c r="H176" s="64" t="s">
        <v>1287</v>
      </c>
      <c r="I176" s="17" t="s">
        <v>172</v>
      </c>
      <c r="J176" s="153" t="s">
        <v>20</v>
      </c>
      <c r="K176" s="153"/>
      <c r="L176" s="142"/>
      <c r="M176" s="142"/>
      <c r="N176" s="142"/>
      <c r="O176" s="142"/>
      <c r="P176" s="142"/>
      <c r="Q176" s="142"/>
      <c r="R176" s="142"/>
      <c r="S176" s="142"/>
      <c r="T176" s="142"/>
      <c r="U176" s="142"/>
      <c r="V176" s="142"/>
      <c r="W176" s="142"/>
      <c r="X176" s="142"/>
      <c r="Y176" s="142"/>
      <c r="Z176" s="142"/>
      <c r="AA176" s="142"/>
      <c r="AB176" s="142"/>
      <c r="AC176" s="142"/>
      <c r="AD176" s="142"/>
      <c r="AE176" s="142"/>
      <c r="AF176" s="142"/>
      <c r="AG176" s="142"/>
      <c r="AH176" s="142"/>
      <c r="AI176" s="142"/>
      <c r="AJ176" s="142"/>
    </row>
    <row r="177">
      <c r="A177" s="153">
        <v>150.0</v>
      </c>
      <c r="B177" s="17" t="s">
        <v>1303</v>
      </c>
      <c r="C177" s="153" t="s">
        <v>1289</v>
      </c>
      <c r="D177" s="17" t="s">
        <v>1304</v>
      </c>
      <c r="E177" s="17" t="s">
        <v>925</v>
      </c>
      <c r="F177" s="64" t="s">
        <v>1286</v>
      </c>
      <c r="G177" s="17" t="s">
        <v>969</v>
      </c>
      <c r="H177" s="64" t="s">
        <v>1068</v>
      </c>
      <c r="I177" s="17" t="s">
        <v>172</v>
      </c>
      <c r="J177" s="153" t="s">
        <v>20</v>
      </c>
      <c r="K177" s="153"/>
      <c r="L177" s="142"/>
      <c r="M177" s="142"/>
      <c r="N177" s="142"/>
      <c r="O177" s="142"/>
      <c r="P177" s="142"/>
      <c r="Q177" s="142"/>
      <c r="R177" s="142"/>
      <c r="S177" s="142"/>
      <c r="T177" s="142"/>
      <c r="U177" s="142"/>
      <c r="V177" s="142"/>
      <c r="W177" s="142"/>
      <c r="X177" s="142"/>
      <c r="Y177" s="142"/>
      <c r="Z177" s="142"/>
      <c r="AA177" s="142"/>
      <c r="AB177" s="142"/>
      <c r="AC177" s="142"/>
      <c r="AD177" s="142"/>
      <c r="AE177" s="142"/>
      <c r="AF177" s="142"/>
      <c r="AG177" s="142"/>
      <c r="AH177" s="142"/>
      <c r="AI177" s="142"/>
      <c r="AJ177" s="142"/>
    </row>
    <row r="178">
      <c r="A178" s="153">
        <v>151.0</v>
      </c>
      <c r="B178" s="17" t="s">
        <v>1305</v>
      </c>
      <c r="C178" s="153" t="s">
        <v>1291</v>
      </c>
      <c r="D178" s="17" t="s">
        <v>1302</v>
      </c>
      <c r="E178" s="17" t="s">
        <v>925</v>
      </c>
      <c r="F178" s="64" t="s">
        <v>1292</v>
      </c>
      <c r="G178" s="17" t="s">
        <v>1032</v>
      </c>
      <c r="H178" s="64" t="s">
        <v>1293</v>
      </c>
      <c r="I178" s="17" t="s">
        <v>172</v>
      </c>
      <c r="J178" s="153" t="s">
        <v>20</v>
      </c>
      <c r="K178" s="153"/>
      <c r="L178" s="142"/>
      <c r="M178" s="142"/>
      <c r="N178" s="142"/>
      <c r="O178" s="142"/>
      <c r="P178" s="142"/>
      <c r="Q178" s="142"/>
      <c r="R178" s="142"/>
      <c r="S178" s="142"/>
      <c r="T178" s="142"/>
      <c r="U178" s="142"/>
      <c r="V178" s="142"/>
      <c r="W178" s="142"/>
      <c r="X178" s="142"/>
      <c r="Y178" s="142"/>
      <c r="Z178" s="142"/>
      <c r="AA178" s="142"/>
      <c r="AB178" s="142"/>
      <c r="AC178" s="142"/>
      <c r="AD178" s="142"/>
      <c r="AE178" s="142"/>
      <c r="AF178" s="142"/>
      <c r="AG178" s="142"/>
      <c r="AH178" s="142"/>
      <c r="AI178" s="142"/>
      <c r="AJ178" s="142"/>
    </row>
    <row r="179">
      <c r="A179" s="153">
        <v>152.0</v>
      </c>
      <c r="B179" s="17" t="s">
        <v>1306</v>
      </c>
      <c r="C179" s="153" t="s">
        <v>1295</v>
      </c>
      <c r="D179" s="17" t="s">
        <v>1302</v>
      </c>
      <c r="E179" s="17" t="s">
        <v>925</v>
      </c>
      <c r="F179" s="64" t="s">
        <v>1296</v>
      </c>
      <c r="G179" s="17" t="s">
        <v>1028</v>
      </c>
      <c r="H179" s="64" t="s">
        <v>1029</v>
      </c>
      <c r="I179" s="17" t="s">
        <v>172</v>
      </c>
      <c r="J179" s="153" t="s">
        <v>20</v>
      </c>
      <c r="K179" s="153"/>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row>
    <row r="180">
      <c r="A180" s="153">
        <v>153.0</v>
      </c>
      <c r="B180" s="17" t="s">
        <v>1307</v>
      </c>
      <c r="C180" s="153" t="s">
        <v>1298</v>
      </c>
      <c r="D180" s="17" t="s">
        <v>1302</v>
      </c>
      <c r="E180" s="17" t="s">
        <v>925</v>
      </c>
      <c r="F180" s="64" t="s">
        <v>1299</v>
      </c>
      <c r="G180" s="17" t="s">
        <v>1038</v>
      </c>
      <c r="H180" s="64" t="s">
        <v>1039</v>
      </c>
      <c r="I180" s="17" t="s">
        <v>172</v>
      </c>
      <c r="J180" s="153" t="s">
        <v>20</v>
      </c>
      <c r="K180" s="153"/>
      <c r="L180" s="142"/>
      <c r="M180" s="142"/>
      <c r="N180" s="142"/>
      <c r="O180" s="142"/>
      <c r="P180" s="142"/>
      <c r="Q180" s="142"/>
      <c r="R180" s="142"/>
      <c r="S180" s="142"/>
      <c r="T180" s="142"/>
      <c r="U180" s="142"/>
      <c r="V180" s="142"/>
      <c r="W180" s="142"/>
      <c r="X180" s="142"/>
      <c r="Y180" s="142"/>
      <c r="Z180" s="142"/>
      <c r="AA180" s="142"/>
      <c r="AB180" s="142"/>
      <c r="AC180" s="142"/>
      <c r="AD180" s="142"/>
      <c r="AE180" s="142"/>
      <c r="AF180" s="142"/>
      <c r="AG180" s="142"/>
      <c r="AH180" s="142"/>
      <c r="AI180" s="142"/>
      <c r="AJ180" s="142"/>
    </row>
    <row r="181">
      <c r="A181" s="163" t="s">
        <v>1308</v>
      </c>
      <c r="B181" s="9"/>
      <c r="C181" s="9"/>
      <c r="D181" s="9"/>
      <c r="E181" s="9"/>
      <c r="F181" s="9"/>
      <c r="G181" s="9"/>
      <c r="H181" s="9"/>
      <c r="I181" s="9"/>
      <c r="J181" s="2"/>
      <c r="K181" s="153"/>
      <c r="L181" s="142"/>
      <c r="M181" s="142"/>
      <c r="N181" s="142"/>
      <c r="O181" s="142"/>
      <c r="P181" s="142"/>
      <c r="Q181" s="142"/>
      <c r="R181" s="142"/>
      <c r="S181" s="142"/>
      <c r="T181" s="142"/>
      <c r="U181" s="142"/>
      <c r="V181" s="142"/>
      <c r="W181" s="142"/>
      <c r="X181" s="142"/>
      <c r="Y181" s="142"/>
      <c r="Z181" s="142"/>
      <c r="AA181" s="142"/>
      <c r="AB181" s="142"/>
      <c r="AC181" s="142"/>
      <c r="AD181" s="142"/>
      <c r="AE181" s="142"/>
      <c r="AF181" s="142"/>
      <c r="AG181" s="142"/>
      <c r="AH181" s="142"/>
      <c r="AI181" s="142"/>
      <c r="AJ181" s="142"/>
    </row>
    <row r="182">
      <c r="A182" s="153">
        <v>154.0</v>
      </c>
      <c r="B182" s="17" t="s">
        <v>1309</v>
      </c>
      <c r="C182" s="153" t="s">
        <v>1310</v>
      </c>
      <c r="D182" s="17" t="s">
        <v>1311</v>
      </c>
      <c r="E182" s="17" t="s">
        <v>1016</v>
      </c>
      <c r="F182" s="64"/>
      <c r="G182" s="17" t="s">
        <v>927</v>
      </c>
      <c r="H182" s="64" t="s">
        <v>1312</v>
      </c>
      <c r="I182" s="17" t="s">
        <v>172</v>
      </c>
      <c r="J182" s="153" t="s">
        <v>20</v>
      </c>
      <c r="K182" s="153"/>
      <c r="L182" s="142"/>
      <c r="M182" s="142"/>
      <c r="N182" s="142"/>
      <c r="O182" s="142"/>
      <c r="P182" s="142"/>
      <c r="Q182" s="142"/>
      <c r="R182" s="142"/>
      <c r="S182" s="142"/>
      <c r="T182" s="142"/>
      <c r="U182" s="142"/>
      <c r="V182" s="142"/>
      <c r="W182" s="142"/>
      <c r="X182" s="142"/>
      <c r="Y182" s="142"/>
      <c r="Z182" s="142"/>
      <c r="AA182" s="142"/>
      <c r="AB182" s="142"/>
      <c r="AC182" s="142"/>
      <c r="AD182" s="142"/>
      <c r="AE182" s="142"/>
      <c r="AF182" s="142"/>
      <c r="AG182" s="142"/>
      <c r="AH182" s="142"/>
      <c r="AI182" s="142"/>
      <c r="AJ182" s="142"/>
    </row>
    <row r="183">
      <c r="A183" s="153">
        <v>155.0</v>
      </c>
      <c r="B183" s="17" t="s">
        <v>1313</v>
      </c>
      <c r="C183" s="153" t="s">
        <v>1314</v>
      </c>
      <c r="D183" s="17" t="s">
        <v>1311</v>
      </c>
      <c r="E183" s="17" t="s">
        <v>1016</v>
      </c>
      <c r="F183" s="64"/>
      <c r="G183" s="17" t="s">
        <v>939</v>
      </c>
      <c r="H183" s="64" t="s">
        <v>1000</v>
      </c>
      <c r="I183" s="17" t="s">
        <v>172</v>
      </c>
      <c r="J183" s="153" t="s">
        <v>20</v>
      </c>
      <c r="K183" s="153"/>
      <c r="L183" s="142"/>
      <c r="M183" s="142"/>
      <c r="N183" s="142"/>
      <c r="O183" s="142"/>
      <c r="P183" s="142"/>
      <c r="Q183" s="142"/>
      <c r="R183" s="142"/>
      <c r="S183" s="142"/>
      <c r="T183" s="142"/>
      <c r="U183" s="142"/>
      <c r="V183" s="142"/>
      <c r="W183" s="142"/>
      <c r="X183" s="142"/>
      <c r="Y183" s="142"/>
      <c r="Z183" s="142"/>
      <c r="AA183" s="142"/>
      <c r="AB183" s="142"/>
      <c r="AC183" s="142"/>
      <c r="AD183" s="142"/>
      <c r="AE183" s="142"/>
      <c r="AF183" s="142"/>
      <c r="AG183" s="142"/>
      <c r="AH183" s="142"/>
      <c r="AI183" s="142"/>
      <c r="AJ183" s="142"/>
    </row>
    <row r="184">
      <c r="A184" s="153">
        <v>156.0</v>
      </c>
      <c r="B184" s="17" t="s">
        <v>1315</v>
      </c>
      <c r="C184" s="153" t="s">
        <v>1316</v>
      </c>
      <c r="D184" s="17" t="s">
        <v>1311</v>
      </c>
      <c r="E184" s="17" t="s">
        <v>1016</v>
      </c>
      <c r="F184" s="64"/>
      <c r="G184" s="17" t="s">
        <v>969</v>
      </c>
      <c r="H184" s="64" t="s">
        <v>1068</v>
      </c>
      <c r="I184" s="17" t="s">
        <v>172</v>
      </c>
      <c r="J184" s="153" t="s">
        <v>20</v>
      </c>
      <c r="K184" s="153"/>
      <c r="L184" s="142"/>
      <c r="M184" s="142"/>
      <c r="N184" s="142"/>
      <c r="O184" s="142"/>
      <c r="P184" s="142"/>
      <c r="Q184" s="142"/>
      <c r="R184" s="142"/>
      <c r="S184" s="142"/>
      <c r="T184" s="142"/>
      <c r="U184" s="142"/>
      <c r="V184" s="142"/>
      <c r="W184" s="142"/>
      <c r="X184" s="142"/>
      <c r="Y184" s="142"/>
      <c r="Z184" s="142"/>
      <c r="AA184" s="142"/>
      <c r="AB184" s="142"/>
      <c r="AC184" s="142"/>
      <c r="AD184" s="142"/>
      <c r="AE184" s="142"/>
      <c r="AF184" s="142"/>
      <c r="AG184" s="142"/>
      <c r="AH184" s="142"/>
      <c r="AI184" s="142"/>
      <c r="AJ184" s="142"/>
    </row>
    <row r="185">
      <c r="A185" s="164" t="s">
        <v>1317</v>
      </c>
      <c r="B185" s="9"/>
      <c r="C185" s="9"/>
      <c r="D185" s="9"/>
      <c r="E185" s="9"/>
      <c r="F185" s="9"/>
      <c r="G185" s="9"/>
      <c r="H185" s="9"/>
      <c r="I185" s="9"/>
      <c r="J185" s="2"/>
      <c r="K185" s="153"/>
      <c r="L185" s="142"/>
      <c r="M185" s="142"/>
      <c r="N185" s="142"/>
      <c r="O185" s="142"/>
      <c r="P185" s="142"/>
      <c r="Q185" s="142"/>
      <c r="R185" s="142"/>
      <c r="S185" s="142"/>
      <c r="T185" s="142"/>
      <c r="U185" s="142"/>
      <c r="V185" s="142"/>
      <c r="W185" s="142"/>
      <c r="X185" s="142"/>
      <c r="Y185" s="142"/>
      <c r="Z185" s="142"/>
      <c r="AA185" s="142"/>
      <c r="AB185" s="142"/>
      <c r="AC185" s="142"/>
      <c r="AD185" s="142"/>
      <c r="AE185" s="142"/>
      <c r="AF185" s="142"/>
      <c r="AG185" s="142"/>
      <c r="AH185" s="142"/>
      <c r="AI185" s="142"/>
      <c r="AJ185" s="142"/>
    </row>
    <row r="186">
      <c r="A186" s="153">
        <v>157.0</v>
      </c>
      <c r="B186" s="17" t="s">
        <v>1317</v>
      </c>
      <c r="C186" s="153" t="s">
        <v>1318</v>
      </c>
      <c r="D186" s="17" t="s">
        <v>1319</v>
      </c>
      <c r="E186" s="17" t="s">
        <v>998</v>
      </c>
      <c r="F186" s="64"/>
      <c r="G186" s="17" t="s">
        <v>927</v>
      </c>
      <c r="H186" s="64" t="s">
        <v>1171</v>
      </c>
      <c r="I186" s="17" t="s">
        <v>172</v>
      </c>
      <c r="J186" s="153" t="s">
        <v>20</v>
      </c>
      <c r="K186" s="153"/>
      <c r="L186" s="142"/>
      <c r="M186" s="142"/>
      <c r="N186" s="142"/>
      <c r="O186" s="142"/>
      <c r="P186" s="142"/>
      <c r="Q186" s="142"/>
      <c r="R186" s="142"/>
      <c r="S186" s="142"/>
      <c r="T186" s="142"/>
      <c r="U186" s="142"/>
      <c r="V186" s="142"/>
      <c r="W186" s="142"/>
      <c r="X186" s="142"/>
      <c r="Y186" s="142"/>
      <c r="Z186" s="142"/>
      <c r="AA186" s="142"/>
      <c r="AB186" s="142"/>
      <c r="AC186" s="142"/>
      <c r="AD186" s="142"/>
      <c r="AE186" s="142"/>
      <c r="AF186" s="142"/>
      <c r="AG186" s="142"/>
      <c r="AH186" s="142"/>
      <c r="AI186" s="142"/>
      <c r="AJ186" s="142"/>
    </row>
    <row r="187">
      <c r="A187" s="153">
        <v>158.0</v>
      </c>
      <c r="B187" s="17" t="s">
        <v>1320</v>
      </c>
      <c r="C187" s="153" t="s">
        <v>1321</v>
      </c>
      <c r="D187" s="17" t="s">
        <v>1319</v>
      </c>
      <c r="E187" s="17" t="s">
        <v>998</v>
      </c>
      <c r="F187" s="64"/>
      <c r="G187" s="17" t="s">
        <v>939</v>
      </c>
      <c r="H187" s="64" t="s">
        <v>1000</v>
      </c>
      <c r="I187" s="17" t="s">
        <v>172</v>
      </c>
      <c r="J187" s="153" t="s">
        <v>20</v>
      </c>
      <c r="K187" s="153"/>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row>
    <row r="188">
      <c r="A188" s="164" t="s">
        <v>1322</v>
      </c>
      <c r="B188" s="9"/>
      <c r="C188" s="9"/>
      <c r="D188" s="9"/>
      <c r="E188" s="9"/>
      <c r="F188" s="9"/>
      <c r="G188" s="9"/>
      <c r="H188" s="9"/>
      <c r="I188" s="9"/>
      <c r="J188" s="2"/>
      <c r="K188" s="153"/>
      <c r="L188" s="142"/>
      <c r="M188" s="142"/>
      <c r="N188" s="142"/>
      <c r="O188" s="142"/>
      <c r="P188" s="142"/>
      <c r="Q188" s="142"/>
      <c r="R188" s="142"/>
      <c r="S188" s="142"/>
      <c r="T188" s="142"/>
      <c r="U188" s="142"/>
      <c r="V188" s="142"/>
      <c r="W188" s="142"/>
      <c r="X188" s="142"/>
      <c r="Y188" s="142"/>
      <c r="Z188" s="142"/>
      <c r="AA188" s="142"/>
      <c r="AB188" s="142"/>
      <c r="AC188" s="142"/>
      <c r="AD188" s="142"/>
      <c r="AE188" s="142"/>
      <c r="AF188" s="142"/>
      <c r="AG188" s="142"/>
      <c r="AH188" s="142"/>
      <c r="AI188" s="142"/>
      <c r="AJ188" s="142"/>
    </row>
    <row r="189">
      <c r="A189" s="153">
        <v>159.0</v>
      </c>
      <c r="B189" s="17" t="s">
        <v>1322</v>
      </c>
      <c r="C189" s="153" t="s">
        <v>1323</v>
      </c>
      <c r="D189" s="17" t="s">
        <v>1324</v>
      </c>
      <c r="E189" s="17" t="s">
        <v>998</v>
      </c>
      <c r="F189" s="64"/>
      <c r="G189" s="17" t="s">
        <v>927</v>
      </c>
      <c r="H189" s="64" t="s">
        <v>1325</v>
      </c>
      <c r="I189" s="17" t="s">
        <v>172</v>
      </c>
      <c r="J189" s="153" t="s">
        <v>20</v>
      </c>
      <c r="K189" s="153"/>
      <c r="L189" s="142"/>
      <c r="M189" s="142"/>
      <c r="N189" s="142"/>
      <c r="O189" s="142"/>
      <c r="P189" s="142"/>
      <c r="Q189" s="142"/>
      <c r="R189" s="142"/>
      <c r="S189" s="142"/>
      <c r="T189" s="142"/>
      <c r="U189" s="142"/>
      <c r="V189" s="142"/>
      <c r="W189" s="142"/>
      <c r="X189" s="142"/>
      <c r="Y189" s="142"/>
      <c r="Z189" s="142"/>
      <c r="AA189" s="142"/>
      <c r="AB189" s="142"/>
      <c r="AC189" s="142"/>
      <c r="AD189" s="142"/>
      <c r="AE189" s="142"/>
      <c r="AF189" s="142"/>
      <c r="AG189" s="142"/>
      <c r="AH189" s="142"/>
      <c r="AI189" s="142"/>
      <c r="AJ189" s="142"/>
    </row>
    <row r="190">
      <c r="A190" s="153">
        <v>160.0</v>
      </c>
      <c r="B190" s="17" t="s">
        <v>1326</v>
      </c>
      <c r="C190" s="153" t="s">
        <v>1327</v>
      </c>
      <c r="D190" s="17" t="s">
        <v>1324</v>
      </c>
      <c r="E190" s="17" t="s">
        <v>998</v>
      </c>
      <c r="F190" s="64"/>
      <c r="G190" s="17" t="s">
        <v>939</v>
      </c>
      <c r="H190" s="64" t="s">
        <v>1000</v>
      </c>
      <c r="I190" s="17" t="s">
        <v>172</v>
      </c>
      <c r="J190" s="153" t="s">
        <v>20</v>
      </c>
      <c r="K190" s="153"/>
      <c r="L190" s="142"/>
      <c r="M190" s="142"/>
      <c r="N190" s="142"/>
      <c r="O190" s="142"/>
      <c r="P190" s="142"/>
      <c r="Q190" s="142"/>
      <c r="R190" s="142"/>
      <c r="S190" s="142"/>
      <c r="T190" s="142"/>
      <c r="U190" s="142"/>
      <c r="V190" s="142"/>
      <c r="W190" s="142"/>
      <c r="X190" s="142"/>
      <c r="Y190" s="142"/>
      <c r="Z190" s="142"/>
      <c r="AA190" s="142"/>
      <c r="AB190" s="142"/>
      <c r="AC190" s="142"/>
      <c r="AD190" s="142"/>
      <c r="AE190" s="142"/>
      <c r="AF190" s="142"/>
      <c r="AG190" s="142"/>
      <c r="AH190" s="142"/>
      <c r="AI190" s="142"/>
      <c r="AJ190" s="142"/>
    </row>
    <row r="191">
      <c r="A191" s="164" t="s">
        <v>1328</v>
      </c>
      <c r="B191" s="9"/>
      <c r="C191" s="9"/>
      <c r="D191" s="9"/>
      <c r="E191" s="9"/>
      <c r="F191" s="9"/>
      <c r="G191" s="9"/>
      <c r="H191" s="9"/>
      <c r="I191" s="9"/>
      <c r="J191" s="2"/>
      <c r="K191" s="153"/>
      <c r="L191" s="142"/>
      <c r="M191" s="142"/>
      <c r="N191" s="142"/>
      <c r="O191" s="142"/>
      <c r="P191" s="142"/>
      <c r="Q191" s="142"/>
      <c r="R191" s="142"/>
      <c r="S191" s="142"/>
      <c r="T191" s="142"/>
      <c r="U191" s="142"/>
      <c r="V191" s="142"/>
      <c r="W191" s="142"/>
      <c r="X191" s="142"/>
      <c r="Y191" s="142"/>
      <c r="Z191" s="142"/>
      <c r="AA191" s="142"/>
      <c r="AB191" s="142"/>
      <c r="AC191" s="142"/>
      <c r="AD191" s="142"/>
      <c r="AE191" s="142"/>
      <c r="AF191" s="142"/>
      <c r="AG191" s="142"/>
      <c r="AH191" s="142"/>
      <c r="AI191" s="142"/>
      <c r="AJ191" s="142"/>
    </row>
    <row r="192">
      <c r="A192" s="153">
        <v>161.0</v>
      </c>
      <c r="B192" s="17" t="s">
        <v>1328</v>
      </c>
      <c r="C192" s="153" t="s">
        <v>1329</v>
      </c>
      <c r="D192" s="17" t="s">
        <v>1330</v>
      </c>
      <c r="E192" s="17" t="s">
        <v>998</v>
      </c>
      <c r="F192" s="64"/>
      <c r="G192" s="17" t="s">
        <v>927</v>
      </c>
      <c r="H192" s="64" t="s">
        <v>1331</v>
      </c>
      <c r="I192" s="17" t="s">
        <v>172</v>
      </c>
      <c r="J192" s="153" t="s">
        <v>20</v>
      </c>
      <c r="K192" s="153"/>
      <c r="L192" s="142"/>
      <c r="M192" s="142"/>
      <c r="N192" s="142"/>
      <c r="O192" s="142"/>
      <c r="P192" s="142"/>
      <c r="Q192" s="142"/>
      <c r="R192" s="142"/>
      <c r="S192" s="142"/>
      <c r="T192" s="142"/>
      <c r="U192" s="142"/>
      <c r="V192" s="142"/>
      <c r="W192" s="142"/>
      <c r="X192" s="142"/>
      <c r="Y192" s="142"/>
      <c r="Z192" s="142"/>
      <c r="AA192" s="142"/>
      <c r="AB192" s="142"/>
      <c r="AC192" s="142"/>
      <c r="AD192" s="142"/>
      <c r="AE192" s="142"/>
      <c r="AF192" s="142"/>
      <c r="AG192" s="142"/>
      <c r="AH192" s="142"/>
      <c r="AI192" s="142"/>
      <c r="AJ192" s="142"/>
    </row>
    <row r="193">
      <c r="A193" s="153">
        <v>162.0</v>
      </c>
      <c r="B193" s="17" t="s">
        <v>1332</v>
      </c>
      <c r="C193" s="153" t="s">
        <v>1333</v>
      </c>
      <c r="D193" s="17" t="s">
        <v>1330</v>
      </c>
      <c r="E193" s="17" t="s">
        <v>998</v>
      </c>
      <c r="F193" s="64"/>
      <c r="G193" s="17" t="s">
        <v>969</v>
      </c>
      <c r="H193" s="64" t="s">
        <v>1068</v>
      </c>
      <c r="I193" s="17" t="s">
        <v>172</v>
      </c>
      <c r="J193" s="153" t="s">
        <v>20</v>
      </c>
      <c r="K193" s="153"/>
      <c r="L193" s="142"/>
      <c r="M193" s="142"/>
      <c r="N193" s="142"/>
      <c r="O193" s="142"/>
      <c r="P193" s="142"/>
      <c r="Q193" s="142"/>
      <c r="R193" s="142"/>
      <c r="S193" s="142"/>
      <c r="T193" s="142"/>
      <c r="U193" s="142"/>
      <c r="V193" s="142"/>
      <c r="W193" s="142"/>
      <c r="X193" s="142"/>
      <c r="Y193" s="142"/>
      <c r="Z193" s="142"/>
      <c r="AA193" s="142"/>
      <c r="AB193" s="142"/>
      <c r="AC193" s="142"/>
      <c r="AD193" s="142"/>
      <c r="AE193" s="142"/>
      <c r="AF193" s="142"/>
      <c r="AG193" s="142"/>
      <c r="AH193" s="142"/>
      <c r="AI193" s="142"/>
      <c r="AJ193" s="142"/>
    </row>
    <row r="194">
      <c r="A194" s="164" t="s">
        <v>1334</v>
      </c>
      <c r="B194" s="9"/>
      <c r="C194" s="9"/>
      <c r="D194" s="9"/>
      <c r="E194" s="9"/>
      <c r="F194" s="9"/>
      <c r="G194" s="9"/>
      <c r="H194" s="9"/>
      <c r="I194" s="9"/>
      <c r="J194" s="2"/>
      <c r="K194" s="153"/>
      <c r="L194" s="142"/>
      <c r="M194" s="142"/>
      <c r="N194" s="142"/>
      <c r="O194" s="142"/>
      <c r="P194" s="142"/>
      <c r="Q194" s="142"/>
      <c r="R194" s="142"/>
      <c r="S194" s="142"/>
      <c r="T194" s="142"/>
      <c r="U194" s="142"/>
      <c r="V194" s="142"/>
      <c r="W194" s="142"/>
      <c r="X194" s="142"/>
      <c r="Y194" s="142"/>
      <c r="Z194" s="142"/>
      <c r="AA194" s="142"/>
      <c r="AB194" s="142"/>
      <c r="AC194" s="142"/>
      <c r="AD194" s="142"/>
      <c r="AE194" s="142"/>
      <c r="AF194" s="142"/>
      <c r="AG194" s="142"/>
      <c r="AH194" s="142"/>
      <c r="AI194" s="142"/>
      <c r="AJ194" s="142"/>
    </row>
    <row r="195">
      <c r="A195" s="153">
        <v>163.0</v>
      </c>
      <c r="B195" s="17" t="s">
        <v>1328</v>
      </c>
      <c r="C195" s="153" t="s">
        <v>1335</v>
      </c>
      <c r="D195" s="17" t="s">
        <v>1336</v>
      </c>
      <c r="E195" s="17" t="s">
        <v>998</v>
      </c>
      <c r="F195" s="64"/>
      <c r="G195" s="17" t="s">
        <v>927</v>
      </c>
      <c r="H195" s="64" t="s">
        <v>1337</v>
      </c>
      <c r="I195" s="17" t="s">
        <v>172</v>
      </c>
      <c r="J195" s="153" t="s">
        <v>20</v>
      </c>
      <c r="K195" s="153"/>
      <c r="L195" s="142"/>
      <c r="M195" s="142"/>
      <c r="N195" s="142"/>
      <c r="O195" s="142"/>
      <c r="P195" s="142"/>
      <c r="Q195" s="142"/>
      <c r="R195" s="142"/>
      <c r="S195" s="142"/>
      <c r="T195" s="142"/>
      <c r="U195" s="142"/>
      <c r="V195" s="142"/>
      <c r="W195" s="142"/>
      <c r="X195" s="142"/>
      <c r="Y195" s="142"/>
      <c r="Z195" s="142"/>
      <c r="AA195" s="142"/>
      <c r="AB195" s="142"/>
      <c r="AC195" s="142"/>
      <c r="AD195" s="142"/>
      <c r="AE195" s="142"/>
      <c r="AF195" s="142"/>
      <c r="AG195" s="142"/>
      <c r="AH195" s="142"/>
      <c r="AI195" s="142"/>
      <c r="AJ195" s="142"/>
    </row>
    <row r="196">
      <c r="A196" s="153">
        <v>164.0</v>
      </c>
      <c r="B196" s="17" t="s">
        <v>1332</v>
      </c>
      <c r="C196" s="153" t="s">
        <v>1338</v>
      </c>
      <c r="D196" s="17" t="s">
        <v>1336</v>
      </c>
      <c r="E196" s="17" t="s">
        <v>998</v>
      </c>
      <c r="F196" s="64"/>
      <c r="G196" s="17" t="s">
        <v>939</v>
      </c>
      <c r="H196" s="64" t="s">
        <v>1000</v>
      </c>
      <c r="I196" s="17" t="s">
        <v>172</v>
      </c>
      <c r="J196" s="153" t="s">
        <v>20</v>
      </c>
      <c r="K196" s="153"/>
      <c r="L196" s="142"/>
      <c r="M196" s="142"/>
      <c r="N196" s="142"/>
      <c r="O196" s="142"/>
      <c r="P196" s="142"/>
      <c r="Q196" s="142"/>
      <c r="R196" s="142"/>
      <c r="S196" s="142"/>
      <c r="T196" s="142"/>
      <c r="U196" s="142"/>
      <c r="V196" s="142"/>
      <c r="W196" s="142"/>
      <c r="X196" s="142"/>
      <c r="Y196" s="142"/>
      <c r="Z196" s="142"/>
      <c r="AA196" s="142"/>
      <c r="AB196" s="142"/>
      <c r="AC196" s="142"/>
      <c r="AD196" s="142"/>
      <c r="AE196" s="142"/>
      <c r="AF196" s="142"/>
      <c r="AG196" s="142"/>
      <c r="AH196" s="142"/>
      <c r="AI196" s="142"/>
      <c r="AJ196" s="142"/>
    </row>
    <row r="197">
      <c r="A197" s="165" t="s">
        <v>1334</v>
      </c>
      <c r="B197" s="9"/>
      <c r="C197" s="9"/>
      <c r="D197" s="9"/>
      <c r="E197" s="9"/>
      <c r="F197" s="9"/>
      <c r="G197" s="9"/>
      <c r="H197" s="9"/>
      <c r="I197" s="9"/>
      <c r="J197" s="2"/>
      <c r="K197" s="153"/>
      <c r="L197" s="142"/>
      <c r="M197" s="142"/>
      <c r="N197" s="142"/>
      <c r="O197" s="142"/>
      <c r="P197" s="142"/>
      <c r="Q197" s="142"/>
      <c r="R197" s="142"/>
      <c r="S197" s="142"/>
      <c r="T197" s="142"/>
      <c r="U197" s="142"/>
      <c r="V197" s="142"/>
      <c r="W197" s="142"/>
      <c r="X197" s="142"/>
      <c r="Y197" s="142"/>
      <c r="Z197" s="142"/>
      <c r="AA197" s="142"/>
      <c r="AB197" s="142"/>
      <c r="AC197" s="142"/>
      <c r="AD197" s="142"/>
      <c r="AE197" s="142"/>
      <c r="AF197" s="142"/>
      <c r="AG197" s="142"/>
      <c r="AH197" s="142"/>
      <c r="AI197" s="142"/>
      <c r="AJ197" s="142"/>
    </row>
    <row r="198">
      <c r="A198" s="153">
        <v>165.0</v>
      </c>
      <c r="B198" s="17" t="s">
        <v>1334</v>
      </c>
      <c r="C198" s="153" t="s">
        <v>1339</v>
      </c>
      <c r="D198" s="17" t="s">
        <v>1340</v>
      </c>
      <c r="E198" s="17" t="s">
        <v>998</v>
      </c>
      <c r="F198" s="64"/>
      <c r="G198" s="17" t="s">
        <v>927</v>
      </c>
      <c r="H198" s="64" t="s">
        <v>1341</v>
      </c>
      <c r="I198" s="17" t="s">
        <v>172</v>
      </c>
      <c r="J198" s="153" t="s">
        <v>20</v>
      </c>
      <c r="K198" s="153"/>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row>
    <row r="199">
      <c r="A199" s="153">
        <v>166.0</v>
      </c>
      <c r="B199" s="17" t="s">
        <v>1342</v>
      </c>
      <c r="C199" s="153" t="s">
        <v>1343</v>
      </c>
      <c r="D199" s="17" t="s">
        <v>1340</v>
      </c>
      <c r="E199" s="17" t="s">
        <v>998</v>
      </c>
      <c r="F199" s="64"/>
      <c r="G199" s="17" t="s">
        <v>939</v>
      </c>
      <c r="H199" s="64" t="s">
        <v>1000</v>
      </c>
      <c r="I199" s="17" t="s">
        <v>172</v>
      </c>
      <c r="J199" s="153" t="s">
        <v>20</v>
      </c>
      <c r="K199" s="153"/>
      <c r="L199" s="142"/>
      <c r="M199" s="142"/>
      <c r="N199" s="142"/>
      <c r="O199" s="142"/>
      <c r="P199" s="142"/>
      <c r="Q199" s="142"/>
      <c r="R199" s="142"/>
      <c r="S199" s="142"/>
      <c r="T199" s="142"/>
      <c r="U199" s="142"/>
      <c r="V199" s="142"/>
      <c r="W199" s="142"/>
      <c r="X199" s="142"/>
      <c r="Y199" s="142"/>
      <c r="Z199" s="142"/>
      <c r="AA199" s="142"/>
      <c r="AB199" s="142"/>
      <c r="AC199" s="142"/>
      <c r="AD199" s="142"/>
      <c r="AE199" s="142"/>
      <c r="AF199" s="142"/>
      <c r="AG199" s="142"/>
      <c r="AH199" s="142"/>
      <c r="AI199" s="142"/>
      <c r="AJ199" s="142"/>
    </row>
    <row r="200">
      <c r="A200" s="164" t="s">
        <v>1344</v>
      </c>
      <c r="B200" s="9"/>
      <c r="C200" s="9"/>
      <c r="D200" s="9"/>
      <c r="E200" s="9"/>
      <c r="F200" s="9"/>
      <c r="G200" s="9"/>
      <c r="H200" s="9"/>
      <c r="I200" s="9"/>
      <c r="J200" s="2"/>
      <c r="K200" s="153"/>
      <c r="L200" s="142"/>
      <c r="M200" s="142"/>
      <c r="N200" s="142"/>
      <c r="O200" s="142"/>
      <c r="P200" s="142"/>
      <c r="Q200" s="142"/>
      <c r="R200" s="142"/>
      <c r="S200" s="142"/>
      <c r="T200" s="142"/>
      <c r="U200" s="142"/>
      <c r="V200" s="142"/>
      <c r="W200" s="142"/>
      <c r="X200" s="142"/>
      <c r="Y200" s="142"/>
      <c r="Z200" s="142"/>
      <c r="AA200" s="142"/>
      <c r="AB200" s="142"/>
      <c r="AC200" s="142"/>
      <c r="AD200" s="142"/>
      <c r="AE200" s="142"/>
      <c r="AF200" s="142"/>
      <c r="AG200" s="142"/>
      <c r="AH200" s="142"/>
      <c r="AI200" s="142"/>
      <c r="AJ200" s="142"/>
    </row>
    <row r="201">
      <c r="A201" s="153">
        <v>167.0</v>
      </c>
      <c r="B201" s="17" t="s">
        <v>1344</v>
      </c>
      <c r="C201" s="153" t="s">
        <v>1345</v>
      </c>
      <c r="D201" s="17" t="s">
        <v>1346</v>
      </c>
      <c r="E201" s="17" t="s">
        <v>998</v>
      </c>
      <c r="F201" s="64"/>
      <c r="G201" s="17" t="s">
        <v>927</v>
      </c>
      <c r="H201" s="64" t="s">
        <v>1341</v>
      </c>
      <c r="I201" s="17" t="s">
        <v>172</v>
      </c>
      <c r="J201" s="153" t="s">
        <v>20</v>
      </c>
      <c r="K201" s="153"/>
      <c r="L201" s="142"/>
      <c r="M201" s="142"/>
      <c r="N201" s="142"/>
      <c r="O201" s="142"/>
      <c r="P201" s="142"/>
      <c r="Q201" s="142"/>
      <c r="R201" s="142"/>
      <c r="S201" s="142"/>
      <c r="T201" s="142"/>
      <c r="U201" s="142"/>
      <c r="V201" s="142"/>
      <c r="W201" s="142"/>
      <c r="X201" s="142"/>
      <c r="Y201" s="142"/>
      <c r="Z201" s="142"/>
      <c r="AA201" s="142"/>
      <c r="AB201" s="142"/>
      <c r="AC201" s="142"/>
      <c r="AD201" s="142"/>
      <c r="AE201" s="142"/>
      <c r="AF201" s="142"/>
      <c r="AG201" s="142"/>
      <c r="AH201" s="142"/>
      <c r="AI201" s="142"/>
      <c r="AJ201" s="142"/>
    </row>
    <row r="202">
      <c r="A202" s="153">
        <v>168.0</v>
      </c>
      <c r="B202" s="17" t="s">
        <v>1347</v>
      </c>
      <c r="C202" s="153" t="s">
        <v>1348</v>
      </c>
      <c r="D202" s="17" t="s">
        <v>1340</v>
      </c>
      <c r="E202" s="17" t="s">
        <v>998</v>
      </c>
      <c r="F202" s="64"/>
      <c r="G202" s="17" t="s">
        <v>939</v>
      </c>
      <c r="H202" s="64" t="s">
        <v>1000</v>
      </c>
      <c r="I202" s="17" t="s">
        <v>172</v>
      </c>
      <c r="J202" s="153" t="s">
        <v>20</v>
      </c>
      <c r="K202" s="153"/>
      <c r="L202" s="142"/>
      <c r="M202" s="142"/>
      <c r="N202" s="142"/>
      <c r="O202" s="142"/>
      <c r="P202" s="142"/>
      <c r="Q202" s="142"/>
      <c r="R202" s="142"/>
      <c r="S202" s="142"/>
      <c r="T202" s="142"/>
      <c r="U202" s="142"/>
      <c r="V202" s="142"/>
      <c r="W202" s="142"/>
      <c r="X202" s="142"/>
      <c r="Y202" s="142"/>
      <c r="Z202" s="142"/>
      <c r="AA202" s="142"/>
      <c r="AB202" s="142"/>
      <c r="AC202" s="142"/>
      <c r="AD202" s="142"/>
      <c r="AE202" s="142"/>
      <c r="AF202" s="142"/>
      <c r="AG202" s="142"/>
      <c r="AH202" s="142"/>
      <c r="AI202" s="142"/>
      <c r="AJ202" s="142"/>
    </row>
    <row r="203">
      <c r="A203" s="164" t="s">
        <v>1349</v>
      </c>
      <c r="B203" s="9"/>
      <c r="C203" s="9"/>
      <c r="D203" s="9"/>
      <c r="E203" s="9"/>
      <c r="F203" s="9"/>
      <c r="G203" s="9"/>
      <c r="H203" s="9"/>
      <c r="I203" s="9"/>
      <c r="J203" s="2"/>
      <c r="K203" s="153"/>
      <c r="L203" s="142"/>
      <c r="M203" s="142"/>
      <c r="N203" s="142"/>
      <c r="O203" s="142"/>
      <c r="P203" s="142"/>
      <c r="Q203" s="142"/>
      <c r="R203" s="142"/>
      <c r="S203" s="142"/>
      <c r="T203" s="142"/>
      <c r="U203" s="142"/>
      <c r="V203" s="142"/>
      <c r="W203" s="142"/>
      <c r="X203" s="142"/>
      <c r="Y203" s="142"/>
      <c r="Z203" s="142"/>
      <c r="AA203" s="142"/>
      <c r="AB203" s="142"/>
      <c r="AC203" s="142"/>
      <c r="AD203" s="142"/>
      <c r="AE203" s="142"/>
      <c r="AF203" s="142"/>
      <c r="AG203" s="142"/>
      <c r="AH203" s="142"/>
      <c r="AI203" s="142"/>
      <c r="AJ203" s="142"/>
    </row>
    <row r="204">
      <c r="A204" s="153">
        <v>169.0</v>
      </c>
      <c r="B204" s="17" t="s">
        <v>1349</v>
      </c>
      <c r="C204" s="153" t="s">
        <v>1350</v>
      </c>
      <c r="D204" s="17" t="s">
        <v>1351</v>
      </c>
      <c r="E204" s="17" t="s">
        <v>998</v>
      </c>
      <c r="F204" s="64"/>
      <c r="G204" s="17" t="s">
        <v>927</v>
      </c>
      <c r="H204" s="64" t="s">
        <v>1352</v>
      </c>
      <c r="I204" s="17" t="s">
        <v>172</v>
      </c>
      <c r="J204" s="153" t="s">
        <v>20</v>
      </c>
      <c r="K204" s="153"/>
      <c r="L204" s="142"/>
      <c r="M204" s="142"/>
      <c r="N204" s="142"/>
      <c r="O204" s="142"/>
      <c r="P204" s="142"/>
      <c r="Q204" s="142"/>
      <c r="R204" s="142"/>
      <c r="S204" s="142"/>
      <c r="T204" s="142"/>
      <c r="U204" s="142"/>
      <c r="V204" s="142"/>
      <c r="W204" s="142"/>
      <c r="X204" s="142"/>
      <c r="Y204" s="142"/>
      <c r="Z204" s="142"/>
      <c r="AA204" s="142"/>
      <c r="AB204" s="142"/>
      <c r="AC204" s="142"/>
      <c r="AD204" s="142"/>
      <c r="AE204" s="142"/>
      <c r="AF204" s="142"/>
      <c r="AG204" s="142"/>
      <c r="AH204" s="142"/>
      <c r="AI204" s="142"/>
      <c r="AJ204" s="142"/>
    </row>
    <row r="205">
      <c r="A205" s="153">
        <v>170.0</v>
      </c>
      <c r="B205" s="17" t="s">
        <v>1353</v>
      </c>
      <c r="C205" s="153" t="s">
        <v>1354</v>
      </c>
      <c r="D205" s="17" t="s">
        <v>1351</v>
      </c>
      <c r="E205" s="17" t="s">
        <v>998</v>
      </c>
      <c r="F205" s="64"/>
      <c r="G205" s="17" t="s">
        <v>939</v>
      </c>
      <c r="H205" s="64" t="s">
        <v>1000</v>
      </c>
      <c r="I205" s="17" t="s">
        <v>172</v>
      </c>
      <c r="J205" s="153" t="s">
        <v>20</v>
      </c>
      <c r="K205" s="153"/>
      <c r="L205" s="142"/>
      <c r="M205" s="142"/>
      <c r="N205" s="142"/>
      <c r="O205" s="142"/>
      <c r="P205" s="142"/>
      <c r="Q205" s="142"/>
      <c r="R205" s="142"/>
      <c r="S205" s="142"/>
      <c r="T205" s="142"/>
      <c r="U205" s="142"/>
      <c r="V205" s="142"/>
      <c r="W205" s="142"/>
      <c r="X205" s="142"/>
      <c r="Y205" s="142"/>
      <c r="Z205" s="142"/>
      <c r="AA205" s="142"/>
      <c r="AB205" s="142"/>
      <c r="AC205" s="142"/>
      <c r="AD205" s="142"/>
      <c r="AE205" s="142"/>
      <c r="AF205" s="142"/>
      <c r="AG205" s="142"/>
      <c r="AH205" s="142"/>
      <c r="AI205" s="142"/>
      <c r="AJ205" s="142"/>
    </row>
    <row r="206">
      <c r="A206" s="166" t="s">
        <v>1355</v>
      </c>
      <c r="L206" s="142"/>
      <c r="M206" s="142"/>
      <c r="N206" s="142"/>
      <c r="O206" s="142"/>
      <c r="P206" s="142"/>
      <c r="Q206" s="142"/>
      <c r="R206" s="142"/>
      <c r="S206" s="142"/>
      <c r="T206" s="142"/>
      <c r="U206" s="142"/>
      <c r="V206" s="142"/>
      <c r="W206" s="142"/>
      <c r="X206" s="142"/>
      <c r="Y206" s="142"/>
      <c r="Z206" s="142"/>
      <c r="AA206" s="142"/>
      <c r="AB206" s="142"/>
      <c r="AC206" s="142"/>
      <c r="AD206" s="142"/>
      <c r="AE206" s="142"/>
      <c r="AF206" s="142"/>
      <c r="AG206" s="142"/>
      <c r="AH206" s="142"/>
      <c r="AI206" s="142"/>
      <c r="AJ206" s="142"/>
    </row>
    <row r="207">
      <c r="A207" s="153">
        <v>171.0</v>
      </c>
      <c r="B207" s="17" t="s">
        <v>1355</v>
      </c>
      <c r="C207" s="153" t="s">
        <v>1356</v>
      </c>
      <c r="D207" s="17" t="s">
        <v>1357</v>
      </c>
      <c r="E207" s="17" t="s">
        <v>925</v>
      </c>
      <c r="F207" s="64"/>
      <c r="G207" s="17" t="s">
        <v>927</v>
      </c>
      <c r="H207" s="64" t="s">
        <v>1358</v>
      </c>
      <c r="I207" s="17" t="s">
        <v>172</v>
      </c>
      <c r="J207" s="153" t="s">
        <v>20</v>
      </c>
      <c r="K207" s="153"/>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row>
    <row r="208">
      <c r="A208" s="153">
        <v>172.0</v>
      </c>
      <c r="B208" s="17" t="s">
        <v>1359</v>
      </c>
      <c r="C208" s="153" t="s">
        <v>1360</v>
      </c>
      <c r="D208" s="17" t="s">
        <v>1357</v>
      </c>
      <c r="E208" s="17" t="s">
        <v>925</v>
      </c>
      <c r="F208" s="64"/>
      <c r="G208" s="17" t="s">
        <v>939</v>
      </c>
      <c r="H208" s="64" t="s">
        <v>1361</v>
      </c>
      <c r="I208" s="17" t="s">
        <v>172</v>
      </c>
      <c r="J208" s="153" t="s">
        <v>20</v>
      </c>
      <c r="K208" s="153"/>
      <c r="L208" s="142"/>
      <c r="M208" s="142"/>
      <c r="N208" s="142"/>
      <c r="O208" s="142"/>
      <c r="P208" s="142"/>
      <c r="Q208" s="142"/>
      <c r="R208" s="142"/>
      <c r="S208" s="142"/>
      <c r="T208" s="142"/>
      <c r="U208" s="142"/>
      <c r="V208" s="142"/>
      <c r="W208" s="142"/>
      <c r="X208" s="142"/>
      <c r="Y208" s="142"/>
      <c r="Z208" s="142"/>
      <c r="AA208" s="142"/>
      <c r="AB208" s="142"/>
      <c r="AC208" s="142"/>
      <c r="AD208" s="142"/>
      <c r="AE208" s="142"/>
      <c r="AF208" s="142"/>
      <c r="AG208" s="142"/>
      <c r="AH208" s="142"/>
      <c r="AI208" s="142"/>
      <c r="AJ208" s="142"/>
    </row>
    <row r="209">
      <c r="A209" s="166" t="s">
        <v>1362</v>
      </c>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row>
    <row r="210">
      <c r="A210" s="153">
        <v>173.0</v>
      </c>
      <c r="B210" s="17" t="s">
        <v>1362</v>
      </c>
      <c r="C210" s="153" t="s">
        <v>1363</v>
      </c>
      <c r="D210" s="17" t="s">
        <v>1357</v>
      </c>
      <c r="E210" s="17" t="s">
        <v>1016</v>
      </c>
      <c r="F210" s="64"/>
      <c r="G210" s="17" t="s">
        <v>927</v>
      </c>
      <c r="H210" s="64" t="s">
        <v>1364</v>
      </c>
      <c r="I210" s="17" t="s">
        <v>172</v>
      </c>
      <c r="J210" s="153" t="s">
        <v>20</v>
      </c>
      <c r="K210" s="153"/>
      <c r="L210" s="142"/>
      <c r="M210" s="142"/>
      <c r="N210" s="142"/>
      <c r="O210" s="142"/>
      <c r="P210" s="142"/>
      <c r="Q210" s="142"/>
      <c r="R210" s="142"/>
      <c r="S210" s="142"/>
      <c r="T210" s="142"/>
      <c r="U210" s="142"/>
      <c r="V210" s="142"/>
      <c r="W210" s="142"/>
      <c r="X210" s="142"/>
      <c r="Y210" s="142"/>
      <c r="Z210" s="142"/>
      <c r="AA210" s="142"/>
      <c r="AB210" s="142"/>
      <c r="AC210" s="142"/>
      <c r="AD210" s="142"/>
      <c r="AE210" s="142"/>
      <c r="AF210" s="142"/>
      <c r="AG210" s="142"/>
      <c r="AH210" s="142"/>
      <c r="AI210" s="142"/>
      <c r="AJ210" s="142"/>
    </row>
    <row r="211">
      <c r="A211" s="153">
        <v>174.0</v>
      </c>
      <c r="B211" s="17" t="s">
        <v>1365</v>
      </c>
      <c r="C211" s="153" t="s">
        <v>1366</v>
      </c>
      <c r="D211" s="17" t="s">
        <v>1357</v>
      </c>
      <c r="E211" s="17" t="s">
        <v>1016</v>
      </c>
      <c r="F211" s="64"/>
      <c r="G211" s="17" t="s">
        <v>939</v>
      </c>
      <c r="H211" s="64" t="s">
        <v>1361</v>
      </c>
      <c r="I211" s="17" t="s">
        <v>172</v>
      </c>
      <c r="J211" s="153" t="s">
        <v>20</v>
      </c>
      <c r="K211" s="153"/>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row>
    <row r="212">
      <c r="A212" s="142"/>
      <c r="B212" s="41"/>
      <c r="C212" s="142"/>
      <c r="D212" s="41"/>
      <c r="E212" s="142"/>
      <c r="F212" s="167"/>
      <c r="G212" s="142"/>
      <c r="H212" s="41"/>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row>
    <row r="213">
      <c r="A213" s="142"/>
      <c r="B213" s="41"/>
      <c r="C213" s="142"/>
      <c r="D213" s="41"/>
      <c r="E213" s="142"/>
      <c r="F213" s="167"/>
      <c r="G213" s="142"/>
      <c r="H213" s="41"/>
      <c r="I213" s="142"/>
      <c r="J213" s="142"/>
      <c r="K213" s="142"/>
      <c r="L213" s="142"/>
      <c r="M213" s="142"/>
      <c r="N213" s="142"/>
      <c r="O213" s="142"/>
      <c r="P213" s="142"/>
      <c r="Q213" s="142"/>
      <c r="R213" s="142"/>
      <c r="S213" s="142"/>
      <c r="T213" s="142"/>
      <c r="U213" s="142"/>
      <c r="V213" s="142"/>
      <c r="W213" s="142"/>
      <c r="X213" s="142"/>
      <c r="Y213" s="142"/>
      <c r="Z213" s="142"/>
      <c r="AA213" s="142"/>
      <c r="AB213" s="142"/>
      <c r="AC213" s="142"/>
      <c r="AD213" s="142"/>
      <c r="AE213" s="142"/>
      <c r="AF213" s="142"/>
      <c r="AG213" s="142"/>
      <c r="AH213" s="142"/>
      <c r="AI213" s="142"/>
      <c r="AJ213" s="142"/>
    </row>
    <row r="214">
      <c r="A214" s="142"/>
      <c r="B214" s="41"/>
      <c r="C214" s="142"/>
      <c r="D214" s="41"/>
      <c r="E214" s="142"/>
      <c r="F214" s="167"/>
      <c r="G214" s="142"/>
      <c r="H214" s="41"/>
      <c r="I214" s="142"/>
      <c r="J214" s="142"/>
      <c r="K214" s="142"/>
      <c r="L214" s="142"/>
      <c r="M214" s="142"/>
      <c r="N214" s="142"/>
      <c r="O214" s="142"/>
      <c r="P214" s="142"/>
      <c r="Q214" s="142"/>
      <c r="R214" s="142"/>
      <c r="S214" s="142"/>
      <c r="T214" s="142"/>
      <c r="U214" s="142"/>
      <c r="V214" s="142"/>
      <c r="W214" s="142"/>
      <c r="X214" s="142"/>
      <c r="Y214" s="142"/>
      <c r="Z214" s="142"/>
      <c r="AA214" s="142"/>
      <c r="AB214" s="142"/>
      <c r="AC214" s="142"/>
      <c r="AD214" s="142"/>
      <c r="AE214" s="142"/>
      <c r="AF214" s="142"/>
      <c r="AG214" s="142"/>
      <c r="AH214" s="142"/>
      <c r="AI214" s="142"/>
      <c r="AJ214" s="142"/>
    </row>
    <row r="215">
      <c r="A215" s="142"/>
      <c r="B215" s="41"/>
      <c r="C215" s="142"/>
      <c r="D215" s="41"/>
      <c r="E215" s="142"/>
      <c r="F215" s="167"/>
      <c r="G215" s="142"/>
      <c r="H215" s="41"/>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row>
    <row r="216">
      <c r="A216" s="142"/>
      <c r="B216" s="41"/>
      <c r="C216" s="142"/>
      <c r="D216" s="41"/>
      <c r="E216" s="142"/>
      <c r="F216" s="167"/>
      <c r="G216" s="142"/>
      <c r="H216" s="41"/>
      <c r="I216" s="142"/>
      <c r="J216" s="142"/>
      <c r="K216" s="142"/>
      <c r="L216" s="142"/>
      <c r="M216" s="142"/>
      <c r="N216" s="142"/>
      <c r="O216" s="142"/>
      <c r="P216" s="142"/>
      <c r="Q216" s="142"/>
      <c r="R216" s="142"/>
      <c r="S216" s="142"/>
      <c r="T216" s="142"/>
      <c r="U216" s="142"/>
      <c r="V216" s="142"/>
      <c r="W216" s="142"/>
      <c r="X216" s="142"/>
      <c r="Y216" s="142"/>
      <c r="Z216" s="142"/>
      <c r="AA216" s="142"/>
      <c r="AB216" s="142"/>
      <c r="AC216" s="142"/>
      <c r="AD216" s="142"/>
      <c r="AE216" s="142"/>
      <c r="AF216" s="142"/>
      <c r="AG216" s="142"/>
      <c r="AH216" s="142"/>
      <c r="AI216" s="142"/>
      <c r="AJ216" s="142"/>
    </row>
    <row r="217">
      <c r="A217" s="142"/>
      <c r="B217" s="41"/>
      <c r="C217" s="142"/>
      <c r="D217" s="41"/>
      <c r="E217" s="142"/>
      <c r="F217" s="167"/>
      <c r="G217" s="142"/>
      <c r="H217" s="41"/>
      <c r="I217" s="142"/>
      <c r="J217" s="142"/>
      <c r="K217" s="142"/>
      <c r="L217" s="142"/>
      <c r="M217" s="142"/>
      <c r="N217" s="142"/>
      <c r="O217" s="142"/>
      <c r="P217" s="142"/>
      <c r="Q217" s="142"/>
      <c r="R217" s="142"/>
      <c r="S217" s="142"/>
      <c r="T217" s="142"/>
      <c r="U217" s="142"/>
      <c r="V217" s="142"/>
      <c r="W217" s="142"/>
      <c r="X217" s="142"/>
      <c r="Y217" s="142"/>
      <c r="Z217" s="142"/>
      <c r="AA217" s="142"/>
      <c r="AB217" s="142"/>
      <c r="AC217" s="142"/>
      <c r="AD217" s="142"/>
      <c r="AE217" s="142"/>
      <c r="AF217" s="142"/>
      <c r="AG217" s="142"/>
      <c r="AH217" s="142"/>
      <c r="AI217" s="142"/>
      <c r="AJ217" s="142"/>
    </row>
    <row r="218">
      <c r="A218" s="142"/>
      <c r="B218" s="41"/>
      <c r="C218" s="142"/>
      <c r="D218" s="41"/>
      <c r="E218" s="142"/>
      <c r="F218" s="167"/>
      <c r="G218" s="142"/>
      <c r="H218" s="41"/>
      <c r="I218" s="142"/>
      <c r="J218" s="142"/>
      <c r="K218" s="142"/>
      <c r="L218" s="142"/>
      <c r="M218" s="142"/>
      <c r="N218" s="142"/>
      <c r="O218" s="142"/>
      <c r="P218" s="142"/>
      <c r="Q218" s="142"/>
      <c r="R218" s="142"/>
      <c r="S218" s="142"/>
      <c r="T218" s="142"/>
      <c r="U218" s="142"/>
      <c r="V218" s="142"/>
      <c r="W218" s="142"/>
      <c r="X218" s="142"/>
      <c r="Y218" s="142"/>
      <c r="Z218" s="142"/>
      <c r="AA218" s="142"/>
      <c r="AB218" s="142"/>
      <c r="AC218" s="142"/>
      <c r="AD218" s="142"/>
      <c r="AE218" s="142"/>
      <c r="AF218" s="142"/>
      <c r="AG218" s="142"/>
      <c r="AH218" s="142"/>
      <c r="AI218" s="142"/>
      <c r="AJ218" s="142"/>
    </row>
    <row r="219">
      <c r="A219" s="142"/>
      <c r="B219" s="41"/>
      <c r="C219" s="142"/>
      <c r="D219" s="41"/>
      <c r="E219" s="142"/>
      <c r="F219" s="167"/>
      <c r="G219" s="142"/>
      <c r="H219" s="41"/>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row>
    <row r="220">
      <c r="A220" s="142"/>
      <c r="B220" s="41"/>
      <c r="C220" s="142"/>
      <c r="D220" s="41"/>
      <c r="E220" s="142"/>
      <c r="F220" s="167"/>
      <c r="G220" s="142"/>
      <c r="H220" s="41"/>
      <c r="I220" s="142"/>
      <c r="J220" s="142"/>
      <c r="K220" s="142"/>
      <c r="L220" s="142"/>
      <c r="M220" s="142"/>
      <c r="N220" s="142"/>
      <c r="O220" s="142"/>
      <c r="P220" s="142"/>
      <c r="Q220" s="142"/>
      <c r="R220" s="142"/>
      <c r="S220" s="142"/>
      <c r="T220" s="142"/>
      <c r="U220" s="142"/>
      <c r="V220" s="142"/>
      <c r="W220" s="142"/>
      <c r="X220" s="142"/>
      <c r="Y220" s="142"/>
      <c r="Z220" s="142"/>
      <c r="AA220" s="142"/>
      <c r="AB220" s="142"/>
      <c r="AC220" s="142"/>
      <c r="AD220" s="142"/>
      <c r="AE220" s="142"/>
      <c r="AF220" s="142"/>
      <c r="AG220" s="142"/>
      <c r="AH220" s="142"/>
      <c r="AI220" s="142"/>
      <c r="AJ220" s="142"/>
    </row>
    <row r="221">
      <c r="A221" s="142"/>
      <c r="B221" s="41"/>
      <c r="C221" s="142"/>
      <c r="D221" s="41"/>
      <c r="E221" s="142"/>
      <c r="F221" s="167"/>
      <c r="G221" s="142"/>
      <c r="H221" s="41"/>
      <c r="I221" s="142"/>
      <c r="J221" s="142"/>
      <c r="K221" s="142"/>
      <c r="L221" s="142"/>
      <c r="M221" s="142"/>
      <c r="N221" s="142"/>
      <c r="O221" s="142"/>
      <c r="P221" s="142"/>
      <c r="Q221" s="142"/>
      <c r="R221" s="142"/>
      <c r="S221" s="142"/>
      <c r="T221" s="142"/>
      <c r="U221" s="142"/>
      <c r="V221" s="142"/>
      <c r="W221" s="142"/>
      <c r="X221" s="142"/>
      <c r="Y221" s="142"/>
      <c r="Z221" s="142"/>
      <c r="AA221" s="142"/>
      <c r="AB221" s="142"/>
      <c r="AC221" s="142"/>
      <c r="AD221" s="142"/>
      <c r="AE221" s="142"/>
      <c r="AF221" s="142"/>
      <c r="AG221" s="142"/>
      <c r="AH221" s="142"/>
      <c r="AI221" s="142"/>
      <c r="AJ221" s="142"/>
    </row>
    <row r="222">
      <c r="D222" s="138"/>
      <c r="F222" s="137"/>
    </row>
    <row r="223">
      <c r="D223" s="138"/>
      <c r="F223" s="137"/>
    </row>
    <row r="224">
      <c r="D224" s="138"/>
      <c r="F224" s="137"/>
    </row>
    <row r="225">
      <c r="D225" s="138"/>
      <c r="F225" s="137"/>
    </row>
    <row r="226">
      <c r="D226" s="138"/>
      <c r="F226" s="137"/>
    </row>
    <row r="227">
      <c r="D227" s="138"/>
      <c r="F227" s="137"/>
    </row>
    <row r="228">
      <c r="D228" s="138"/>
      <c r="F228" s="137"/>
    </row>
    <row r="229">
      <c r="D229" s="138"/>
      <c r="F229" s="137"/>
    </row>
    <row r="230">
      <c r="D230" s="138"/>
      <c r="F230" s="137"/>
    </row>
    <row r="231">
      <c r="D231" s="138"/>
      <c r="F231" s="137"/>
    </row>
    <row r="232">
      <c r="D232" s="138"/>
      <c r="F232" s="137"/>
    </row>
    <row r="233">
      <c r="D233" s="138"/>
      <c r="F233" s="137"/>
    </row>
    <row r="234">
      <c r="D234" s="138"/>
      <c r="F234" s="137"/>
    </row>
    <row r="235">
      <c r="D235" s="138"/>
      <c r="F235" s="137"/>
    </row>
    <row r="236">
      <c r="D236" s="138"/>
      <c r="F236" s="137"/>
    </row>
    <row r="237">
      <c r="D237" s="138"/>
      <c r="F237" s="137"/>
    </row>
    <row r="238">
      <c r="D238" s="138"/>
      <c r="F238" s="137"/>
    </row>
    <row r="239">
      <c r="D239" s="138"/>
      <c r="F239" s="137"/>
    </row>
    <row r="240">
      <c r="D240" s="138"/>
      <c r="F240" s="137"/>
    </row>
    <row r="241">
      <c r="D241" s="138"/>
      <c r="F241" s="137"/>
    </row>
    <row r="242">
      <c r="D242" s="138"/>
      <c r="F242" s="137"/>
    </row>
    <row r="243">
      <c r="D243" s="138"/>
      <c r="F243" s="137"/>
    </row>
    <row r="244">
      <c r="D244" s="138"/>
      <c r="F244" s="137"/>
    </row>
    <row r="245">
      <c r="D245" s="138"/>
      <c r="F245" s="137"/>
    </row>
    <row r="246">
      <c r="D246" s="138"/>
      <c r="F246" s="137"/>
    </row>
    <row r="247">
      <c r="D247" s="138"/>
      <c r="F247" s="137"/>
    </row>
    <row r="248">
      <c r="D248" s="138"/>
      <c r="F248" s="137"/>
    </row>
    <row r="249">
      <c r="D249" s="138"/>
      <c r="F249" s="137"/>
    </row>
    <row r="250">
      <c r="D250" s="138"/>
      <c r="F250" s="137"/>
    </row>
    <row r="251">
      <c r="D251" s="138"/>
      <c r="F251" s="137"/>
    </row>
    <row r="252">
      <c r="D252" s="138"/>
      <c r="F252" s="137"/>
    </row>
    <row r="253">
      <c r="D253" s="138"/>
      <c r="F253" s="137"/>
    </row>
    <row r="254">
      <c r="D254" s="138"/>
      <c r="F254" s="137"/>
    </row>
    <row r="255">
      <c r="D255" s="138"/>
      <c r="F255" s="137"/>
    </row>
    <row r="256">
      <c r="D256" s="138"/>
      <c r="F256" s="137"/>
    </row>
    <row r="257">
      <c r="D257" s="138"/>
      <c r="F257" s="137"/>
    </row>
    <row r="258">
      <c r="D258" s="138"/>
      <c r="F258" s="137"/>
    </row>
    <row r="259">
      <c r="D259" s="138"/>
      <c r="F259" s="137"/>
    </row>
    <row r="260">
      <c r="D260" s="138"/>
      <c r="F260" s="137"/>
    </row>
    <row r="261">
      <c r="D261" s="138"/>
      <c r="F261" s="137"/>
    </row>
    <row r="262">
      <c r="D262" s="138"/>
      <c r="F262" s="137"/>
    </row>
    <row r="263">
      <c r="D263" s="138"/>
      <c r="F263" s="137"/>
    </row>
    <row r="264">
      <c r="D264" s="138"/>
      <c r="F264" s="137"/>
    </row>
    <row r="265">
      <c r="D265" s="138"/>
      <c r="F265" s="137"/>
    </row>
    <row r="266">
      <c r="D266" s="138"/>
      <c r="F266" s="137"/>
    </row>
    <row r="267">
      <c r="D267" s="138"/>
      <c r="F267" s="137"/>
    </row>
    <row r="268">
      <c r="D268" s="138"/>
      <c r="F268" s="137"/>
    </row>
    <row r="269">
      <c r="D269" s="138"/>
      <c r="F269" s="137"/>
    </row>
    <row r="270">
      <c r="D270" s="138"/>
      <c r="F270" s="137"/>
    </row>
    <row r="271">
      <c r="D271" s="138"/>
      <c r="F271" s="137"/>
    </row>
    <row r="272">
      <c r="D272" s="138"/>
      <c r="F272" s="137"/>
    </row>
    <row r="273">
      <c r="D273" s="138"/>
      <c r="F273" s="137"/>
    </row>
    <row r="274">
      <c r="D274" s="138"/>
      <c r="F274" s="137"/>
    </row>
    <row r="275">
      <c r="D275" s="138"/>
      <c r="F275" s="137"/>
    </row>
    <row r="276">
      <c r="D276" s="138"/>
      <c r="F276" s="137"/>
    </row>
    <row r="277">
      <c r="D277" s="138"/>
      <c r="F277" s="137"/>
    </row>
    <row r="278">
      <c r="D278" s="138"/>
      <c r="F278" s="137"/>
    </row>
    <row r="279">
      <c r="D279" s="138"/>
      <c r="F279" s="137"/>
    </row>
    <row r="280">
      <c r="D280" s="138"/>
      <c r="F280" s="137"/>
    </row>
    <row r="281">
      <c r="D281" s="138"/>
      <c r="F281" s="137"/>
    </row>
    <row r="282">
      <c r="D282" s="138"/>
      <c r="F282" s="137"/>
    </row>
    <row r="283">
      <c r="D283" s="138"/>
      <c r="F283" s="137"/>
    </row>
    <row r="284">
      <c r="D284" s="138"/>
      <c r="F284" s="137"/>
    </row>
    <row r="285">
      <c r="D285" s="138"/>
      <c r="F285" s="137"/>
    </row>
    <row r="286">
      <c r="D286" s="138"/>
      <c r="F286" s="137"/>
    </row>
    <row r="287">
      <c r="D287" s="138"/>
      <c r="F287" s="137"/>
    </row>
    <row r="288">
      <c r="D288" s="138"/>
      <c r="F288" s="137"/>
    </row>
    <row r="289">
      <c r="D289" s="138"/>
      <c r="F289" s="137"/>
    </row>
    <row r="290">
      <c r="D290" s="138"/>
      <c r="F290" s="137"/>
    </row>
    <row r="291">
      <c r="D291" s="138"/>
      <c r="F291" s="137"/>
    </row>
    <row r="292">
      <c r="D292" s="138"/>
      <c r="F292" s="137"/>
    </row>
    <row r="293">
      <c r="D293" s="138"/>
      <c r="F293" s="137"/>
    </row>
    <row r="294">
      <c r="D294" s="138"/>
      <c r="F294" s="137"/>
    </row>
    <row r="295">
      <c r="D295" s="138"/>
      <c r="F295" s="137"/>
    </row>
    <row r="296">
      <c r="D296" s="138"/>
      <c r="F296" s="137"/>
    </row>
    <row r="297">
      <c r="D297" s="138"/>
      <c r="F297" s="137"/>
    </row>
    <row r="298">
      <c r="D298" s="138"/>
      <c r="F298" s="137"/>
    </row>
    <row r="299">
      <c r="D299" s="138"/>
      <c r="F299" s="137"/>
    </row>
    <row r="300">
      <c r="D300" s="138"/>
      <c r="F300" s="137"/>
    </row>
    <row r="301">
      <c r="D301" s="138"/>
      <c r="F301" s="137"/>
    </row>
    <row r="302">
      <c r="D302" s="138"/>
      <c r="F302" s="137"/>
    </row>
    <row r="303">
      <c r="D303" s="138"/>
      <c r="F303" s="137"/>
    </row>
    <row r="304">
      <c r="D304" s="138"/>
      <c r="F304" s="137"/>
    </row>
    <row r="305">
      <c r="D305" s="138"/>
      <c r="F305" s="137"/>
    </row>
    <row r="306">
      <c r="D306" s="138"/>
      <c r="F306" s="137"/>
    </row>
    <row r="307">
      <c r="D307" s="138"/>
      <c r="F307" s="137"/>
    </row>
    <row r="308">
      <c r="D308" s="138"/>
      <c r="F308" s="137"/>
    </row>
    <row r="309">
      <c r="D309" s="138"/>
      <c r="F309" s="137"/>
    </row>
    <row r="310">
      <c r="D310" s="138"/>
      <c r="F310" s="137"/>
    </row>
    <row r="311">
      <c r="D311" s="138"/>
      <c r="F311" s="137"/>
    </row>
    <row r="312">
      <c r="D312" s="138"/>
      <c r="F312" s="137"/>
    </row>
    <row r="313">
      <c r="D313" s="138"/>
      <c r="F313" s="137"/>
    </row>
    <row r="314">
      <c r="D314" s="138"/>
      <c r="F314" s="137"/>
    </row>
    <row r="315">
      <c r="D315" s="138"/>
      <c r="F315" s="137"/>
    </row>
    <row r="316">
      <c r="D316" s="138"/>
      <c r="F316" s="137"/>
    </row>
    <row r="317">
      <c r="D317" s="138"/>
      <c r="F317" s="137"/>
    </row>
    <row r="318">
      <c r="D318" s="138"/>
      <c r="F318" s="137"/>
    </row>
    <row r="319">
      <c r="D319" s="138"/>
      <c r="F319" s="137"/>
    </row>
    <row r="320">
      <c r="D320" s="138"/>
      <c r="F320" s="137"/>
    </row>
    <row r="321">
      <c r="D321" s="138"/>
      <c r="F321" s="137"/>
    </row>
    <row r="322">
      <c r="D322" s="138"/>
      <c r="F322" s="137"/>
    </row>
    <row r="323">
      <c r="D323" s="138"/>
      <c r="F323" s="137"/>
    </row>
    <row r="324">
      <c r="D324" s="138"/>
      <c r="F324" s="137"/>
    </row>
    <row r="325">
      <c r="D325" s="138"/>
      <c r="F325" s="137"/>
    </row>
    <row r="326">
      <c r="D326" s="138"/>
      <c r="F326" s="137"/>
    </row>
    <row r="327">
      <c r="D327" s="138"/>
      <c r="F327" s="137"/>
    </row>
    <row r="328">
      <c r="D328" s="138"/>
      <c r="F328" s="137"/>
    </row>
    <row r="329">
      <c r="D329" s="138"/>
      <c r="F329" s="137"/>
    </row>
    <row r="330">
      <c r="D330" s="138"/>
      <c r="F330" s="137"/>
    </row>
    <row r="331">
      <c r="D331" s="138"/>
      <c r="F331" s="137"/>
    </row>
    <row r="332">
      <c r="D332" s="138"/>
      <c r="F332" s="137"/>
    </row>
    <row r="333">
      <c r="D333" s="138"/>
      <c r="F333" s="137"/>
    </row>
    <row r="334">
      <c r="D334" s="138"/>
      <c r="F334" s="137"/>
    </row>
    <row r="335">
      <c r="D335" s="138"/>
      <c r="F335" s="137"/>
    </row>
    <row r="336">
      <c r="D336" s="138"/>
      <c r="F336" s="137"/>
    </row>
    <row r="337">
      <c r="D337" s="138"/>
      <c r="F337" s="137"/>
    </row>
    <row r="338">
      <c r="D338" s="138"/>
      <c r="F338" s="137"/>
    </row>
    <row r="339">
      <c r="D339" s="138"/>
      <c r="F339" s="137"/>
    </row>
    <row r="340">
      <c r="D340" s="138"/>
      <c r="F340" s="137"/>
    </row>
    <row r="341">
      <c r="D341" s="138"/>
      <c r="F341" s="137"/>
    </row>
    <row r="342">
      <c r="D342" s="138"/>
      <c r="F342" s="137"/>
    </row>
    <row r="343">
      <c r="D343" s="138"/>
      <c r="F343" s="137"/>
    </row>
    <row r="344">
      <c r="D344" s="138"/>
      <c r="F344" s="137"/>
    </row>
    <row r="345">
      <c r="D345" s="138"/>
      <c r="F345" s="137"/>
    </row>
    <row r="346">
      <c r="D346" s="138"/>
      <c r="F346" s="137"/>
    </row>
    <row r="347">
      <c r="D347" s="138"/>
      <c r="F347" s="137"/>
    </row>
    <row r="348">
      <c r="D348" s="138"/>
      <c r="F348" s="137"/>
    </row>
    <row r="349">
      <c r="D349" s="138"/>
      <c r="F349" s="137"/>
    </row>
    <row r="350">
      <c r="D350" s="138"/>
      <c r="F350" s="137"/>
    </row>
    <row r="351">
      <c r="D351" s="138"/>
      <c r="F351" s="137"/>
    </row>
    <row r="352">
      <c r="D352" s="138"/>
      <c r="F352" s="137"/>
    </row>
    <row r="353">
      <c r="D353" s="138"/>
      <c r="F353" s="137"/>
    </row>
    <row r="354">
      <c r="D354" s="138"/>
      <c r="F354" s="137"/>
    </row>
    <row r="355">
      <c r="D355" s="138"/>
      <c r="F355" s="137"/>
    </row>
    <row r="356">
      <c r="D356" s="138"/>
      <c r="F356" s="137"/>
    </row>
    <row r="357">
      <c r="D357" s="138"/>
      <c r="F357" s="137"/>
    </row>
    <row r="358">
      <c r="D358" s="138"/>
      <c r="F358" s="137"/>
    </row>
    <row r="359">
      <c r="D359" s="138"/>
      <c r="F359" s="137"/>
    </row>
    <row r="360">
      <c r="D360" s="138"/>
      <c r="F360" s="137"/>
    </row>
    <row r="361">
      <c r="D361" s="138"/>
      <c r="F361" s="137"/>
    </row>
    <row r="362">
      <c r="D362" s="138"/>
      <c r="F362" s="137"/>
    </row>
    <row r="363">
      <c r="D363" s="138"/>
      <c r="F363" s="137"/>
    </row>
    <row r="364">
      <c r="D364" s="138"/>
      <c r="F364" s="137"/>
    </row>
    <row r="365">
      <c r="D365" s="138"/>
      <c r="F365" s="137"/>
    </row>
    <row r="366">
      <c r="D366" s="138"/>
      <c r="F366" s="137"/>
    </row>
    <row r="367">
      <c r="D367" s="138"/>
      <c r="F367" s="137"/>
    </row>
    <row r="368">
      <c r="D368" s="138"/>
      <c r="F368" s="137"/>
    </row>
    <row r="369">
      <c r="D369" s="138"/>
      <c r="F369" s="137"/>
    </row>
    <row r="370">
      <c r="D370" s="138"/>
      <c r="F370" s="137"/>
    </row>
    <row r="371">
      <c r="D371" s="138"/>
      <c r="F371" s="137"/>
    </row>
    <row r="372">
      <c r="D372" s="138"/>
      <c r="F372" s="137"/>
    </row>
    <row r="373">
      <c r="D373" s="138"/>
      <c r="F373" s="137"/>
    </row>
    <row r="374">
      <c r="D374" s="138"/>
      <c r="F374" s="137"/>
    </row>
    <row r="375">
      <c r="D375" s="138"/>
      <c r="F375" s="137"/>
    </row>
    <row r="376">
      <c r="D376" s="138"/>
      <c r="F376" s="137"/>
    </row>
    <row r="377">
      <c r="D377" s="138"/>
      <c r="F377" s="137"/>
    </row>
    <row r="378">
      <c r="D378" s="138"/>
      <c r="F378" s="137"/>
    </row>
    <row r="379">
      <c r="D379" s="138"/>
      <c r="F379" s="137"/>
    </row>
    <row r="380">
      <c r="D380" s="138"/>
      <c r="F380" s="137"/>
    </row>
    <row r="381">
      <c r="D381" s="138"/>
      <c r="F381" s="137"/>
    </row>
    <row r="382">
      <c r="D382" s="138"/>
      <c r="F382" s="137"/>
    </row>
    <row r="383">
      <c r="D383" s="138"/>
      <c r="F383" s="137"/>
    </row>
    <row r="384">
      <c r="D384" s="138"/>
      <c r="F384" s="137"/>
    </row>
    <row r="385">
      <c r="D385" s="138"/>
      <c r="F385" s="137"/>
    </row>
    <row r="386">
      <c r="D386" s="138"/>
      <c r="F386" s="137"/>
    </row>
    <row r="387">
      <c r="D387" s="138"/>
      <c r="F387" s="137"/>
    </row>
    <row r="388">
      <c r="D388" s="138"/>
      <c r="F388" s="137"/>
    </row>
    <row r="389">
      <c r="D389" s="138"/>
      <c r="F389" s="137"/>
    </row>
    <row r="390">
      <c r="D390" s="138"/>
      <c r="F390" s="137"/>
    </row>
    <row r="391">
      <c r="D391" s="138"/>
      <c r="F391" s="137"/>
    </row>
    <row r="392">
      <c r="D392" s="138"/>
      <c r="F392" s="137"/>
    </row>
    <row r="393">
      <c r="D393" s="138"/>
      <c r="F393" s="137"/>
    </row>
    <row r="394">
      <c r="D394" s="138"/>
      <c r="F394" s="137"/>
    </row>
    <row r="395">
      <c r="D395" s="138"/>
      <c r="F395" s="137"/>
    </row>
    <row r="396">
      <c r="D396" s="138"/>
      <c r="F396" s="137"/>
    </row>
    <row r="397">
      <c r="D397" s="138"/>
      <c r="F397" s="137"/>
    </row>
    <row r="398">
      <c r="D398" s="138"/>
      <c r="F398" s="137"/>
    </row>
    <row r="399">
      <c r="D399" s="138"/>
      <c r="F399" s="137"/>
    </row>
    <row r="400">
      <c r="D400" s="138"/>
      <c r="F400" s="137"/>
    </row>
    <row r="401">
      <c r="D401" s="138"/>
      <c r="F401" s="137"/>
    </row>
    <row r="402">
      <c r="D402" s="138"/>
      <c r="F402" s="137"/>
    </row>
    <row r="403">
      <c r="D403" s="138"/>
      <c r="F403" s="137"/>
    </row>
    <row r="404">
      <c r="D404" s="138"/>
      <c r="F404" s="137"/>
    </row>
    <row r="405">
      <c r="D405" s="138"/>
      <c r="F405" s="137"/>
    </row>
    <row r="406">
      <c r="D406" s="138"/>
      <c r="F406" s="137"/>
    </row>
    <row r="407">
      <c r="D407" s="138"/>
      <c r="F407" s="137"/>
    </row>
    <row r="408">
      <c r="D408" s="138"/>
      <c r="F408" s="137"/>
    </row>
    <row r="409">
      <c r="D409" s="138"/>
      <c r="F409" s="137"/>
    </row>
    <row r="410">
      <c r="D410" s="138"/>
      <c r="F410" s="137"/>
    </row>
    <row r="411">
      <c r="D411" s="138"/>
      <c r="F411" s="137"/>
    </row>
  </sheetData>
  <mergeCells count="47">
    <mergeCell ref="O8:P8"/>
    <mergeCell ref="Q8:R8"/>
    <mergeCell ref="S8:T8"/>
    <mergeCell ref="U8:V8"/>
    <mergeCell ref="M7:N7"/>
    <mergeCell ref="O7:P7"/>
    <mergeCell ref="Q7:R7"/>
    <mergeCell ref="S7:T7"/>
    <mergeCell ref="U7:V7"/>
    <mergeCell ref="A8:K8"/>
    <mergeCell ref="M8:N8"/>
    <mergeCell ref="A2:G2"/>
    <mergeCell ref="B3:D3"/>
    <mergeCell ref="F3:G3"/>
    <mergeCell ref="B4:D4"/>
    <mergeCell ref="F4:G4"/>
    <mergeCell ref="B5:D5"/>
    <mergeCell ref="F5:G5"/>
    <mergeCell ref="A14:K14"/>
    <mergeCell ref="A20:K20"/>
    <mergeCell ref="A24:K24"/>
    <mergeCell ref="A29:K29"/>
    <mergeCell ref="A112:K112"/>
    <mergeCell ref="A115:K115"/>
    <mergeCell ref="A116:K116"/>
    <mergeCell ref="A120:J120"/>
    <mergeCell ref="A128:J128"/>
    <mergeCell ref="A136:J136"/>
    <mergeCell ref="A140:J140"/>
    <mergeCell ref="A144:J144"/>
    <mergeCell ref="A148:J148"/>
    <mergeCell ref="A152:J152"/>
    <mergeCell ref="A188:J188"/>
    <mergeCell ref="A191:J191"/>
    <mergeCell ref="A194:J194"/>
    <mergeCell ref="A197:J197"/>
    <mergeCell ref="A200:J200"/>
    <mergeCell ref="A203:J203"/>
    <mergeCell ref="A206:K206"/>
    <mergeCell ref="A209:K209"/>
    <mergeCell ref="A156:J156"/>
    <mergeCell ref="A160:J160"/>
    <mergeCell ref="A165:J165"/>
    <mergeCell ref="A169:J169"/>
    <mergeCell ref="A175:J175"/>
    <mergeCell ref="A181:J181"/>
    <mergeCell ref="A185:J185"/>
  </mergeCells>
  <dataValidations>
    <dataValidation type="list" allowBlank="1" showErrorMessage="1" sqref="E9:E13 E15:E19 E21:E23 E25:E28 E30:E111 E113:E114 E117:E119 E121:E127 E129:E135 E137:E139 E141:E143 E145:E147 E149:E151 E153:E155 E157:E159 E161:E164 E166:E168 E170:E174 E176:E180 E182:E184 E186:E187 E189:E190 E192:E193 E195:E196 E198:E199 E201:E202 E204:E205 E207:E208 E210:E211">
      <formula1>"POST,GET,PUT,PATCH,DELETE"</formula1>
    </dataValidation>
    <dataValidation type="list" allowBlank="1" showErrorMessage="1" sqref="I9:I13 I15:I19 I21:I23 I25:I28 I30:I111 I113:I114 I117:I119 I121:I127 I129:I135 I137:I139 I141:I143 I145:I147 I149:I151 I153:I155 I157:I159 I161:I164 I166:I168 I170:I174 I176:I180 I182:I184 I186:I187 I189:I190 I192:I193 I195:I196 I198:I199 I201:I202 I204:I205 I207:I208 I210:I211">
      <formula1>"NOT EXECUTED,PASSED,FAILED,BLOCKED"</formula1>
    </dataValidation>
    <dataValidation type="list" allowBlank="1" showErrorMessage="1" sqref="G9:G13 G15:G19 G21:G23 G25:G28 G30:G111 G113:G114 G117:G119 G121:G127 G129:G135 G137:G139 G141:G143 G145:G147 G149:G151 G153:G155 G157:G159 G161:G164 G166:G168 G170:G174 G176:G180 G182:G184 G186:G187 G189:G190 G192:G193 G195:G196 G198:G199 G201:G202 G204:G205 G207:G208 G210:G211">
      <formula1>"200 OK,201 Created,202 Accepted,400 Bad Request,409 Conflict,401 Unauthorized,403 Forbidden,404 Not Found,408 Request Timeout,500 Internal Server Error,502 Bad Gateaway,505 HTTP Version Not Support,413 Payload Too Large,415 Unsupported Media Type,422 Unpr"&amp;"osessable Enitity"</formula1>
    </dataValidation>
    <dataValidation type="list" allowBlank="1" showErrorMessage="1" sqref="J9:J13 J15:J19 J21:J23 J25:J28 J30:J111 J113:J114 J117:J119 J121:J127 J129:J135 J137:J139 J141:J143 J145:J147 J149:J151 J153:J155 J157:J159 J161:J164 J166:J168 J170:J174 J176:J180 J182:J184 J186:J187 J189:J190 J192:J193 J195:J196 J198:J199 J201:J202 J204:J205 J207:J208 J210:J211">
      <formula1>"Yantrisnandra Akbar Maulino,Rake Nevy Januaryo"</formula1>
    </dataValidation>
  </dataValidations>
  <hyperlinks>
    <hyperlink r:id="rId1" ref="D25"/>
    <hyperlink r:id="rId2" ref="D26"/>
    <hyperlink r:id="rId3" ref="D27"/>
    <hyperlink r:id="rId4" ref="D28"/>
  </hyperlinks>
  <printOptions/>
  <pageMargins bottom="0.75" footer="0.0" header="0.0" left="0.7" right="0.7" top="0.75"/>
  <pageSetup orientation="landscape"/>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1.88"/>
    <col customWidth="1" min="4" max="4" width="14.5"/>
    <col customWidth="1" min="5" max="5" width="12.63"/>
    <col customWidth="1" min="6" max="6" width="14.5"/>
    <col customWidth="1" min="16" max="16" width="18.63"/>
  </cols>
  <sheetData>
    <row r="1">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c r="A2" s="10"/>
      <c r="B2" s="168" t="s">
        <v>1367</v>
      </c>
      <c r="C2" s="9"/>
      <c r="D2" s="9"/>
      <c r="E2" s="9"/>
      <c r="F2" s="9"/>
      <c r="G2" s="9"/>
      <c r="H2" s="9"/>
      <c r="I2" s="9"/>
      <c r="J2" s="9"/>
      <c r="K2" s="9"/>
      <c r="L2" s="9"/>
      <c r="M2" s="9"/>
      <c r="N2" s="9"/>
      <c r="O2" s="9"/>
      <c r="P2" s="9"/>
      <c r="Q2" s="2"/>
      <c r="AE2" s="169"/>
      <c r="AF2" s="169"/>
      <c r="AG2" s="169"/>
      <c r="AH2" s="169"/>
      <c r="AI2" s="169"/>
      <c r="AJ2" s="169"/>
      <c r="AK2" s="169"/>
      <c r="AL2" s="169"/>
      <c r="AM2" s="169"/>
      <c r="AN2" s="169"/>
      <c r="AO2" s="169"/>
      <c r="AP2" s="169"/>
    </row>
    <row r="3">
      <c r="A3" s="10"/>
      <c r="B3" s="170" t="s">
        <v>1368</v>
      </c>
      <c r="C3" s="9"/>
      <c r="D3" s="2"/>
      <c r="E3" s="170" t="s">
        <v>1369</v>
      </c>
      <c r="F3" s="9"/>
      <c r="G3" s="9"/>
      <c r="H3" s="2"/>
      <c r="I3" s="170" t="s">
        <v>1370</v>
      </c>
      <c r="J3" s="9"/>
      <c r="K3" s="2"/>
      <c r="L3" s="170" t="s">
        <v>1371</v>
      </c>
      <c r="M3" s="9"/>
      <c r="N3" s="2"/>
      <c r="O3" s="170" t="s">
        <v>1372</v>
      </c>
      <c r="P3" s="9"/>
      <c r="Q3" s="2"/>
      <c r="AE3" s="169"/>
      <c r="AF3" s="169"/>
      <c r="AG3" s="169"/>
      <c r="AH3" s="169"/>
      <c r="AI3" s="169"/>
      <c r="AJ3" s="169"/>
      <c r="AK3" s="169"/>
      <c r="AL3" s="169"/>
      <c r="AM3" s="169"/>
      <c r="AN3" s="169"/>
      <c r="AO3" s="169"/>
      <c r="AP3" s="169"/>
    </row>
    <row r="4">
      <c r="A4" s="10"/>
      <c r="B4" s="171"/>
      <c r="C4" s="172"/>
      <c r="D4" s="173"/>
      <c r="E4" s="174">
        <v>1.0</v>
      </c>
      <c r="F4" s="172"/>
      <c r="G4" s="172"/>
      <c r="H4" s="173"/>
      <c r="I4" s="174" t="s">
        <v>20</v>
      </c>
      <c r="J4" s="172"/>
      <c r="K4" s="173"/>
      <c r="L4" s="174" t="s">
        <v>1373</v>
      </c>
      <c r="M4" s="172"/>
      <c r="N4" s="173"/>
      <c r="O4" s="174" t="s">
        <v>1374</v>
      </c>
      <c r="P4" s="172"/>
      <c r="Q4" s="173"/>
      <c r="AE4" s="169"/>
      <c r="AF4" s="169"/>
      <c r="AG4" s="169"/>
      <c r="AH4" s="169"/>
      <c r="AI4" s="169"/>
      <c r="AJ4" s="169"/>
      <c r="AK4" s="169"/>
      <c r="AL4" s="169"/>
      <c r="AM4" s="169"/>
      <c r="AN4" s="169"/>
      <c r="AO4" s="169"/>
      <c r="AP4" s="169"/>
    </row>
    <row r="5">
      <c r="A5" s="10"/>
      <c r="B5" s="175"/>
      <c r="C5" s="176"/>
      <c r="D5" s="87"/>
      <c r="E5" s="175"/>
      <c r="F5" s="176"/>
      <c r="G5" s="176"/>
      <c r="H5" s="87"/>
      <c r="I5" s="175"/>
      <c r="J5" s="176"/>
      <c r="K5" s="87"/>
      <c r="L5" s="175"/>
      <c r="M5" s="176"/>
      <c r="N5" s="87"/>
      <c r="O5" s="175"/>
      <c r="P5" s="176"/>
      <c r="Q5" s="87"/>
      <c r="AE5" s="169"/>
      <c r="AF5" s="169"/>
      <c r="AG5" s="169"/>
      <c r="AH5" s="169"/>
      <c r="AI5" s="169"/>
      <c r="AJ5" s="169"/>
      <c r="AK5" s="169"/>
      <c r="AL5" s="169"/>
      <c r="AM5" s="169"/>
      <c r="AN5" s="169"/>
      <c r="AO5" s="169"/>
      <c r="AP5" s="169"/>
    </row>
    <row r="6">
      <c r="A6" s="10"/>
      <c r="B6" s="10"/>
      <c r="C6" s="10"/>
      <c r="D6" s="10"/>
      <c r="E6" s="10"/>
      <c r="F6" s="10"/>
      <c r="G6" s="10"/>
      <c r="H6" s="10"/>
      <c r="I6" s="10"/>
      <c r="J6" s="10"/>
      <c r="K6" s="10"/>
      <c r="L6" s="10"/>
      <c r="M6" s="10"/>
      <c r="N6" s="10"/>
      <c r="O6" s="10"/>
      <c r="P6" s="10"/>
      <c r="Q6" s="10"/>
      <c r="AE6" s="169"/>
      <c r="AF6" s="169"/>
      <c r="AG6" s="169"/>
      <c r="AH6" s="169"/>
      <c r="AI6" s="169"/>
      <c r="AJ6" s="169"/>
      <c r="AK6" s="169"/>
      <c r="AL6" s="169"/>
      <c r="AM6" s="169"/>
      <c r="AN6" s="169"/>
      <c r="AO6" s="169"/>
      <c r="AP6" s="169"/>
    </row>
    <row r="7">
      <c r="A7" s="10"/>
      <c r="B7" s="168" t="s">
        <v>1375</v>
      </c>
      <c r="C7" s="9"/>
      <c r="D7" s="9"/>
      <c r="E7" s="9"/>
      <c r="F7" s="9"/>
      <c r="G7" s="9"/>
      <c r="H7" s="9"/>
      <c r="I7" s="9"/>
      <c r="J7" s="9"/>
      <c r="K7" s="9"/>
      <c r="L7" s="9"/>
      <c r="M7" s="9"/>
      <c r="N7" s="9"/>
      <c r="O7" s="9"/>
      <c r="P7" s="9"/>
      <c r="Q7" s="2"/>
      <c r="AE7" s="169"/>
      <c r="AF7" s="169"/>
      <c r="AG7" s="169"/>
      <c r="AH7" s="169"/>
      <c r="AI7" s="169"/>
      <c r="AJ7" s="169"/>
      <c r="AK7" s="169"/>
      <c r="AL7" s="169"/>
      <c r="AM7" s="169"/>
      <c r="AN7" s="169"/>
      <c r="AO7" s="169"/>
      <c r="AP7" s="169"/>
    </row>
    <row r="8">
      <c r="A8" s="10"/>
      <c r="B8" s="177" t="s">
        <v>1376</v>
      </c>
      <c r="C8" s="2"/>
      <c r="D8" s="177" t="s">
        <v>14</v>
      </c>
      <c r="E8" s="9"/>
      <c r="F8" s="9"/>
      <c r="G8" s="9"/>
      <c r="H8" s="9"/>
      <c r="I8" s="9"/>
      <c r="J8" s="9"/>
      <c r="K8" s="9"/>
      <c r="L8" s="9"/>
      <c r="M8" s="9"/>
      <c r="N8" s="9"/>
      <c r="O8" s="9"/>
      <c r="P8" s="9"/>
      <c r="Q8" s="2"/>
      <c r="AE8" s="169"/>
      <c r="AF8" s="169"/>
      <c r="AG8" s="169"/>
      <c r="AH8" s="169"/>
      <c r="AI8" s="169"/>
      <c r="AJ8" s="169"/>
      <c r="AK8" s="169"/>
      <c r="AL8" s="169"/>
      <c r="AM8" s="169"/>
      <c r="AN8" s="169"/>
      <c r="AO8" s="169"/>
      <c r="AP8" s="169"/>
    </row>
    <row r="9">
      <c r="A9" s="10"/>
      <c r="B9" s="177" t="s">
        <v>1377</v>
      </c>
      <c r="C9" s="2"/>
      <c r="D9" s="177" t="s">
        <v>1378</v>
      </c>
      <c r="E9" s="9"/>
      <c r="F9" s="9"/>
      <c r="G9" s="9"/>
      <c r="H9" s="9"/>
      <c r="I9" s="9"/>
      <c r="J9" s="9"/>
      <c r="K9" s="9"/>
      <c r="L9" s="9"/>
      <c r="M9" s="9"/>
      <c r="N9" s="9"/>
      <c r="O9" s="9"/>
      <c r="P9" s="9"/>
      <c r="Q9" s="2"/>
      <c r="AE9" s="169"/>
      <c r="AF9" s="169"/>
      <c r="AG9" s="169"/>
      <c r="AH9" s="169"/>
      <c r="AI9" s="169"/>
      <c r="AJ9" s="169"/>
      <c r="AK9" s="169"/>
      <c r="AL9" s="169"/>
      <c r="AM9" s="169"/>
      <c r="AN9" s="169"/>
      <c r="AO9" s="169"/>
      <c r="AP9" s="169"/>
    </row>
    <row r="10">
      <c r="A10" s="10"/>
      <c r="B10" s="177" t="s">
        <v>1379</v>
      </c>
      <c r="C10" s="2"/>
      <c r="D10" s="177" t="s">
        <v>1380</v>
      </c>
      <c r="E10" s="9"/>
      <c r="F10" s="9"/>
      <c r="G10" s="9"/>
      <c r="H10" s="9"/>
      <c r="I10" s="9"/>
      <c r="J10" s="9"/>
      <c r="K10" s="9"/>
      <c r="L10" s="9"/>
      <c r="M10" s="9"/>
      <c r="N10" s="9"/>
      <c r="O10" s="9"/>
      <c r="P10" s="9"/>
      <c r="Q10" s="2"/>
      <c r="AE10" s="169"/>
      <c r="AF10" s="169"/>
      <c r="AG10" s="169"/>
      <c r="AH10" s="169"/>
      <c r="AI10" s="169"/>
      <c r="AJ10" s="169"/>
      <c r="AK10" s="169"/>
      <c r="AL10" s="169"/>
      <c r="AM10" s="169"/>
      <c r="AN10" s="169"/>
      <c r="AO10" s="169"/>
      <c r="AP10" s="169"/>
    </row>
    <row r="11">
      <c r="A11" s="10"/>
      <c r="B11" s="178" t="s">
        <v>1381</v>
      </c>
      <c r="C11" s="2"/>
      <c r="D11" s="178" t="s">
        <v>1382</v>
      </c>
      <c r="E11" s="9"/>
      <c r="F11" s="9"/>
      <c r="G11" s="9"/>
      <c r="H11" s="9"/>
      <c r="I11" s="9"/>
      <c r="J11" s="9"/>
      <c r="K11" s="9"/>
      <c r="L11" s="9"/>
      <c r="M11" s="9"/>
      <c r="N11" s="9"/>
      <c r="O11" s="9"/>
      <c r="P11" s="9"/>
      <c r="Q11" s="2"/>
      <c r="AE11" s="169"/>
      <c r="AF11" s="169"/>
      <c r="AG11" s="169"/>
      <c r="AH11" s="169"/>
      <c r="AI11" s="169"/>
      <c r="AJ11" s="169"/>
      <c r="AK11" s="169"/>
      <c r="AL11" s="169"/>
      <c r="AM11" s="169"/>
      <c r="AN11" s="169"/>
      <c r="AO11" s="169"/>
      <c r="AP11" s="169"/>
    </row>
    <row r="12">
      <c r="A12" s="10"/>
      <c r="B12" s="178" t="s">
        <v>1383</v>
      </c>
      <c r="C12" s="2"/>
      <c r="D12" s="178" t="s">
        <v>1382</v>
      </c>
      <c r="E12" s="9"/>
      <c r="F12" s="9"/>
      <c r="G12" s="9"/>
      <c r="H12" s="9"/>
      <c r="I12" s="9"/>
      <c r="J12" s="9"/>
      <c r="K12" s="9"/>
      <c r="L12" s="9"/>
      <c r="M12" s="9"/>
      <c r="N12" s="9"/>
      <c r="O12" s="9"/>
      <c r="P12" s="9"/>
      <c r="Q12" s="2"/>
      <c r="AE12" s="169"/>
      <c r="AF12" s="169"/>
      <c r="AG12" s="169"/>
      <c r="AH12" s="169"/>
      <c r="AI12" s="169"/>
      <c r="AJ12" s="169"/>
      <c r="AK12" s="169"/>
      <c r="AL12" s="169"/>
      <c r="AM12" s="169"/>
      <c r="AN12" s="169"/>
      <c r="AO12" s="169"/>
      <c r="AP12" s="169"/>
    </row>
    <row r="13">
      <c r="A13" s="10"/>
      <c r="B13" s="179" t="s">
        <v>1384</v>
      </c>
      <c r="C13" s="173"/>
      <c r="D13" s="180" t="s">
        <v>1385</v>
      </c>
      <c r="E13" s="9"/>
      <c r="F13" s="9"/>
      <c r="G13" s="9"/>
      <c r="H13" s="9"/>
      <c r="I13" s="9"/>
      <c r="J13" s="9"/>
      <c r="K13" s="9"/>
      <c r="L13" s="9"/>
      <c r="M13" s="2"/>
      <c r="N13" s="180" t="s">
        <v>1386</v>
      </c>
      <c r="O13" s="9"/>
      <c r="P13" s="9"/>
      <c r="Q13" s="2"/>
      <c r="AE13" s="169"/>
      <c r="AF13" s="169"/>
      <c r="AG13" s="169"/>
      <c r="AH13" s="169"/>
      <c r="AI13" s="169"/>
      <c r="AJ13" s="169"/>
      <c r="AK13" s="169"/>
      <c r="AL13" s="169"/>
      <c r="AM13" s="169"/>
      <c r="AN13" s="169"/>
      <c r="AO13" s="169"/>
      <c r="AP13" s="169"/>
    </row>
    <row r="14">
      <c r="A14" s="10"/>
      <c r="B14" s="175"/>
      <c r="C14" s="87"/>
      <c r="D14" s="178" t="s">
        <v>10</v>
      </c>
      <c r="E14" s="9"/>
      <c r="F14" s="9"/>
      <c r="G14" s="9"/>
      <c r="H14" s="9"/>
      <c r="I14" s="9"/>
      <c r="J14" s="9"/>
      <c r="K14" s="9"/>
      <c r="L14" s="9"/>
      <c r="M14" s="2"/>
      <c r="N14" s="181" t="s">
        <v>1387</v>
      </c>
      <c r="O14" s="9"/>
      <c r="P14" s="9"/>
      <c r="Q14" s="2"/>
      <c r="AE14" s="169"/>
      <c r="AF14" s="169"/>
      <c r="AG14" s="169"/>
      <c r="AH14" s="169"/>
      <c r="AI14" s="169"/>
      <c r="AJ14" s="169"/>
      <c r="AK14" s="169"/>
      <c r="AL14" s="169"/>
      <c r="AM14" s="169"/>
      <c r="AN14" s="169"/>
      <c r="AO14" s="169"/>
      <c r="AP14" s="169"/>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row>
    <row r="16">
      <c r="A16" s="10"/>
      <c r="B16" s="182" t="s">
        <v>1388</v>
      </c>
      <c r="C16" s="9"/>
      <c r="D16" s="9"/>
      <c r="E16" s="9"/>
      <c r="F16" s="9"/>
      <c r="G16" s="9"/>
      <c r="H16" s="9"/>
      <c r="I16" s="9"/>
      <c r="J16" s="9"/>
      <c r="K16" s="9"/>
      <c r="L16" s="9"/>
      <c r="M16" s="9"/>
      <c r="N16" s="9"/>
      <c r="O16" s="9"/>
      <c r="P16" s="9"/>
      <c r="Q16" s="9"/>
      <c r="R16" s="9"/>
      <c r="S16" s="9"/>
      <c r="T16" s="9"/>
      <c r="U16" s="9"/>
      <c r="V16" s="2"/>
      <c r="W16" s="183"/>
      <c r="X16" s="183"/>
      <c r="Y16" s="183"/>
      <c r="Z16" s="183"/>
      <c r="AA16" s="183"/>
      <c r="AB16" s="183"/>
      <c r="AC16" s="183"/>
      <c r="AD16" s="183"/>
      <c r="AE16" s="183"/>
      <c r="AF16" s="183"/>
      <c r="AG16" s="183"/>
      <c r="AH16" s="183"/>
      <c r="AI16" s="183"/>
      <c r="AJ16" s="183"/>
      <c r="AK16" s="183"/>
      <c r="AL16" s="183"/>
      <c r="AM16" s="183"/>
      <c r="AN16" s="183"/>
      <c r="AO16" s="183"/>
      <c r="AP16" s="184"/>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c r="A18" s="10"/>
      <c r="B18" s="181" t="s">
        <v>1389</v>
      </c>
      <c r="C18" s="2"/>
      <c r="D18" s="181" t="s">
        <v>1390</v>
      </c>
      <c r="E18" s="9"/>
      <c r="F18" s="9"/>
      <c r="G18" s="9"/>
      <c r="H18" s="9"/>
      <c r="I18" s="9"/>
      <c r="J18" s="9"/>
      <c r="K18" s="9"/>
      <c r="L18" s="9"/>
      <c r="M18" s="9"/>
      <c r="N18" s="9"/>
      <c r="O18" s="9"/>
      <c r="P18" s="9"/>
      <c r="Q18" s="9"/>
      <c r="R18" s="9"/>
      <c r="S18" s="9"/>
      <c r="T18" s="9"/>
      <c r="U18" s="2"/>
      <c r="V18" s="185"/>
      <c r="AP18" s="10"/>
    </row>
    <row r="19">
      <c r="A19" s="10"/>
      <c r="B19" s="186" t="s">
        <v>1391</v>
      </c>
      <c r="C19" s="173"/>
      <c r="D19" s="187" t="s">
        <v>172</v>
      </c>
      <c r="E19" s="9"/>
      <c r="F19" s="9"/>
      <c r="G19" s="9"/>
      <c r="H19" s="9"/>
      <c r="I19" s="9"/>
      <c r="J19" s="9"/>
      <c r="K19" s="9"/>
      <c r="L19" s="9"/>
      <c r="M19" s="9"/>
      <c r="N19" s="9"/>
      <c r="O19" s="9"/>
      <c r="P19" s="9"/>
      <c r="Q19" s="9"/>
      <c r="R19" s="9"/>
      <c r="S19" s="9"/>
      <c r="T19" s="2"/>
      <c r="U19" s="188">
        <v>171.0</v>
      </c>
      <c r="V19" s="185"/>
      <c r="AP19" s="10"/>
    </row>
    <row r="20">
      <c r="A20" s="10"/>
      <c r="B20" s="189"/>
      <c r="C20" s="86"/>
      <c r="D20" s="190" t="s">
        <v>174</v>
      </c>
      <c r="E20" s="9"/>
      <c r="F20" s="9"/>
      <c r="G20" s="9"/>
      <c r="H20" s="9"/>
      <c r="I20" s="9"/>
      <c r="J20" s="9"/>
      <c r="K20" s="9"/>
      <c r="L20" s="9"/>
      <c r="M20" s="9"/>
      <c r="N20" s="9"/>
      <c r="O20" s="9"/>
      <c r="P20" s="9"/>
      <c r="Q20" s="9"/>
      <c r="R20" s="9"/>
      <c r="S20" s="9"/>
      <c r="T20" s="2"/>
      <c r="U20" s="191">
        <v>3.0</v>
      </c>
      <c r="V20" s="185"/>
      <c r="AP20" s="10"/>
    </row>
    <row r="21" ht="15.75" customHeight="1">
      <c r="A21" s="10"/>
      <c r="B21" s="175"/>
      <c r="C21" s="87"/>
      <c r="D21" s="192" t="s">
        <v>1392</v>
      </c>
      <c r="E21" s="9"/>
      <c r="F21" s="9"/>
      <c r="G21" s="9"/>
      <c r="H21" s="9"/>
      <c r="I21" s="9"/>
      <c r="J21" s="9"/>
      <c r="K21" s="9"/>
      <c r="L21" s="9"/>
      <c r="M21" s="9"/>
      <c r="N21" s="9"/>
      <c r="O21" s="9"/>
      <c r="P21" s="9"/>
      <c r="Q21" s="9"/>
      <c r="R21" s="9"/>
      <c r="S21" s="9"/>
      <c r="T21" s="9"/>
      <c r="U21" s="2"/>
      <c r="V21" s="193">
        <v>174.0</v>
      </c>
      <c r="AP21" s="194"/>
    </row>
    <row r="22" ht="15.75" customHeight="1">
      <c r="A22" s="10"/>
      <c r="B22" s="192" t="s">
        <v>1393</v>
      </c>
      <c r="C22" s="2"/>
      <c r="D22" s="181"/>
      <c r="E22" s="9"/>
      <c r="F22" s="9"/>
      <c r="G22" s="9"/>
      <c r="H22" s="9"/>
      <c r="I22" s="9"/>
      <c r="J22" s="9"/>
      <c r="K22" s="9"/>
      <c r="L22" s="9"/>
      <c r="M22" s="9"/>
      <c r="N22" s="9"/>
      <c r="O22" s="9"/>
      <c r="P22" s="9"/>
      <c r="Q22" s="9"/>
      <c r="R22" s="9"/>
      <c r="S22" s="9"/>
      <c r="T22" s="9"/>
      <c r="U22" s="2"/>
      <c r="V22" s="195">
        <v>0.0</v>
      </c>
      <c r="AP22" s="196"/>
    </row>
    <row r="23" ht="15.75" customHeight="1">
      <c r="A23" s="10"/>
      <c r="B23" s="192" t="s">
        <v>54</v>
      </c>
      <c r="C23" s="2"/>
      <c r="D23" s="181"/>
      <c r="E23" s="9"/>
      <c r="F23" s="9"/>
      <c r="G23" s="9"/>
      <c r="H23" s="9"/>
      <c r="I23" s="9"/>
      <c r="J23" s="9"/>
      <c r="K23" s="9"/>
      <c r="L23" s="9"/>
      <c r="M23" s="9"/>
      <c r="N23" s="9"/>
      <c r="O23" s="9"/>
      <c r="P23" s="9"/>
      <c r="Q23" s="9"/>
      <c r="R23" s="9"/>
      <c r="S23" s="9"/>
      <c r="T23" s="9"/>
      <c r="U23" s="2"/>
      <c r="V23" s="195">
        <v>0.0</v>
      </c>
      <c r="AP23" s="196"/>
    </row>
    <row r="24" ht="15.75" customHeight="1">
      <c r="A24" s="10"/>
      <c r="B24" s="192" t="s">
        <v>921</v>
      </c>
      <c r="C24" s="2"/>
      <c r="D24" s="181"/>
      <c r="E24" s="9"/>
      <c r="F24" s="9"/>
      <c r="G24" s="9"/>
      <c r="H24" s="9"/>
      <c r="I24" s="9"/>
      <c r="J24" s="9"/>
      <c r="K24" s="9"/>
      <c r="L24" s="9"/>
      <c r="M24" s="9"/>
      <c r="N24" s="9"/>
      <c r="O24" s="9"/>
      <c r="P24" s="9"/>
      <c r="Q24" s="9"/>
      <c r="R24" s="9"/>
      <c r="S24" s="9"/>
      <c r="T24" s="9"/>
      <c r="U24" s="2"/>
      <c r="V24" s="195">
        <v>0.0</v>
      </c>
      <c r="AP24" s="196"/>
    </row>
    <row r="25" ht="15.75" customHeight="1">
      <c r="A25" s="10"/>
      <c r="B25" s="197" t="s">
        <v>1394</v>
      </c>
      <c r="C25" s="2"/>
      <c r="D25" s="181"/>
      <c r="E25" s="9"/>
      <c r="F25" s="9"/>
      <c r="G25" s="9"/>
      <c r="H25" s="9"/>
      <c r="I25" s="9"/>
      <c r="J25" s="9"/>
      <c r="K25" s="9"/>
      <c r="L25" s="9"/>
      <c r="M25" s="9"/>
      <c r="N25" s="9"/>
      <c r="O25" s="9"/>
      <c r="P25" s="9"/>
      <c r="Q25" s="9"/>
      <c r="R25" s="9"/>
      <c r="S25" s="9"/>
      <c r="T25" s="9"/>
      <c r="U25" s="2"/>
      <c r="V25" s="198">
        <f>sum(V21:V24)</f>
        <v>174</v>
      </c>
      <c r="AP25" s="194"/>
    </row>
    <row r="26" ht="15.75" customHeight="1">
      <c r="A26" s="10"/>
      <c r="B26" s="192" t="s">
        <v>1395</v>
      </c>
      <c r="C26" s="2"/>
      <c r="D26" s="181"/>
      <c r="E26" s="9"/>
      <c r="F26" s="9"/>
      <c r="G26" s="9"/>
      <c r="H26" s="9"/>
      <c r="I26" s="9"/>
      <c r="J26" s="9"/>
      <c r="K26" s="9"/>
      <c r="L26" s="9"/>
      <c r="M26" s="9"/>
      <c r="N26" s="9"/>
      <c r="O26" s="9"/>
      <c r="P26" s="9"/>
      <c r="Q26" s="9"/>
      <c r="R26" s="9"/>
      <c r="S26" s="9"/>
      <c r="T26" s="9"/>
      <c r="U26" s="2"/>
      <c r="V26" s="26"/>
      <c r="AP26" s="194"/>
    </row>
    <row r="27" ht="15.75" customHeight="1">
      <c r="A27" s="10"/>
      <c r="B27" s="10"/>
      <c r="C27" s="10"/>
      <c r="D27" s="10"/>
      <c r="E27" s="10"/>
      <c r="F27" s="10"/>
      <c r="G27" s="10"/>
      <c r="H27" s="10"/>
      <c r="I27" s="10"/>
      <c r="J27" s="10"/>
      <c r="K27" s="10"/>
      <c r="L27" s="10"/>
      <c r="M27" s="10"/>
      <c r="N27" s="10"/>
      <c r="O27" s="199"/>
      <c r="P27" s="10"/>
      <c r="Q27" s="10"/>
      <c r="R27" s="10"/>
      <c r="S27" s="10"/>
      <c r="T27" s="10"/>
      <c r="U27" s="10"/>
      <c r="V27" s="10"/>
      <c r="AP27" s="10"/>
    </row>
    <row r="28" ht="15.75" customHeight="1">
      <c r="A28" s="10"/>
      <c r="B28" s="200" t="s">
        <v>1396</v>
      </c>
      <c r="C28" s="9"/>
      <c r="D28" s="9"/>
      <c r="E28" s="9"/>
      <c r="F28" s="9"/>
      <c r="G28" s="9"/>
      <c r="H28" s="9"/>
      <c r="I28" s="9"/>
      <c r="J28" s="9"/>
      <c r="K28" s="9"/>
      <c r="L28" s="9"/>
      <c r="M28" s="9"/>
      <c r="N28" s="9"/>
      <c r="O28" s="9"/>
      <c r="P28" s="9"/>
      <c r="Q28" s="9"/>
      <c r="R28" s="9"/>
      <c r="S28" s="9"/>
      <c r="T28" s="9"/>
      <c r="U28" s="9"/>
      <c r="V28" s="2"/>
      <c r="AP28" s="201"/>
    </row>
    <row r="29" ht="15.75" customHeight="1">
      <c r="A29" s="10"/>
      <c r="B29" s="202"/>
      <c r="C29" s="2"/>
      <c r="D29" s="202" t="s">
        <v>246</v>
      </c>
      <c r="E29" s="9"/>
      <c r="F29" s="9"/>
      <c r="G29" s="2"/>
      <c r="H29" s="202" t="s">
        <v>1397</v>
      </c>
      <c r="I29" s="9"/>
      <c r="J29" s="9"/>
      <c r="K29" s="2"/>
      <c r="L29" s="202" t="s">
        <v>1398</v>
      </c>
      <c r="M29" s="9"/>
      <c r="N29" s="9"/>
      <c r="O29" s="2"/>
      <c r="P29" s="202" t="s">
        <v>1399</v>
      </c>
      <c r="Q29" s="9"/>
      <c r="R29" s="9"/>
      <c r="S29" s="2"/>
      <c r="T29" s="202" t="s">
        <v>1400</v>
      </c>
      <c r="U29" s="9"/>
      <c r="V29" s="2"/>
      <c r="AP29" s="203"/>
    </row>
    <row r="30" ht="15.75" customHeight="1">
      <c r="A30" s="10"/>
      <c r="B30" s="204" t="s">
        <v>1401</v>
      </c>
      <c r="C30" s="2"/>
      <c r="D30" s="205">
        <v>0.0</v>
      </c>
      <c r="E30" s="9"/>
      <c r="F30" s="9"/>
      <c r="G30" s="2"/>
      <c r="H30" s="205">
        <v>0.0</v>
      </c>
      <c r="I30" s="9"/>
      <c r="J30" s="9"/>
      <c r="K30" s="2"/>
      <c r="L30" s="205">
        <v>0.0</v>
      </c>
      <c r="M30" s="9"/>
      <c r="N30" s="9"/>
      <c r="O30" s="2"/>
      <c r="P30" s="205">
        <v>0.0</v>
      </c>
      <c r="Q30" s="9"/>
      <c r="R30" s="9"/>
      <c r="S30" s="2"/>
      <c r="T30" s="205">
        <f t="shared" ref="T30:T31" si="1">sum(D30:S30)</f>
        <v>0</v>
      </c>
      <c r="U30" s="9"/>
      <c r="V30" s="2"/>
      <c r="AP30" s="203"/>
    </row>
    <row r="31" ht="15.75" customHeight="1">
      <c r="A31" s="10"/>
      <c r="B31" s="204" t="s">
        <v>1402</v>
      </c>
      <c r="C31" s="2"/>
      <c r="D31" s="205">
        <v>0.0</v>
      </c>
      <c r="E31" s="9"/>
      <c r="F31" s="9"/>
      <c r="G31" s="2"/>
      <c r="H31" s="205">
        <v>0.0</v>
      </c>
      <c r="I31" s="9"/>
      <c r="J31" s="9"/>
      <c r="K31" s="2"/>
      <c r="L31" s="205">
        <v>2.0</v>
      </c>
      <c r="M31" s="9"/>
      <c r="N31" s="9"/>
      <c r="O31" s="2"/>
      <c r="P31" s="205">
        <v>0.0</v>
      </c>
      <c r="Q31" s="9"/>
      <c r="R31" s="9"/>
      <c r="S31" s="2"/>
      <c r="T31" s="205">
        <f t="shared" si="1"/>
        <v>2</v>
      </c>
      <c r="U31" s="9"/>
      <c r="V31" s="2"/>
      <c r="AP31" s="203"/>
    </row>
    <row r="32" ht="15.75" customHeight="1">
      <c r="A32" s="10"/>
      <c r="B32" s="10"/>
      <c r="C32" s="10"/>
      <c r="D32" s="10"/>
      <c r="E32" s="10"/>
      <c r="F32" s="10"/>
      <c r="G32" s="10"/>
      <c r="H32" s="10"/>
      <c r="I32" s="10"/>
      <c r="J32" s="10"/>
      <c r="K32" s="10"/>
      <c r="L32" s="10"/>
      <c r="M32" s="10"/>
      <c r="N32" s="10"/>
      <c r="O32" s="10"/>
      <c r="P32" s="10"/>
      <c r="Q32" s="10"/>
      <c r="R32" s="10"/>
      <c r="S32" s="10"/>
      <c r="T32" s="10"/>
      <c r="U32" s="10"/>
      <c r="V32" s="10"/>
      <c r="AP32" s="10"/>
    </row>
    <row r="33" ht="15.75" customHeight="1">
      <c r="A33" s="10"/>
      <c r="B33" s="200" t="s">
        <v>1403</v>
      </c>
      <c r="C33" s="9"/>
      <c r="D33" s="9"/>
      <c r="E33" s="9"/>
      <c r="F33" s="9"/>
      <c r="G33" s="9"/>
      <c r="H33" s="9"/>
      <c r="I33" s="9"/>
      <c r="J33" s="9"/>
      <c r="K33" s="9"/>
      <c r="L33" s="2"/>
      <c r="M33" s="206"/>
      <c r="N33" s="168" t="s">
        <v>1404</v>
      </c>
      <c r="O33" s="9"/>
      <c r="P33" s="9"/>
      <c r="Q33" s="9"/>
      <c r="R33" s="9"/>
      <c r="S33" s="9"/>
      <c r="T33" s="9"/>
      <c r="U33" s="9"/>
      <c r="V33" s="2"/>
      <c r="W33" s="207"/>
      <c r="X33" s="207"/>
      <c r="Y33" s="207"/>
      <c r="Z33" s="207"/>
      <c r="AA33" s="207"/>
      <c r="AB33" s="207"/>
      <c r="AC33" s="207"/>
      <c r="AD33" s="207"/>
      <c r="AE33" s="207"/>
      <c r="AF33" s="207"/>
      <c r="AG33" s="207"/>
      <c r="AH33" s="207"/>
      <c r="AP33" s="201"/>
    </row>
    <row r="34" ht="15.75" customHeight="1">
      <c r="A34" s="208"/>
      <c r="B34" s="209"/>
      <c r="C34" s="210" t="s">
        <v>29</v>
      </c>
      <c r="D34" s="210" t="s">
        <v>974</v>
      </c>
      <c r="E34" s="210" t="s">
        <v>1405</v>
      </c>
      <c r="F34" s="210" t="s">
        <v>1406</v>
      </c>
      <c r="G34" s="210" t="s">
        <v>1407</v>
      </c>
      <c r="H34" s="210" t="s">
        <v>1408</v>
      </c>
      <c r="I34" s="210" t="s">
        <v>1409</v>
      </c>
      <c r="J34" s="210" t="s">
        <v>90</v>
      </c>
      <c r="K34" s="210" t="s">
        <v>81</v>
      </c>
      <c r="L34" s="210" t="s">
        <v>994</v>
      </c>
      <c r="M34" s="21"/>
      <c r="N34" s="211" t="s">
        <v>1410</v>
      </c>
      <c r="O34" s="2"/>
      <c r="P34" s="212" t="s">
        <v>1411</v>
      </c>
      <c r="Q34" s="211" t="s">
        <v>1412</v>
      </c>
      <c r="R34" s="2"/>
      <c r="S34" s="202" t="s">
        <v>1413</v>
      </c>
      <c r="T34" s="2"/>
      <c r="U34" s="213" t="s">
        <v>1414</v>
      </c>
      <c r="V34" s="213" t="s">
        <v>919</v>
      </c>
      <c r="W34" s="23"/>
      <c r="X34" s="23"/>
      <c r="Y34" s="214"/>
      <c r="Z34" s="214"/>
      <c r="AA34" s="214"/>
      <c r="AB34" s="214"/>
      <c r="AC34" s="214"/>
      <c r="AD34" s="214"/>
      <c r="AE34" s="214"/>
      <c r="AF34" s="5"/>
      <c r="AG34" s="5"/>
      <c r="AH34" s="5"/>
      <c r="AP34" s="215"/>
    </row>
    <row r="35" ht="15.75" customHeight="1">
      <c r="A35" s="10"/>
      <c r="B35" s="216" t="s">
        <v>246</v>
      </c>
      <c r="C35" s="217">
        <v>0.0</v>
      </c>
      <c r="D35" s="217">
        <v>0.0</v>
      </c>
      <c r="E35" s="217">
        <v>0.0</v>
      </c>
      <c r="F35" s="217">
        <v>0.0</v>
      </c>
      <c r="G35" s="217">
        <v>0.0</v>
      </c>
      <c r="H35" s="217">
        <v>0.0</v>
      </c>
      <c r="I35" s="217">
        <v>0.0</v>
      </c>
      <c r="J35" s="217">
        <v>0.0</v>
      </c>
      <c r="K35" s="217">
        <v>0.0</v>
      </c>
      <c r="L35" s="217">
        <v>0.0</v>
      </c>
      <c r="M35" s="23"/>
      <c r="N35" s="218" t="s">
        <v>29</v>
      </c>
      <c r="O35" s="2"/>
      <c r="P35" s="219">
        <v>1.0</v>
      </c>
      <c r="Q35" s="220">
        <v>1.0</v>
      </c>
      <c r="R35" s="2"/>
      <c r="S35" s="220">
        <v>0.0</v>
      </c>
      <c r="T35" s="2"/>
      <c r="U35" s="221" t="s">
        <v>32</v>
      </c>
      <c r="V35" s="217" t="s">
        <v>1415</v>
      </c>
      <c r="W35" s="222"/>
      <c r="X35" s="222"/>
      <c r="Y35" s="223"/>
      <c r="AB35" s="223"/>
      <c r="AP35" s="223"/>
    </row>
    <row r="36" ht="15.75" customHeight="1">
      <c r="A36" s="10"/>
      <c r="B36" s="216" t="s">
        <v>1397</v>
      </c>
      <c r="C36" s="217">
        <v>0.0</v>
      </c>
      <c r="D36" s="217">
        <v>0.0</v>
      </c>
      <c r="E36" s="217">
        <v>0.0</v>
      </c>
      <c r="F36" s="217">
        <v>0.0</v>
      </c>
      <c r="G36" s="217">
        <v>0.0</v>
      </c>
      <c r="H36" s="217">
        <v>0.0</v>
      </c>
      <c r="I36" s="217">
        <v>0.0</v>
      </c>
      <c r="J36" s="217">
        <v>0.0</v>
      </c>
      <c r="K36" s="217">
        <v>0.0</v>
      </c>
      <c r="L36" s="217">
        <v>0.0</v>
      </c>
      <c r="M36" s="23"/>
      <c r="N36" s="218" t="s">
        <v>974</v>
      </c>
      <c r="O36" s="2"/>
      <c r="P36" s="219">
        <v>1.0</v>
      </c>
      <c r="Q36" s="220">
        <v>1.0</v>
      </c>
      <c r="R36" s="2"/>
      <c r="S36" s="220">
        <v>0.0</v>
      </c>
      <c r="T36" s="2"/>
      <c r="U36" s="221" t="s">
        <v>32</v>
      </c>
      <c r="V36" s="217" t="s">
        <v>1415</v>
      </c>
      <c r="W36" s="224"/>
      <c r="X36" s="224"/>
      <c r="Y36" s="224"/>
      <c r="Z36" s="224"/>
      <c r="AA36" s="224"/>
      <c r="AB36" s="223"/>
      <c r="AP36" s="223"/>
    </row>
    <row r="37" ht="15.75" customHeight="1">
      <c r="A37" s="10"/>
      <c r="B37" s="216" t="s">
        <v>1398</v>
      </c>
      <c r="C37" s="217">
        <v>0.0</v>
      </c>
      <c r="D37" s="217">
        <v>0.0</v>
      </c>
      <c r="E37" s="217">
        <v>0.0</v>
      </c>
      <c r="F37" s="217">
        <v>0.0</v>
      </c>
      <c r="G37" s="217">
        <v>0.0</v>
      </c>
      <c r="H37" s="217">
        <v>0.0</v>
      </c>
      <c r="I37" s="217">
        <v>0.0</v>
      </c>
      <c r="J37" s="217">
        <v>0.0</v>
      </c>
      <c r="K37" s="217">
        <v>2.0</v>
      </c>
      <c r="L37" s="217">
        <v>0.0</v>
      </c>
      <c r="M37" s="23"/>
      <c r="N37" s="218" t="s">
        <v>1405</v>
      </c>
      <c r="O37" s="2"/>
      <c r="P37" s="219">
        <v>1.0</v>
      </c>
      <c r="Q37" s="220">
        <v>1.0</v>
      </c>
      <c r="R37" s="2"/>
      <c r="S37" s="220">
        <v>0.0</v>
      </c>
      <c r="T37" s="2"/>
      <c r="U37" s="221" t="s">
        <v>32</v>
      </c>
      <c r="V37" s="217" t="s">
        <v>1415</v>
      </c>
      <c r="W37" s="224"/>
      <c r="X37" s="224"/>
      <c r="Y37" s="224"/>
      <c r="Z37" s="224"/>
      <c r="AA37" s="224"/>
      <c r="AB37" s="223"/>
      <c r="AP37" s="223"/>
    </row>
    <row r="38" ht="15.75" customHeight="1">
      <c r="A38" s="10"/>
      <c r="B38" s="216" t="s">
        <v>1399</v>
      </c>
      <c r="C38" s="217">
        <v>0.0</v>
      </c>
      <c r="D38" s="217">
        <v>0.0</v>
      </c>
      <c r="E38" s="217">
        <v>0.0</v>
      </c>
      <c r="F38" s="217">
        <v>0.0</v>
      </c>
      <c r="G38" s="217">
        <v>0.0</v>
      </c>
      <c r="H38" s="217">
        <v>0.0</v>
      </c>
      <c r="I38" s="217">
        <v>0.0</v>
      </c>
      <c r="J38" s="217">
        <v>0.0</v>
      </c>
      <c r="K38" s="217">
        <v>0.0</v>
      </c>
      <c r="L38" s="217">
        <v>0.0</v>
      </c>
      <c r="M38" s="23"/>
      <c r="N38" s="218" t="s">
        <v>1406</v>
      </c>
      <c r="O38" s="2"/>
      <c r="P38" s="219">
        <v>1.0</v>
      </c>
      <c r="Q38" s="220">
        <v>1.0</v>
      </c>
      <c r="R38" s="2"/>
      <c r="S38" s="220">
        <v>0.0</v>
      </c>
      <c r="T38" s="2"/>
      <c r="U38" s="221" t="s">
        <v>32</v>
      </c>
      <c r="V38" s="217" t="s">
        <v>1415</v>
      </c>
      <c r="W38" s="224"/>
      <c r="X38" s="224"/>
      <c r="Y38" s="224"/>
      <c r="Z38" s="224"/>
      <c r="AA38" s="224"/>
      <c r="AB38" s="223"/>
      <c r="AP38" s="223"/>
    </row>
    <row r="39" ht="15.75" customHeight="1">
      <c r="A39" s="10"/>
      <c r="B39" s="216" t="s">
        <v>1400</v>
      </c>
      <c r="C39" s="217">
        <f t="shared" ref="C39:L39" si="2">SUM(C35:C38)</f>
        <v>0</v>
      </c>
      <c r="D39" s="217">
        <f t="shared" si="2"/>
        <v>0</v>
      </c>
      <c r="E39" s="217">
        <f t="shared" si="2"/>
        <v>0</v>
      </c>
      <c r="F39" s="217">
        <f t="shared" si="2"/>
        <v>0</v>
      </c>
      <c r="G39" s="217">
        <f t="shared" si="2"/>
        <v>0</v>
      </c>
      <c r="H39" s="217">
        <f t="shared" si="2"/>
        <v>0</v>
      </c>
      <c r="I39" s="217">
        <f t="shared" si="2"/>
        <v>0</v>
      </c>
      <c r="J39" s="217">
        <f t="shared" si="2"/>
        <v>0</v>
      </c>
      <c r="K39" s="217">
        <f t="shared" si="2"/>
        <v>2</v>
      </c>
      <c r="L39" s="217">
        <f t="shared" si="2"/>
        <v>0</v>
      </c>
      <c r="M39" s="23"/>
      <c r="N39" s="218" t="s">
        <v>1407</v>
      </c>
      <c r="O39" s="2"/>
      <c r="P39" s="219">
        <v>1.0</v>
      </c>
      <c r="Q39" s="220">
        <v>1.0</v>
      </c>
      <c r="R39" s="2"/>
      <c r="S39" s="220">
        <v>0.0</v>
      </c>
      <c r="T39" s="2"/>
      <c r="U39" s="221" t="s">
        <v>32</v>
      </c>
      <c r="V39" s="217" t="s">
        <v>1415</v>
      </c>
      <c r="W39" s="224"/>
      <c r="X39" s="224"/>
      <c r="Y39" s="224"/>
      <c r="Z39" s="224"/>
      <c r="AA39" s="224"/>
      <c r="AB39" s="223"/>
      <c r="AP39" s="223"/>
    </row>
    <row r="40" ht="15.75" customHeight="1">
      <c r="A40" s="10"/>
      <c r="B40" s="10"/>
      <c r="C40" s="10"/>
      <c r="D40" s="10"/>
      <c r="E40" s="10"/>
      <c r="F40" s="10"/>
      <c r="G40" s="10"/>
      <c r="H40" s="10"/>
      <c r="I40" s="10"/>
      <c r="J40" s="10"/>
      <c r="K40" s="10"/>
      <c r="L40" s="10"/>
      <c r="M40" s="10"/>
      <c r="N40" s="218" t="s">
        <v>1408</v>
      </c>
      <c r="O40" s="2"/>
      <c r="P40" s="219">
        <v>1.0</v>
      </c>
      <c r="Q40" s="220">
        <v>1.0</v>
      </c>
      <c r="R40" s="2"/>
      <c r="S40" s="220">
        <v>0.0</v>
      </c>
      <c r="T40" s="2"/>
      <c r="U40" s="221" t="s">
        <v>32</v>
      </c>
      <c r="V40" s="217" t="s">
        <v>1415</v>
      </c>
      <c r="W40" s="224"/>
      <c r="X40" s="224"/>
      <c r="Y40" s="224"/>
      <c r="Z40" s="224"/>
      <c r="AA40" s="224"/>
      <c r="AB40" s="223"/>
      <c r="AP40" s="10"/>
    </row>
    <row r="41" ht="15.75" customHeight="1">
      <c r="A41" s="10"/>
      <c r="N41" s="218" t="s">
        <v>1409</v>
      </c>
      <c r="O41" s="2"/>
      <c r="P41" s="219">
        <v>1.0</v>
      </c>
      <c r="Q41" s="220">
        <v>1.0</v>
      </c>
      <c r="R41" s="2"/>
      <c r="S41" s="220">
        <v>0.0</v>
      </c>
      <c r="T41" s="2"/>
      <c r="U41" s="221" t="s">
        <v>32</v>
      </c>
      <c r="V41" s="217" t="s">
        <v>1415</v>
      </c>
      <c r="W41" s="224"/>
      <c r="X41" s="224"/>
      <c r="Y41" s="224"/>
      <c r="Z41" s="224"/>
      <c r="AA41" s="224"/>
      <c r="AB41" s="223"/>
      <c r="AP41" s="10"/>
    </row>
    <row r="42" ht="15.75" customHeight="1">
      <c r="A42" s="10"/>
      <c r="N42" s="218" t="s">
        <v>90</v>
      </c>
      <c r="O42" s="2"/>
      <c r="P42" s="219">
        <v>1.0</v>
      </c>
      <c r="Q42" s="220">
        <v>1.0</v>
      </c>
      <c r="R42" s="2"/>
      <c r="S42" s="220">
        <v>0.0</v>
      </c>
      <c r="T42" s="2"/>
      <c r="U42" s="221" t="s">
        <v>32</v>
      </c>
      <c r="V42" s="217" t="s">
        <v>1415</v>
      </c>
      <c r="W42" s="224"/>
      <c r="X42" s="224"/>
      <c r="Y42" s="224"/>
      <c r="Z42" s="224"/>
      <c r="AA42" s="224"/>
      <c r="AB42" s="223"/>
      <c r="AP42" s="169"/>
    </row>
    <row r="43" ht="15.75" customHeight="1">
      <c r="A43" s="10"/>
      <c r="N43" s="218" t="s">
        <v>81</v>
      </c>
      <c r="O43" s="2"/>
      <c r="P43" s="219">
        <v>1.0</v>
      </c>
      <c r="Q43" s="220">
        <v>1.0</v>
      </c>
      <c r="R43" s="2"/>
      <c r="S43" s="220">
        <v>0.0</v>
      </c>
      <c r="T43" s="2"/>
      <c r="U43" s="221" t="s">
        <v>32</v>
      </c>
      <c r="V43" s="217" t="s">
        <v>1415</v>
      </c>
      <c r="W43" s="224"/>
      <c r="X43" s="224"/>
      <c r="Y43" s="224"/>
      <c r="Z43" s="224"/>
      <c r="AA43" s="224"/>
      <c r="AB43" s="223"/>
      <c r="AP43" s="169"/>
    </row>
    <row r="44" ht="15.75" customHeight="1">
      <c r="A44" s="10"/>
      <c r="N44" s="218" t="s">
        <v>994</v>
      </c>
      <c r="O44" s="2"/>
      <c r="P44" s="219">
        <v>1.0</v>
      </c>
      <c r="Q44" s="220">
        <v>1.0</v>
      </c>
      <c r="R44" s="2"/>
      <c r="S44" s="220">
        <v>0.0</v>
      </c>
      <c r="T44" s="2"/>
      <c r="U44" s="221" t="s">
        <v>32</v>
      </c>
      <c r="V44" s="217" t="s">
        <v>1415</v>
      </c>
      <c r="W44" s="224"/>
      <c r="X44" s="224"/>
      <c r="Y44" s="224"/>
      <c r="Z44" s="224"/>
      <c r="AA44" s="224"/>
      <c r="AB44" s="223"/>
      <c r="AP44" s="169"/>
    </row>
    <row r="45" ht="15.75" customHeight="1">
      <c r="A45" s="10"/>
      <c r="AP45" s="169"/>
    </row>
    <row r="46" ht="15.75" customHeight="1">
      <c r="A46" s="10"/>
      <c r="AP46" s="169"/>
    </row>
    <row r="47" ht="15.75" customHeight="1">
      <c r="A47" s="10"/>
      <c r="AP47" s="169"/>
    </row>
    <row r="48" ht="15.75" customHeight="1">
      <c r="A48" s="10"/>
      <c r="AP48" s="169"/>
    </row>
    <row r="49" ht="15.75" customHeight="1">
      <c r="A49" s="10"/>
      <c r="AP49" s="169"/>
    </row>
    <row r="50" ht="15.75" customHeight="1">
      <c r="A50" s="10"/>
      <c r="AP50" s="169"/>
    </row>
    <row r="51" ht="15.75" customHeight="1">
      <c r="A51" s="10"/>
      <c r="AP51" s="169"/>
    </row>
    <row r="52" ht="15.75" customHeight="1">
      <c r="A52" s="10"/>
      <c r="AP52" s="169"/>
    </row>
    <row r="53" ht="15.75" customHeight="1">
      <c r="A53" s="10"/>
      <c r="B53" s="196"/>
      <c r="D53" s="225"/>
      <c r="G53" s="225"/>
      <c r="J53" s="225"/>
      <c r="M53" s="222"/>
      <c r="P53" s="203"/>
      <c r="S53" s="203"/>
      <c r="AP53" s="169"/>
    </row>
    <row r="54" ht="15.75" customHeight="1">
      <c r="A54" s="10"/>
      <c r="B54" s="226"/>
      <c r="D54" s="225"/>
      <c r="G54" s="225"/>
      <c r="J54" s="225"/>
      <c r="M54" s="225"/>
      <c r="P54" s="203"/>
      <c r="S54" s="203"/>
      <c r="AP54" s="169"/>
    </row>
    <row r="55" ht="15.75" customHeight="1">
      <c r="A55" s="10"/>
      <c r="B55" s="226"/>
      <c r="D55" s="225"/>
      <c r="G55" s="225"/>
      <c r="J55" s="225"/>
      <c r="M55" s="225"/>
      <c r="P55" s="203"/>
      <c r="S55" s="203"/>
      <c r="AP55" s="169"/>
    </row>
    <row r="56" ht="15.75" customHeight="1">
      <c r="A56" s="10"/>
      <c r="B56" s="226"/>
      <c r="D56" s="225"/>
      <c r="G56" s="225"/>
      <c r="J56" s="225"/>
      <c r="M56" s="225"/>
      <c r="P56" s="203"/>
      <c r="S56" s="203"/>
      <c r="AP56" s="169"/>
    </row>
    <row r="57" ht="15.75" customHeight="1">
      <c r="A57" s="10"/>
      <c r="B57" s="226"/>
      <c r="D57" s="225"/>
      <c r="G57" s="225"/>
      <c r="J57" s="225"/>
      <c r="M57" s="225"/>
      <c r="P57" s="203"/>
      <c r="S57" s="203"/>
      <c r="AP57" s="169"/>
    </row>
    <row r="58" ht="15.75" customHeight="1">
      <c r="A58" s="10"/>
      <c r="B58" s="226"/>
      <c r="D58" s="225"/>
      <c r="G58" s="225"/>
      <c r="J58" s="225"/>
      <c r="M58" s="225"/>
      <c r="P58" s="203"/>
      <c r="S58" s="203"/>
      <c r="AP58" s="169"/>
    </row>
    <row r="59" ht="15.75" customHeight="1">
      <c r="A59" s="10"/>
      <c r="B59" s="226"/>
      <c r="D59" s="225"/>
      <c r="G59" s="225"/>
      <c r="J59" s="225"/>
      <c r="M59" s="225"/>
      <c r="P59" s="203"/>
      <c r="S59" s="203"/>
      <c r="AP59" s="169"/>
    </row>
    <row r="60" ht="15.75" customHeight="1">
      <c r="A60" s="10"/>
      <c r="B60" s="226"/>
      <c r="D60" s="225"/>
      <c r="G60" s="225"/>
      <c r="J60" s="225"/>
      <c r="M60" s="225"/>
      <c r="P60" s="203"/>
      <c r="S60" s="203"/>
      <c r="AP60" s="169"/>
    </row>
    <row r="61" ht="15.75" customHeight="1">
      <c r="A61" s="10"/>
      <c r="B61" s="223"/>
      <c r="C61" s="223"/>
      <c r="D61" s="214"/>
      <c r="E61" s="214"/>
      <c r="F61" s="214"/>
      <c r="G61" s="223"/>
      <c r="H61" s="223"/>
      <c r="I61" s="10"/>
      <c r="J61" s="10"/>
      <c r="K61" s="10"/>
      <c r="L61" s="10"/>
      <c r="M61" s="10"/>
      <c r="N61" s="10"/>
      <c r="O61" s="10"/>
      <c r="P61" s="10"/>
      <c r="Q61" s="10"/>
      <c r="R61" s="10"/>
      <c r="S61" s="10"/>
      <c r="T61" s="10"/>
      <c r="U61" s="169"/>
      <c r="V61" s="169"/>
      <c r="W61" s="169"/>
      <c r="X61" s="169"/>
      <c r="Y61" s="169"/>
      <c r="Z61" s="169"/>
      <c r="AA61" s="169"/>
      <c r="AB61" s="169"/>
      <c r="AC61" s="169"/>
      <c r="AD61" s="169"/>
      <c r="AE61" s="10"/>
      <c r="AF61" s="10"/>
      <c r="AG61" s="10"/>
      <c r="AH61" s="10"/>
      <c r="AI61" s="10"/>
      <c r="AJ61" s="10"/>
      <c r="AK61" s="10"/>
      <c r="AL61" s="10"/>
      <c r="AM61" s="10"/>
      <c r="AN61" s="10"/>
      <c r="AO61" s="10"/>
      <c r="AP61" s="10"/>
    </row>
    <row r="62" ht="15.75" customHeight="1">
      <c r="A62" s="10"/>
      <c r="B62" s="10"/>
      <c r="U62" s="169"/>
      <c r="V62" s="227"/>
      <c r="W62" s="169"/>
      <c r="X62" s="169"/>
      <c r="Y62" s="169"/>
      <c r="Z62" s="169"/>
      <c r="AA62" s="169"/>
      <c r="AB62" s="169"/>
      <c r="AC62" s="169"/>
      <c r="AD62" s="169"/>
      <c r="AE62" s="10"/>
      <c r="AF62" s="10"/>
      <c r="AG62" s="10"/>
      <c r="AH62" s="10"/>
      <c r="AI62" s="10"/>
      <c r="AJ62" s="10"/>
      <c r="AK62" s="10"/>
      <c r="AL62" s="10"/>
      <c r="AM62" s="10"/>
      <c r="AN62" s="10"/>
      <c r="AO62" s="10"/>
      <c r="AP62" s="10"/>
    </row>
    <row r="63" ht="15.75" customHeight="1">
      <c r="A63" s="10"/>
      <c r="U63" s="10"/>
      <c r="V63" s="10"/>
      <c r="W63" s="10"/>
      <c r="X63" s="10"/>
      <c r="Y63" s="10"/>
      <c r="Z63" s="10"/>
      <c r="AA63" s="10"/>
      <c r="AB63" s="10"/>
      <c r="AC63" s="10"/>
      <c r="AD63" s="10"/>
      <c r="AE63" s="228"/>
      <c r="AF63" s="228"/>
      <c r="AG63" s="228"/>
      <c r="AH63" s="228"/>
      <c r="AI63" s="228"/>
      <c r="AJ63" s="10"/>
      <c r="AK63" s="10"/>
      <c r="AL63" s="10"/>
      <c r="AM63" s="10"/>
      <c r="AN63" s="10"/>
      <c r="AO63" s="10"/>
      <c r="AP63" s="10"/>
    </row>
    <row r="64" ht="15.75" customHeight="1">
      <c r="A64" s="10"/>
      <c r="U64" s="10"/>
      <c r="V64" s="10"/>
      <c r="W64" s="10"/>
      <c r="X64" s="10"/>
      <c r="Y64" s="10"/>
      <c r="Z64" s="10"/>
      <c r="AA64" s="10"/>
      <c r="AB64" s="10"/>
      <c r="AC64" s="10"/>
      <c r="AD64" s="10"/>
      <c r="AE64" s="228"/>
      <c r="AF64" s="228"/>
      <c r="AG64" s="228"/>
      <c r="AH64" s="228"/>
      <c r="AI64" s="228"/>
      <c r="AJ64" s="10"/>
      <c r="AK64" s="10"/>
      <c r="AL64" s="10"/>
      <c r="AM64" s="10"/>
      <c r="AN64" s="10"/>
      <c r="AO64" s="10"/>
      <c r="AP64" s="10"/>
    </row>
    <row r="65" ht="15.75" customHeight="1">
      <c r="A65" s="10"/>
      <c r="U65" s="10"/>
      <c r="V65" s="10"/>
      <c r="W65" s="10"/>
      <c r="X65" s="10"/>
      <c r="Y65" s="10"/>
      <c r="Z65" s="223"/>
      <c r="AA65" s="223"/>
      <c r="AB65" s="223"/>
      <c r="AC65" s="228"/>
      <c r="AD65" s="228"/>
      <c r="AE65" s="228"/>
      <c r="AF65" s="228"/>
      <c r="AG65" s="228"/>
      <c r="AH65" s="228"/>
      <c r="AI65" s="228"/>
      <c r="AJ65" s="10"/>
      <c r="AK65" s="10"/>
      <c r="AL65" s="10"/>
      <c r="AM65" s="10"/>
      <c r="AN65" s="10"/>
      <c r="AO65" s="10"/>
      <c r="AP65" s="10"/>
    </row>
    <row r="66" ht="15.75" customHeight="1">
      <c r="A66" s="10"/>
      <c r="U66" s="10"/>
      <c r="V66" s="10"/>
      <c r="W66" s="10"/>
      <c r="X66" s="10"/>
      <c r="Y66" s="10"/>
      <c r="Z66" s="223"/>
      <c r="AA66" s="223"/>
      <c r="AB66" s="223"/>
      <c r="AC66" s="228"/>
      <c r="AD66" s="228"/>
      <c r="AE66" s="228"/>
      <c r="AF66" s="228"/>
      <c r="AG66" s="228"/>
      <c r="AH66" s="228"/>
      <c r="AI66" s="228"/>
      <c r="AJ66" s="10"/>
      <c r="AK66" s="10"/>
      <c r="AL66" s="10"/>
      <c r="AM66" s="10"/>
      <c r="AN66" s="10"/>
      <c r="AO66" s="10"/>
      <c r="AP66" s="10"/>
    </row>
    <row r="67" ht="15.75" customHeight="1">
      <c r="A67" s="10"/>
      <c r="U67" s="10"/>
      <c r="V67" s="10"/>
      <c r="W67" s="10"/>
      <c r="X67" s="10"/>
      <c r="Y67" s="10"/>
      <c r="Z67" s="223"/>
      <c r="AA67" s="223"/>
      <c r="AB67" s="223"/>
      <c r="AC67" s="228"/>
      <c r="AD67" s="228"/>
      <c r="AE67" s="228"/>
      <c r="AF67" s="228"/>
      <c r="AG67" s="228"/>
      <c r="AH67" s="228"/>
      <c r="AI67" s="228"/>
      <c r="AJ67" s="10"/>
      <c r="AK67" s="10"/>
      <c r="AL67" s="10"/>
      <c r="AM67" s="10"/>
      <c r="AN67" s="10"/>
      <c r="AO67" s="10"/>
      <c r="AP67" s="10"/>
    </row>
    <row r="68" ht="15.75" customHeight="1">
      <c r="A68" s="10"/>
      <c r="U68" s="10"/>
      <c r="V68" s="10"/>
      <c r="W68" s="10"/>
      <c r="X68" s="10"/>
      <c r="Y68" s="10"/>
      <c r="Z68" s="223"/>
      <c r="AA68" s="223"/>
      <c r="AB68" s="223"/>
      <c r="AC68" s="228"/>
      <c r="AD68" s="228"/>
      <c r="AE68" s="228"/>
      <c r="AF68" s="228"/>
      <c r="AG68" s="228"/>
      <c r="AH68" s="228"/>
      <c r="AI68" s="228"/>
      <c r="AJ68" s="10"/>
      <c r="AK68" s="10"/>
      <c r="AL68" s="10"/>
      <c r="AM68" s="10"/>
      <c r="AN68" s="10"/>
      <c r="AO68" s="10"/>
      <c r="AP68" s="10"/>
    </row>
    <row r="69" ht="15.75" customHeight="1">
      <c r="A69" s="10"/>
      <c r="U69" s="10"/>
      <c r="V69" s="10"/>
      <c r="W69" s="10"/>
      <c r="X69" s="10"/>
      <c r="Y69" s="10"/>
      <c r="Z69" s="223"/>
      <c r="AA69" s="223"/>
      <c r="AB69" s="223"/>
      <c r="AC69" s="228"/>
      <c r="AD69" s="228"/>
      <c r="AE69" s="228"/>
      <c r="AF69" s="228"/>
      <c r="AG69" s="228"/>
      <c r="AH69" s="228"/>
      <c r="AI69" s="228"/>
      <c r="AJ69" s="10"/>
      <c r="AK69" s="10"/>
      <c r="AL69" s="10"/>
      <c r="AM69" s="10"/>
      <c r="AN69" s="10"/>
      <c r="AO69" s="10"/>
      <c r="AP69" s="10"/>
    </row>
    <row r="70" ht="15.75" customHeight="1">
      <c r="A70" s="10"/>
      <c r="U70" s="10"/>
      <c r="V70" s="10"/>
      <c r="W70" s="10"/>
      <c r="X70" s="10"/>
      <c r="Y70" s="10"/>
      <c r="Z70" s="223"/>
      <c r="AA70" s="223"/>
      <c r="AB70" s="223"/>
      <c r="AC70" s="228"/>
      <c r="AD70" s="228"/>
      <c r="AE70" s="228"/>
      <c r="AF70" s="228"/>
      <c r="AG70" s="228"/>
      <c r="AH70" s="228"/>
      <c r="AI70" s="228"/>
      <c r="AJ70" s="10"/>
      <c r="AK70" s="10"/>
      <c r="AL70" s="10"/>
      <c r="AM70" s="10"/>
      <c r="AN70" s="10"/>
      <c r="AO70" s="10"/>
      <c r="AP70" s="10"/>
    </row>
    <row r="71" ht="15.75" customHeight="1">
      <c r="A71" s="10"/>
      <c r="U71" s="10"/>
      <c r="V71" s="10"/>
      <c r="W71" s="10"/>
      <c r="X71" s="10"/>
      <c r="Y71" s="10"/>
      <c r="Z71" s="223"/>
      <c r="AA71" s="223"/>
      <c r="AB71" s="223"/>
      <c r="AC71" s="228"/>
      <c r="AD71" s="228"/>
      <c r="AE71" s="228"/>
      <c r="AF71" s="228"/>
      <c r="AG71" s="228"/>
      <c r="AH71" s="228"/>
      <c r="AI71" s="228"/>
      <c r="AJ71" s="10"/>
      <c r="AK71" s="10"/>
      <c r="AL71" s="10"/>
      <c r="AM71" s="10"/>
      <c r="AN71" s="10"/>
      <c r="AO71" s="10"/>
      <c r="AP71" s="10"/>
    </row>
    <row r="72" ht="15.75" customHeight="1">
      <c r="A72" s="10"/>
      <c r="U72" s="10"/>
      <c r="V72" s="10"/>
      <c r="W72" s="10"/>
      <c r="X72" s="10"/>
      <c r="Y72" s="10"/>
      <c r="Z72" s="223"/>
      <c r="AA72" s="223"/>
      <c r="AB72" s="223"/>
      <c r="AC72" s="228"/>
      <c r="AD72" s="228"/>
      <c r="AE72" s="228"/>
      <c r="AF72" s="228"/>
      <c r="AG72" s="228"/>
      <c r="AH72" s="228"/>
      <c r="AI72" s="228"/>
      <c r="AJ72" s="10"/>
      <c r="AK72" s="10"/>
      <c r="AL72" s="10"/>
      <c r="AM72" s="10"/>
      <c r="AN72" s="10"/>
      <c r="AO72" s="10"/>
      <c r="AP72" s="10"/>
    </row>
    <row r="73" ht="15.75" customHeight="1">
      <c r="A73" s="10"/>
      <c r="U73" s="10"/>
      <c r="V73" s="10"/>
      <c r="W73" s="10"/>
      <c r="X73" s="10"/>
      <c r="Y73" s="10"/>
      <c r="Z73" s="223"/>
      <c r="AA73" s="223"/>
      <c r="AB73" s="223"/>
      <c r="AC73" s="228"/>
      <c r="AD73" s="228"/>
      <c r="AE73" s="228"/>
      <c r="AF73" s="228"/>
      <c r="AG73" s="228"/>
      <c r="AH73" s="228"/>
      <c r="AI73" s="228"/>
      <c r="AJ73" s="10"/>
      <c r="AK73" s="10"/>
      <c r="AL73" s="10"/>
      <c r="AM73" s="10"/>
      <c r="AN73" s="10"/>
      <c r="AO73" s="10"/>
      <c r="AP73" s="10"/>
    </row>
    <row r="74" ht="15.75" customHeight="1">
      <c r="A74" s="10"/>
      <c r="U74" s="10"/>
      <c r="V74" s="10"/>
      <c r="W74" s="10"/>
      <c r="X74" s="10"/>
      <c r="Y74" s="10"/>
      <c r="Z74" s="223"/>
      <c r="AA74" s="223"/>
      <c r="AB74" s="223"/>
      <c r="AC74" s="228"/>
      <c r="AD74" s="228"/>
      <c r="AE74" s="10"/>
      <c r="AF74" s="10"/>
      <c r="AG74" s="10"/>
      <c r="AH74" s="10"/>
      <c r="AI74" s="10"/>
      <c r="AJ74" s="10"/>
      <c r="AK74" s="10"/>
      <c r="AL74" s="10"/>
      <c r="AM74" s="10"/>
      <c r="AN74" s="10"/>
      <c r="AO74" s="10"/>
      <c r="AP74" s="10"/>
    </row>
    <row r="75" ht="15.75" customHeight="1">
      <c r="A75" s="10"/>
      <c r="U75" s="10"/>
      <c r="V75" s="10"/>
      <c r="W75" s="10"/>
      <c r="X75" s="10"/>
      <c r="Y75" s="10"/>
      <c r="Z75" s="223"/>
      <c r="AA75" s="223"/>
      <c r="AB75" s="223"/>
      <c r="AC75" s="228"/>
      <c r="AD75" s="228"/>
      <c r="AE75" s="10"/>
      <c r="AF75" s="10"/>
      <c r="AG75" s="10"/>
      <c r="AH75" s="10"/>
      <c r="AI75" s="10"/>
      <c r="AJ75" s="10"/>
      <c r="AK75" s="10"/>
      <c r="AL75" s="10"/>
      <c r="AM75" s="10"/>
      <c r="AN75" s="10"/>
      <c r="AO75" s="10"/>
      <c r="AP75" s="10"/>
    </row>
    <row r="76" ht="15.75" customHeight="1">
      <c r="A76" s="10"/>
      <c r="U76" s="10"/>
      <c r="V76" s="10"/>
      <c r="W76" s="10"/>
      <c r="X76" s="10"/>
      <c r="Y76" s="10"/>
      <c r="Z76" s="10"/>
      <c r="AA76" s="10"/>
      <c r="AB76" s="10"/>
      <c r="AC76" s="10"/>
      <c r="AD76" s="10"/>
      <c r="AE76" s="10"/>
      <c r="AF76" s="10"/>
      <c r="AG76" s="10"/>
      <c r="AH76" s="10"/>
      <c r="AI76" s="10"/>
      <c r="AJ76" s="10"/>
      <c r="AK76" s="10"/>
      <c r="AL76" s="10"/>
      <c r="AM76" s="10"/>
      <c r="AN76" s="10"/>
      <c r="AO76" s="10"/>
      <c r="AP76" s="10"/>
    </row>
    <row r="77" ht="15.75" customHeight="1">
      <c r="A77" s="10"/>
      <c r="U77" s="10"/>
      <c r="V77" s="10"/>
      <c r="W77" s="10"/>
      <c r="X77" s="10"/>
      <c r="Y77" s="10"/>
      <c r="Z77" s="10"/>
      <c r="AA77" s="10"/>
      <c r="AB77" s="10"/>
      <c r="AC77" s="10"/>
      <c r="AD77" s="10"/>
      <c r="AE77" s="10"/>
      <c r="AF77" s="10"/>
      <c r="AG77" s="10"/>
      <c r="AH77" s="10"/>
      <c r="AI77" s="10"/>
      <c r="AJ77" s="10"/>
      <c r="AK77" s="10"/>
      <c r="AL77" s="10"/>
      <c r="AM77" s="10"/>
      <c r="AN77" s="10"/>
      <c r="AO77" s="10"/>
      <c r="AP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D29:G29"/>
    <mergeCell ref="H29:K29"/>
    <mergeCell ref="L29:O29"/>
    <mergeCell ref="B29:C29"/>
    <mergeCell ref="B30:C30"/>
    <mergeCell ref="D30:G30"/>
    <mergeCell ref="H30:K30"/>
    <mergeCell ref="L30:O30"/>
    <mergeCell ref="D31:G31"/>
    <mergeCell ref="L31:O31"/>
    <mergeCell ref="AB42:AE42"/>
    <mergeCell ref="AB43:AE43"/>
    <mergeCell ref="AB44:AE44"/>
    <mergeCell ref="AB35:AE35"/>
    <mergeCell ref="AB36:AE36"/>
    <mergeCell ref="AB37:AE37"/>
    <mergeCell ref="AB38:AE38"/>
    <mergeCell ref="AB39:AE39"/>
    <mergeCell ref="AB40:AE40"/>
    <mergeCell ref="AB41:AE41"/>
    <mergeCell ref="D14:M14"/>
    <mergeCell ref="N14:Q14"/>
    <mergeCell ref="B16:V16"/>
    <mergeCell ref="D18:U18"/>
    <mergeCell ref="D19:T19"/>
    <mergeCell ref="D20:T20"/>
    <mergeCell ref="D21:U21"/>
    <mergeCell ref="D22:U22"/>
    <mergeCell ref="D23:U23"/>
    <mergeCell ref="D24:U24"/>
    <mergeCell ref="D25:U25"/>
    <mergeCell ref="V25:V26"/>
    <mergeCell ref="D26:U26"/>
    <mergeCell ref="B28:V28"/>
    <mergeCell ref="P29:S29"/>
    <mergeCell ref="T29:V29"/>
    <mergeCell ref="P30:S30"/>
    <mergeCell ref="T30:V30"/>
    <mergeCell ref="P31:S31"/>
    <mergeCell ref="T31:V31"/>
    <mergeCell ref="N33:V33"/>
    <mergeCell ref="Q34:R34"/>
    <mergeCell ref="S34:T34"/>
    <mergeCell ref="Q35:R35"/>
    <mergeCell ref="S35:T35"/>
    <mergeCell ref="Y35:AA35"/>
    <mergeCell ref="Q36:R36"/>
    <mergeCell ref="S36:T36"/>
    <mergeCell ref="Q40:R40"/>
    <mergeCell ref="Q41:R41"/>
    <mergeCell ref="Q42:R42"/>
    <mergeCell ref="Q43:R43"/>
    <mergeCell ref="Q44:R44"/>
    <mergeCell ref="S41:T41"/>
    <mergeCell ref="S42:T42"/>
    <mergeCell ref="S43:T43"/>
    <mergeCell ref="S44:T44"/>
    <mergeCell ref="Q37:R37"/>
    <mergeCell ref="S37:T37"/>
    <mergeCell ref="Q38:R38"/>
    <mergeCell ref="S38:T38"/>
    <mergeCell ref="Q39:R39"/>
    <mergeCell ref="S39:T39"/>
    <mergeCell ref="S40:T40"/>
    <mergeCell ref="E4:H5"/>
    <mergeCell ref="I4:K5"/>
    <mergeCell ref="L4:N5"/>
    <mergeCell ref="O4:Q5"/>
    <mergeCell ref="B2:Q2"/>
    <mergeCell ref="B3:D3"/>
    <mergeCell ref="E3:H3"/>
    <mergeCell ref="I3:K3"/>
    <mergeCell ref="L3:N3"/>
    <mergeCell ref="O3:Q3"/>
    <mergeCell ref="B7:Q7"/>
    <mergeCell ref="D8:Q8"/>
    <mergeCell ref="D9:Q9"/>
    <mergeCell ref="D10:Q10"/>
    <mergeCell ref="D11:Q11"/>
    <mergeCell ref="D12:Q12"/>
    <mergeCell ref="D13:M13"/>
    <mergeCell ref="N13:Q13"/>
    <mergeCell ref="B4:D5"/>
    <mergeCell ref="B8:C8"/>
    <mergeCell ref="B9:C9"/>
    <mergeCell ref="B10:C10"/>
    <mergeCell ref="B11:C11"/>
    <mergeCell ref="B12:C12"/>
    <mergeCell ref="B13:C14"/>
    <mergeCell ref="N39:O39"/>
    <mergeCell ref="N40:O40"/>
    <mergeCell ref="N41:O41"/>
    <mergeCell ref="N42:O42"/>
    <mergeCell ref="N43:O43"/>
    <mergeCell ref="N44:O44"/>
    <mergeCell ref="H31:K31"/>
    <mergeCell ref="B33:L33"/>
    <mergeCell ref="N34:O34"/>
    <mergeCell ref="N35:O35"/>
    <mergeCell ref="N36:O36"/>
    <mergeCell ref="N37:O37"/>
    <mergeCell ref="N38:O38"/>
    <mergeCell ref="B57:C57"/>
    <mergeCell ref="D58:F58"/>
    <mergeCell ref="G58:I58"/>
    <mergeCell ref="J58:L58"/>
    <mergeCell ref="M58:O58"/>
    <mergeCell ref="P58:R58"/>
    <mergeCell ref="S58:V58"/>
    <mergeCell ref="B58:C58"/>
    <mergeCell ref="D59:F59"/>
    <mergeCell ref="G59:I59"/>
    <mergeCell ref="J59:L59"/>
    <mergeCell ref="M59:O59"/>
    <mergeCell ref="P59:R59"/>
    <mergeCell ref="S59:V59"/>
    <mergeCell ref="B18:C18"/>
    <mergeCell ref="B19:C21"/>
    <mergeCell ref="B22:C22"/>
    <mergeCell ref="B23:C23"/>
    <mergeCell ref="B24:C24"/>
    <mergeCell ref="B25:C25"/>
    <mergeCell ref="B26:C26"/>
    <mergeCell ref="B31:C31"/>
    <mergeCell ref="D53:F53"/>
    <mergeCell ref="G53:I53"/>
    <mergeCell ref="J53:L53"/>
    <mergeCell ref="M53:O53"/>
    <mergeCell ref="P53:R53"/>
    <mergeCell ref="S53:V53"/>
    <mergeCell ref="B53:C53"/>
    <mergeCell ref="D54:F54"/>
    <mergeCell ref="G54:I54"/>
    <mergeCell ref="J54:L54"/>
    <mergeCell ref="M54:O54"/>
    <mergeCell ref="P54:R54"/>
    <mergeCell ref="S54:V54"/>
    <mergeCell ref="B54:C54"/>
    <mergeCell ref="D55:F55"/>
    <mergeCell ref="G55:I55"/>
    <mergeCell ref="J55:L55"/>
    <mergeCell ref="M55:O55"/>
    <mergeCell ref="P55:R55"/>
    <mergeCell ref="S55:V55"/>
    <mergeCell ref="B55:C55"/>
    <mergeCell ref="D56:F56"/>
    <mergeCell ref="G56:I56"/>
    <mergeCell ref="J56:L56"/>
    <mergeCell ref="M56:O56"/>
    <mergeCell ref="P56:R56"/>
    <mergeCell ref="S56:V56"/>
    <mergeCell ref="B56:C56"/>
    <mergeCell ref="D57:F57"/>
    <mergeCell ref="G57:I57"/>
    <mergeCell ref="J57:L57"/>
    <mergeCell ref="M57:O57"/>
    <mergeCell ref="P57:R57"/>
    <mergeCell ref="S57:V57"/>
    <mergeCell ref="P60:R60"/>
    <mergeCell ref="B62:T77"/>
    <mergeCell ref="B59:C59"/>
    <mergeCell ref="B60:C60"/>
    <mergeCell ref="D60:F60"/>
    <mergeCell ref="G60:I60"/>
    <mergeCell ref="J60:L60"/>
    <mergeCell ref="M60:O60"/>
    <mergeCell ref="S60:V6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38"/>
    <col customWidth="1" min="2" max="2" width="33.0"/>
    <col customWidth="1" min="3" max="3" width="10.88"/>
    <col customWidth="1" min="4" max="4" width="11.0"/>
    <col customWidth="1" min="5" max="5" width="34.38"/>
    <col customWidth="1" min="6" max="6" width="39.38"/>
    <col customWidth="1" min="7" max="7" width="14.25"/>
    <col customWidth="1" min="9" max="9" width="16.63"/>
    <col customWidth="1" min="10" max="10" width="10.0"/>
    <col customWidth="1" min="11" max="11" width="25.38"/>
    <col customWidth="1" min="12" max="12" width="30.25"/>
    <col customWidth="1" min="13" max="13" width="28.75"/>
    <col customWidth="1" min="14" max="14" width="27.63"/>
    <col customWidth="1" min="18" max="18" width="17.38"/>
    <col customWidth="1" min="21" max="22" width="14.25"/>
    <col customWidth="1" min="23" max="24" width="14.13"/>
    <col customWidth="1" min="25" max="25" width="13.38"/>
    <col customWidth="1" min="26" max="28" width="13.88"/>
  </cols>
  <sheetData>
    <row r="1" ht="12.75" customHeight="1">
      <c r="A1" s="229" t="s">
        <v>1416</v>
      </c>
      <c r="B1" s="9"/>
      <c r="C1" s="9"/>
      <c r="D1" s="9"/>
      <c r="E1" s="9"/>
      <c r="F1" s="9"/>
      <c r="G1" s="9"/>
      <c r="H1" s="9"/>
      <c r="I1" s="9"/>
      <c r="J1" s="9"/>
      <c r="K1" s="9"/>
      <c r="L1" s="9"/>
      <c r="M1" s="9"/>
      <c r="N1" s="9"/>
      <c r="O1" s="9"/>
      <c r="P1" s="9"/>
      <c r="Q1" s="9"/>
      <c r="R1" s="9"/>
      <c r="S1" s="2"/>
      <c r="T1" s="230"/>
      <c r="U1" s="231" t="s">
        <v>1417</v>
      </c>
      <c r="V1" s="231" t="s">
        <v>1418</v>
      </c>
      <c r="W1" s="231" t="s">
        <v>1419</v>
      </c>
      <c r="X1" s="231" t="s">
        <v>1420</v>
      </c>
      <c r="Y1" s="231" t="s">
        <v>1421</v>
      </c>
      <c r="Z1" s="231" t="s">
        <v>1422</v>
      </c>
      <c r="AA1" s="232" t="s">
        <v>1423</v>
      </c>
      <c r="AB1" s="231" t="s">
        <v>177</v>
      </c>
      <c r="AC1" s="233"/>
    </row>
    <row r="2" ht="12.75" customHeight="1">
      <c r="A2" s="234" t="s">
        <v>1424</v>
      </c>
      <c r="B2" s="9"/>
      <c r="C2" s="9"/>
      <c r="D2" s="2"/>
      <c r="E2" s="234" t="s">
        <v>1425</v>
      </c>
      <c r="F2" s="2"/>
      <c r="G2" s="234" t="s">
        <v>1426</v>
      </c>
      <c r="H2" s="9"/>
      <c r="I2" s="2"/>
      <c r="J2" s="234" t="s">
        <v>1427</v>
      </c>
      <c r="K2" s="9"/>
      <c r="L2" s="9"/>
      <c r="M2" s="9"/>
      <c r="N2" s="2"/>
      <c r="O2" s="234" t="s">
        <v>1428</v>
      </c>
      <c r="P2" s="9"/>
      <c r="Q2" s="2"/>
      <c r="R2" s="235" t="s">
        <v>27</v>
      </c>
      <c r="S2" s="235" t="s">
        <v>171</v>
      </c>
      <c r="T2" s="230"/>
      <c r="U2" s="153">
        <f>COUNTIF(R:R, "Fixed")</f>
        <v>1</v>
      </c>
      <c r="V2" s="153">
        <f>COUNTIF(R:R, "Scheduled")</f>
        <v>0</v>
      </c>
      <c r="W2" s="153">
        <f>COUNTIF(R:R, "In Progress")</f>
        <v>0</v>
      </c>
      <c r="X2" s="153">
        <f>COUNTIF(R:R, "Not Bug")</f>
        <v>0</v>
      </c>
      <c r="Y2" s="153">
        <f>COUNTIF(R:R, "Will Not Fixed")</f>
        <v>0</v>
      </c>
      <c r="Z2" s="153">
        <f>COUNTIF(R:R, "Re-test")</f>
        <v>1</v>
      </c>
      <c r="AA2" s="153">
        <f>COUNTIF(R:R, "Not Reproducible")</f>
        <v>0</v>
      </c>
      <c r="AB2" s="153">
        <f>(U2+V2+W2+X2+Y2+Z2+AA2)</f>
        <v>2</v>
      </c>
      <c r="AC2" s="233"/>
    </row>
    <row r="3" ht="12.75" customHeight="1">
      <c r="A3" s="236" t="s">
        <v>1429</v>
      </c>
      <c r="B3" s="236" t="s">
        <v>1430</v>
      </c>
      <c r="C3" s="236" t="s">
        <v>1431</v>
      </c>
      <c r="D3" s="236" t="s">
        <v>1432</v>
      </c>
      <c r="E3" s="236" t="s">
        <v>11</v>
      </c>
      <c r="F3" s="236" t="s">
        <v>1433</v>
      </c>
      <c r="G3" s="236" t="s">
        <v>1434</v>
      </c>
      <c r="H3" s="236" t="s">
        <v>1435</v>
      </c>
      <c r="I3" s="236" t="s">
        <v>1436</v>
      </c>
      <c r="J3" s="236" t="s">
        <v>25</v>
      </c>
      <c r="K3" s="236" t="s">
        <v>165</v>
      </c>
      <c r="L3" s="236" t="s">
        <v>1437</v>
      </c>
      <c r="M3" s="236" t="s">
        <v>1438</v>
      </c>
      <c r="N3" s="236" t="s">
        <v>1439</v>
      </c>
      <c r="O3" s="236" t="s">
        <v>26</v>
      </c>
      <c r="P3" s="236" t="s">
        <v>1440</v>
      </c>
      <c r="Q3" s="236" t="s">
        <v>1441</v>
      </c>
      <c r="R3" s="26"/>
      <c r="S3" s="26"/>
      <c r="T3" s="230"/>
      <c r="U3" s="233"/>
      <c r="V3" s="233"/>
      <c r="W3" s="233"/>
      <c r="X3" s="233"/>
      <c r="Y3" s="233"/>
      <c r="Z3" s="233"/>
      <c r="AA3" s="233"/>
      <c r="AB3" s="233"/>
      <c r="AC3" s="233"/>
    </row>
    <row r="4" ht="180.0" customHeight="1">
      <c r="A4" s="17" t="s">
        <v>1442</v>
      </c>
      <c r="B4" s="64" t="s">
        <v>1443</v>
      </c>
      <c r="C4" s="17" t="s">
        <v>1444</v>
      </c>
      <c r="D4" s="17" t="s">
        <v>1445</v>
      </c>
      <c r="E4" s="237" t="s">
        <v>1446</v>
      </c>
      <c r="F4" s="238"/>
      <c r="G4" s="17" t="s">
        <v>1447</v>
      </c>
      <c r="H4" s="17" t="s">
        <v>1448</v>
      </c>
      <c r="I4" s="237" t="s">
        <v>1449</v>
      </c>
      <c r="J4" s="237"/>
      <c r="K4" s="237" t="s">
        <v>1450</v>
      </c>
      <c r="L4" s="237" t="s">
        <v>1451</v>
      </c>
      <c r="M4" s="237" t="s">
        <v>1452</v>
      </c>
      <c r="N4" s="237" t="s">
        <v>1453</v>
      </c>
      <c r="O4" s="237" t="s">
        <v>41</v>
      </c>
      <c r="P4" s="237" t="s">
        <v>1398</v>
      </c>
      <c r="Q4" s="17" t="s">
        <v>1454</v>
      </c>
      <c r="R4" s="237" t="s">
        <v>1455</v>
      </c>
      <c r="S4" s="17"/>
      <c r="T4" s="142"/>
      <c r="U4" s="42"/>
      <c r="V4" s="42"/>
      <c r="W4" s="42"/>
      <c r="X4" s="42"/>
      <c r="Y4" s="42"/>
      <c r="Z4" s="42"/>
      <c r="AA4" s="42"/>
      <c r="AB4" s="42"/>
      <c r="AC4" s="42"/>
    </row>
    <row r="5" ht="117.75" customHeight="1">
      <c r="A5" s="17" t="s">
        <v>1456</v>
      </c>
      <c r="B5" s="64" t="s">
        <v>1457</v>
      </c>
      <c r="C5" s="17" t="s">
        <v>1444</v>
      </c>
      <c r="D5" s="17" t="s">
        <v>1445</v>
      </c>
      <c r="E5" s="237" t="s">
        <v>1458</v>
      </c>
      <c r="F5" s="238"/>
      <c r="G5" s="17" t="s">
        <v>1447</v>
      </c>
      <c r="H5" s="17" t="s">
        <v>1448</v>
      </c>
      <c r="I5" s="237" t="s">
        <v>1449</v>
      </c>
      <c r="J5" s="237"/>
      <c r="K5" s="237" t="s">
        <v>1459</v>
      </c>
      <c r="L5" s="237" t="s">
        <v>1460</v>
      </c>
      <c r="M5" s="237" t="s">
        <v>1461</v>
      </c>
      <c r="N5" s="237" t="s">
        <v>1462</v>
      </c>
      <c r="O5" s="237" t="s">
        <v>1463</v>
      </c>
      <c r="P5" s="237" t="s">
        <v>1399</v>
      </c>
      <c r="Q5" s="17" t="s">
        <v>1454</v>
      </c>
      <c r="R5" s="237" t="s">
        <v>1464</v>
      </c>
      <c r="S5" s="17"/>
      <c r="T5" s="42"/>
      <c r="U5" s="42"/>
      <c r="V5" s="42"/>
      <c r="W5" s="42"/>
      <c r="X5" s="42"/>
      <c r="Y5" s="42"/>
      <c r="Z5" s="42"/>
      <c r="AA5" s="42"/>
      <c r="AB5" s="42"/>
      <c r="AC5" s="42"/>
    </row>
    <row r="6" ht="12.75" customHeight="1">
      <c r="A6" s="42"/>
      <c r="B6" s="42"/>
      <c r="C6" s="42"/>
      <c r="D6" s="42"/>
      <c r="E6" s="79"/>
      <c r="F6" s="42"/>
      <c r="G6" s="42"/>
      <c r="H6" s="42"/>
      <c r="I6" s="42"/>
      <c r="J6" s="42"/>
      <c r="K6" s="42"/>
      <c r="L6" s="42"/>
      <c r="M6" s="42"/>
      <c r="N6" s="42"/>
      <c r="O6" s="42"/>
      <c r="P6" s="42"/>
      <c r="Q6" s="42"/>
      <c r="R6" s="142"/>
      <c r="S6" s="39"/>
      <c r="T6" s="42"/>
      <c r="U6" s="42"/>
      <c r="V6" s="42"/>
      <c r="W6" s="42"/>
      <c r="X6" s="42"/>
      <c r="Y6" s="42"/>
      <c r="Z6" s="42"/>
      <c r="AA6" s="42"/>
      <c r="AB6" s="42"/>
      <c r="AC6" s="42"/>
    </row>
    <row r="7" ht="12.75" customHeight="1">
      <c r="A7" s="42"/>
      <c r="B7" s="42"/>
      <c r="C7" s="42"/>
      <c r="D7" s="42"/>
      <c r="E7" s="79"/>
      <c r="F7" s="42"/>
      <c r="G7" s="42"/>
      <c r="H7" s="42"/>
      <c r="I7" s="42"/>
      <c r="J7" s="42"/>
      <c r="K7" s="42"/>
      <c r="L7" s="42"/>
      <c r="M7" s="42"/>
      <c r="N7" s="42"/>
      <c r="O7" s="42"/>
      <c r="P7" s="42"/>
      <c r="Q7" s="42"/>
      <c r="R7" s="142"/>
      <c r="S7" s="39"/>
      <c r="T7" s="42"/>
      <c r="U7" s="42"/>
      <c r="V7" s="42"/>
      <c r="W7" s="42"/>
      <c r="X7" s="42"/>
      <c r="Y7" s="42"/>
      <c r="Z7" s="42"/>
      <c r="AA7" s="42"/>
      <c r="AB7" s="42"/>
      <c r="AC7" s="42"/>
    </row>
    <row r="8" ht="12.75" customHeight="1">
      <c r="A8" s="42"/>
      <c r="B8" s="42"/>
      <c r="C8" s="42"/>
      <c r="D8" s="42"/>
      <c r="E8" s="79"/>
      <c r="F8" s="42"/>
      <c r="G8" s="42"/>
      <c r="H8" s="42"/>
      <c r="I8" s="42"/>
      <c r="J8" s="42"/>
      <c r="K8" s="42"/>
      <c r="L8" s="42"/>
      <c r="M8" s="42"/>
      <c r="N8" s="42"/>
      <c r="O8" s="42"/>
      <c r="P8" s="42"/>
      <c r="Q8" s="42"/>
      <c r="R8" s="142"/>
      <c r="S8" s="39"/>
      <c r="T8" s="42"/>
      <c r="U8" s="42"/>
      <c r="V8" s="42"/>
      <c r="W8" s="42"/>
      <c r="X8" s="42"/>
      <c r="Y8" s="42"/>
      <c r="Z8" s="42"/>
      <c r="AA8" s="42"/>
      <c r="AB8" s="42"/>
      <c r="AC8" s="42"/>
    </row>
    <row r="9" ht="12.75" customHeight="1">
      <c r="A9" s="42"/>
      <c r="B9" s="42"/>
      <c r="C9" s="42"/>
      <c r="D9" s="42"/>
      <c r="E9" s="79"/>
      <c r="F9" s="42"/>
      <c r="G9" s="42"/>
      <c r="H9" s="42"/>
      <c r="I9" s="42"/>
      <c r="J9" s="42"/>
      <c r="K9" s="42"/>
      <c r="L9" s="42"/>
      <c r="M9" s="42"/>
      <c r="N9" s="42"/>
      <c r="O9" s="42"/>
      <c r="P9" s="42"/>
      <c r="Q9" s="42"/>
      <c r="R9" s="142"/>
      <c r="S9" s="39"/>
      <c r="T9" s="42"/>
      <c r="U9" s="42"/>
      <c r="V9" s="42"/>
      <c r="W9" s="42"/>
      <c r="X9" s="42"/>
      <c r="Y9" s="42"/>
      <c r="Z9" s="42"/>
      <c r="AA9" s="42"/>
      <c r="AB9" s="42"/>
      <c r="AC9" s="42"/>
    </row>
    <row r="10" ht="12.75" customHeight="1">
      <c r="A10" s="42"/>
      <c r="B10" s="42"/>
      <c r="C10" s="42"/>
      <c r="D10" s="42"/>
      <c r="E10" s="79"/>
      <c r="F10" s="42"/>
      <c r="G10" s="42"/>
      <c r="H10" s="42"/>
      <c r="I10" s="42"/>
      <c r="J10" s="42"/>
      <c r="K10" s="42"/>
      <c r="L10" s="42"/>
      <c r="M10" s="42"/>
      <c r="N10" s="42"/>
      <c r="O10" s="42"/>
      <c r="P10" s="42"/>
      <c r="Q10" s="42"/>
      <c r="R10" s="142"/>
      <c r="S10" s="39"/>
      <c r="T10" s="42"/>
      <c r="U10" s="42"/>
      <c r="V10" s="42"/>
      <c r="W10" s="42"/>
      <c r="X10" s="42"/>
      <c r="Y10" s="42"/>
      <c r="Z10" s="42"/>
      <c r="AA10" s="42"/>
      <c r="AB10" s="42"/>
      <c r="AC10" s="42"/>
    </row>
    <row r="11" ht="12.75" customHeight="1">
      <c r="A11" s="42"/>
      <c r="B11" s="42"/>
      <c r="C11" s="42"/>
      <c r="D11" s="42"/>
      <c r="E11" s="79"/>
      <c r="F11" s="42"/>
      <c r="G11" s="42"/>
      <c r="H11" s="42"/>
      <c r="I11" s="42"/>
      <c r="J11" s="42"/>
      <c r="K11" s="42"/>
      <c r="L11" s="42"/>
      <c r="M11" s="42"/>
      <c r="N11" s="42"/>
      <c r="O11" s="42"/>
      <c r="P11" s="42"/>
      <c r="Q11" s="42"/>
      <c r="R11" s="142"/>
      <c r="S11" s="39"/>
      <c r="T11" s="42"/>
      <c r="U11" s="42"/>
      <c r="V11" s="42"/>
      <c r="W11" s="42"/>
      <c r="X11" s="42"/>
      <c r="Y11" s="42"/>
      <c r="Z11" s="42"/>
      <c r="AA11" s="42"/>
      <c r="AB11" s="42"/>
      <c r="AC11" s="42"/>
    </row>
    <row r="12" ht="12.75" customHeight="1">
      <c r="A12" s="42"/>
      <c r="B12" s="42"/>
      <c r="C12" s="42"/>
      <c r="D12" s="42"/>
      <c r="E12" s="79"/>
      <c r="F12" s="42"/>
      <c r="G12" s="42"/>
      <c r="H12" s="42"/>
      <c r="I12" s="42"/>
      <c r="J12" s="42"/>
      <c r="K12" s="42"/>
      <c r="L12" s="42"/>
      <c r="M12" s="42"/>
      <c r="N12" s="42"/>
      <c r="O12" s="42"/>
      <c r="P12" s="42"/>
      <c r="Q12" s="42"/>
      <c r="R12" s="142"/>
      <c r="S12" s="41"/>
      <c r="T12" s="142"/>
      <c r="U12" s="42"/>
      <c r="V12" s="42"/>
      <c r="W12" s="42"/>
      <c r="X12" s="42"/>
      <c r="Y12" s="42"/>
      <c r="Z12" s="42"/>
      <c r="AA12" s="42"/>
      <c r="AB12" s="42"/>
      <c r="AC12" s="42"/>
    </row>
    <row r="13" ht="12.75" customHeight="1">
      <c r="A13" s="42"/>
      <c r="B13" s="42"/>
      <c r="C13" s="42"/>
      <c r="D13" s="42"/>
      <c r="E13" s="42"/>
      <c r="F13" s="79"/>
      <c r="G13" s="42"/>
      <c r="H13" s="42"/>
      <c r="I13" s="42"/>
      <c r="J13" s="42"/>
      <c r="K13" s="42"/>
      <c r="L13" s="42"/>
      <c r="M13" s="42"/>
      <c r="N13" s="42"/>
      <c r="O13" s="42"/>
      <c r="P13" s="42"/>
      <c r="Q13" s="42"/>
      <c r="R13" s="42"/>
      <c r="S13" s="41"/>
      <c r="T13" s="142"/>
      <c r="U13" s="42"/>
      <c r="V13" s="42"/>
      <c r="W13" s="42"/>
      <c r="X13" s="42"/>
      <c r="Y13" s="42"/>
      <c r="Z13" s="42"/>
      <c r="AA13" s="42"/>
      <c r="AB13" s="42"/>
      <c r="AC13" s="42"/>
    </row>
    <row r="14" ht="12.75" customHeight="1">
      <c r="A14" s="42"/>
      <c r="B14" s="42"/>
      <c r="C14" s="42"/>
      <c r="D14" s="42"/>
      <c r="E14" s="42"/>
      <c r="F14" s="79"/>
      <c r="G14" s="42"/>
      <c r="H14" s="42"/>
      <c r="I14" s="42"/>
      <c r="J14" s="42"/>
      <c r="K14" s="42"/>
      <c r="L14" s="42"/>
      <c r="M14" s="42"/>
      <c r="N14" s="42"/>
      <c r="O14" s="42"/>
      <c r="P14" s="42"/>
      <c r="Q14" s="42"/>
      <c r="R14" s="42"/>
      <c r="S14" s="41"/>
      <c r="T14" s="142"/>
      <c r="U14" s="42"/>
      <c r="V14" s="42"/>
      <c r="W14" s="42"/>
      <c r="X14" s="42"/>
      <c r="Y14" s="42"/>
      <c r="Z14" s="42"/>
      <c r="AA14" s="42"/>
      <c r="AB14" s="42"/>
      <c r="AC14" s="42"/>
    </row>
    <row r="15" ht="12.75" customHeight="1">
      <c r="A15" s="42"/>
      <c r="B15" s="42"/>
      <c r="C15" s="42"/>
      <c r="D15" s="42"/>
      <c r="E15" s="42"/>
      <c r="F15" s="79"/>
      <c r="G15" s="42"/>
      <c r="H15" s="42"/>
      <c r="I15" s="42"/>
      <c r="J15" s="42"/>
      <c r="K15" s="42"/>
      <c r="L15" s="42"/>
      <c r="M15" s="42"/>
      <c r="N15" s="42"/>
      <c r="O15" s="42"/>
      <c r="P15" s="42"/>
      <c r="Q15" s="42"/>
      <c r="R15" s="42"/>
      <c r="S15" s="41"/>
      <c r="T15" s="142"/>
      <c r="U15" s="42"/>
      <c r="V15" s="42"/>
      <c r="W15" s="42"/>
      <c r="X15" s="42"/>
      <c r="Y15" s="42"/>
      <c r="Z15" s="42"/>
      <c r="AA15" s="42"/>
      <c r="AB15" s="42"/>
      <c r="AC15" s="42"/>
    </row>
    <row r="16" ht="12.75" customHeight="1">
      <c r="A16" s="42"/>
      <c r="B16" s="42"/>
      <c r="C16" s="42"/>
      <c r="D16" s="42"/>
      <c r="E16" s="42"/>
      <c r="F16" s="79"/>
      <c r="G16" s="42"/>
      <c r="H16" s="42"/>
      <c r="I16" s="42"/>
      <c r="J16" s="42"/>
      <c r="K16" s="42"/>
      <c r="L16" s="42"/>
      <c r="M16" s="42"/>
      <c r="N16" s="42"/>
      <c r="O16" s="42"/>
      <c r="P16" s="42"/>
      <c r="Q16" s="42"/>
      <c r="R16" s="42"/>
      <c r="S16" s="41"/>
      <c r="T16" s="142"/>
      <c r="U16" s="42"/>
      <c r="V16" s="42"/>
      <c r="W16" s="42"/>
      <c r="X16" s="42"/>
      <c r="Y16" s="42"/>
      <c r="Z16" s="42"/>
      <c r="AA16" s="42"/>
      <c r="AB16" s="42"/>
      <c r="AC16" s="42"/>
    </row>
    <row r="17" ht="12.75" customHeight="1">
      <c r="A17" s="42"/>
      <c r="B17" s="42"/>
      <c r="C17" s="42"/>
      <c r="D17" s="42"/>
      <c r="E17" s="42"/>
      <c r="F17" s="79"/>
      <c r="G17" s="42"/>
      <c r="H17" s="42"/>
      <c r="I17" s="42"/>
      <c r="J17" s="42"/>
      <c r="K17" s="42"/>
      <c r="L17" s="42"/>
      <c r="M17" s="42"/>
      <c r="N17" s="42"/>
      <c r="O17" s="42"/>
      <c r="P17" s="42"/>
      <c r="Q17" s="42"/>
      <c r="R17" s="42"/>
      <c r="S17" s="41"/>
      <c r="T17" s="142"/>
      <c r="U17" s="42"/>
      <c r="V17" s="42"/>
      <c r="W17" s="42"/>
      <c r="X17" s="42"/>
      <c r="Y17" s="42"/>
      <c r="Z17" s="42"/>
      <c r="AA17" s="42"/>
      <c r="AB17" s="42"/>
      <c r="AC17" s="42"/>
    </row>
    <row r="18" ht="12.75" customHeight="1">
      <c r="A18" s="42"/>
      <c r="B18" s="42"/>
      <c r="C18" s="42"/>
      <c r="D18" s="42"/>
      <c r="E18" s="42"/>
      <c r="F18" s="79"/>
      <c r="G18" s="42"/>
      <c r="H18" s="42"/>
      <c r="I18" s="42"/>
      <c r="J18" s="42"/>
      <c r="K18" s="42"/>
      <c r="L18" s="42"/>
      <c r="M18" s="42"/>
      <c r="N18" s="42"/>
      <c r="O18" s="42"/>
      <c r="P18" s="42"/>
      <c r="Q18" s="42"/>
      <c r="R18" s="42"/>
      <c r="S18" s="41"/>
      <c r="T18" s="142"/>
      <c r="U18" s="42"/>
      <c r="V18" s="42"/>
      <c r="W18" s="42"/>
      <c r="X18" s="42"/>
      <c r="Y18" s="42"/>
      <c r="Z18" s="42"/>
      <c r="AA18" s="42"/>
      <c r="AB18" s="42"/>
      <c r="AC18" s="42"/>
    </row>
    <row r="19" ht="12.75" customHeight="1">
      <c r="A19" s="42"/>
      <c r="B19" s="42"/>
      <c r="C19" s="42"/>
      <c r="D19" s="42"/>
      <c r="E19" s="42"/>
      <c r="F19" s="79"/>
      <c r="G19" s="42"/>
      <c r="H19" s="42"/>
      <c r="I19" s="42"/>
      <c r="J19" s="42"/>
      <c r="K19" s="42"/>
      <c r="L19" s="42"/>
      <c r="M19" s="42"/>
      <c r="N19" s="42"/>
      <c r="O19" s="42"/>
      <c r="P19" s="42"/>
      <c r="Q19" s="42"/>
      <c r="R19" s="42"/>
      <c r="S19" s="41"/>
      <c r="T19" s="142"/>
      <c r="U19" s="42"/>
      <c r="V19" s="42"/>
      <c r="W19" s="42"/>
      <c r="X19" s="42"/>
      <c r="Y19" s="42"/>
      <c r="Z19" s="42"/>
      <c r="AA19" s="42"/>
      <c r="AB19" s="42"/>
      <c r="AC19" s="42"/>
    </row>
    <row r="20" ht="12.75" customHeight="1">
      <c r="A20" s="42"/>
      <c r="B20" s="42"/>
      <c r="C20" s="42"/>
      <c r="D20" s="42"/>
      <c r="E20" s="42"/>
      <c r="F20" s="79"/>
      <c r="G20" s="42"/>
      <c r="H20" s="42"/>
      <c r="I20" s="42"/>
      <c r="J20" s="42"/>
      <c r="K20" s="42"/>
      <c r="L20" s="42"/>
      <c r="M20" s="42"/>
      <c r="N20" s="42"/>
      <c r="O20" s="42"/>
      <c r="P20" s="42"/>
      <c r="Q20" s="42"/>
      <c r="R20" s="42"/>
      <c r="S20" s="41"/>
      <c r="T20" s="142"/>
      <c r="U20" s="42"/>
      <c r="V20" s="42"/>
      <c r="W20" s="42"/>
      <c r="X20" s="42"/>
      <c r="Y20" s="42"/>
      <c r="Z20" s="42"/>
      <c r="AA20" s="42"/>
      <c r="AB20" s="42"/>
      <c r="AC20" s="42"/>
    </row>
    <row r="21" ht="12.75" customHeight="1">
      <c r="A21" s="42"/>
      <c r="B21" s="42"/>
      <c r="C21" s="42"/>
      <c r="D21" s="42"/>
      <c r="E21" s="42"/>
      <c r="F21" s="79"/>
      <c r="G21" s="42"/>
      <c r="H21" s="42"/>
      <c r="I21" s="42"/>
      <c r="J21" s="42"/>
      <c r="K21" s="42"/>
      <c r="L21" s="42"/>
      <c r="M21" s="42"/>
      <c r="N21" s="42"/>
      <c r="O21" s="42"/>
      <c r="P21" s="42"/>
      <c r="Q21" s="42"/>
      <c r="R21" s="42"/>
      <c r="S21" s="41"/>
      <c r="T21" s="142"/>
      <c r="U21" s="42"/>
      <c r="V21" s="42"/>
      <c r="W21" s="42"/>
      <c r="X21" s="42"/>
      <c r="Y21" s="42"/>
      <c r="Z21" s="42"/>
      <c r="AA21" s="42"/>
      <c r="AB21" s="42"/>
      <c r="AC21" s="42"/>
    </row>
    <row r="22" ht="12.75" customHeight="1">
      <c r="A22" s="42"/>
      <c r="B22" s="42"/>
      <c r="C22" s="42"/>
      <c r="D22" s="42"/>
      <c r="E22" s="42"/>
      <c r="F22" s="79"/>
      <c r="G22" s="42"/>
      <c r="H22" s="42"/>
      <c r="I22" s="42"/>
      <c r="J22" s="42"/>
      <c r="K22" s="42"/>
      <c r="L22" s="42"/>
      <c r="M22" s="42"/>
      <c r="N22" s="42"/>
      <c r="O22" s="42"/>
      <c r="P22" s="42"/>
      <c r="Q22" s="42"/>
      <c r="R22" s="42"/>
      <c r="S22" s="41"/>
      <c r="T22" s="142"/>
      <c r="U22" s="42"/>
      <c r="V22" s="42"/>
      <c r="W22" s="42"/>
      <c r="X22" s="42"/>
      <c r="Y22" s="42"/>
      <c r="Z22" s="42"/>
      <c r="AA22" s="42"/>
      <c r="AB22" s="42"/>
      <c r="AC22" s="42"/>
    </row>
    <row r="23" ht="12.75" customHeight="1">
      <c r="A23" s="42"/>
      <c r="B23" s="42"/>
      <c r="C23" s="42"/>
      <c r="D23" s="42"/>
      <c r="E23" s="42"/>
      <c r="F23" s="79"/>
      <c r="G23" s="42"/>
      <c r="H23" s="42"/>
      <c r="I23" s="42"/>
      <c r="J23" s="42"/>
      <c r="K23" s="42"/>
      <c r="L23" s="42"/>
      <c r="M23" s="42"/>
      <c r="N23" s="42"/>
      <c r="O23" s="42"/>
      <c r="P23" s="42"/>
      <c r="Q23" s="42"/>
      <c r="R23" s="42"/>
      <c r="S23" s="41"/>
      <c r="T23" s="142"/>
      <c r="U23" s="42"/>
      <c r="V23" s="42"/>
      <c r="W23" s="42"/>
      <c r="X23" s="42"/>
      <c r="Y23" s="42"/>
      <c r="Z23" s="42"/>
      <c r="AA23" s="42"/>
      <c r="AB23" s="42"/>
      <c r="AC23" s="42"/>
    </row>
    <row r="24" ht="12.75" customHeight="1">
      <c r="A24" s="42"/>
      <c r="B24" s="42"/>
      <c r="C24" s="42"/>
      <c r="D24" s="42"/>
      <c r="E24" s="42"/>
      <c r="F24" s="79"/>
      <c r="G24" s="42"/>
      <c r="H24" s="42"/>
      <c r="I24" s="42"/>
      <c r="J24" s="42"/>
      <c r="K24" s="42"/>
      <c r="L24" s="42"/>
      <c r="M24" s="42"/>
      <c r="N24" s="42"/>
      <c r="O24" s="42"/>
      <c r="P24" s="42"/>
      <c r="Q24" s="42"/>
      <c r="R24" s="42"/>
      <c r="S24" s="41"/>
      <c r="T24" s="142"/>
      <c r="U24" s="42"/>
      <c r="V24" s="42"/>
      <c r="W24" s="42"/>
      <c r="X24" s="42"/>
      <c r="Y24" s="42"/>
      <c r="Z24" s="42"/>
      <c r="AA24" s="42"/>
      <c r="AB24" s="42"/>
      <c r="AC24" s="42"/>
    </row>
    <row r="25" ht="12.75" customHeight="1">
      <c r="A25" s="42"/>
      <c r="B25" s="42"/>
      <c r="C25" s="42"/>
      <c r="D25" s="42"/>
      <c r="E25" s="42"/>
      <c r="F25" s="79"/>
      <c r="G25" s="42"/>
      <c r="H25" s="42"/>
      <c r="I25" s="42"/>
      <c r="J25" s="42"/>
      <c r="K25" s="42"/>
      <c r="L25" s="42"/>
      <c r="M25" s="42"/>
      <c r="N25" s="42"/>
      <c r="O25" s="42"/>
      <c r="P25" s="42"/>
      <c r="Q25" s="42"/>
      <c r="R25" s="42"/>
      <c r="S25" s="41"/>
      <c r="T25" s="142"/>
      <c r="U25" s="42"/>
      <c r="V25" s="42"/>
      <c r="W25" s="42"/>
      <c r="X25" s="42"/>
      <c r="Y25" s="42"/>
      <c r="Z25" s="42"/>
      <c r="AA25" s="42"/>
      <c r="AB25" s="42"/>
      <c r="AC25" s="42"/>
    </row>
    <row r="26" ht="12.75" customHeight="1">
      <c r="A26" s="42"/>
      <c r="B26" s="42"/>
      <c r="C26" s="42"/>
      <c r="D26" s="42"/>
      <c r="E26" s="42"/>
      <c r="F26" s="79"/>
      <c r="G26" s="42"/>
      <c r="H26" s="42"/>
      <c r="I26" s="42"/>
      <c r="J26" s="42"/>
      <c r="K26" s="42"/>
      <c r="L26" s="42"/>
      <c r="M26" s="42"/>
      <c r="N26" s="42"/>
      <c r="O26" s="42"/>
      <c r="P26" s="42"/>
      <c r="Q26" s="42"/>
      <c r="R26" s="42"/>
      <c r="S26" s="41"/>
      <c r="T26" s="142"/>
      <c r="U26" s="42"/>
      <c r="V26" s="42"/>
      <c r="W26" s="42"/>
      <c r="X26" s="42"/>
      <c r="Y26" s="42"/>
      <c r="Z26" s="42"/>
      <c r="AA26" s="42"/>
      <c r="AB26" s="42"/>
      <c r="AC26" s="42"/>
    </row>
    <row r="27" ht="12.75" customHeight="1">
      <c r="A27" s="42"/>
      <c r="B27" s="42"/>
      <c r="C27" s="42"/>
      <c r="D27" s="42"/>
      <c r="E27" s="42"/>
      <c r="F27" s="79"/>
      <c r="G27" s="42"/>
      <c r="H27" s="42"/>
      <c r="I27" s="42"/>
      <c r="J27" s="42"/>
      <c r="K27" s="42"/>
      <c r="L27" s="42"/>
      <c r="M27" s="42"/>
      <c r="N27" s="42"/>
      <c r="O27" s="42"/>
      <c r="P27" s="42"/>
      <c r="Q27" s="42"/>
      <c r="R27" s="42"/>
      <c r="S27" s="41"/>
      <c r="T27" s="142"/>
      <c r="U27" s="42"/>
      <c r="V27" s="42"/>
      <c r="W27" s="42"/>
      <c r="X27" s="42"/>
      <c r="Y27" s="42"/>
      <c r="Z27" s="42"/>
      <c r="AA27" s="42"/>
      <c r="AB27" s="42"/>
      <c r="AC27" s="42"/>
    </row>
    <row r="28" ht="12.75" customHeight="1">
      <c r="A28" s="42"/>
      <c r="B28" s="42"/>
      <c r="C28" s="42"/>
      <c r="D28" s="42"/>
      <c r="E28" s="42"/>
      <c r="F28" s="79"/>
      <c r="G28" s="42"/>
      <c r="H28" s="42"/>
      <c r="I28" s="42"/>
      <c r="J28" s="42"/>
      <c r="K28" s="42"/>
      <c r="L28" s="42"/>
      <c r="M28" s="42"/>
      <c r="N28" s="42"/>
      <c r="O28" s="42"/>
      <c r="P28" s="42"/>
      <c r="Q28" s="42"/>
      <c r="R28" s="42"/>
      <c r="S28" s="41"/>
      <c r="T28" s="142"/>
      <c r="U28" s="42"/>
      <c r="V28" s="42"/>
      <c r="W28" s="42"/>
      <c r="X28" s="42"/>
      <c r="Y28" s="42"/>
      <c r="Z28" s="42"/>
      <c r="AA28" s="42"/>
      <c r="AB28" s="42"/>
      <c r="AC28" s="42"/>
    </row>
    <row r="29" ht="12.75" customHeight="1">
      <c r="A29" s="42"/>
      <c r="B29" s="42"/>
      <c r="C29" s="42"/>
      <c r="D29" s="42"/>
      <c r="E29" s="42"/>
      <c r="F29" s="79"/>
      <c r="G29" s="42"/>
      <c r="H29" s="42"/>
      <c r="I29" s="42"/>
      <c r="J29" s="42"/>
      <c r="K29" s="42"/>
      <c r="L29" s="42"/>
      <c r="M29" s="42"/>
      <c r="N29" s="42"/>
      <c r="O29" s="42"/>
      <c r="P29" s="42"/>
      <c r="Q29" s="42"/>
      <c r="R29" s="42"/>
      <c r="S29" s="41"/>
      <c r="T29" s="142"/>
      <c r="U29" s="42"/>
      <c r="V29" s="42"/>
      <c r="W29" s="42"/>
      <c r="X29" s="42"/>
      <c r="Y29" s="42"/>
      <c r="Z29" s="42"/>
      <c r="AA29" s="42"/>
      <c r="AB29" s="42"/>
      <c r="AC29" s="42"/>
    </row>
    <row r="30" ht="12.75" customHeight="1">
      <c r="A30" s="42"/>
      <c r="B30" s="42"/>
      <c r="C30" s="42"/>
      <c r="D30" s="42"/>
      <c r="E30" s="42"/>
      <c r="F30" s="79"/>
      <c r="G30" s="42"/>
      <c r="H30" s="42"/>
      <c r="I30" s="42"/>
      <c r="J30" s="42"/>
      <c r="K30" s="42"/>
      <c r="L30" s="42"/>
      <c r="M30" s="42"/>
      <c r="N30" s="42"/>
      <c r="O30" s="42"/>
      <c r="P30" s="42"/>
      <c r="Q30" s="42"/>
      <c r="R30" s="42"/>
      <c r="S30" s="41"/>
      <c r="T30" s="142"/>
      <c r="U30" s="42"/>
      <c r="V30" s="42"/>
      <c r="W30" s="42"/>
      <c r="X30" s="42"/>
      <c r="Y30" s="42"/>
      <c r="Z30" s="42"/>
      <c r="AA30" s="42"/>
      <c r="AB30" s="42"/>
      <c r="AC30" s="42"/>
    </row>
    <row r="31" ht="12.75" customHeight="1">
      <c r="A31" s="42"/>
      <c r="B31" s="42"/>
      <c r="C31" s="42"/>
      <c r="D31" s="42"/>
      <c r="E31" s="42"/>
      <c r="F31" s="79"/>
      <c r="G31" s="42"/>
      <c r="H31" s="42"/>
      <c r="I31" s="42"/>
      <c r="J31" s="42"/>
      <c r="K31" s="42"/>
      <c r="L31" s="42"/>
      <c r="M31" s="42"/>
      <c r="N31" s="42"/>
      <c r="O31" s="42"/>
      <c r="P31" s="42"/>
      <c r="Q31" s="42"/>
      <c r="R31" s="42"/>
      <c r="S31" s="41"/>
      <c r="T31" s="142"/>
      <c r="U31" s="42"/>
      <c r="V31" s="42"/>
      <c r="W31" s="42"/>
      <c r="X31" s="42"/>
      <c r="Y31" s="42"/>
      <c r="Z31" s="42"/>
      <c r="AA31" s="42"/>
      <c r="AB31" s="42"/>
      <c r="AC31" s="42"/>
    </row>
    <row r="32" ht="12.75" customHeight="1">
      <c r="A32" s="42"/>
      <c r="B32" s="42"/>
      <c r="C32" s="42"/>
      <c r="D32" s="42"/>
      <c r="E32" s="42"/>
      <c r="F32" s="79"/>
      <c r="G32" s="42"/>
      <c r="H32" s="42"/>
      <c r="I32" s="42"/>
      <c r="J32" s="42"/>
      <c r="K32" s="42"/>
      <c r="L32" s="42"/>
      <c r="M32" s="42"/>
      <c r="N32" s="42"/>
      <c r="O32" s="42"/>
      <c r="P32" s="42"/>
      <c r="Q32" s="42"/>
      <c r="R32" s="42"/>
      <c r="S32" s="41"/>
      <c r="T32" s="142"/>
      <c r="U32" s="42"/>
      <c r="V32" s="42"/>
      <c r="W32" s="42"/>
      <c r="X32" s="42"/>
      <c r="Y32" s="42"/>
      <c r="Z32" s="42"/>
      <c r="AA32" s="42"/>
      <c r="AB32" s="42"/>
      <c r="AC32" s="42"/>
    </row>
    <row r="33" ht="12.75" customHeight="1">
      <c r="A33" s="42"/>
      <c r="B33" s="42"/>
      <c r="C33" s="42"/>
      <c r="D33" s="42"/>
      <c r="E33" s="42"/>
      <c r="F33" s="79"/>
      <c r="G33" s="42"/>
      <c r="H33" s="42"/>
      <c r="I33" s="42"/>
      <c r="J33" s="42"/>
      <c r="K33" s="42"/>
      <c r="L33" s="42"/>
      <c r="M33" s="42"/>
      <c r="N33" s="42"/>
      <c r="O33" s="42"/>
      <c r="P33" s="42"/>
      <c r="Q33" s="42"/>
      <c r="R33" s="42"/>
      <c r="S33" s="41"/>
      <c r="T33" s="142"/>
      <c r="U33" s="42"/>
      <c r="V33" s="42"/>
      <c r="W33" s="42"/>
      <c r="X33" s="42"/>
      <c r="Y33" s="42"/>
      <c r="Z33" s="42"/>
      <c r="AA33" s="42"/>
      <c r="AB33" s="42"/>
      <c r="AC33" s="42"/>
    </row>
    <row r="34" ht="12.75" customHeight="1">
      <c r="A34" s="42"/>
      <c r="B34" s="42"/>
      <c r="C34" s="42"/>
      <c r="D34" s="42"/>
      <c r="E34" s="42"/>
      <c r="F34" s="79"/>
      <c r="G34" s="42"/>
      <c r="H34" s="42"/>
      <c r="I34" s="42"/>
      <c r="J34" s="42"/>
      <c r="K34" s="42"/>
      <c r="L34" s="42"/>
      <c r="M34" s="42"/>
      <c r="N34" s="42"/>
      <c r="O34" s="42"/>
      <c r="P34" s="42"/>
      <c r="Q34" s="42"/>
      <c r="R34" s="42"/>
      <c r="S34" s="41"/>
      <c r="T34" s="142"/>
      <c r="U34" s="42"/>
      <c r="V34" s="42"/>
      <c r="W34" s="42"/>
      <c r="X34" s="42"/>
      <c r="Y34" s="42"/>
      <c r="Z34" s="42"/>
      <c r="AA34" s="42"/>
      <c r="AB34" s="42"/>
      <c r="AC34" s="42"/>
    </row>
    <row r="35" ht="12.75" customHeight="1">
      <c r="A35" s="42"/>
      <c r="B35" s="42"/>
      <c r="C35" s="42"/>
      <c r="D35" s="42"/>
      <c r="E35" s="42"/>
      <c r="F35" s="79"/>
      <c r="G35" s="42"/>
      <c r="H35" s="42"/>
      <c r="I35" s="42"/>
      <c r="J35" s="42"/>
      <c r="K35" s="42"/>
      <c r="L35" s="42"/>
      <c r="M35" s="42"/>
      <c r="N35" s="42"/>
      <c r="O35" s="42"/>
      <c r="P35" s="42"/>
      <c r="Q35" s="42"/>
      <c r="R35" s="42"/>
      <c r="S35" s="41"/>
      <c r="T35" s="142"/>
      <c r="U35" s="42"/>
      <c r="V35" s="42"/>
      <c r="W35" s="42"/>
      <c r="X35" s="42"/>
      <c r="Y35" s="42"/>
      <c r="Z35" s="42"/>
      <c r="AA35" s="42"/>
      <c r="AB35" s="42"/>
      <c r="AC35" s="42"/>
    </row>
    <row r="36" ht="12.75" customHeight="1">
      <c r="A36" s="42"/>
      <c r="B36" s="42"/>
      <c r="C36" s="42"/>
      <c r="D36" s="42"/>
      <c r="E36" s="42"/>
      <c r="F36" s="79"/>
      <c r="G36" s="42"/>
      <c r="H36" s="42"/>
      <c r="I36" s="42"/>
      <c r="J36" s="42"/>
      <c r="K36" s="42"/>
      <c r="L36" s="42"/>
      <c r="M36" s="42"/>
      <c r="N36" s="42"/>
      <c r="O36" s="42"/>
      <c r="P36" s="42"/>
      <c r="Q36" s="42"/>
      <c r="R36" s="42"/>
      <c r="S36" s="41"/>
      <c r="T36" s="142"/>
      <c r="U36" s="42"/>
      <c r="V36" s="42"/>
      <c r="W36" s="42"/>
      <c r="X36" s="42"/>
      <c r="Y36" s="42"/>
      <c r="Z36" s="42"/>
      <c r="AA36" s="42"/>
      <c r="AB36" s="42"/>
      <c r="AC36" s="42"/>
    </row>
    <row r="37" ht="12.75" customHeight="1">
      <c r="A37" s="42"/>
      <c r="B37" s="42"/>
      <c r="C37" s="42"/>
      <c r="D37" s="42"/>
      <c r="E37" s="42"/>
      <c r="F37" s="79"/>
      <c r="G37" s="42"/>
      <c r="H37" s="42"/>
      <c r="I37" s="42"/>
      <c r="J37" s="42"/>
      <c r="K37" s="42"/>
      <c r="L37" s="42"/>
      <c r="M37" s="42"/>
      <c r="N37" s="42"/>
      <c r="O37" s="42"/>
      <c r="P37" s="42"/>
      <c r="Q37" s="42"/>
      <c r="R37" s="42"/>
      <c r="S37" s="41"/>
      <c r="T37" s="142"/>
      <c r="U37" s="42"/>
      <c r="V37" s="42"/>
      <c r="W37" s="42"/>
      <c r="X37" s="42"/>
      <c r="Y37" s="42"/>
      <c r="Z37" s="42"/>
      <c r="AA37" s="42"/>
      <c r="AB37" s="42"/>
      <c r="AC37" s="42"/>
    </row>
    <row r="38" ht="12.75" customHeight="1">
      <c r="A38" s="42"/>
      <c r="B38" s="42"/>
      <c r="C38" s="42"/>
      <c r="D38" s="42"/>
      <c r="E38" s="42"/>
      <c r="F38" s="79"/>
      <c r="G38" s="42"/>
      <c r="H38" s="42"/>
      <c r="I38" s="42"/>
      <c r="J38" s="42"/>
      <c r="K38" s="42"/>
      <c r="L38" s="42"/>
      <c r="M38" s="42"/>
      <c r="N38" s="42"/>
      <c r="O38" s="42"/>
      <c r="P38" s="42"/>
      <c r="Q38" s="42"/>
      <c r="R38" s="42"/>
      <c r="S38" s="41"/>
      <c r="T38" s="142"/>
      <c r="U38" s="42"/>
      <c r="V38" s="42"/>
      <c r="W38" s="42"/>
      <c r="X38" s="42"/>
      <c r="Y38" s="42"/>
      <c r="Z38" s="42"/>
      <c r="AA38" s="42"/>
      <c r="AB38" s="42"/>
      <c r="AC38" s="42"/>
    </row>
    <row r="39" ht="12.75" customHeight="1">
      <c r="A39" s="42"/>
      <c r="B39" s="42"/>
      <c r="C39" s="42"/>
      <c r="D39" s="42"/>
      <c r="E39" s="42"/>
      <c r="F39" s="79"/>
      <c r="G39" s="42"/>
      <c r="H39" s="42"/>
      <c r="I39" s="42"/>
      <c r="J39" s="42"/>
      <c r="K39" s="42"/>
      <c r="L39" s="42"/>
      <c r="M39" s="42"/>
      <c r="N39" s="42"/>
      <c r="O39" s="42"/>
      <c r="P39" s="42"/>
      <c r="Q39" s="42"/>
      <c r="R39" s="42"/>
      <c r="S39" s="41"/>
      <c r="T39" s="142"/>
      <c r="U39" s="42"/>
      <c r="V39" s="42"/>
      <c r="W39" s="42"/>
      <c r="X39" s="42"/>
      <c r="Y39" s="42"/>
      <c r="Z39" s="42"/>
      <c r="AA39" s="42"/>
      <c r="AB39" s="42"/>
      <c r="AC39" s="42"/>
    </row>
    <row r="40" ht="12.75" customHeight="1">
      <c r="A40" s="42"/>
      <c r="B40" s="42"/>
      <c r="C40" s="42"/>
      <c r="D40" s="42"/>
      <c r="E40" s="42"/>
      <c r="F40" s="79"/>
      <c r="G40" s="42"/>
      <c r="H40" s="42"/>
      <c r="I40" s="42"/>
      <c r="J40" s="42"/>
      <c r="K40" s="42"/>
      <c r="L40" s="42"/>
      <c r="M40" s="42"/>
      <c r="N40" s="42"/>
      <c r="O40" s="42"/>
      <c r="P40" s="42"/>
      <c r="Q40" s="42"/>
      <c r="R40" s="42"/>
      <c r="S40" s="41"/>
      <c r="T40" s="142"/>
      <c r="U40" s="42"/>
      <c r="V40" s="42"/>
      <c r="W40" s="42"/>
      <c r="X40" s="42"/>
      <c r="Y40" s="42"/>
      <c r="Z40" s="42"/>
      <c r="AA40" s="42"/>
      <c r="AB40" s="42"/>
      <c r="AC40" s="42"/>
    </row>
    <row r="41" ht="12.75" customHeight="1">
      <c r="A41" s="42"/>
      <c r="B41" s="42"/>
      <c r="C41" s="42"/>
      <c r="D41" s="42"/>
      <c r="E41" s="42"/>
      <c r="F41" s="79"/>
      <c r="G41" s="42"/>
      <c r="H41" s="42"/>
      <c r="I41" s="42"/>
      <c r="J41" s="42"/>
      <c r="K41" s="42"/>
      <c r="L41" s="42"/>
      <c r="M41" s="42"/>
      <c r="N41" s="42"/>
      <c r="O41" s="42"/>
      <c r="P41" s="42"/>
      <c r="Q41" s="42"/>
      <c r="R41" s="42"/>
      <c r="S41" s="41"/>
      <c r="T41" s="142"/>
      <c r="U41" s="42"/>
      <c r="V41" s="42"/>
      <c r="W41" s="42"/>
      <c r="X41" s="42"/>
      <c r="Y41" s="42"/>
      <c r="Z41" s="42"/>
      <c r="AA41" s="42"/>
      <c r="AB41" s="42"/>
      <c r="AC41" s="42"/>
    </row>
    <row r="42" ht="12.75" customHeight="1">
      <c r="A42" s="42"/>
      <c r="B42" s="42"/>
      <c r="C42" s="42"/>
      <c r="D42" s="42"/>
      <c r="E42" s="42"/>
      <c r="F42" s="79"/>
      <c r="G42" s="42"/>
      <c r="H42" s="42"/>
      <c r="I42" s="42"/>
      <c r="J42" s="42"/>
      <c r="K42" s="42"/>
      <c r="L42" s="42"/>
      <c r="M42" s="42"/>
      <c r="N42" s="42"/>
      <c r="O42" s="42"/>
      <c r="P42" s="42"/>
      <c r="Q42" s="42"/>
      <c r="R42" s="42"/>
      <c r="S42" s="41"/>
      <c r="T42" s="142"/>
      <c r="U42" s="42"/>
      <c r="V42" s="42"/>
      <c r="W42" s="42"/>
      <c r="X42" s="42"/>
      <c r="Y42" s="42"/>
      <c r="Z42" s="42"/>
      <c r="AA42" s="42"/>
      <c r="AB42" s="42"/>
      <c r="AC42" s="42"/>
    </row>
    <row r="43" ht="12.75" customHeight="1">
      <c r="A43" s="42"/>
      <c r="B43" s="42"/>
      <c r="C43" s="42"/>
      <c r="D43" s="42"/>
      <c r="E43" s="42"/>
      <c r="F43" s="79"/>
      <c r="G43" s="42"/>
      <c r="H43" s="42"/>
      <c r="I43" s="42"/>
      <c r="J43" s="42"/>
      <c r="K43" s="42"/>
      <c r="L43" s="42"/>
      <c r="M43" s="42"/>
      <c r="N43" s="42"/>
      <c r="O43" s="42"/>
      <c r="P43" s="42"/>
      <c r="Q43" s="42"/>
      <c r="R43" s="42"/>
      <c r="S43" s="41"/>
      <c r="T43" s="142"/>
      <c r="U43" s="42"/>
      <c r="V43" s="42"/>
      <c r="W43" s="42"/>
      <c r="X43" s="42"/>
      <c r="Y43" s="42"/>
      <c r="Z43" s="42"/>
      <c r="AA43" s="42"/>
      <c r="AB43" s="42"/>
      <c r="AC43" s="42"/>
    </row>
    <row r="44" ht="12.75" customHeight="1">
      <c r="A44" s="42"/>
      <c r="B44" s="42"/>
      <c r="C44" s="42"/>
      <c r="D44" s="42"/>
      <c r="E44" s="42"/>
      <c r="F44" s="79"/>
      <c r="G44" s="42"/>
      <c r="H44" s="42"/>
      <c r="I44" s="42"/>
      <c r="J44" s="42"/>
      <c r="K44" s="42"/>
      <c r="L44" s="42"/>
      <c r="M44" s="42"/>
      <c r="N44" s="42"/>
      <c r="O44" s="42"/>
      <c r="P44" s="42"/>
      <c r="Q44" s="42"/>
      <c r="R44" s="42"/>
      <c r="S44" s="41"/>
      <c r="T44" s="142"/>
      <c r="U44" s="42"/>
      <c r="V44" s="42"/>
      <c r="W44" s="42"/>
      <c r="X44" s="42"/>
      <c r="Y44" s="42"/>
      <c r="Z44" s="42"/>
      <c r="AA44" s="42"/>
      <c r="AB44" s="42"/>
      <c r="AC44" s="42"/>
    </row>
    <row r="45" ht="12.75" customHeight="1">
      <c r="A45" s="42"/>
      <c r="B45" s="42"/>
      <c r="C45" s="42"/>
      <c r="D45" s="42"/>
      <c r="E45" s="42"/>
      <c r="F45" s="79"/>
      <c r="G45" s="42"/>
      <c r="H45" s="42"/>
      <c r="I45" s="42"/>
      <c r="J45" s="42"/>
      <c r="K45" s="42"/>
      <c r="L45" s="42"/>
      <c r="M45" s="42"/>
      <c r="N45" s="42"/>
      <c r="O45" s="42"/>
      <c r="P45" s="42"/>
      <c r="Q45" s="42"/>
      <c r="R45" s="42"/>
      <c r="S45" s="41"/>
      <c r="T45" s="142"/>
      <c r="U45" s="42"/>
      <c r="V45" s="42"/>
      <c r="W45" s="42"/>
      <c r="X45" s="42"/>
      <c r="Y45" s="42"/>
      <c r="Z45" s="42"/>
      <c r="AA45" s="42"/>
      <c r="AB45" s="42"/>
      <c r="AC45" s="42"/>
    </row>
    <row r="46" ht="12.75" customHeight="1">
      <c r="A46" s="42"/>
      <c r="B46" s="42"/>
      <c r="C46" s="42"/>
      <c r="D46" s="42"/>
      <c r="E46" s="42"/>
      <c r="F46" s="79"/>
      <c r="G46" s="42"/>
      <c r="H46" s="42"/>
      <c r="I46" s="42"/>
      <c r="J46" s="42"/>
      <c r="K46" s="42"/>
      <c r="L46" s="42"/>
      <c r="M46" s="42"/>
      <c r="N46" s="42"/>
      <c r="O46" s="42"/>
      <c r="P46" s="42"/>
      <c r="Q46" s="42"/>
      <c r="R46" s="42"/>
      <c r="S46" s="41"/>
      <c r="T46" s="142"/>
      <c r="U46" s="42"/>
      <c r="V46" s="42"/>
      <c r="W46" s="42"/>
      <c r="X46" s="42"/>
      <c r="Y46" s="42"/>
      <c r="Z46" s="42"/>
      <c r="AA46" s="42"/>
      <c r="AB46" s="42"/>
      <c r="AC46" s="42"/>
    </row>
    <row r="47" ht="12.75" customHeight="1">
      <c r="A47" s="42"/>
      <c r="B47" s="42"/>
      <c r="C47" s="42"/>
      <c r="D47" s="42"/>
      <c r="E47" s="42"/>
      <c r="F47" s="79"/>
      <c r="G47" s="42"/>
      <c r="H47" s="42"/>
      <c r="I47" s="42"/>
      <c r="J47" s="42"/>
      <c r="K47" s="42"/>
      <c r="L47" s="42"/>
      <c r="M47" s="42"/>
      <c r="N47" s="42"/>
      <c r="O47" s="42"/>
      <c r="P47" s="42"/>
      <c r="Q47" s="42"/>
      <c r="R47" s="42"/>
      <c r="S47" s="41"/>
      <c r="T47" s="142"/>
      <c r="U47" s="42"/>
      <c r="V47" s="42"/>
      <c r="W47" s="42"/>
      <c r="X47" s="42"/>
      <c r="Y47" s="42"/>
      <c r="Z47" s="42"/>
      <c r="AA47" s="42"/>
      <c r="AB47" s="42"/>
      <c r="AC47" s="42"/>
    </row>
    <row r="48" ht="12.75" customHeight="1">
      <c r="A48" s="42"/>
      <c r="B48" s="42"/>
      <c r="C48" s="42"/>
      <c r="D48" s="42"/>
      <c r="E48" s="42"/>
      <c r="F48" s="79"/>
      <c r="G48" s="42"/>
      <c r="H48" s="42"/>
      <c r="I48" s="42"/>
      <c r="J48" s="42"/>
      <c r="K48" s="42"/>
      <c r="L48" s="42"/>
      <c r="M48" s="42"/>
      <c r="N48" s="42"/>
      <c r="O48" s="42"/>
      <c r="P48" s="42"/>
      <c r="Q48" s="42"/>
      <c r="R48" s="42"/>
      <c r="S48" s="41"/>
      <c r="T48" s="142"/>
      <c r="U48" s="42"/>
      <c r="V48" s="42"/>
      <c r="W48" s="42"/>
      <c r="X48" s="42"/>
      <c r="Y48" s="42"/>
      <c r="Z48" s="42"/>
      <c r="AA48" s="42"/>
      <c r="AB48" s="42"/>
      <c r="AC48" s="42"/>
    </row>
    <row r="49" ht="12.75" customHeight="1">
      <c r="A49" s="42"/>
      <c r="B49" s="42"/>
      <c r="C49" s="42"/>
      <c r="D49" s="42"/>
      <c r="E49" s="42"/>
      <c r="F49" s="79"/>
      <c r="G49" s="42"/>
      <c r="H49" s="42"/>
      <c r="I49" s="42"/>
      <c r="J49" s="42"/>
      <c r="K49" s="42"/>
      <c r="L49" s="42"/>
      <c r="M49" s="42"/>
      <c r="N49" s="42"/>
      <c r="O49" s="42"/>
      <c r="P49" s="42"/>
      <c r="Q49" s="42"/>
      <c r="R49" s="42"/>
      <c r="S49" s="41"/>
      <c r="T49" s="142"/>
      <c r="U49" s="42"/>
      <c r="V49" s="42"/>
      <c r="W49" s="42"/>
      <c r="X49" s="42"/>
      <c r="Y49" s="42"/>
      <c r="Z49" s="42"/>
      <c r="AA49" s="42"/>
      <c r="AB49" s="42"/>
      <c r="AC49" s="42"/>
    </row>
    <row r="50" ht="12.75" customHeight="1">
      <c r="A50" s="42"/>
      <c r="B50" s="42"/>
      <c r="C50" s="42"/>
      <c r="D50" s="42"/>
      <c r="E50" s="42"/>
      <c r="F50" s="79"/>
      <c r="G50" s="42"/>
      <c r="H50" s="42"/>
      <c r="I50" s="42"/>
      <c r="J50" s="42"/>
      <c r="K50" s="42"/>
      <c r="L50" s="42"/>
      <c r="M50" s="42"/>
      <c r="N50" s="42"/>
      <c r="O50" s="42"/>
      <c r="P50" s="42"/>
      <c r="Q50" s="42"/>
      <c r="R50" s="42"/>
      <c r="S50" s="41"/>
      <c r="T50" s="142"/>
      <c r="U50" s="42"/>
      <c r="V50" s="42"/>
      <c r="W50" s="42"/>
      <c r="X50" s="42"/>
      <c r="Y50" s="42"/>
      <c r="Z50" s="42"/>
      <c r="AA50" s="42"/>
      <c r="AB50" s="42"/>
      <c r="AC50" s="42"/>
    </row>
    <row r="51" ht="12.75" customHeight="1">
      <c r="A51" s="42"/>
      <c r="B51" s="42"/>
      <c r="C51" s="42"/>
      <c r="D51" s="42"/>
      <c r="E51" s="42"/>
      <c r="F51" s="79"/>
      <c r="G51" s="42"/>
      <c r="H51" s="42"/>
      <c r="I51" s="42"/>
      <c r="J51" s="42"/>
      <c r="K51" s="42"/>
      <c r="L51" s="42"/>
      <c r="M51" s="42"/>
      <c r="N51" s="42"/>
      <c r="O51" s="42"/>
      <c r="P51" s="42"/>
      <c r="Q51" s="42"/>
      <c r="R51" s="42"/>
      <c r="S51" s="41"/>
      <c r="T51" s="142"/>
      <c r="U51" s="42"/>
      <c r="V51" s="42"/>
      <c r="W51" s="42"/>
      <c r="X51" s="42"/>
      <c r="Y51" s="42"/>
      <c r="Z51" s="42"/>
      <c r="AA51" s="42"/>
      <c r="AB51" s="42"/>
      <c r="AC51" s="42"/>
    </row>
    <row r="52" ht="12.75" customHeight="1">
      <c r="A52" s="42"/>
      <c r="B52" s="42"/>
      <c r="C52" s="42"/>
      <c r="D52" s="42"/>
      <c r="E52" s="42"/>
      <c r="F52" s="79"/>
      <c r="G52" s="42"/>
      <c r="H52" s="42"/>
      <c r="I52" s="42"/>
      <c r="J52" s="42"/>
      <c r="K52" s="42"/>
      <c r="L52" s="42"/>
      <c r="M52" s="42"/>
      <c r="N52" s="42"/>
      <c r="O52" s="42"/>
      <c r="P52" s="42"/>
      <c r="Q52" s="42"/>
      <c r="R52" s="42"/>
      <c r="S52" s="41"/>
      <c r="T52" s="142"/>
      <c r="U52" s="42"/>
      <c r="V52" s="42"/>
      <c r="W52" s="42"/>
      <c r="X52" s="42"/>
      <c r="Y52" s="42"/>
      <c r="Z52" s="42"/>
      <c r="AA52" s="42"/>
      <c r="AB52" s="42"/>
      <c r="AC52" s="42"/>
    </row>
    <row r="53" ht="12.75" customHeight="1">
      <c r="A53" s="42"/>
      <c r="B53" s="42"/>
      <c r="C53" s="42"/>
      <c r="D53" s="42"/>
      <c r="E53" s="42"/>
      <c r="F53" s="79"/>
      <c r="G53" s="42"/>
      <c r="H53" s="42"/>
      <c r="I53" s="42"/>
      <c r="J53" s="42"/>
      <c r="K53" s="42"/>
      <c r="L53" s="42"/>
      <c r="M53" s="42"/>
      <c r="N53" s="42"/>
      <c r="O53" s="42"/>
      <c r="P53" s="42"/>
      <c r="Q53" s="42"/>
      <c r="R53" s="42"/>
      <c r="S53" s="41"/>
      <c r="T53" s="142"/>
      <c r="U53" s="42"/>
      <c r="V53" s="42"/>
      <c r="W53" s="42"/>
      <c r="X53" s="42"/>
      <c r="Y53" s="42"/>
      <c r="Z53" s="42"/>
      <c r="AA53" s="42"/>
      <c r="AB53" s="42"/>
      <c r="AC53" s="42"/>
    </row>
    <row r="54" ht="12.75" customHeight="1">
      <c r="A54" s="42"/>
      <c r="B54" s="42"/>
      <c r="C54" s="42"/>
      <c r="D54" s="42"/>
      <c r="E54" s="42"/>
      <c r="F54" s="79"/>
      <c r="G54" s="42"/>
      <c r="H54" s="42"/>
      <c r="I54" s="42"/>
      <c r="J54" s="42"/>
      <c r="K54" s="42"/>
      <c r="L54" s="42"/>
      <c r="M54" s="42"/>
      <c r="N54" s="42"/>
      <c r="O54" s="42"/>
      <c r="P54" s="42"/>
      <c r="Q54" s="42"/>
      <c r="R54" s="42"/>
      <c r="S54" s="41"/>
      <c r="T54" s="142"/>
      <c r="U54" s="42"/>
      <c r="V54" s="42"/>
      <c r="W54" s="42"/>
      <c r="X54" s="42"/>
      <c r="Y54" s="42"/>
      <c r="Z54" s="42"/>
      <c r="AA54" s="42"/>
      <c r="AB54" s="42"/>
      <c r="AC54" s="42"/>
    </row>
    <row r="55" ht="12.75" customHeight="1">
      <c r="A55" s="42"/>
      <c r="B55" s="42"/>
      <c r="C55" s="42"/>
      <c r="D55" s="42"/>
      <c r="E55" s="42"/>
      <c r="F55" s="79"/>
      <c r="G55" s="42"/>
      <c r="H55" s="42"/>
      <c r="I55" s="42"/>
      <c r="J55" s="42"/>
      <c r="K55" s="42"/>
      <c r="L55" s="42"/>
      <c r="M55" s="42"/>
      <c r="N55" s="42"/>
      <c r="O55" s="42"/>
      <c r="P55" s="42"/>
      <c r="Q55" s="42"/>
      <c r="R55" s="42"/>
      <c r="S55" s="41"/>
      <c r="T55" s="142"/>
      <c r="U55" s="42"/>
      <c r="V55" s="42"/>
      <c r="W55" s="42"/>
      <c r="X55" s="42"/>
      <c r="Y55" s="42"/>
      <c r="Z55" s="42"/>
      <c r="AA55" s="42"/>
      <c r="AB55" s="42"/>
      <c r="AC55" s="42"/>
    </row>
    <row r="56" ht="12.75" customHeight="1">
      <c r="A56" s="42"/>
      <c r="B56" s="42"/>
      <c r="C56" s="42"/>
      <c r="D56" s="42"/>
      <c r="E56" s="42"/>
      <c r="F56" s="79"/>
      <c r="G56" s="42"/>
      <c r="H56" s="42"/>
      <c r="I56" s="42"/>
      <c r="J56" s="42"/>
      <c r="K56" s="42"/>
      <c r="L56" s="42"/>
      <c r="M56" s="42"/>
      <c r="N56" s="42"/>
      <c r="O56" s="42"/>
      <c r="P56" s="42"/>
      <c r="Q56" s="42"/>
      <c r="R56" s="42"/>
      <c r="S56" s="41"/>
      <c r="T56" s="142"/>
      <c r="U56" s="42"/>
      <c r="V56" s="42"/>
      <c r="W56" s="42"/>
      <c r="X56" s="42"/>
      <c r="Y56" s="42"/>
      <c r="Z56" s="42"/>
      <c r="AA56" s="42"/>
      <c r="AB56" s="42"/>
      <c r="AC56" s="42"/>
    </row>
    <row r="57" ht="12.75" customHeight="1">
      <c r="A57" s="42"/>
      <c r="B57" s="42"/>
      <c r="C57" s="42"/>
      <c r="D57" s="42"/>
      <c r="E57" s="42"/>
      <c r="F57" s="79"/>
      <c r="G57" s="42"/>
      <c r="H57" s="42"/>
      <c r="I57" s="42"/>
      <c r="J57" s="42"/>
      <c r="K57" s="42"/>
      <c r="L57" s="42"/>
      <c r="M57" s="42"/>
      <c r="N57" s="42"/>
      <c r="O57" s="42"/>
      <c r="P57" s="42"/>
      <c r="Q57" s="42"/>
      <c r="R57" s="42"/>
      <c r="S57" s="41"/>
      <c r="T57" s="142"/>
      <c r="U57" s="42"/>
      <c r="V57" s="42"/>
      <c r="W57" s="42"/>
      <c r="X57" s="42"/>
      <c r="Y57" s="42"/>
      <c r="Z57" s="42"/>
      <c r="AA57" s="42"/>
      <c r="AB57" s="42"/>
      <c r="AC57" s="42"/>
    </row>
    <row r="58" ht="12.75" customHeight="1">
      <c r="A58" s="42"/>
      <c r="B58" s="42"/>
      <c r="C58" s="42"/>
      <c r="D58" s="42"/>
      <c r="E58" s="42"/>
      <c r="F58" s="79"/>
      <c r="G58" s="42"/>
      <c r="H58" s="42"/>
      <c r="I58" s="42"/>
      <c r="J58" s="42"/>
      <c r="K58" s="42"/>
      <c r="L58" s="42"/>
      <c r="M58" s="42"/>
      <c r="N58" s="42"/>
      <c r="O58" s="42"/>
      <c r="P58" s="42"/>
      <c r="Q58" s="42"/>
      <c r="R58" s="42"/>
      <c r="S58" s="41"/>
      <c r="T58" s="142"/>
      <c r="U58" s="42"/>
      <c r="V58" s="42"/>
      <c r="W58" s="42"/>
      <c r="X58" s="42"/>
      <c r="Y58" s="42"/>
      <c r="Z58" s="42"/>
      <c r="AA58" s="42"/>
      <c r="AB58" s="42"/>
      <c r="AC58" s="42"/>
    </row>
    <row r="59" ht="12.75" customHeight="1">
      <c r="A59" s="42"/>
      <c r="B59" s="42"/>
      <c r="C59" s="42"/>
      <c r="D59" s="42"/>
      <c r="E59" s="42"/>
      <c r="F59" s="79"/>
      <c r="G59" s="42"/>
      <c r="H59" s="42"/>
      <c r="I59" s="42"/>
      <c r="J59" s="42"/>
      <c r="K59" s="42"/>
      <c r="L59" s="42"/>
      <c r="M59" s="42"/>
      <c r="N59" s="42"/>
      <c r="O59" s="42"/>
      <c r="P59" s="42"/>
      <c r="Q59" s="42"/>
      <c r="R59" s="42"/>
      <c r="S59" s="41"/>
      <c r="T59" s="142"/>
      <c r="U59" s="42"/>
      <c r="V59" s="42"/>
      <c r="W59" s="42"/>
      <c r="X59" s="42"/>
      <c r="Y59" s="42"/>
      <c r="Z59" s="42"/>
      <c r="AA59" s="42"/>
      <c r="AB59" s="42"/>
      <c r="AC59" s="42"/>
    </row>
    <row r="60" ht="12.75" customHeight="1">
      <c r="A60" s="42"/>
      <c r="B60" s="42"/>
      <c r="C60" s="42"/>
      <c r="D60" s="42"/>
      <c r="E60" s="42"/>
      <c r="F60" s="79"/>
      <c r="G60" s="42"/>
      <c r="H60" s="42"/>
      <c r="I60" s="42"/>
      <c r="J60" s="42"/>
      <c r="K60" s="42"/>
      <c r="L60" s="42"/>
      <c r="M60" s="42"/>
      <c r="N60" s="42"/>
      <c r="O60" s="42"/>
      <c r="P60" s="42"/>
      <c r="Q60" s="42"/>
      <c r="R60" s="42"/>
      <c r="S60" s="41"/>
      <c r="T60" s="142"/>
      <c r="U60" s="42"/>
      <c r="V60" s="42"/>
      <c r="W60" s="42"/>
      <c r="X60" s="42"/>
      <c r="Y60" s="42"/>
      <c r="Z60" s="42"/>
      <c r="AA60" s="42"/>
      <c r="AB60" s="42"/>
      <c r="AC60" s="42"/>
    </row>
    <row r="61" ht="12.75" customHeight="1">
      <c r="A61" s="42"/>
      <c r="B61" s="42"/>
      <c r="C61" s="42"/>
      <c r="D61" s="42"/>
      <c r="E61" s="42"/>
      <c r="F61" s="79"/>
      <c r="G61" s="42"/>
      <c r="H61" s="42"/>
      <c r="I61" s="42"/>
      <c r="J61" s="42"/>
      <c r="K61" s="42"/>
      <c r="L61" s="42"/>
      <c r="M61" s="42"/>
      <c r="N61" s="42"/>
      <c r="O61" s="42"/>
      <c r="P61" s="42"/>
      <c r="Q61" s="42"/>
      <c r="R61" s="42"/>
      <c r="S61" s="41"/>
      <c r="T61" s="142"/>
      <c r="U61" s="42"/>
      <c r="V61" s="42"/>
      <c r="W61" s="42"/>
      <c r="X61" s="42"/>
      <c r="Y61" s="42"/>
      <c r="Z61" s="42"/>
      <c r="AA61" s="42"/>
      <c r="AB61" s="42"/>
      <c r="AC61" s="42"/>
    </row>
    <row r="62" ht="12.75" customHeight="1">
      <c r="A62" s="42"/>
      <c r="B62" s="42"/>
      <c r="C62" s="42"/>
      <c r="D62" s="42"/>
      <c r="E62" s="42"/>
      <c r="F62" s="79"/>
      <c r="G62" s="42"/>
      <c r="H62" s="42"/>
      <c r="I62" s="42"/>
      <c r="J62" s="42"/>
      <c r="K62" s="42"/>
      <c r="L62" s="42"/>
      <c r="M62" s="42"/>
      <c r="N62" s="42"/>
      <c r="O62" s="42"/>
      <c r="P62" s="42"/>
      <c r="Q62" s="42"/>
      <c r="R62" s="42"/>
      <c r="S62" s="41"/>
      <c r="T62" s="142"/>
      <c r="U62" s="42"/>
      <c r="V62" s="42"/>
      <c r="W62" s="42"/>
      <c r="X62" s="42"/>
      <c r="Y62" s="42"/>
      <c r="Z62" s="42"/>
      <c r="AA62" s="42"/>
      <c r="AB62" s="42"/>
      <c r="AC62" s="42"/>
    </row>
    <row r="63" ht="12.75" customHeight="1">
      <c r="A63" s="42"/>
      <c r="B63" s="42"/>
      <c r="C63" s="42"/>
      <c r="D63" s="42"/>
      <c r="E63" s="42"/>
      <c r="F63" s="79"/>
      <c r="G63" s="42"/>
      <c r="H63" s="42"/>
      <c r="I63" s="42"/>
      <c r="J63" s="42"/>
      <c r="K63" s="42"/>
      <c r="L63" s="42"/>
      <c r="M63" s="42"/>
      <c r="N63" s="42"/>
      <c r="O63" s="42"/>
      <c r="P63" s="42"/>
      <c r="Q63" s="42"/>
      <c r="R63" s="42"/>
      <c r="S63" s="41"/>
      <c r="T63" s="142"/>
      <c r="U63" s="42"/>
      <c r="V63" s="42"/>
      <c r="W63" s="42"/>
      <c r="X63" s="42"/>
      <c r="Y63" s="42"/>
      <c r="Z63" s="42"/>
      <c r="AA63" s="42"/>
      <c r="AB63" s="42"/>
      <c r="AC63" s="42"/>
    </row>
    <row r="64" ht="12.75" customHeight="1">
      <c r="A64" s="42"/>
      <c r="B64" s="42"/>
      <c r="C64" s="42"/>
      <c r="D64" s="42"/>
      <c r="E64" s="42"/>
      <c r="F64" s="79"/>
      <c r="G64" s="42"/>
      <c r="H64" s="42"/>
      <c r="I64" s="42"/>
      <c r="J64" s="42"/>
      <c r="K64" s="42"/>
      <c r="L64" s="42"/>
      <c r="M64" s="42"/>
      <c r="N64" s="42"/>
      <c r="O64" s="42"/>
      <c r="P64" s="42"/>
      <c r="Q64" s="42"/>
      <c r="R64" s="42"/>
      <c r="S64" s="41"/>
      <c r="T64" s="142"/>
      <c r="U64" s="42"/>
      <c r="V64" s="42"/>
      <c r="W64" s="42"/>
      <c r="X64" s="42"/>
      <c r="Y64" s="42"/>
      <c r="Z64" s="42"/>
      <c r="AA64" s="42"/>
      <c r="AB64" s="42"/>
      <c r="AC64" s="42"/>
    </row>
    <row r="65" ht="12.75" customHeight="1">
      <c r="A65" s="42"/>
      <c r="B65" s="42"/>
      <c r="C65" s="42"/>
      <c r="D65" s="42"/>
      <c r="E65" s="42"/>
      <c r="F65" s="79"/>
      <c r="G65" s="42"/>
      <c r="H65" s="42"/>
      <c r="I65" s="42"/>
      <c r="J65" s="42"/>
      <c r="K65" s="42"/>
      <c r="L65" s="42"/>
      <c r="M65" s="42"/>
      <c r="N65" s="42"/>
      <c r="O65" s="42"/>
      <c r="P65" s="42"/>
      <c r="Q65" s="42"/>
      <c r="R65" s="42"/>
      <c r="S65" s="41"/>
      <c r="T65" s="142"/>
      <c r="U65" s="42"/>
      <c r="V65" s="42"/>
      <c r="W65" s="42"/>
      <c r="X65" s="42"/>
      <c r="Y65" s="42"/>
      <c r="Z65" s="42"/>
      <c r="AA65" s="42"/>
      <c r="AB65" s="42"/>
      <c r="AC65" s="42"/>
    </row>
    <row r="66" ht="12.75" customHeight="1">
      <c r="A66" s="42"/>
      <c r="B66" s="42"/>
      <c r="C66" s="42"/>
      <c r="D66" s="42"/>
      <c r="E66" s="42"/>
      <c r="F66" s="79"/>
      <c r="G66" s="42"/>
      <c r="H66" s="42"/>
      <c r="I66" s="42"/>
      <c r="J66" s="42"/>
      <c r="K66" s="42"/>
      <c r="L66" s="42"/>
      <c r="M66" s="42"/>
      <c r="N66" s="42"/>
      <c r="O66" s="42"/>
      <c r="P66" s="42"/>
      <c r="Q66" s="42"/>
      <c r="R66" s="42"/>
      <c r="S66" s="41"/>
      <c r="T66" s="142"/>
      <c r="U66" s="42"/>
      <c r="V66" s="42"/>
      <c r="W66" s="42"/>
      <c r="X66" s="42"/>
      <c r="Y66" s="42"/>
      <c r="Z66" s="42"/>
      <c r="AA66" s="42"/>
      <c r="AB66" s="42"/>
      <c r="AC66" s="42"/>
    </row>
    <row r="67" ht="12.75" customHeight="1">
      <c r="A67" s="42"/>
      <c r="B67" s="42"/>
      <c r="C67" s="42"/>
      <c r="D67" s="42"/>
      <c r="E67" s="42"/>
      <c r="F67" s="79"/>
      <c r="G67" s="42"/>
      <c r="H67" s="42"/>
      <c r="I67" s="42"/>
      <c r="J67" s="42"/>
      <c r="K67" s="42"/>
      <c r="L67" s="42"/>
      <c r="M67" s="42"/>
      <c r="N67" s="42"/>
      <c r="O67" s="42"/>
      <c r="P67" s="42"/>
      <c r="Q67" s="42"/>
      <c r="R67" s="42"/>
      <c r="S67" s="41"/>
      <c r="T67" s="142"/>
      <c r="U67" s="42"/>
      <c r="V67" s="42"/>
      <c r="W67" s="42"/>
      <c r="X67" s="42"/>
      <c r="Y67" s="42"/>
      <c r="Z67" s="42"/>
      <c r="AA67" s="42"/>
      <c r="AB67" s="42"/>
      <c r="AC67" s="42"/>
    </row>
    <row r="68" ht="12.75" customHeight="1">
      <c r="A68" s="42"/>
      <c r="B68" s="42"/>
      <c r="C68" s="42"/>
      <c r="D68" s="42"/>
      <c r="E68" s="42"/>
      <c r="F68" s="79"/>
      <c r="G68" s="42"/>
      <c r="H68" s="42"/>
      <c r="I68" s="42"/>
      <c r="J68" s="42"/>
      <c r="K68" s="42"/>
      <c r="L68" s="42"/>
      <c r="M68" s="42"/>
      <c r="N68" s="42"/>
      <c r="O68" s="42"/>
      <c r="P68" s="42"/>
      <c r="Q68" s="42"/>
      <c r="R68" s="42"/>
      <c r="S68" s="41"/>
      <c r="T68" s="142"/>
      <c r="U68" s="42"/>
      <c r="V68" s="42"/>
      <c r="W68" s="42"/>
      <c r="X68" s="42"/>
      <c r="Y68" s="42"/>
      <c r="Z68" s="42"/>
      <c r="AA68" s="42"/>
      <c r="AB68" s="42"/>
      <c r="AC68" s="42"/>
    </row>
    <row r="69" ht="12.75" customHeight="1">
      <c r="A69" s="42"/>
      <c r="B69" s="42"/>
      <c r="C69" s="42"/>
      <c r="D69" s="42"/>
      <c r="E69" s="42"/>
      <c r="F69" s="79"/>
      <c r="G69" s="42"/>
      <c r="H69" s="42"/>
      <c r="I69" s="42"/>
      <c r="J69" s="42"/>
      <c r="K69" s="42"/>
      <c r="L69" s="42"/>
      <c r="M69" s="42"/>
      <c r="N69" s="42"/>
      <c r="O69" s="42"/>
      <c r="P69" s="42"/>
      <c r="Q69" s="42"/>
      <c r="R69" s="42"/>
      <c r="S69" s="41"/>
      <c r="T69" s="142"/>
      <c r="U69" s="42"/>
      <c r="V69" s="42"/>
      <c r="W69" s="42"/>
      <c r="X69" s="42"/>
      <c r="Y69" s="42"/>
      <c r="Z69" s="42"/>
      <c r="AA69" s="42"/>
      <c r="AB69" s="42"/>
      <c r="AC69" s="42"/>
    </row>
    <row r="70" ht="12.75" customHeight="1">
      <c r="A70" s="42"/>
      <c r="B70" s="42"/>
      <c r="C70" s="42"/>
      <c r="D70" s="42"/>
      <c r="E70" s="42"/>
      <c r="F70" s="79"/>
      <c r="G70" s="42"/>
      <c r="H70" s="42"/>
      <c r="I70" s="42"/>
      <c r="J70" s="42"/>
      <c r="K70" s="42"/>
      <c r="L70" s="42"/>
      <c r="M70" s="42"/>
      <c r="N70" s="42"/>
      <c r="O70" s="42"/>
      <c r="P70" s="42"/>
      <c r="Q70" s="42"/>
      <c r="R70" s="42"/>
      <c r="S70" s="41"/>
      <c r="T70" s="142"/>
      <c r="U70" s="42"/>
      <c r="V70" s="42"/>
      <c r="W70" s="42"/>
      <c r="X70" s="42"/>
      <c r="Y70" s="42"/>
      <c r="Z70" s="42"/>
      <c r="AA70" s="42"/>
      <c r="AB70" s="42"/>
      <c r="AC70" s="42"/>
    </row>
    <row r="71" ht="12.75" customHeight="1">
      <c r="A71" s="42"/>
      <c r="B71" s="42"/>
      <c r="C71" s="42"/>
      <c r="D71" s="42"/>
      <c r="E71" s="42"/>
      <c r="F71" s="79"/>
      <c r="G71" s="42"/>
      <c r="H71" s="42"/>
      <c r="I71" s="42"/>
      <c r="J71" s="42"/>
      <c r="K71" s="42"/>
      <c r="L71" s="42"/>
      <c r="M71" s="42"/>
      <c r="N71" s="42"/>
      <c r="O71" s="42"/>
      <c r="P71" s="42"/>
      <c r="Q71" s="42"/>
      <c r="R71" s="42"/>
      <c r="S71" s="41"/>
      <c r="T71" s="142"/>
      <c r="U71" s="42"/>
      <c r="V71" s="42"/>
      <c r="W71" s="42"/>
      <c r="X71" s="42"/>
      <c r="Y71" s="42"/>
      <c r="Z71" s="42"/>
      <c r="AA71" s="42"/>
      <c r="AB71" s="42"/>
      <c r="AC71" s="42"/>
    </row>
    <row r="72" ht="12.75" customHeight="1">
      <c r="A72" s="42"/>
      <c r="B72" s="42"/>
      <c r="C72" s="42"/>
      <c r="D72" s="42"/>
      <c r="E72" s="42"/>
      <c r="F72" s="79"/>
      <c r="G72" s="42"/>
      <c r="H72" s="42"/>
      <c r="I72" s="42"/>
      <c r="J72" s="42"/>
      <c r="K72" s="42"/>
      <c r="L72" s="42"/>
      <c r="M72" s="42"/>
      <c r="N72" s="42"/>
      <c r="O72" s="42"/>
      <c r="P72" s="42"/>
      <c r="Q72" s="42"/>
      <c r="R72" s="42"/>
      <c r="S72" s="41"/>
      <c r="T72" s="142"/>
      <c r="U72" s="42"/>
      <c r="V72" s="42"/>
      <c r="W72" s="42"/>
      <c r="X72" s="42"/>
      <c r="Y72" s="42"/>
      <c r="Z72" s="42"/>
      <c r="AA72" s="42"/>
      <c r="AB72" s="42"/>
      <c r="AC72" s="42"/>
    </row>
    <row r="73" ht="12.75" customHeight="1">
      <c r="A73" s="42"/>
      <c r="B73" s="42"/>
      <c r="C73" s="42"/>
      <c r="D73" s="42"/>
      <c r="E73" s="42"/>
      <c r="F73" s="79"/>
      <c r="G73" s="42"/>
      <c r="H73" s="42"/>
      <c r="I73" s="42"/>
      <c r="J73" s="42"/>
      <c r="K73" s="42"/>
      <c r="L73" s="42"/>
      <c r="M73" s="42"/>
      <c r="N73" s="42"/>
      <c r="O73" s="42"/>
      <c r="P73" s="42"/>
      <c r="Q73" s="42"/>
      <c r="R73" s="42"/>
      <c r="S73" s="41"/>
      <c r="T73" s="142"/>
      <c r="U73" s="42"/>
      <c r="V73" s="42"/>
      <c r="W73" s="42"/>
      <c r="X73" s="42"/>
      <c r="Y73" s="42"/>
      <c r="Z73" s="42"/>
      <c r="AA73" s="42"/>
      <c r="AB73" s="42"/>
      <c r="AC73" s="42"/>
    </row>
    <row r="74" ht="12.75" customHeight="1">
      <c r="A74" s="42"/>
      <c r="B74" s="42"/>
      <c r="C74" s="42"/>
      <c r="D74" s="42"/>
      <c r="E74" s="42"/>
      <c r="F74" s="79"/>
      <c r="G74" s="42"/>
      <c r="H74" s="42"/>
      <c r="I74" s="42"/>
      <c r="J74" s="42"/>
      <c r="K74" s="42"/>
      <c r="L74" s="42"/>
      <c r="M74" s="42"/>
      <c r="N74" s="42"/>
      <c r="O74" s="42"/>
      <c r="P74" s="42"/>
      <c r="Q74" s="42"/>
      <c r="R74" s="42"/>
      <c r="S74" s="41"/>
      <c r="T74" s="142"/>
      <c r="U74" s="42"/>
      <c r="V74" s="42"/>
      <c r="W74" s="42"/>
      <c r="X74" s="42"/>
      <c r="Y74" s="42"/>
      <c r="Z74" s="42"/>
      <c r="AA74" s="42"/>
      <c r="AB74" s="42"/>
      <c r="AC74" s="42"/>
    </row>
    <row r="75" ht="12.75" customHeight="1">
      <c r="A75" s="42"/>
      <c r="B75" s="42"/>
      <c r="C75" s="42"/>
      <c r="D75" s="42"/>
      <c r="E75" s="42"/>
      <c r="F75" s="79"/>
      <c r="G75" s="42"/>
      <c r="H75" s="42"/>
      <c r="I75" s="42"/>
      <c r="J75" s="42"/>
      <c r="K75" s="42"/>
      <c r="L75" s="42"/>
      <c r="M75" s="42"/>
      <c r="N75" s="42"/>
      <c r="O75" s="42"/>
      <c r="P75" s="42"/>
      <c r="Q75" s="42"/>
      <c r="R75" s="42"/>
      <c r="S75" s="41"/>
      <c r="T75" s="142"/>
      <c r="U75" s="42"/>
      <c r="V75" s="42"/>
      <c r="W75" s="42"/>
      <c r="X75" s="42"/>
      <c r="Y75" s="42"/>
      <c r="Z75" s="42"/>
      <c r="AA75" s="42"/>
      <c r="AB75" s="42"/>
      <c r="AC75" s="42"/>
    </row>
    <row r="76" ht="12.75" customHeight="1">
      <c r="A76" s="42"/>
      <c r="B76" s="42"/>
      <c r="C76" s="42"/>
      <c r="D76" s="42"/>
      <c r="E76" s="42"/>
      <c r="F76" s="79"/>
      <c r="G76" s="42"/>
      <c r="H76" s="42"/>
      <c r="I76" s="42"/>
      <c r="J76" s="42"/>
      <c r="K76" s="42"/>
      <c r="L76" s="42"/>
      <c r="M76" s="42"/>
      <c r="N76" s="42"/>
      <c r="O76" s="42"/>
      <c r="P76" s="42"/>
      <c r="Q76" s="42"/>
      <c r="R76" s="42"/>
      <c r="S76" s="41"/>
      <c r="T76" s="142"/>
      <c r="U76" s="42"/>
      <c r="V76" s="42"/>
      <c r="W76" s="42"/>
      <c r="X76" s="42"/>
      <c r="Y76" s="42"/>
      <c r="Z76" s="42"/>
      <c r="AA76" s="42"/>
      <c r="AB76" s="42"/>
      <c r="AC76" s="42"/>
    </row>
    <row r="77" ht="12.75" customHeight="1">
      <c r="A77" s="42"/>
      <c r="B77" s="42"/>
      <c r="C77" s="42"/>
      <c r="D77" s="42"/>
      <c r="E77" s="42"/>
      <c r="F77" s="79"/>
      <c r="G77" s="42"/>
      <c r="H77" s="42"/>
      <c r="I77" s="42"/>
      <c r="J77" s="42"/>
      <c r="K77" s="42"/>
      <c r="L77" s="42"/>
      <c r="M77" s="42"/>
      <c r="N77" s="42"/>
      <c r="O77" s="42"/>
      <c r="P77" s="42"/>
      <c r="Q77" s="42"/>
      <c r="R77" s="42"/>
      <c r="S77" s="41"/>
      <c r="T77" s="142"/>
      <c r="U77" s="42"/>
      <c r="V77" s="42"/>
      <c r="W77" s="42"/>
      <c r="X77" s="42"/>
      <c r="Y77" s="42"/>
      <c r="Z77" s="42"/>
      <c r="AA77" s="42"/>
      <c r="AB77" s="42"/>
      <c r="AC77" s="42"/>
    </row>
    <row r="78" ht="12.75" customHeight="1">
      <c r="A78" s="42"/>
      <c r="B78" s="42"/>
      <c r="C78" s="42"/>
      <c r="D78" s="42"/>
      <c r="E78" s="42"/>
      <c r="F78" s="79"/>
      <c r="G78" s="42"/>
      <c r="H78" s="42"/>
      <c r="I78" s="42"/>
      <c r="J78" s="42"/>
      <c r="K78" s="42"/>
      <c r="L78" s="42"/>
      <c r="M78" s="42"/>
      <c r="N78" s="42"/>
      <c r="O78" s="42"/>
      <c r="P78" s="42"/>
      <c r="Q78" s="42"/>
      <c r="R78" s="42"/>
      <c r="S78" s="41"/>
      <c r="T78" s="142"/>
      <c r="U78" s="42"/>
      <c r="V78" s="42"/>
      <c r="W78" s="42"/>
      <c r="X78" s="42"/>
      <c r="Y78" s="42"/>
      <c r="Z78" s="42"/>
      <c r="AA78" s="42"/>
      <c r="AB78" s="42"/>
      <c r="AC78" s="42"/>
    </row>
    <row r="79" ht="12.75" customHeight="1">
      <c r="A79" s="42"/>
      <c r="B79" s="42"/>
      <c r="C79" s="42"/>
      <c r="D79" s="42"/>
      <c r="E79" s="42"/>
      <c r="F79" s="79"/>
      <c r="G79" s="42"/>
      <c r="H79" s="42"/>
      <c r="I79" s="42"/>
      <c r="J79" s="42"/>
      <c r="K79" s="42"/>
      <c r="L79" s="42"/>
      <c r="M79" s="42"/>
      <c r="N79" s="42"/>
      <c r="O79" s="42"/>
      <c r="P79" s="42"/>
      <c r="Q79" s="42"/>
      <c r="R79" s="42"/>
      <c r="S79" s="41"/>
      <c r="T79" s="142"/>
      <c r="U79" s="42"/>
      <c r="V79" s="42"/>
      <c r="W79" s="42"/>
      <c r="X79" s="42"/>
      <c r="Y79" s="42"/>
      <c r="Z79" s="42"/>
      <c r="AA79" s="42"/>
      <c r="AB79" s="42"/>
      <c r="AC79" s="42"/>
    </row>
    <row r="80" ht="12.75" customHeight="1">
      <c r="A80" s="42"/>
      <c r="B80" s="42"/>
      <c r="C80" s="42"/>
      <c r="D80" s="42"/>
      <c r="E80" s="42"/>
      <c r="F80" s="79"/>
      <c r="G80" s="42"/>
      <c r="H80" s="42"/>
      <c r="I80" s="42"/>
      <c r="J80" s="42"/>
      <c r="K80" s="42"/>
      <c r="L80" s="42"/>
      <c r="M80" s="42"/>
      <c r="N80" s="42"/>
      <c r="O80" s="42"/>
      <c r="P80" s="42"/>
      <c r="Q80" s="42"/>
      <c r="R80" s="42"/>
      <c r="S80" s="41"/>
      <c r="T80" s="142"/>
      <c r="U80" s="42"/>
      <c r="V80" s="42"/>
      <c r="W80" s="42"/>
      <c r="X80" s="42"/>
      <c r="Y80" s="42"/>
      <c r="Z80" s="42"/>
      <c r="AA80" s="42"/>
      <c r="AB80" s="42"/>
      <c r="AC80" s="42"/>
    </row>
    <row r="81" ht="12.75" customHeight="1">
      <c r="A81" s="42"/>
      <c r="B81" s="42"/>
      <c r="C81" s="42"/>
      <c r="D81" s="42"/>
      <c r="E81" s="42"/>
      <c r="F81" s="79"/>
      <c r="G81" s="42"/>
      <c r="H81" s="42"/>
      <c r="I81" s="42"/>
      <c r="J81" s="42"/>
      <c r="K81" s="42"/>
      <c r="L81" s="42"/>
      <c r="M81" s="42"/>
      <c r="N81" s="42"/>
      <c r="O81" s="42"/>
      <c r="P81" s="42"/>
      <c r="Q81" s="42"/>
      <c r="R81" s="42"/>
      <c r="S81" s="41"/>
      <c r="T81" s="142"/>
      <c r="U81" s="42"/>
      <c r="V81" s="42"/>
      <c r="W81" s="42"/>
      <c r="X81" s="42"/>
      <c r="Y81" s="42"/>
      <c r="Z81" s="42"/>
      <c r="AA81" s="42"/>
      <c r="AB81" s="42"/>
      <c r="AC81" s="42"/>
    </row>
    <row r="82" ht="12.75" customHeight="1">
      <c r="A82" s="42"/>
      <c r="B82" s="42"/>
      <c r="C82" s="42"/>
      <c r="D82" s="42"/>
      <c r="E82" s="42"/>
      <c r="F82" s="79"/>
      <c r="G82" s="42"/>
      <c r="H82" s="42"/>
      <c r="I82" s="42"/>
      <c r="J82" s="42"/>
      <c r="K82" s="42"/>
      <c r="L82" s="42"/>
      <c r="M82" s="42"/>
      <c r="N82" s="42"/>
      <c r="O82" s="42"/>
      <c r="P82" s="42"/>
      <c r="Q82" s="42"/>
      <c r="R82" s="42"/>
      <c r="S82" s="41"/>
      <c r="T82" s="142"/>
      <c r="U82" s="42"/>
      <c r="V82" s="42"/>
      <c r="W82" s="42"/>
      <c r="X82" s="42"/>
      <c r="Y82" s="42"/>
      <c r="Z82" s="42"/>
      <c r="AA82" s="42"/>
      <c r="AB82" s="42"/>
      <c r="AC82" s="42"/>
    </row>
    <row r="83" ht="12.75" customHeight="1">
      <c r="A83" s="42"/>
      <c r="B83" s="42"/>
      <c r="C83" s="42"/>
      <c r="D83" s="42"/>
      <c r="E83" s="42"/>
      <c r="F83" s="79"/>
      <c r="G83" s="42"/>
      <c r="H83" s="42"/>
      <c r="I83" s="42"/>
      <c r="J83" s="42"/>
      <c r="K83" s="42"/>
      <c r="L83" s="42"/>
      <c r="M83" s="42"/>
      <c r="N83" s="42"/>
      <c r="O83" s="42"/>
      <c r="P83" s="42"/>
      <c r="Q83" s="42"/>
      <c r="R83" s="42"/>
      <c r="S83" s="41"/>
      <c r="T83" s="142"/>
      <c r="U83" s="42"/>
      <c r="V83" s="42"/>
      <c r="W83" s="42"/>
      <c r="X83" s="42"/>
      <c r="Y83" s="42"/>
      <c r="Z83" s="42"/>
      <c r="AA83" s="42"/>
      <c r="AB83" s="42"/>
      <c r="AC83" s="42"/>
    </row>
    <row r="84" ht="12.75" customHeight="1">
      <c r="A84" s="42"/>
      <c r="B84" s="42"/>
      <c r="C84" s="42"/>
      <c r="D84" s="42"/>
      <c r="E84" s="42"/>
      <c r="F84" s="79"/>
      <c r="G84" s="42"/>
      <c r="H84" s="42"/>
      <c r="I84" s="42"/>
      <c r="J84" s="42"/>
      <c r="K84" s="42"/>
      <c r="L84" s="42"/>
      <c r="M84" s="42"/>
      <c r="N84" s="42"/>
      <c r="O84" s="42"/>
      <c r="P84" s="42"/>
      <c r="Q84" s="42"/>
      <c r="R84" s="42"/>
      <c r="S84" s="41"/>
      <c r="T84" s="142"/>
      <c r="U84" s="42"/>
      <c r="V84" s="42"/>
      <c r="W84" s="42"/>
      <c r="X84" s="42"/>
      <c r="Y84" s="42"/>
      <c r="Z84" s="42"/>
      <c r="AA84" s="42"/>
      <c r="AB84" s="42"/>
      <c r="AC84" s="42"/>
    </row>
    <row r="85" ht="12.75" customHeight="1">
      <c r="A85" s="42"/>
      <c r="B85" s="42"/>
      <c r="C85" s="42"/>
      <c r="D85" s="42"/>
      <c r="E85" s="42"/>
      <c r="F85" s="79"/>
      <c r="G85" s="42"/>
      <c r="H85" s="42"/>
      <c r="I85" s="42"/>
      <c r="J85" s="42"/>
      <c r="K85" s="42"/>
      <c r="L85" s="42"/>
      <c r="M85" s="42"/>
      <c r="N85" s="42"/>
      <c r="O85" s="42"/>
      <c r="P85" s="42"/>
      <c r="Q85" s="42"/>
      <c r="R85" s="42"/>
      <c r="S85" s="41"/>
      <c r="T85" s="142"/>
      <c r="U85" s="42"/>
      <c r="V85" s="42"/>
      <c r="W85" s="42"/>
      <c r="X85" s="42"/>
      <c r="Y85" s="42"/>
      <c r="Z85" s="42"/>
      <c r="AA85" s="42"/>
      <c r="AB85" s="42"/>
      <c r="AC85" s="42"/>
    </row>
    <row r="86" ht="12.75" customHeight="1">
      <c r="A86" s="42"/>
      <c r="B86" s="42"/>
      <c r="C86" s="42"/>
      <c r="D86" s="42"/>
      <c r="E86" s="42"/>
      <c r="F86" s="79"/>
      <c r="G86" s="42"/>
      <c r="H86" s="42"/>
      <c r="I86" s="42"/>
      <c r="J86" s="42"/>
      <c r="K86" s="42"/>
      <c r="L86" s="42"/>
      <c r="M86" s="42"/>
      <c r="N86" s="42"/>
      <c r="O86" s="42"/>
      <c r="P86" s="42"/>
      <c r="Q86" s="42"/>
      <c r="R86" s="42"/>
      <c r="S86" s="41"/>
      <c r="T86" s="142"/>
      <c r="U86" s="42"/>
      <c r="V86" s="42"/>
      <c r="W86" s="42"/>
      <c r="X86" s="42"/>
      <c r="Y86" s="42"/>
      <c r="Z86" s="42"/>
      <c r="AA86" s="42"/>
      <c r="AB86" s="42"/>
      <c r="AC86" s="42"/>
    </row>
    <row r="87" ht="12.75" customHeight="1">
      <c r="A87" s="42"/>
      <c r="B87" s="42"/>
      <c r="C87" s="42"/>
      <c r="D87" s="42"/>
      <c r="E87" s="42"/>
      <c r="F87" s="79"/>
      <c r="G87" s="42"/>
      <c r="H87" s="42"/>
      <c r="I87" s="42"/>
      <c r="J87" s="42"/>
      <c r="K87" s="42"/>
      <c r="L87" s="42"/>
      <c r="M87" s="42"/>
      <c r="N87" s="42"/>
      <c r="O87" s="42"/>
      <c r="P87" s="42"/>
      <c r="Q87" s="42"/>
      <c r="R87" s="42"/>
      <c r="S87" s="41"/>
      <c r="T87" s="142"/>
      <c r="U87" s="42"/>
      <c r="V87" s="42"/>
      <c r="W87" s="42"/>
      <c r="X87" s="42"/>
      <c r="Y87" s="42"/>
      <c r="Z87" s="42"/>
      <c r="AA87" s="42"/>
      <c r="AB87" s="42"/>
      <c r="AC87" s="42"/>
    </row>
    <row r="88" ht="12.75" customHeight="1">
      <c r="A88" s="42"/>
      <c r="B88" s="42"/>
      <c r="C88" s="42"/>
      <c r="D88" s="42"/>
      <c r="E88" s="42"/>
      <c r="F88" s="79"/>
      <c r="G88" s="42"/>
      <c r="H88" s="42"/>
      <c r="I88" s="42"/>
      <c r="J88" s="42"/>
      <c r="K88" s="42"/>
      <c r="L88" s="42"/>
      <c r="M88" s="42"/>
      <c r="N88" s="42"/>
      <c r="O88" s="42"/>
      <c r="P88" s="42"/>
      <c r="Q88" s="42"/>
      <c r="R88" s="42"/>
      <c r="S88" s="41"/>
      <c r="T88" s="142"/>
      <c r="U88" s="42"/>
      <c r="V88" s="42"/>
      <c r="W88" s="42"/>
      <c r="X88" s="42"/>
      <c r="Y88" s="42"/>
      <c r="Z88" s="42"/>
      <c r="AA88" s="42"/>
      <c r="AB88" s="42"/>
      <c r="AC88" s="42"/>
    </row>
    <row r="89" ht="12.75" customHeight="1">
      <c r="A89" s="42"/>
      <c r="B89" s="42"/>
      <c r="C89" s="42"/>
      <c r="D89" s="42"/>
      <c r="E89" s="42"/>
      <c r="F89" s="79"/>
      <c r="G89" s="42"/>
      <c r="H89" s="42"/>
      <c r="I89" s="42"/>
      <c r="J89" s="42"/>
      <c r="K89" s="42"/>
      <c r="L89" s="42"/>
      <c r="M89" s="42"/>
      <c r="N89" s="42"/>
      <c r="O89" s="42"/>
      <c r="P89" s="42"/>
      <c r="Q89" s="42"/>
      <c r="R89" s="42"/>
      <c r="S89" s="41"/>
      <c r="T89" s="142"/>
      <c r="U89" s="42"/>
      <c r="V89" s="42"/>
      <c r="W89" s="42"/>
      <c r="X89" s="42"/>
      <c r="Y89" s="42"/>
      <c r="Z89" s="42"/>
      <c r="AA89" s="42"/>
      <c r="AB89" s="42"/>
      <c r="AC89" s="42"/>
    </row>
    <row r="90" ht="12.75" customHeight="1">
      <c r="A90" s="42"/>
      <c r="B90" s="42"/>
      <c r="C90" s="42"/>
      <c r="D90" s="42"/>
      <c r="E90" s="42"/>
      <c r="F90" s="79"/>
      <c r="G90" s="42"/>
      <c r="H90" s="42"/>
      <c r="I90" s="42"/>
      <c r="J90" s="42"/>
      <c r="K90" s="42"/>
      <c r="L90" s="42"/>
      <c r="M90" s="42"/>
      <c r="N90" s="42"/>
      <c r="O90" s="42"/>
      <c r="P90" s="42"/>
      <c r="Q90" s="42"/>
      <c r="R90" s="42"/>
      <c r="S90" s="41"/>
      <c r="T90" s="142"/>
      <c r="U90" s="42"/>
      <c r="V90" s="42"/>
      <c r="W90" s="42"/>
      <c r="X90" s="42"/>
      <c r="Y90" s="42"/>
      <c r="Z90" s="42"/>
      <c r="AA90" s="42"/>
      <c r="AB90" s="42"/>
      <c r="AC90" s="42"/>
    </row>
    <row r="91" ht="12.75" customHeight="1">
      <c r="A91" s="42"/>
      <c r="B91" s="42"/>
      <c r="C91" s="42"/>
      <c r="D91" s="42"/>
      <c r="E91" s="42"/>
      <c r="F91" s="79"/>
      <c r="G91" s="42"/>
      <c r="H91" s="42"/>
      <c r="I91" s="42"/>
      <c r="J91" s="42"/>
      <c r="K91" s="42"/>
      <c r="L91" s="42"/>
      <c r="M91" s="42"/>
      <c r="N91" s="42"/>
      <c r="O91" s="42"/>
      <c r="P91" s="42"/>
      <c r="Q91" s="42"/>
      <c r="R91" s="42"/>
      <c r="S91" s="41"/>
      <c r="T91" s="142"/>
      <c r="U91" s="42"/>
      <c r="V91" s="42"/>
      <c r="W91" s="42"/>
      <c r="X91" s="42"/>
      <c r="Y91" s="42"/>
      <c r="Z91" s="42"/>
      <c r="AA91" s="42"/>
      <c r="AB91" s="42"/>
      <c r="AC91" s="42"/>
    </row>
    <row r="92" ht="12.75" customHeight="1">
      <c r="A92" s="42"/>
      <c r="B92" s="42"/>
      <c r="C92" s="42"/>
      <c r="D92" s="42"/>
      <c r="E92" s="42"/>
      <c r="F92" s="79"/>
      <c r="G92" s="42"/>
      <c r="H92" s="42"/>
      <c r="I92" s="42"/>
      <c r="J92" s="42"/>
      <c r="K92" s="42"/>
      <c r="L92" s="42"/>
      <c r="M92" s="42"/>
      <c r="N92" s="42"/>
      <c r="O92" s="42"/>
      <c r="P92" s="42"/>
      <c r="Q92" s="42"/>
      <c r="R92" s="42"/>
      <c r="S92" s="41"/>
      <c r="T92" s="142"/>
      <c r="U92" s="42"/>
      <c r="V92" s="42"/>
      <c r="W92" s="42"/>
      <c r="X92" s="42"/>
      <c r="Y92" s="42"/>
      <c r="Z92" s="42"/>
      <c r="AA92" s="42"/>
      <c r="AB92" s="42"/>
      <c r="AC92" s="42"/>
    </row>
    <row r="93" ht="12.75" customHeight="1">
      <c r="A93" s="42"/>
      <c r="B93" s="42"/>
      <c r="C93" s="42"/>
      <c r="D93" s="42"/>
      <c r="E93" s="42"/>
      <c r="F93" s="79"/>
      <c r="G93" s="42"/>
      <c r="H93" s="42"/>
      <c r="I93" s="42"/>
      <c r="J93" s="42"/>
      <c r="K93" s="42"/>
      <c r="L93" s="42"/>
      <c r="M93" s="42"/>
      <c r="N93" s="42"/>
      <c r="O93" s="42"/>
      <c r="P93" s="42"/>
      <c r="Q93" s="42"/>
      <c r="R93" s="42"/>
      <c r="S93" s="41"/>
      <c r="T93" s="142"/>
      <c r="U93" s="42"/>
      <c r="V93" s="42"/>
      <c r="W93" s="42"/>
      <c r="X93" s="42"/>
      <c r="Y93" s="42"/>
      <c r="Z93" s="42"/>
      <c r="AA93" s="42"/>
      <c r="AB93" s="42"/>
      <c r="AC93" s="42"/>
    </row>
    <row r="94" ht="12.75" customHeight="1">
      <c r="A94" s="42"/>
      <c r="B94" s="42"/>
      <c r="C94" s="42"/>
      <c r="D94" s="42"/>
      <c r="E94" s="42"/>
      <c r="F94" s="79"/>
      <c r="G94" s="42"/>
      <c r="H94" s="42"/>
      <c r="I94" s="42"/>
      <c r="J94" s="42"/>
      <c r="K94" s="42"/>
      <c r="L94" s="42"/>
      <c r="M94" s="42"/>
      <c r="N94" s="42"/>
      <c r="O94" s="42"/>
      <c r="P94" s="42"/>
      <c r="Q94" s="42"/>
      <c r="R94" s="42"/>
      <c r="S94" s="41"/>
      <c r="T94" s="142"/>
      <c r="U94" s="42"/>
      <c r="V94" s="42"/>
      <c r="W94" s="42"/>
      <c r="X94" s="42"/>
      <c r="Y94" s="42"/>
      <c r="Z94" s="42"/>
      <c r="AA94" s="42"/>
      <c r="AB94" s="42"/>
      <c r="AC94" s="42"/>
    </row>
    <row r="95" ht="12.75" customHeight="1">
      <c r="A95" s="42"/>
      <c r="B95" s="42"/>
      <c r="C95" s="42"/>
      <c r="D95" s="42"/>
      <c r="E95" s="42"/>
      <c r="F95" s="79"/>
      <c r="G95" s="42"/>
      <c r="H95" s="42"/>
      <c r="I95" s="42"/>
      <c r="J95" s="42"/>
      <c r="K95" s="42"/>
      <c r="L95" s="42"/>
      <c r="M95" s="42"/>
      <c r="N95" s="42"/>
      <c r="O95" s="42"/>
      <c r="P95" s="42"/>
      <c r="Q95" s="42"/>
      <c r="R95" s="42"/>
      <c r="S95" s="41"/>
      <c r="T95" s="142"/>
      <c r="U95" s="42"/>
      <c r="V95" s="42"/>
      <c r="W95" s="42"/>
      <c r="X95" s="42"/>
      <c r="Y95" s="42"/>
      <c r="Z95" s="42"/>
      <c r="AA95" s="42"/>
      <c r="AB95" s="42"/>
      <c r="AC95" s="42"/>
    </row>
    <row r="96" ht="12.75" customHeight="1">
      <c r="A96" s="42"/>
      <c r="B96" s="42"/>
      <c r="C96" s="42"/>
      <c r="D96" s="42"/>
      <c r="E96" s="42"/>
      <c r="F96" s="79"/>
      <c r="G96" s="42"/>
      <c r="H96" s="42"/>
      <c r="I96" s="42"/>
      <c r="J96" s="42"/>
      <c r="K96" s="42"/>
      <c r="L96" s="42"/>
      <c r="M96" s="42"/>
      <c r="N96" s="42"/>
      <c r="O96" s="42"/>
      <c r="P96" s="42"/>
      <c r="Q96" s="42"/>
      <c r="R96" s="42"/>
      <c r="S96" s="41"/>
      <c r="T96" s="142"/>
      <c r="U96" s="42"/>
      <c r="V96" s="42"/>
      <c r="W96" s="42"/>
      <c r="X96" s="42"/>
      <c r="Y96" s="42"/>
      <c r="Z96" s="42"/>
      <c r="AA96" s="42"/>
      <c r="AB96" s="42"/>
      <c r="AC96" s="42"/>
    </row>
    <row r="97" ht="12.75" customHeight="1">
      <c r="A97" s="42"/>
      <c r="B97" s="42"/>
      <c r="C97" s="42"/>
      <c r="D97" s="42"/>
      <c r="E97" s="42"/>
      <c r="F97" s="79"/>
      <c r="G97" s="42"/>
      <c r="H97" s="42"/>
      <c r="I97" s="42"/>
      <c r="J97" s="42"/>
      <c r="K97" s="42"/>
      <c r="L97" s="42"/>
      <c r="M97" s="42"/>
      <c r="N97" s="42"/>
      <c r="O97" s="42"/>
      <c r="P97" s="42"/>
      <c r="Q97" s="42"/>
      <c r="R97" s="42"/>
      <c r="S97" s="41"/>
      <c r="T97" s="142"/>
      <c r="U97" s="42"/>
      <c r="V97" s="42"/>
      <c r="W97" s="42"/>
      <c r="X97" s="42"/>
      <c r="Y97" s="42"/>
      <c r="Z97" s="42"/>
      <c r="AA97" s="42"/>
      <c r="AB97" s="42"/>
      <c r="AC97" s="42"/>
    </row>
    <row r="98" ht="12.75" customHeight="1">
      <c r="A98" s="42"/>
      <c r="B98" s="42"/>
      <c r="C98" s="42"/>
      <c r="D98" s="42"/>
      <c r="E98" s="42"/>
      <c r="F98" s="79"/>
      <c r="G98" s="42"/>
      <c r="H98" s="42"/>
      <c r="I98" s="42"/>
      <c r="J98" s="42"/>
      <c r="K98" s="42"/>
      <c r="L98" s="42"/>
      <c r="M98" s="42"/>
      <c r="N98" s="42"/>
      <c r="O98" s="42"/>
      <c r="P98" s="42"/>
      <c r="Q98" s="42"/>
      <c r="R98" s="42"/>
      <c r="S98" s="41"/>
      <c r="T98" s="142"/>
      <c r="U98" s="42"/>
      <c r="V98" s="42"/>
      <c r="W98" s="42"/>
      <c r="X98" s="42"/>
      <c r="Y98" s="42"/>
      <c r="Z98" s="42"/>
      <c r="AA98" s="42"/>
      <c r="AB98" s="42"/>
      <c r="AC98" s="42"/>
    </row>
    <row r="99" ht="12.75" customHeight="1">
      <c r="A99" s="42"/>
      <c r="B99" s="42"/>
      <c r="C99" s="42"/>
      <c r="D99" s="42"/>
      <c r="E99" s="42"/>
      <c r="F99" s="79"/>
      <c r="G99" s="42"/>
      <c r="H99" s="42"/>
      <c r="I99" s="42"/>
      <c r="J99" s="42"/>
      <c r="K99" s="42"/>
      <c r="L99" s="42"/>
      <c r="M99" s="42"/>
      <c r="N99" s="42"/>
      <c r="O99" s="42"/>
      <c r="P99" s="42"/>
      <c r="Q99" s="42"/>
      <c r="R99" s="42"/>
      <c r="S99" s="41"/>
      <c r="T99" s="142"/>
      <c r="U99" s="42"/>
      <c r="V99" s="42"/>
      <c r="W99" s="42"/>
      <c r="X99" s="42"/>
      <c r="Y99" s="42"/>
      <c r="Z99" s="42"/>
      <c r="AA99" s="42"/>
      <c r="AB99" s="42"/>
      <c r="AC99" s="42"/>
    </row>
    <row r="100" ht="12.75" customHeight="1">
      <c r="A100" s="42"/>
      <c r="B100" s="42"/>
      <c r="C100" s="42"/>
      <c r="D100" s="42"/>
      <c r="E100" s="42"/>
      <c r="F100" s="79"/>
      <c r="G100" s="42"/>
      <c r="H100" s="42"/>
      <c r="I100" s="42"/>
      <c r="J100" s="42"/>
      <c r="K100" s="42"/>
      <c r="L100" s="42"/>
      <c r="M100" s="42"/>
      <c r="N100" s="42"/>
      <c r="O100" s="42"/>
      <c r="P100" s="42"/>
      <c r="Q100" s="42"/>
      <c r="R100" s="42"/>
      <c r="S100" s="41"/>
      <c r="T100" s="142"/>
      <c r="U100" s="42"/>
      <c r="V100" s="42"/>
      <c r="W100" s="42"/>
      <c r="X100" s="42"/>
      <c r="Y100" s="42"/>
      <c r="Z100" s="42"/>
      <c r="AA100" s="42"/>
      <c r="AB100" s="42"/>
      <c r="AC100" s="42"/>
    </row>
    <row r="101" ht="12.75" customHeight="1">
      <c r="A101" s="42"/>
      <c r="B101" s="42"/>
      <c r="C101" s="42"/>
      <c r="D101" s="42"/>
      <c r="E101" s="42"/>
      <c r="F101" s="79"/>
      <c r="G101" s="42"/>
      <c r="H101" s="42"/>
      <c r="I101" s="42"/>
      <c r="J101" s="42"/>
      <c r="K101" s="42"/>
      <c r="L101" s="42"/>
      <c r="M101" s="42"/>
      <c r="N101" s="42"/>
      <c r="O101" s="42"/>
      <c r="P101" s="42"/>
      <c r="Q101" s="42"/>
      <c r="R101" s="42"/>
      <c r="S101" s="41"/>
      <c r="T101" s="142"/>
      <c r="U101" s="42"/>
      <c r="V101" s="42"/>
      <c r="W101" s="42"/>
      <c r="X101" s="42"/>
      <c r="Y101" s="42"/>
      <c r="Z101" s="42"/>
      <c r="AA101" s="42"/>
      <c r="AB101" s="42"/>
      <c r="AC101" s="42"/>
    </row>
    <row r="102" ht="12.75" customHeight="1">
      <c r="A102" s="42"/>
      <c r="B102" s="42"/>
      <c r="C102" s="42"/>
      <c r="D102" s="42"/>
      <c r="E102" s="42"/>
      <c r="F102" s="79"/>
      <c r="G102" s="42"/>
      <c r="H102" s="42"/>
      <c r="I102" s="42"/>
      <c r="J102" s="42"/>
      <c r="K102" s="42"/>
      <c r="L102" s="42"/>
      <c r="M102" s="42"/>
      <c r="N102" s="42"/>
      <c r="O102" s="42"/>
      <c r="P102" s="42"/>
      <c r="Q102" s="42"/>
      <c r="R102" s="42"/>
      <c r="S102" s="41"/>
      <c r="T102" s="142"/>
      <c r="U102" s="42"/>
      <c r="V102" s="42"/>
      <c r="W102" s="42"/>
      <c r="X102" s="42"/>
      <c r="Y102" s="42"/>
      <c r="Z102" s="42"/>
      <c r="AA102" s="42"/>
      <c r="AB102" s="42"/>
      <c r="AC102" s="42"/>
    </row>
    <row r="103" ht="12.75" customHeight="1">
      <c r="A103" s="42"/>
      <c r="B103" s="42"/>
      <c r="C103" s="42"/>
      <c r="D103" s="42"/>
      <c r="E103" s="42"/>
      <c r="F103" s="79"/>
      <c r="G103" s="42"/>
      <c r="H103" s="42"/>
      <c r="I103" s="42"/>
      <c r="J103" s="42"/>
      <c r="K103" s="42"/>
      <c r="L103" s="42"/>
      <c r="M103" s="42"/>
      <c r="N103" s="42"/>
      <c r="O103" s="42"/>
      <c r="P103" s="42"/>
      <c r="Q103" s="42"/>
      <c r="R103" s="42"/>
      <c r="S103" s="41"/>
      <c r="T103" s="142"/>
      <c r="U103" s="42"/>
      <c r="V103" s="42"/>
      <c r="W103" s="42"/>
      <c r="X103" s="42"/>
      <c r="Y103" s="42"/>
      <c r="Z103" s="42"/>
      <c r="AA103" s="42"/>
      <c r="AB103" s="42"/>
      <c r="AC103" s="42"/>
    </row>
    <row r="104" ht="12.75" customHeight="1">
      <c r="A104" s="42"/>
      <c r="B104" s="42"/>
      <c r="C104" s="42"/>
      <c r="D104" s="42"/>
      <c r="E104" s="42"/>
      <c r="F104" s="79"/>
      <c r="G104" s="42"/>
      <c r="H104" s="42"/>
      <c r="I104" s="42"/>
      <c r="J104" s="42"/>
      <c r="K104" s="42"/>
      <c r="L104" s="42"/>
      <c r="M104" s="42"/>
      <c r="N104" s="42"/>
      <c r="O104" s="42"/>
      <c r="P104" s="42"/>
      <c r="Q104" s="42"/>
      <c r="R104" s="42"/>
      <c r="S104" s="41"/>
      <c r="T104" s="142"/>
      <c r="U104" s="42"/>
      <c r="V104" s="42"/>
      <c r="W104" s="42"/>
      <c r="X104" s="42"/>
      <c r="Y104" s="42"/>
      <c r="Z104" s="42"/>
      <c r="AA104" s="42"/>
      <c r="AB104" s="42"/>
      <c r="AC104" s="42"/>
    </row>
    <row r="105" ht="12.75" customHeight="1">
      <c r="A105" s="42"/>
      <c r="B105" s="42"/>
      <c r="C105" s="42"/>
      <c r="D105" s="42"/>
      <c r="E105" s="42"/>
      <c r="F105" s="79"/>
      <c r="G105" s="42"/>
      <c r="H105" s="42"/>
      <c r="I105" s="42"/>
      <c r="J105" s="42"/>
      <c r="K105" s="42"/>
      <c r="L105" s="42"/>
      <c r="M105" s="42"/>
      <c r="N105" s="42"/>
      <c r="O105" s="42"/>
      <c r="P105" s="42"/>
      <c r="Q105" s="42"/>
      <c r="R105" s="42"/>
      <c r="S105" s="41"/>
      <c r="T105" s="142"/>
      <c r="U105" s="42"/>
      <c r="V105" s="42"/>
      <c r="W105" s="42"/>
      <c r="X105" s="42"/>
      <c r="Y105" s="42"/>
      <c r="Z105" s="42"/>
      <c r="AA105" s="42"/>
      <c r="AB105" s="42"/>
      <c r="AC105" s="42"/>
    </row>
    <row r="106" ht="12.75" customHeight="1">
      <c r="A106" s="42"/>
      <c r="B106" s="42"/>
      <c r="C106" s="42"/>
      <c r="D106" s="42"/>
      <c r="E106" s="42"/>
      <c r="F106" s="79"/>
      <c r="G106" s="42"/>
      <c r="H106" s="42"/>
      <c r="I106" s="42"/>
      <c r="J106" s="42"/>
      <c r="K106" s="42"/>
      <c r="L106" s="42"/>
      <c r="M106" s="42"/>
      <c r="N106" s="42"/>
      <c r="O106" s="42"/>
      <c r="P106" s="42"/>
      <c r="Q106" s="42"/>
      <c r="R106" s="42"/>
      <c r="S106" s="41"/>
      <c r="T106" s="142"/>
      <c r="U106" s="42"/>
      <c r="V106" s="42"/>
      <c r="W106" s="42"/>
      <c r="X106" s="42"/>
      <c r="Y106" s="42"/>
      <c r="Z106" s="42"/>
      <c r="AA106" s="42"/>
      <c r="AB106" s="42"/>
      <c r="AC106" s="42"/>
    </row>
    <row r="107" ht="12.75" customHeight="1">
      <c r="A107" s="42"/>
      <c r="B107" s="42"/>
      <c r="C107" s="42"/>
      <c r="D107" s="42"/>
      <c r="E107" s="42"/>
      <c r="F107" s="79"/>
      <c r="G107" s="42"/>
      <c r="H107" s="42"/>
      <c r="I107" s="42"/>
      <c r="J107" s="42"/>
      <c r="K107" s="42"/>
      <c r="L107" s="42"/>
      <c r="M107" s="42"/>
      <c r="N107" s="42"/>
      <c r="O107" s="42"/>
      <c r="P107" s="42"/>
      <c r="Q107" s="42"/>
      <c r="R107" s="42"/>
      <c r="S107" s="41"/>
      <c r="T107" s="142"/>
      <c r="U107" s="42"/>
      <c r="V107" s="42"/>
      <c r="W107" s="42"/>
      <c r="X107" s="42"/>
      <c r="Y107" s="42"/>
      <c r="Z107" s="42"/>
      <c r="AA107" s="42"/>
      <c r="AB107" s="42"/>
      <c r="AC107" s="42"/>
    </row>
    <row r="108" ht="12.75" customHeight="1">
      <c r="A108" s="42"/>
      <c r="B108" s="42"/>
      <c r="C108" s="42"/>
      <c r="D108" s="42"/>
      <c r="E108" s="42"/>
      <c r="F108" s="79"/>
      <c r="G108" s="42"/>
      <c r="H108" s="42"/>
      <c r="I108" s="42"/>
      <c r="J108" s="42"/>
      <c r="K108" s="42"/>
      <c r="L108" s="42"/>
      <c r="M108" s="42"/>
      <c r="N108" s="42"/>
      <c r="O108" s="42"/>
      <c r="P108" s="42"/>
      <c r="Q108" s="42"/>
      <c r="R108" s="42"/>
      <c r="S108" s="41"/>
      <c r="T108" s="142"/>
      <c r="U108" s="42"/>
      <c r="V108" s="42"/>
      <c r="W108" s="42"/>
      <c r="X108" s="42"/>
      <c r="Y108" s="42"/>
      <c r="Z108" s="42"/>
      <c r="AA108" s="42"/>
      <c r="AB108" s="42"/>
      <c r="AC108" s="42"/>
    </row>
    <row r="109" ht="12.75" customHeight="1">
      <c r="A109" s="42"/>
      <c r="B109" s="42"/>
      <c r="C109" s="42"/>
      <c r="D109" s="42"/>
      <c r="E109" s="42"/>
      <c r="F109" s="79"/>
      <c r="G109" s="42"/>
      <c r="H109" s="42"/>
      <c r="I109" s="42"/>
      <c r="J109" s="42"/>
      <c r="K109" s="42"/>
      <c r="L109" s="42"/>
      <c r="M109" s="42"/>
      <c r="N109" s="42"/>
      <c r="O109" s="42"/>
      <c r="P109" s="42"/>
      <c r="Q109" s="42"/>
      <c r="R109" s="42"/>
      <c r="S109" s="41"/>
      <c r="T109" s="142"/>
      <c r="U109" s="42"/>
      <c r="V109" s="42"/>
      <c r="W109" s="42"/>
      <c r="X109" s="42"/>
      <c r="Y109" s="42"/>
      <c r="Z109" s="42"/>
      <c r="AA109" s="42"/>
      <c r="AB109" s="42"/>
      <c r="AC109" s="42"/>
    </row>
    <row r="110" ht="12.75" customHeight="1">
      <c r="A110" s="42"/>
      <c r="B110" s="42"/>
      <c r="C110" s="42"/>
      <c r="D110" s="42"/>
      <c r="E110" s="42"/>
      <c r="F110" s="79"/>
      <c r="G110" s="42"/>
      <c r="H110" s="42"/>
      <c r="I110" s="42"/>
      <c r="J110" s="42"/>
      <c r="K110" s="42"/>
      <c r="L110" s="42"/>
      <c r="M110" s="42"/>
      <c r="N110" s="42"/>
      <c r="O110" s="42"/>
      <c r="P110" s="42"/>
      <c r="Q110" s="42"/>
      <c r="R110" s="42"/>
      <c r="S110" s="41"/>
      <c r="T110" s="142"/>
      <c r="U110" s="42"/>
      <c r="V110" s="42"/>
      <c r="W110" s="42"/>
      <c r="X110" s="42"/>
      <c r="Y110" s="42"/>
      <c r="Z110" s="42"/>
      <c r="AA110" s="42"/>
      <c r="AB110" s="42"/>
      <c r="AC110" s="42"/>
    </row>
    <row r="111" ht="12.75" customHeight="1">
      <c r="A111" s="42"/>
      <c r="B111" s="42"/>
      <c r="C111" s="42"/>
      <c r="D111" s="42"/>
      <c r="E111" s="42"/>
      <c r="F111" s="79"/>
      <c r="G111" s="42"/>
      <c r="H111" s="42"/>
      <c r="I111" s="42"/>
      <c r="J111" s="42"/>
      <c r="K111" s="42"/>
      <c r="L111" s="42"/>
      <c r="M111" s="42"/>
      <c r="N111" s="42"/>
      <c r="O111" s="42"/>
      <c r="P111" s="42"/>
      <c r="Q111" s="42"/>
      <c r="R111" s="42"/>
      <c r="S111" s="41"/>
      <c r="T111" s="142"/>
      <c r="U111" s="42"/>
      <c r="V111" s="42"/>
      <c r="W111" s="42"/>
      <c r="X111" s="42"/>
      <c r="Y111" s="42"/>
      <c r="Z111" s="42"/>
      <c r="AA111" s="42"/>
      <c r="AB111" s="42"/>
      <c r="AC111" s="42"/>
    </row>
    <row r="112" ht="12.75" customHeight="1">
      <c r="A112" s="42"/>
      <c r="B112" s="42"/>
      <c r="C112" s="42"/>
      <c r="D112" s="42"/>
      <c r="E112" s="42"/>
      <c r="F112" s="79"/>
      <c r="G112" s="42"/>
      <c r="H112" s="42"/>
      <c r="I112" s="42"/>
      <c r="J112" s="42"/>
      <c r="K112" s="42"/>
      <c r="L112" s="42"/>
      <c r="M112" s="42"/>
      <c r="N112" s="42"/>
      <c r="O112" s="42"/>
      <c r="P112" s="42"/>
      <c r="Q112" s="42"/>
      <c r="R112" s="42"/>
      <c r="S112" s="41"/>
      <c r="T112" s="142"/>
      <c r="U112" s="42"/>
      <c r="V112" s="42"/>
      <c r="W112" s="42"/>
      <c r="X112" s="42"/>
      <c r="Y112" s="42"/>
      <c r="Z112" s="42"/>
      <c r="AA112" s="42"/>
      <c r="AB112" s="42"/>
      <c r="AC112" s="42"/>
    </row>
    <row r="113" ht="12.75" customHeight="1">
      <c r="A113" s="42"/>
      <c r="B113" s="42"/>
      <c r="C113" s="42"/>
      <c r="D113" s="42"/>
      <c r="E113" s="42"/>
      <c r="F113" s="79"/>
      <c r="G113" s="42"/>
      <c r="H113" s="42"/>
      <c r="I113" s="42"/>
      <c r="J113" s="42"/>
      <c r="K113" s="42"/>
      <c r="L113" s="42"/>
      <c r="M113" s="42"/>
      <c r="N113" s="42"/>
      <c r="O113" s="42"/>
      <c r="P113" s="42"/>
      <c r="Q113" s="42"/>
      <c r="R113" s="42"/>
      <c r="S113" s="41"/>
      <c r="T113" s="142"/>
      <c r="U113" s="42"/>
      <c r="V113" s="42"/>
      <c r="W113" s="42"/>
      <c r="X113" s="42"/>
      <c r="Y113" s="42"/>
      <c r="Z113" s="42"/>
      <c r="AA113" s="42"/>
      <c r="AB113" s="42"/>
      <c r="AC113" s="42"/>
    </row>
    <row r="114" ht="12.75" customHeight="1">
      <c r="A114" s="42"/>
      <c r="B114" s="42"/>
      <c r="C114" s="42"/>
      <c r="D114" s="42"/>
      <c r="E114" s="42"/>
      <c r="F114" s="79"/>
      <c r="G114" s="42"/>
      <c r="H114" s="42"/>
      <c r="I114" s="42"/>
      <c r="J114" s="42"/>
      <c r="K114" s="42"/>
      <c r="L114" s="42"/>
      <c r="M114" s="42"/>
      <c r="N114" s="42"/>
      <c r="O114" s="42"/>
      <c r="P114" s="42"/>
      <c r="Q114" s="42"/>
      <c r="R114" s="42"/>
      <c r="S114" s="41"/>
      <c r="T114" s="142"/>
      <c r="U114" s="42"/>
      <c r="V114" s="42"/>
      <c r="W114" s="42"/>
      <c r="X114" s="42"/>
      <c r="Y114" s="42"/>
      <c r="Z114" s="42"/>
      <c r="AA114" s="42"/>
      <c r="AB114" s="42"/>
      <c r="AC114" s="42"/>
    </row>
    <row r="115" ht="12.75" customHeight="1">
      <c r="A115" s="42"/>
      <c r="B115" s="42"/>
      <c r="C115" s="42"/>
      <c r="D115" s="42"/>
      <c r="E115" s="42"/>
      <c r="F115" s="79"/>
      <c r="G115" s="42"/>
      <c r="H115" s="42"/>
      <c r="I115" s="42"/>
      <c r="J115" s="42"/>
      <c r="K115" s="42"/>
      <c r="L115" s="42"/>
      <c r="M115" s="42"/>
      <c r="N115" s="42"/>
      <c r="O115" s="42"/>
      <c r="P115" s="42"/>
      <c r="Q115" s="42"/>
      <c r="R115" s="42"/>
      <c r="S115" s="41"/>
      <c r="T115" s="142"/>
      <c r="U115" s="42"/>
      <c r="V115" s="42"/>
      <c r="W115" s="42"/>
      <c r="X115" s="42"/>
      <c r="Y115" s="42"/>
      <c r="Z115" s="42"/>
      <c r="AA115" s="42"/>
      <c r="AB115" s="42"/>
      <c r="AC115" s="42"/>
    </row>
    <row r="116" ht="12.75" customHeight="1">
      <c r="A116" s="42"/>
      <c r="B116" s="42"/>
      <c r="C116" s="42"/>
      <c r="D116" s="42"/>
      <c r="E116" s="42"/>
      <c r="F116" s="79"/>
      <c r="G116" s="42"/>
      <c r="H116" s="42"/>
      <c r="I116" s="42"/>
      <c r="J116" s="42"/>
      <c r="K116" s="42"/>
      <c r="L116" s="42"/>
      <c r="M116" s="42"/>
      <c r="N116" s="42"/>
      <c r="O116" s="42"/>
      <c r="P116" s="42"/>
      <c r="Q116" s="42"/>
      <c r="R116" s="42"/>
      <c r="S116" s="41"/>
      <c r="T116" s="142"/>
      <c r="U116" s="42"/>
      <c r="V116" s="42"/>
      <c r="W116" s="42"/>
      <c r="X116" s="42"/>
      <c r="Y116" s="42"/>
      <c r="Z116" s="42"/>
      <c r="AA116" s="42"/>
      <c r="AB116" s="42"/>
      <c r="AC116" s="42"/>
    </row>
    <row r="117" ht="12.75" customHeight="1">
      <c r="A117" s="42"/>
      <c r="B117" s="42"/>
      <c r="C117" s="42"/>
      <c r="D117" s="42"/>
      <c r="E117" s="42"/>
      <c r="F117" s="79"/>
      <c r="G117" s="42"/>
      <c r="H117" s="42"/>
      <c r="I117" s="42"/>
      <c r="J117" s="42"/>
      <c r="K117" s="42"/>
      <c r="L117" s="42"/>
      <c r="M117" s="42"/>
      <c r="N117" s="42"/>
      <c r="O117" s="42"/>
      <c r="P117" s="42"/>
      <c r="Q117" s="42"/>
      <c r="R117" s="42"/>
      <c r="S117" s="41"/>
      <c r="T117" s="142"/>
      <c r="U117" s="42"/>
      <c r="V117" s="42"/>
      <c r="W117" s="42"/>
      <c r="X117" s="42"/>
      <c r="Y117" s="42"/>
      <c r="Z117" s="42"/>
      <c r="AA117" s="42"/>
      <c r="AB117" s="42"/>
      <c r="AC117" s="42"/>
    </row>
    <row r="118" ht="12.75" customHeight="1">
      <c r="A118" s="42"/>
      <c r="B118" s="42"/>
      <c r="C118" s="42"/>
      <c r="D118" s="42"/>
      <c r="E118" s="42"/>
      <c r="F118" s="79"/>
      <c r="G118" s="42"/>
      <c r="H118" s="42"/>
      <c r="I118" s="42"/>
      <c r="J118" s="42"/>
      <c r="K118" s="42"/>
      <c r="L118" s="42"/>
      <c r="M118" s="42"/>
      <c r="N118" s="42"/>
      <c r="O118" s="42"/>
      <c r="P118" s="42"/>
      <c r="Q118" s="42"/>
      <c r="R118" s="42"/>
      <c r="S118" s="41"/>
      <c r="T118" s="142"/>
      <c r="U118" s="42"/>
      <c r="V118" s="42"/>
      <c r="W118" s="42"/>
      <c r="X118" s="42"/>
      <c r="Y118" s="42"/>
      <c r="Z118" s="42"/>
      <c r="AA118" s="42"/>
      <c r="AB118" s="42"/>
      <c r="AC118" s="42"/>
    </row>
    <row r="119" ht="12.75" customHeight="1">
      <c r="A119" s="42"/>
      <c r="B119" s="42"/>
      <c r="C119" s="42"/>
      <c r="D119" s="42"/>
      <c r="E119" s="42"/>
      <c r="F119" s="79"/>
      <c r="G119" s="42"/>
      <c r="H119" s="42"/>
      <c r="I119" s="42"/>
      <c r="J119" s="42"/>
      <c r="K119" s="42"/>
      <c r="L119" s="42"/>
      <c r="M119" s="42"/>
      <c r="N119" s="42"/>
      <c r="O119" s="42"/>
      <c r="P119" s="42"/>
      <c r="Q119" s="42"/>
      <c r="R119" s="42"/>
      <c r="S119" s="41"/>
      <c r="T119" s="142"/>
      <c r="U119" s="42"/>
      <c r="V119" s="42"/>
      <c r="W119" s="42"/>
      <c r="X119" s="42"/>
      <c r="Y119" s="42"/>
      <c r="Z119" s="42"/>
      <c r="AA119" s="42"/>
      <c r="AB119" s="42"/>
      <c r="AC119" s="42"/>
    </row>
    <row r="120" ht="12.75" customHeight="1">
      <c r="A120" s="42"/>
      <c r="B120" s="42"/>
      <c r="C120" s="42"/>
      <c r="D120" s="42"/>
      <c r="E120" s="42"/>
      <c r="F120" s="79"/>
      <c r="G120" s="42"/>
      <c r="H120" s="42"/>
      <c r="I120" s="42"/>
      <c r="J120" s="42"/>
      <c r="K120" s="42"/>
      <c r="L120" s="42"/>
      <c r="M120" s="42"/>
      <c r="N120" s="42"/>
      <c r="O120" s="42"/>
      <c r="P120" s="42"/>
      <c r="Q120" s="42"/>
      <c r="R120" s="42"/>
      <c r="S120" s="41"/>
      <c r="T120" s="142"/>
      <c r="U120" s="42"/>
      <c r="V120" s="42"/>
      <c r="W120" s="42"/>
      <c r="X120" s="42"/>
      <c r="Y120" s="42"/>
      <c r="Z120" s="42"/>
      <c r="AA120" s="42"/>
      <c r="AB120" s="42"/>
      <c r="AC120" s="42"/>
    </row>
    <row r="121" ht="12.75" customHeight="1">
      <c r="A121" s="42"/>
      <c r="B121" s="42"/>
      <c r="C121" s="42"/>
      <c r="D121" s="42"/>
      <c r="E121" s="42"/>
      <c r="F121" s="79"/>
      <c r="G121" s="42"/>
      <c r="H121" s="42"/>
      <c r="I121" s="42"/>
      <c r="J121" s="42"/>
      <c r="K121" s="42"/>
      <c r="L121" s="42"/>
      <c r="M121" s="42"/>
      <c r="N121" s="42"/>
      <c r="O121" s="42"/>
      <c r="P121" s="42"/>
      <c r="Q121" s="42"/>
      <c r="R121" s="42"/>
      <c r="S121" s="41"/>
      <c r="T121" s="142"/>
      <c r="U121" s="42"/>
      <c r="V121" s="42"/>
      <c r="W121" s="42"/>
      <c r="X121" s="42"/>
      <c r="Y121" s="42"/>
      <c r="Z121" s="42"/>
      <c r="AA121" s="42"/>
      <c r="AB121" s="42"/>
      <c r="AC121" s="42"/>
    </row>
    <row r="122" ht="12.75" customHeight="1">
      <c r="A122" s="42"/>
      <c r="B122" s="42"/>
      <c r="C122" s="42"/>
      <c r="D122" s="42"/>
      <c r="E122" s="42"/>
      <c r="F122" s="79"/>
      <c r="G122" s="42"/>
      <c r="H122" s="42"/>
      <c r="I122" s="42"/>
      <c r="J122" s="42"/>
      <c r="K122" s="42"/>
      <c r="L122" s="42"/>
      <c r="M122" s="42"/>
      <c r="N122" s="42"/>
      <c r="O122" s="42"/>
      <c r="P122" s="42"/>
      <c r="Q122" s="42"/>
      <c r="R122" s="42"/>
      <c r="S122" s="41"/>
      <c r="T122" s="142"/>
      <c r="U122" s="42"/>
      <c r="V122" s="42"/>
      <c r="W122" s="42"/>
      <c r="X122" s="42"/>
      <c r="Y122" s="42"/>
      <c r="Z122" s="42"/>
      <c r="AA122" s="42"/>
      <c r="AB122" s="42"/>
      <c r="AC122" s="42"/>
    </row>
    <row r="123" ht="12.75" customHeight="1">
      <c r="A123" s="42"/>
      <c r="B123" s="42"/>
      <c r="C123" s="42"/>
      <c r="D123" s="42"/>
      <c r="E123" s="42"/>
      <c r="F123" s="79"/>
      <c r="G123" s="42"/>
      <c r="H123" s="42"/>
      <c r="I123" s="42"/>
      <c r="J123" s="42"/>
      <c r="K123" s="42"/>
      <c r="L123" s="42"/>
      <c r="M123" s="42"/>
      <c r="N123" s="42"/>
      <c r="O123" s="42"/>
      <c r="P123" s="42"/>
      <c r="Q123" s="42"/>
      <c r="R123" s="42"/>
      <c r="S123" s="41"/>
      <c r="T123" s="142"/>
      <c r="U123" s="42"/>
      <c r="V123" s="42"/>
      <c r="W123" s="42"/>
      <c r="X123" s="42"/>
      <c r="Y123" s="42"/>
      <c r="Z123" s="42"/>
      <c r="AA123" s="42"/>
      <c r="AB123" s="42"/>
      <c r="AC123" s="42"/>
    </row>
    <row r="124" ht="12.75" customHeight="1">
      <c r="A124" s="42"/>
      <c r="B124" s="42"/>
      <c r="C124" s="42"/>
      <c r="D124" s="42"/>
      <c r="E124" s="42"/>
      <c r="F124" s="79"/>
      <c r="G124" s="42"/>
      <c r="H124" s="42"/>
      <c r="I124" s="42"/>
      <c r="J124" s="42"/>
      <c r="K124" s="42"/>
      <c r="L124" s="42"/>
      <c r="M124" s="42"/>
      <c r="N124" s="42"/>
      <c r="O124" s="42"/>
      <c r="P124" s="42"/>
      <c r="Q124" s="42"/>
      <c r="R124" s="42"/>
      <c r="S124" s="41"/>
      <c r="T124" s="142"/>
      <c r="U124" s="42"/>
      <c r="V124" s="42"/>
      <c r="W124" s="42"/>
      <c r="X124" s="42"/>
      <c r="Y124" s="42"/>
      <c r="Z124" s="42"/>
      <c r="AA124" s="42"/>
      <c r="AB124" s="42"/>
      <c r="AC124" s="42"/>
    </row>
    <row r="125" ht="12.75" customHeight="1">
      <c r="A125" s="42"/>
      <c r="B125" s="42"/>
      <c r="C125" s="42"/>
      <c r="D125" s="42"/>
      <c r="E125" s="42"/>
      <c r="F125" s="79"/>
      <c r="G125" s="42"/>
      <c r="H125" s="42"/>
      <c r="I125" s="42"/>
      <c r="J125" s="42"/>
      <c r="K125" s="42"/>
      <c r="L125" s="42"/>
      <c r="M125" s="42"/>
      <c r="N125" s="42"/>
      <c r="O125" s="42"/>
      <c r="P125" s="42"/>
      <c r="Q125" s="42"/>
      <c r="R125" s="42"/>
      <c r="S125" s="41"/>
      <c r="T125" s="142"/>
      <c r="U125" s="42"/>
      <c r="V125" s="42"/>
      <c r="W125" s="42"/>
      <c r="X125" s="42"/>
      <c r="Y125" s="42"/>
      <c r="Z125" s="42"/>
      <c r="AA125" s="42"/>
      <c r="AB125" s="42"/>
      <c r="AC125" s="42"/>
    </row>
    <row r="126" ht="12.75" customHeight="1">
      <c r="A126" s="42"/>
      <c r="B126" s="42"/>
      <c r="C126" s="42"/>
      <c r="D126" s="42"/>
      <c r="E126" s="42"/>
      <c r="F126" s="79"/>
      <c r="G126" s="42"/>
      <c r="H126" s="42"/>
      <c r="I126" s="42"/>
      <c r="J126" s="42"/>
      <c r="K126" s="42"/>
      <c r="L126" s="42"/>
      <c r="M126" s="42"/>
      <c r="N126" s="42"/>
      <c r="O126" s="42"/>
      <c r="P126" s="42"/>
      <c r="Q126" s="42"/>
      <c r="R126" s="42"/>
      <c r="S126" s="41"/>
      <c r="T126" s="142"/>
      <c r="U126" s="42"/>
      <c r="V126" s="42"/>
      <c r="W126" s="42"/>
      <c r="X126" s="42"/>
      <c r="Y126" s="42"/>
      <c r="Z126" s="42"/>
      <c r="AA126" s="42"/>
      <c r="AB126" s="42"/>
      <c r="AC126" s="42"/>
    </row>
    <row r="127" ht="12.75" customHeight="1">
      <c r="A127" s="42"/>
      <c r="B127" s="42"/>
      <c r="C127" s="42"/>
      <c r="D127" s="42"/>
      <c r="E127" s="42"/>
      <c r="F127" s="79"/>
      <c r="G127" s="42"/>
      <c r="H127" s="42"/>
      <c r="I127" s="42"/>
      <c r="J127" s="42"/>
      <c r="K127" s="42"/>
      <c r="L127" s="42"/>
      <c r="M127" s="42"/>
      <c r="N127" s="42"/>
      <c r="O127" s="42"/>
      <c r="P127" s="42"/>
      <c r="Q127" s="42"/>
      <c r="R127" s="42"/>
      <c r="S127" s="41"/>
      <c r="T127" s="142"/>
      <c r="U127" s="42"/>
      <c r="V127" s="42"/>
      <c r="W127" s="42"/>
      <c r="X127" s="42"/>
      <c r="Y127" s="42"/>
      <c r="Z127" s="42"/>
      <c r="AA127" s="42"/>
      <c r="AB127" s="42"/>
      <c r="AC127" s="42"/>
    </row>
    <row r="128" ht="12.75" customHeight="1">
      <c r="A128" s="42"/>
      <c r="B128" s="42"/>
      <c r="C128" s="42"/>
      <c r="D128" s="42"/>
      <c r="E128" s="42"/>
      <c r="F128" s="79"/>
      <c r="G128" s="42"/>
      <c r="H128" s="42"/>
      <c r="I128" s="42"/>
      <c r="J128" s="42"/>
      <c r="K128" s="42"/>
      <c r="L128" s="42"/>
      <c r="M128" s="42"/>
      <c r="N128" s="42"/>
      <c r="O128" s="42"/>
      <c r="P128" s="42"/>
      <c r="Q128" s="42"/>
      <c r="R128" s="42"/>
      <c r="S128" s="41"/>
      <c r="T128" s="142"/>
      <c r="U128" s="42"/>
      <c r="V128" s="42"/>
      <c r="W128" s="42"/>
      <c r="X128" s="42"/>
      <c r="Y128" s="42"/>
      <c r="Z128" s="42"/>
      <c r="AA128" s="42"/>
      <c r="AB128" s="42"/>
      <c r="AC128" s="42"/>
    </row>
    <row r="129" ht="12.75" customHeight="1">
      <c r="A129" s="42"/>
      <c r="B129" s="42"/>
      <c r="C129" s="42"/>
      <c r="D129" s="42"/>
      <c r="E129" s="42"/>
      <c r="F129" s="79"/>
      <c r="G129" s="42"/>
      <c r="H129" s="42"/>
      <c r="I129" s="42"/>
      <c r="J129" s="42"/>
      <c r="K129" s="42"/>
      <c r="L129" s="42"/>
      <c r="M129" s="42"/>
      <c r="N129" s="42"/>
      <c r="O129" s="42"/>
      <c r="P129" s="42"/>
      <c r="Q129" s="42"/>
      <c r="R129" s="42"/>
      <c r="S129" s="41"/>
      <c r="T129" s="142"/>
      <c r="U129" s="42"/>
      <c r="V129" s="42"/>
      <c r="W129" s="42"/>
      <c r="X129" s="42"/>
      <c r="Y129" s="42"/>
      <c r="Z129" s="42"/>
      <c r="AA129" s="42"/>
      <c r="AB129" s="42"/>
      <c r="AC129" s="42"/>
    </row>
    <row r="130" ht="12.75" customHeight="1">
      <c r="A130" s="42"/>
      <c r="B130" s="42"/>
      <c r="C130" s="42"/>
      <c r="D130" s="42"/>
      <c r="E130" s="42"/>
      <c r="F130" s="79"/>
      <c r="G130" s="42"/>
      <c r="H130" s="42"/>
      <c r="I130" s="42"/>
      <c r="J130" s="42"/>
      <c r="K130" s="42"/>
      <c r="L130" s="42"/>
      <c r="M130" s="42"/>
      <c r="N130" s="42"/>
      <c r="O130" s="42"/>
      <c r="P130" s="42"/>
      <c r="Q130" s="42"/>
      <c r="R130" s="42"/>
      <c r="S130" s="41"/>
      <c r="T130" s="142"/>
      <c r="U130" s="42"/>
      <c r="V130" s="42"/>
      <c r="W130" s="42"/>
      <c r="X130" s="42"/>
      <c r="Y130" s="42"/>
      <c r="Z130" s="42"/>
      <c r="AA130" s="42"/>
      <c r="AB130" s="42"/>
      <c r="AC130" s="42"/>
    </row>
    <row r="131" ht="12.75" customHeight="1">
      <c r="A131" s="42"/>
      <c r="B131" s="42"/>
      <c r="C131" s="42"/>
      <c r="D131" s="42"/>
      <c r="E131" s="42"/>
      <c r="F131" s="79"/>
      <c r="G131" s="42"/>
      <c r="H131" s="42"/>
      <c r="I131" s="42"/>
      <c r="J131" s="42"/>
      <c r="K131" s="42"/>
      <c r="L131" s="42"/>
      <c r="M131" s="42"/>
      <c r="N131" s="42"/>
      <c r="O131" s="42"/>
      <c r="P131" s="42"/>
      <c r="Q131" s="42"/>
      <c r="R131" s="42"/>
      <c r="S131" s="41"/>
      <c r="T131" s="142"/>
      <c r="U131" s="42"/>
      <c r="V131" s="42"/>
      <c r="W131" s="42"/>
      <c r="X131" s="42"/>
      <c r="Y131" s="42"/>
      <c r="Z131" s="42"/>
      <c r="AA131" s="42"/>
      <c r="AB131" s="42"/>
      <c r="AC131" s="42"/>
    </row>
    <row r="132" ht="12.75" customHeight="1">
      <c r="A132" s="42"/>
      <c r="B132" s="42"/>
      <c r="C132" s="42"/>
      <c r="D132" s="42"/>
      <c r="E132" s="42"/>
      <c r="F132" s="79"/>
      <c r="G132" s="42"/>
      <c r="H132" s="42"/>
      <c r="I132" s="42"/>
      <c r="J132" s="42"/>
      <c r="K132" s="42"/>
      <c r="L132" s="42"/>
      <c r="M132" s="42"/>
      <c r="N132" s="42"/>
      <c r="O132" s="42"/>
      <c r="P132" s="42"/>
      <c r="Q132" s="42"/>
      <c r="R132" s="42"/>
      <c r="S132" s="41"/>
      <c r="T132" s="142"/>
      <c r="U132" s="42"/>
      <c r="V132" s="42"/>
      <c r="W132" s="42"/>
      <c r="X132" s="42"/>
      <c r="Y132" s="42"/>
      <c r="Z132" s="42"/>
      <c r="AA132" s="42"/>
      <c r="AB132" s="42"/>
      <c r="AC132" s="42"/>
    </row>
    <row r="133" ht="12.75" customHeight="1">
      <c r="A133" s="42"/>
      <c r="B133" s="42"/>
      <c r="C133" s="42"/>
      <c r="D133" s="42"/>
      <c r="E133" s="42"/>
      <c r="F133" s="79"/>
      <c r="G133" s="42"/>
      <c r="H133" s="42"/>
      <c r="I133" s="42"/>
      <c r="J133" s="42"/>
      <c r="K133" s="42"/>
      <c r="L133" s="42"/>
      <c r="M133" s="42"/>
      <c r="N133" s="42"/>
      <c r="O133" s="42"/>
      <c r="P133" s="42"/>
      <c r="Q133" s="42"/>
      <c r="R133" s="42"/>
      <c r="S133" s="41"/>
      <c r="T133" s="142"/>
      <c r="U133" s="42"/>
      <c r="V133" s="42"/>
      <c r="W133" s="42"/>
      <c r="X133" s="42"/>
      <c r="Y133" s="42"/>
      <c r="Z133" s="42"/>
      <c r="AA133" s="42"/>
      <c r="AB133" s="42"/>
      <c r="AC133" s="42"/>
    </row>
    <row r="134" ht="12.75" customHeight="1">
      <c r="A134" s="42"/>
      <c r="B134" s="42"/>
      <c r="C134" s="42"/>
      <c r="D134" s="42"/>
      <c r="E134" s="42"/>
      <c r="F134" s="79"/>
      <c r="G134" s="42"/>
      <c r="H134" s="42"/>
      <c r="I134" s="42"/>
      <c r="J134" s="42"/>
      <c r="K134" s="42"/>
      <c r="L134" s="42"/>
      <c r="M134" s="42"/>
      <c r="N134" s="42"/>
      <c r="O134" s="42"/>
      <c r="P134" s="42"/>
      <c r="Q134" s="42"/>
      <c r="R134" s="42"/>
      <c r="S134" s="41"/>
      <c r="T134" s="142"/>
      <c r="U134" s="42"/>
      <c r="V134" s="42"/>
      <c r="W134" s="42"/>
      <c r="X134" s="42"/>
      <c r="Y134" s="42"/>
      <c r="Z134" s="42"/>
      <c r="AA134" s="42"/>
      <c r="AB134" s="42"/>
      <c r="AC134" s="42"/>
    </row>
    <row r="135" ht="12.75" customHeight="1">
      <c r="A135" s="42"/>
      <c r="B135" s="42"/>
      <c r="C135" s="42"/>
      <c r="D135" s="42"/>
      <c r="E135" s="42"/>
      <c r="F135" s="79"/>
      <c r="G135" s="42"/>
      <c r="H135" s="42"/>
      <c r="I135" s="42"/>
      <c r="J135" s="42"/>
      <c r="K135" s="42"/>
      <c r="L135" s="42"/>
      <c r="M135" s="42"/>
      <c r="N135" s="42"/>
      <c r="O135" s="42"/>
      <c r="P135" s="42"/>
      <c r="Q135" s="42"/>
      <c r="R135" s="42"/>
      <c r="S135" s="41"/>
      <c r="T135" s="142"/>
      <c r="U135" s="42"/>
      <c r="V135" s="42"/>
      <c r="W135" s="42"/>
      <c r="X135" s="42"/>
      <c r="Y135" s="42"/>
      <c r="Z135" s="42"/>
      <c r="AA135" s="42"/>
      <c r="AB135" s="42"/>
      <c r="AC135" s="42"/>
    </row>
    <row r="136" ht="12.75" customHeight="1">
      <c r="A136" s="42"/>
      <c r="B136" s="42"/>
      <c r="C136" s="42"/>
      <c r="D136" s="42"/>
      <c r="E136" s="42"/>
      <c r="F136" s="79"/>
      <c r="G136" s="42"/>
      <c r="H136" s="42"/>
      <c r="I136" s="42"/>
      <c r="J136" s="42"/>
      <c r="K136" s="42"/>
      <c r="L136" s="42"/>
      <c r="M136" s="42"/>
      <c r="N136" s="42"/>
      <c r="O136" s="42"/>
      <c r="P136" s="42"/>
      <c r="Q136" s="42"/>
      <c r="R136" s="42"/>
      <c r="S136" s="41"/>
      <c r="T136" s="142"/>
      <c r="U136" s="42"/>
      <c r="V136" s="42"/>
      <c r="W136" s="42"/>
      <c r="X136" s="42"/>
      <c r="Y136" s="42"/>
      <c r="Z136" s="42"/>
      <c r="AA136" s="42"/>
      <c r="AB136" s="42"/>
      <c r="AC136" s="42"/>
    </row>
    <row r="137" ht="12.75" customHeight="1">
      <c r="A137" s="42"/>
      <c r="B137" s="42"/>
      <c r="C137" s="42"/>
      <c r="D137" s="42"/>
      <c r="E137" s="42"/>
      <c r="F137" s="79"/>
      <c r="G137" s="42"/>
      <c r="H137" s="42"/>
      <c r="I137" s="42"/>
      <c r="J137" s="42"/>
      <c r="K137" s="42"/>
      <c r="L137" s="42"/>
      <c r="M137" s="42"/>
      <c r="N137" s="42"/>
      <c r="O137" s="42"/>
      <c r="P137" s="42"/>
      <c r="Q137" s="42"/>
      <c r="R137" s="42"/>
      <c r="S137" s="41"/>
      <c r="T137" s="142"/>
      <c r="U137" s="42"/>
      <c r="V137" s="42"/>
      <c r="W137" s="42"/>
      <c r="X137" s="42"/>
      <c r="Y137" s="42"/>
      <c r="Z137" s="42"/>
      <c r="AA137" s="42"/>
      <c r="AB137" s="42"/>
      <c r="AC137" s="42"/>
    </row>
    <row r="138" ht="12.75" customHeight="1">
      <c r="A138" s="42"/>
      <c r="B138" s="42"/>
      <c r="C138" s="42"/>
      <c r="D138" s="42"/>
      <c r="E138" s="42"/>
      <c r="F138" s="79"/>
      <c r="G138" s="42"/>
      <c r="H138" s="42"/>
      <c r="I138" s="42"/>
      <c r="J138" s="42"/>
      <c r="K138" s="42"/>
      <c r="L138" s="42"/>
      <c r="M138" s="42"/>
      <c r="N138" s="42"/>
      <c r="O138" s="42"/>
      <c r="P138" s="42"/>
      <c r="Q138" s="42"/>
      <c r="R138" s="42"/>
      <c r="S138" s="41"/>
      <c r="T138" s="142"/>
      <c r="U138" s="42"/>
      <c r="V138" s="42"/>
      <c r="W138" s="42"/>
      <c r="X138" s="42"/>
      <c r="Y138" s="42"/>
      <c r="Z138" s="42"/>
      <c r="AA138" s="42"/>
      <c r="AB138" s="42"/>
      <c r="AC138" s="42"/>
    </row>
    <row r="139" ht="12.75" customHeight="1">
      <c r="A139" s="42"/>
      <c r="B139" s="42"/>
      <c r="C139" s="42"/>
      <c r="D139" s="42"/>
      <c r="E139" s="42"/>
      <c r="F139" s="79"/>
      <c r="G139" s="42"/>
      <c r="H139" s="42"/>
      <c r="I139" s="42"/>
      <c r="J139" s="42"/>
      <c r="K139" s="42"/>
      <c r="L139" s="42"/>
      <c r="M139" s="42"/>
      <c r="N139" s="42"/>
      <c r="O139" s="42"/>
      <c r="P139" s="42"/>
      <c r="Q139" s="42"/>
      <c r="R139" s="42"/>
      <c r="S139" s="41"/>
      <c r="T139" s="142"/>
      <c r="U139" s="42"/>
      <c r="V139" s="42"/>
      <c r="W139" s="42"/>
      <c r="X139" s="42"/>
      <c r="Y139" s="42"/>
      <c r="Z139" s="42"/>
      <c r="AA139" s="42"/>
      <c r="AB139" s="42"/>
      <c r="AC139" s="42"/>
    </row>
    <row r="140" ht="12.75" customHeight="1">
      <c r="A140" s="42"/>
      <c r="B140" s="42"/>
      <c r="C140" s="42"/>
      <c r="D140" s="42"/>
      <c r="E140" s="42"/>
      <c r="F140" s="79"/>
      <c r="G140" s="42"/>
      <c r="H140" s="42"/>
      <c r="I140" s="42"/>
      <c r="J140" s="42"/>
      <c r="K140" s="42"/>
      <c r="L140" s="42"/>
      <c r="M140" s="42"/>
      <c r="N140" s="42"/>
      <c r="O140" s="42"/>
      <c r="P140" s="42"/>
      <c r="Q140" s="42"/>
      <c r="R140" s="42"/>
      <c r="S140" s="41"/>
      <c r="T140" s="142"/>
      <c r="U140" s="42"/>
      <c r="V140" s="42"/>
      <c r="W140" s="42"/>
      <c r="X140" s="42"/>
      <c r="Y140" s="42"/>
      <c r="Z140" s="42"/>
      <c r="AA140" s="42"/>
      <c r="AB140" s="42"/>
      <c r="AC140" s="42"/>
    </row>
    <row r="141" ht="12.75" customHeight="1">
      <c r="A141" s="42"/>
      <c r="B141" s="42"/>
      <c r="C141" s="42"/>
      <c r="D141" s="42"/>
      <c r="E141" s="42"/>
      <c r="F141" s="79"/>
      <c r="G141" s="42"/>
      <c r="H141" s="42"/>
      <c r="I141" s="42"/>
      <c r="J141" s="42"/>
      <c r="K141" s="42"/>
      <c r="L141" s="42"/>
      <c r="M141" s="42"/>
      <c r="N141" s="42"/>
      <c r="O141" s="42"/>
      <c r="P141" s="42"/>
      <c r="Q141" s="42"/>
      <c r="R141" s="42"/>
      <c r="S141" s="41"/>
      <c r="T141" s="142"/>
      <c r="U141" s="42"/>
      <c r="V141" s="42"/>
      <c r="W141" s="42"/>
      <c r="X141" s="42"/>
      <c r="Y141" s="42"/>
      <c r="Z141" s="42"/>
      <c r="AA141" s="42"/>
      <c r="AB141" s="42"/>
      <c r="AC141" s="42"/>
    </row>
    <row r="142" ht="12.75" customHeight="1">
      <c r="A142" s="42"/>
      <c r="B142" s="42"/>
      <c r="C142" s="42"/>
      <c r="D142" s="42"/>
      <c r="E142" s="42"/>
      <c r="F142" s="79"/>
      <c r="G142" s="42"/>
      <c r="H142" s="42"/>
      <c r="I142" s="42"/>
      <c r="J142" s="42"/>
      <c r="K142" s="42"/>
      <c r="L142" s="42"/>
      <c r="M142" s="42"/>
      <c r="N142" s="42"/>
      <c r="O142" s="42"/>
      <c r="P142" s="42"/>
      <c r="Q142" s="42"/>
      <c r="R142" s="42"/>
      <c r="S142" s="41"/>
      <c r="T142" s="142"/>
      <c r="U142" s="42"/>
      <c r="V142" s="42"/>
      <c r="W142" s="42"/>
      <c r="X142" s="42"/>
      <c r="Y142" s="42"/>
      <c r="Z142" s="42"/>
      <c r="AA142" s="42"/>
      <c r="AB142" s="42"/>
      <c r="AC142" s="42"/>
    </row>
    <row r="143" ht="12.75" customHeight="1">
      <c r="A143" s="42"/>
      <c r="B143" s="42"/>
      <c r="C143" s="42"/>
      <c r="D143" s="42"/>
      <c r="E143" s="42"/>
      <c r="F143" s="79"/>
      <c r="G143" s="42"/>
      <c r="H143" s="42"/>
      <c r="I143" s="42"/>
      <c r="J143" s="42"/>
      <c r="K143" s="42"/>
      <c r="L143" s="42"/>
      <c r="M143" s="42"/>
      <c r="N143" s="42"/>
      <c r="O143" s="42"/>
      <c r="P143" s="42"/>
      <c r="Q143" s="42"/>
      <c r="R143" s="42"/>
      <c r="S143" s="41"/>
      <c r="T143" s="142"/>
      <c r="U143" s="42"/>
      <c r="V143" s="42"/>
      <c r="W143" s="42"/>
      <c r="X143" s="42"/>
      <c r="Y143" s="42"/>
      <c r="Z143" s="42"/>
      <c r="AA143" s="42"/>
      <c r="AB143" s="42"/>
      <c r="AC143" s="42"/>
    </row>
    <row r="144" ht="12.75" customHeight="1">
      <c r="A144" s="42"/>
      <c r="B144" s="42"/>
      <c r="C144" s="42"/>
      <c r="D144" s="42"/>
      <c r="E144" s="42"/>
      <c r="F144" s="79"/>
      <c r="G144" s="42"/>
      <c r="H144" s="42"/>
      <c r="I144" s="42"/>
      <c r="J144" s="42"/>
      <c r="K144" s="42"/>
      <c r="L144" s="42"/>
      <c r="M144" s="42"/>
      <c r="N144" s="42"/>
      <c r="O144" s="42"/>
      <c r="P144" s="42"/>
      <c r="Q144" s="42"/>
      <c r="R144" s="42"/>
      <c r="S144" s="41"/>
      <c r="T144" s="142"/>
      <c r="U144" s="42"/>
      <c r="V144" s="42"/>
      <c r="W144" s="42"/>
      <c r="X144" s="42"/>
      <c r="Y144" s="42"/>
      <c r="Z144" s="42"/>
      <c r="AA144" s="42"/>
      <c r="AB144" s="42"/>
      <c r="AC144" s="42"/>
    </row>
    <row r="145" ht="12.75" customHeight="1">
      <c r="A145" s="42"/>
      <c r="B145" s="42"/>
      <c r="C145" s="42"/>
      <c r="D145" s="42"/>
      <c r="E145" s="42"/>
      <c r="F145" s="79"/>
      <c r="G145" s="42"/>
      <c r="H145" s="42"/>
      <c r="I145" s="42"/>
      <c r="J145" s="42"/>
      <c r="K145" s="42"/>
      <c r="L145" s="42"/>
      <c r="M145" s="42"/>
      <c r="N145" s="42"/>
      <c r="O145" s="42"/>
      <c r="P145" s="42"/>
      <c r="Q145" s="42"/>
      <c r="R145" s="42"/>
      <c r="S145" s="41"/>
      <c r="T145" s="142"/>
      <c r="U145" s="42"/>
      <c r="V145" s="42"/>
      <c r="W145" s="42"/>
      <c r="X145" s="42"/>
      <c r="Y145" s="42"/>
      <c r="Z145" s="42"/>
      <c r="AA145" s="42"/>
      <c r="AB145" s="42"/>
      <c r="AC145" s="42"/>
    </row>
    <row r="146" ht="12.75" customHeight="1">
      <c r="A146" s="42"/>
      <c r="B146" s="42"/>
      <c r="C146" s="42"/>
      <c r="D146" s="42"/>
      <c r="E146" s="42"/>
      <c r="F146" s="79"/>
      <c r="G146" s="42"/>
      <c r="H146" s="42"/>
      <c r="I146" s="42"/>
      <c r="J146" s="42"/>
      <c r="K146" s="42"/>
      <c r="L146" s="42"/>
      <c r="M146" s="42"/>
      <c r="N146" s="42"/>
      <c r="O146" s="42"/>
      <c r="P146" s="42"/>
      <c r="Q146" s="42"/>
      <c r="R146" s="42"/>
      <c r="S146" s="41"/>
      <c r="T146" s="142"/>
      <c r="U146" s="42"/>
      <c r="V146" s="42"/>
      <c r="W146" s="42"/>
      <c r="X146" s="42"/>
      <c r="Y146" s="42"/>
      <c r="Z146" s="42"/>
      <c r="AA146" s="42"/>
      <c r="AB146" s="42"/>
      <c r="AC146" s="42"/>
    </row>
    <row r="147" ht="12.75" customHeight="1">
      <c r="A147" s="42"/>
      <c r="B147" s="42"/>
      <c r="C147" s="42"/>
      <c r="D147" s="42"/>
      <c r="E147" s="42"/>
      <c r="F147" s="79"/>
      <c r="G147" s="42"/>
      <c r="H147" s="42"/>
      <c r="I147" s="42"/>
      <c r="J147" s="42"/>
      <c r="K147" s="42"/>
      <c r="L147" s="42"/>
      <c r="M147" s="42"/>
      <c r="N147" s="42"/>
      <c r="O147" s="42"/>
      <c r="P147" s="42"/>
      <c r="Q147" s="42"/>
      <c r="R147" s="42"/>
      <c r="S147" s="41"/>
      <c r="T147" s="142"/>
      <c r="U147" s="42"/>
      <c r="V147" s="42"/>
      <c r="W147" s="42"/>
      <c r="X147" s="42"/>
      <c r="Y147" s="42"/>
      <c r="Z147" s="42"/>
      <c r="AA147" s="42"/>
      <c r="AB147" s="42"/>
      <c r="AC147" s="42"/>
    </row>
    <row r="148" ht="12.75" customHeight="1">
      <c r="A148" s="42"/>
      <c r="B148" s="42"/>
      <c r="C148" s="42"/>
      <c r="D148" s="42"/>
      <c r="E148" s="42"/>
      <c r="F148" s="79"/>
      <c r="G148" s="42"/>
      <c r="H148" s="42"/>
      <c r="I148" s="42"/>
      <c r="J148" s="42"/>
      <c r="K148" s="42"/>
      <c r="L148" s="42"/>
      <c r="M148" s="42"/>
      <c r="N148" s="42"/>
      <c r="O148" s="42"/>
      <c r="P148" s="42"/>
      <c r="Q148" s="42"/>
      <c r="R148" s="42"/>
      <c r="S148" s="41"/>
      <c r="T148" s="142"/>
      <c r="U148" s="42"/>
      <c r="V148" s="42"/>
      <c r="W148" s="42"/>
      <c r="X148" s="42"/>
      <c r="Y148" s="42"/>
      <c r="Z148" s="42"/>
      <c r="AA148" s="42"/>
      <c r="AB148" s="42"/>
      <c r="AC148" s="42"/>
    </row>
    <row r="149" ht="12.75" customHeight="1">
      <c r="A149" s="42"/>
      <c r="B149" s="42"/>
      <c r="C149" s="42"/>
      <c r="D149" s="42"/>
      <c r="E149" s="42"/>
      <c r="F149" s="79"/>
      <c r="G149" s="42"/>
      <c r="H149" s="42"/>
      <c r="I149" s="42"/>
      <c r="J149" s="42"/>
      <c r="K149" s="42"/>
      <c r="L149" s="42"/>
      <c r="M149" s="42"/>
      <c r="N149" s="42"/>
      <c r="O149" s="42"/>
      <c r="P149" s="42"/>
      <c r="Q149" s="42"/>
      <c r="R149" s="42"/>
      <c r="S149" s="41"/>
      <c r="T149" s="142"/>
      <c r="U149" s="42"/>
      <c r="V149" s="42"/>
      <c r="W149" s="42"/>
      <c r="X149" s="42"/>
      <c r="Y149" s="42"/>
      <c r="Z149" s="42"/>
      <c r="AA149" s="42"/>
      <c r="AB149" s="42"/>
      <c r="AC149" s="42"/>
    </row>
    <row r="150" ht="12.75" customHeight="1">
      <c r="A150" s="42"/>
      <c r="B150" s="42"/>
      <c r="C150" s="42"/>
      <c r="D150" s="42"/>
      <c r="E150" s="42"/>
      <c r="F150" s="79"/>
      <c r="G150" s="42"/>
      <c r="H150" s="42"/>
      <c r="I150" s="42"/>
      <c r="J150" s="42"/>
      <c r="K150" s="42"/>
      <c r="L150" s="42"/>
      <c r="M150" s="42"/>
      <c r="N150" s="42"/>
      <c r="O150" s="42"/>
      <c r="P150" s="42"/>
      <c r="Q150" s="42"/>
      <c r="R150" s="42"/>
      <c r="S150" s="41"/>
      <c r="T150" s="142"/>
      <c r="U150" s="42"/>
      <c r="V150" s="42"/>
      <c r="W150" s="42"/>
      <c r="X150" s="42"/>
      <c r="Y150" s="42"/>
      <c r="Z150" s="42"/>
      <c r="AA150" s="42"/>
      <c r="AB150" s="42"/>
      <c r="AC150" s="42"/>
    </row>
    <row r="151" ht="12.75" customHeight="1">
      <c r="A151" s="42"/>
      <c r="B151" s="42"/>
      <c r="C151" s="42"/>
      <c r="D151" s="42"/>
      <c r="E151" s="42"/>
      <c r="F151" s="79"/>
      <c r="G151" s="42"/>
      <c r="H151" s="42"/>
      <c r="I151" s="42"/>
      <c r="J151" s="42"/>
      <c r="K151" s="42"/>
      <c r="L151" s="42"/>
      <c r="M151" s="42"/>
      <c r="N151" s="42"/>
      <c r="O151" s="42"/>
      <c r="P151" s="42"/>
      <c r="Q151" s="42"/>
      <c r="R151" s="42"/>
      <c r="S151" s="41"/>
      <c r="T151" s="142"/>
      <c r="U151" s="42"/>
      <c r="V151" s="42"/>
      <c r="W151" s="42"/>
      <c r="X151" s="42"/>
      <c r="Y151" s="42"/>
      <c r="Z151" s="42"/>
      <c r="AA151" s="42"/>
      <c r="AB151" s="42"/>
      <c r="AC151" s="42"/>
    </row>
    <row r="152" ht="12.75" customHeight="1">
      <c r="A152" s="42"/>
      <c r="B152" s="42"/>
      <c r="C152" s="42"/>
      <c r="D152" s="42"/>
      <c r="E152" s="42"/>
      <c r="F152" s="79"/>
      <c r="G152" s="42"/>
      <c r="H152" s="42"/>
      <c r="I152" s="42"/>
      <c r="J152" s="42"/>
      <c r="K152" s="42"/>
      <c r="L152" s="42"/>
      <c r="M152" s="42"/>
      <c r="N152" s="42"/>
      <c r="O152" s="42"/>
      <c r="P152" s="42"/>
      <c r="Q152" s="42"/>
      <c r="R152" s="42"/>
      <c r="S152" s="41"/>
      <c r="T152" s="142"/>
      <c r="U152" s="42"/>
      <c r="V152" s="42"/>
      <c r="W152" s="42"/>
      <c r="X152" s="42"/>
      <c r="Y152" s="42"/>
      <c r="Z152" s="42"/>
      <c r="AA152" s="42"/>
      <c r="AB152" s="42"/>
      <c r="AC152" s="42"/>
    </row>
    <row r="153" ht="12.75" customHeight="1">
      <c r="A153" s="42"/>
      <c r="B153" s="42"/>
      <c r="C153" s="42"/>
      <c r="D153" s="42"/>
      <c r="E153" s="42"/>
      <c r="F153" s="79"/>
      <c r="G153" s="42"/>
      <c r="H153" s="42"/>
      <c r="I153" s="42"/>
      <c r="J153" s="42"/>
      <c r="K153" s="42"/>
      <c r="L153" s="42"/>
      <c r="M153" s="42"/>
      <c r="N153" s="42"/>
      <c r="O153" s="42"/>
      <c r="P153" s="42"/>
      <c r="Q153" s="42"/>
      <c r="R153" s="42"/>
      <c r="S153" s="41"/>
      <c r="T153" s="142"/>
      <c r="U153" s="42"/>
      <c r="V153" s="42"/>
      <c r="W153" s="42"/>
      <c r="X153" s="42"/>
      <c r="Y153" s="42"/>
      <c r="Z153" s="42"/>
      <c r="AA153" s="42"/>
      <c r="AB153" s="42"/>
      <c r="AC153" s="42"/>
    </row>
    <row r="154" ht="12.75" customHeight="1">
      <c r="A154" s="42"/>
      <c r="B154" s="42"/>
      <c r="C154" s="42"/>
      <c r="D154" s="42"/>
      <c r="E154" s="42"/>
      <c r="F154" s="79"/>
      <c r="G154" s="42"/>
      <c r="H154" s="42"/>
      <c r="I154" s="42"/>
      <c r="J154" s="42"/>
      <c r="K154" s="42"/>
      <c r="L154" s="42"/>
      <c r="M154" s="42"/>
      <c r="N154" s="42"/>
      <c r="O154" s="42"/>
      <c r="P154" s="42"/>
      <c r="Q154" s="42"/>
      <c r="R154" s="42"/>
      <c r="S154" s="41"/>
      <c r="T154" s="142"/>
      <c r="U154" s="42"/>
      <c r="V154" s="42"/>
      <c r="W154" s="42"/>
      <c r="X154" s="42"/>
      <c r="Y154" s="42"/>
      <c r="Z154" s="42"/>
      <c r="AA154" s="42"/>
      <c r="AB154" s="42"/>
      <c r="AC154" s="42"/>
    </row>
    <row r="155" ht="12.75" customHeight="1">
      <c r="A155" s="42"/>
      <c r="B155" s="42"/>
      <c r="C155" s="42"/>
      <c r="D155" s="42"/>
      <c r="E155" s="42"/>
      <c r="F155" s="79"/>
      <c r="G155" s="42"/>
      <c r="H155" s="42"/>
      <c r="I155" s="42"/>
      <c r="J155" s="42"/>
      <c r="K155" s="42"/>
      <c r="L155" s="42"/>
      <c r="M155" s="42"/>
      <c r="N155" s="42"/>
      <c r="O155" s="42"/>
      <c r="P155" s="42"/>
      <c r="Q155" s="42"/>
      <c r="R155" s="42"/>
      <c r="S155" s="41"/>
      <c r="T155" s="142"/>
      <c r="U155" s="42"/>
      <c r="V155" s="42"/>
      <c r="W155" s="42"/>
      <c r="X155" s="42"/>
      <c r="Y155" s="42"/>
      <c r="Z155" s="42"/>
      <c r="AA155" s="42"/>
      <c r="AB155" s="42"/>
      <c r="AC155" s="42"/>
    </row>
    <row r="156" ht="12.75" customHeight="1">
      <c r="A156" s="42"/>
      <c r="B156" s="42"/>
      <c r="C156" s="42"/>
      <c r="D156" s="42"/>
      <c r="E156" s="42"/>
      <c r="F156" s="79"/>
      <c r="G156" s="42"/>
      <c r="H156" s="42"/>
      <c r="I156" s="42"/>
      <c r="J156" s="42"/>
      <c r="K156" s="42"/>
      <c r="L156" s="42"/>
      <c r="M156" s="42"/>
      <c r="N156" s="42"/>
      <c r="O156" s="42"/>
      <c r="P156" s="42"/>
      <c r="Q156" s="42"/>
      <c r="R156" s="42"/>
      <c r="S156" s="41"/>
      <c r="T156" s="142"/>
      <c r="U156" s="42"/>
      <c r="V156" s="42"/>
      <c r="W156" s="42"/>
      <c r="X156" s="42"/>
      <c r="Y156" s="42"/>
      <c r="Z156" s="42"/>
      <c r="AA156" s="42"/>
      <c r="AB156" s="42"/>
      <c r="AC156" s="42"/>
    </row>
    <row r="157" ht="12.75" customHeight="1">
      <c r="A157" s="42"/>
      <c r="B157" s="42"/>
      <c r="C157" s="42"/>
      <c r="D157" s="42"/>
      <c r="E157" s="42"/>
      <c r="F157" s="79"/>
      <c r="G157" s="42"/>
      <c r="H157" s="42"/>
      <c r="I157" s="42"/>
      <c r="J157" s="42"/>
      <c r="K157" s="42"/>
      <c r="L157" s="42"/>
      <c r="M157" s="42"/>
      <c r="N157" s="42"/>
      <c r="O157" s="42"/>
      <c r="P157" s="42"/>
      <c r="Q157" s="42"/>
      <c r="R157" s="42"/>
      <c r="S157" s="41"/>
      <c r="T157" s="142"/>
      <c r="U157" s="42"/>
      <c r="V157" s="42"/>
      <c r="W157" s="42"/>
      <c r="X157" s="42"/>
      <c r="Y157" s="42"/>
      <c r="Z157" s="42"/>
      <c r="AA157" s="42"/>
      <c r="AB157" s="42"/>
      <c r="AC157" s="42"/>
    </row>
    <row r="158" ht="12.75" customHeight="1">
      <c r="A158" s="42"/>
      <c r="B158" s="42"/>
      <c r="C158" s="42"/>
      <c r="D158" s="42"/>
      <c r="E158" s="42"/>
      <c r="F158" s="79"/>
      <c r="G158" s="42"/>
      <c r="H158" s="42"/>
      <c r="I158" s="42"/>
      <c r="J158" s="42"/>
      <c r="K158" s="42"/>
      <c r="L158" s="42"/>
      <c r="M158" s="42"/>
      <c r="N158" s="42"/>
      <c r="O158" s="42"/>
      <c r="P158" s="42"/>
      <c r="Q158" s="42"/>
      <c r="R158" s="42"/>
      <c r="S158" s="41"/>
      <c r="T158" s="142"/>
      <c r="U158" s="42"/>
      <c r="V158" s="42"/>
      <c r="W158" s="42"/>
      <c r="X158" s="42"/>
      <c r="Y158" s="42"/>
      <c r="Z158" s="42"/>
      <c r="AA158" s="42"/>
      <c r="AB158" s="42"/>
      <c r="AC158" s="42"/>
    </row>
    <row r="159" ht="12.75" customHeight="1">
      <c r="A159" s="42"/>
      <c r="B159" s="42"/>
      <c r="C159" s="42"/>
      <c r="D159" s="42"/>
      <c r="E159" s="42"/>
      <c r="F159" s="79"/>
      <c r="G159" s="42"/>
      <c r="H159" s="42"/>
      <c r="I159" s="42"/>
      <c r="J159" s="42"/>
      <c r="K159" s="42"/>
      <c r="L159" s="42"/>
      <c r="M159" s="42"/>
      <c r="N159" s="42"/>
      <c r="O159" s="42"/>
      <c r="P159" s="42"/>
      <c r="Q159" s="42"/>
      <c r="R159" s="42"/>
      <c r="S159" s="41"/>
      <c r="T159" s="142"/>
      <c r="U159" s="42"/>
      <c r="V159" s="42"/>
      <c r="W159" s="42"/>
      <c r="X159" s="42"/>
      <c r="Y159" s="42"/>
      <c r="Z159" s="42"/>
      <c r="AA159" s="42"/>
      <c r="AB159" s="42"/>
      <c r="AC159" s="42"/>
    </row>
    <row r="160" ht="12.75" customHeight="1">
      <c r="A160" s="42"/>
      <c r="B160" s="42"/>
      <c r="C160" s="42"/>
      <c r="D160" s="42"/>
      <c r="E160" s="42"/>
      <c r="F160" s="79"/>
      <c r="G160" s="42"/>
      <c r="H160" s="42"/>
      <c r="I160" s="42"/>
      <c r="J160" s="42"/>
      <c r="K160" s="42"/>
      <c r="L160" s="42"/>
      <c r="M160" s="42"/>
      <c r="N160" s="42"/>
      <c r="O160" s="42"/>
      <c r="P160" s="42"/>
      <c r="Q160" s="42"/>
      <c r="R160" s="42"/>
      <c r="S160" s="41"/>
      <c r="T160" s="142"/>
      <c r="U160" s="42"/>
      <c r="V160" s="42"/>
      <c r="W160" s="42"/>
      <c r="X160" s="42"/>
      <c r="Y160" s="42"/>
      <c r="Z160" s="42"/>
      <c r="AA160" s="42"/>
      <c r="AB160" s="42"/>
      <c r="AC160" s="42"/>
    </row>
    <row r="161" ht="12.75" customHeight="1">
      <c r="A161" s="42"/>
      <c r="B161" s="42"/>
      <c r="C161" s="42"/>
      <c r="D161" s="42"/>
      <c r="E161" s="42"/>
      <c r="F161" s="79"/>
      <c r="G161" s="42"/>
      <c r="H161" s="42"/>
      <c r="I161" s="42"/>
      <c r="J161" s="42"/>
      <c r="K161" s="42"/>
      <c r="L161" s="42"/>
      <c r="M161" s="42"/>
      <c r="N161" s="42"/>
      <c r="O161" s="42"/>
      <c r="P161" s="42"/>
      <c r="Q161" s="42"/>
      <c r="R161" s="42"/>
      <c r="S161" s="41"/>
      <c r="T161" s="142"/>
      <c r="U161" s="42"/>
      <c r="V161" s="42"/>
      <c r="W161" s="42"/>
      <c r="X161" s="42"/>
      <c r="Y161" s="42"/>
      <c r="Z161" s="42"/>
      <c r="AA161" s="42"/>
      <c r="AB161" s="42"/>
      <c r="AC161" s="42"/>
    </row>
    <row r="162" ht="12.75" customHeight="1">
      <c r="A162" s="42"/>
      <c r="B162" s="42"/>
      <c r="C162" s="42"/>
      <c r="D162" s="42"/>
      <c r="E162" s="42"/>
      <c r="F162" s="79"/>
      <c r="G162" s="42"/>
      <c r="H162" s="42"/>
      <c r="I162" s="42"/>
      <c r="J162" s="42"/>
      <c r="K162" s="42"/>
      <c r="L162" s="42"/>
      <c r="M162" s="42"/>
      <c r="N162" s="42"/>
      <c r="O162" s="42"/>
      <c r="P162" s="42"/>
      <c r="Q162" s="42"/>
      <c r="R162" s="42"/>
      <c r="S162" s="41"/>
      <c r="T162" s="142"/>
      <c r="U162" s="42"/>
      <c r="V162" s="42"/>
      <c r="W162" s="42"/>
      <c r="X162" s="42"/>
      <c r="Y162" s="42"/>
      <c r="Z162" s="42"/>
      <c r="AA162" s="42"/>
      <c r="AB162" s="42"/>
      <c r="AC162" s="42"/>
    </row>
    <row r="163" ht="12.75" customHeight="1">
      <c r="A163" s="42"/>
      <c r="B163" s="42"/>
      <c r="C163" s="42"/>
      <c r="D163" s="42"/>
      <c r="E163" s="42"/>
      <c r="F163" s="79"/>
      <c r="G163" s="42"/>
      <c r="H163" s="42"/>
      <c r="I163" s="42"/>
      <c r="J163" s="42"/>
      <c r="K163" s="42"/>
      <c r="L163" s="42"/>
      <c r="M163" s="42"/>
      <c r="N163" s="42"/>
      <c r="O163" s="42"/>
      <c r="P163" s="42"/>
      <c r="Q163" s="42"/>
      <c r="R163" s="42"/>
      <c r="S163" s="41"/>
      <c r="T163" s="142"/>
      <c r="U163" s="42"/>
      <c r="V163" s="42"/>
      <c r="W163" s="42"/>
      <c r="X163" s="42"/>
      <c r="Y163" s="42"/>
      <c r="Z163" s="42"/>
      <c r="AA163" s="42"/>
      <c r="AB163" s="42"/>
      <c r="AC163" s="42"/>
    </row>
    <row r="164" ht="12.75" customHeight="1">
      <c r="A164" s="42"/>
      <c r="B164" s="42"/>
      <c r="C164" s="42"/>
      <c r="D164" s="42"/>
      <c r="E164" s="42"/>
      <c r="F164" s="79"/>
      <c r="G164" s="42"/>
      <c r="H164" s="42"/>
      <c r="I164" s="42"/>
      <c r="J164" s="42"/>
      <c r="K164" s="42"/>
      <c r="L164" s="42"/>
      <c r="M164" s="42"/>
      <c r="N164" s="42"/>
      <c r="O164" s="42"/>
      <c r="P164" s="42"/>
      <c r="Q164" s="42"/>
      <c r="R164" s="42"/>
      <c r="S164" s="41"/>
      <c r="T164" s="142"/>
      <c r="U164" s="42"/>
      <c r="V164" s="42"/>
      <c r="W164" s="42"/>
      <c r="X164" s="42"/>
      <c r="Y164" s="42"/>
      <c r="Z164" s="42"/>
      <c r="AA164" s="42"/>
      <c r="AB164" s="42"/>
      <c r="AC164" s="42"/>
    </row>
    <row r="165" ht="12.75" customHeight="1">
      <c r="A165" s="42"/>
      <c r="B165" s="42"/>
      <c r="C165" s="42"/>
      <c r="D165" s="42"/>
      <c r="E165" s="42"/>
      <c r="F165" s="79"/>
      <c r="G165" s="42"/>
      <c r="H165" s="42"/>
      <c r="I165" s="42"/>
      <c r="J165" s="42"/>
      <c r="K165" s="42"/>
      <c r="L165" s="42"/>
      <c r="M165" s="42"/>
      <c r="N165" s="42"/>
      <c r="O165" s="42"/>
      <c r="P165" s="42"/>
      <c r="Q165" s="42"/>
      <c r="R165" s="42"/>
      <c r="S165" s="41"/>
      <c r="T165" s="142"/>
      <c r="U165" s="42"/>
      <c r="V165" s="42"/>
      <c r="W165" s="42"/>
      <c r="X165" s="42"/>
      <c r="Y165" s="42"/>
      <c r="Z165" s="42"/>
      <c r="AA165" s="42"/>
      <c r="AB165" s="42"/>
      <c r="AC165" s="42"/>
    </row>
    <row r="166" ht="12.75" customHeight="1">
      <c r="A166" s="42"/>
      <c r="B166" s="42"/>
      <c r="C166" s="42"/>
      <c r="D166" s="42"/>
      <c r="E166" s="42"/>
      <c r="F166" s="79"/>
      <c r="G166" s="42"/>
      <c r="H166" s="42"/>
      <c r="I166" s="42"/>
      <c r="J166" s="42"/>
      <c r="K166" s="42"/>
      <c r="L166" s="42"/>
      <c r="M166" s="42"/>
      <c r="N166" s="42"/>
      <c r="O166" s="42"/>
      <c r="P166" s="42"/>
      <c r="Q166" s="42"/>
      <c r="R166" s="42"/>
      <c r="S166" s="41"/>
      <c r="T166" s="142"/>
      <c r="U166" s="42"/>
      <c r="V166" s="42"/>
      <c r="W166" s="42"/>
      <c r="X166" s="42"/>
      <c r="Y166" s="42"/>
      <c r="Z166" s="42"/>
      <c r="AA166" s="42"/>
      <c r="AB166" s="42"/>
      <c r="AC166" s="42"/>
    </row>
    <row r="167" ht="12.75" customHeight="1">
      <c r="A167" s="42"/>
      <c r="B167" s="42"/>
      <c r="C167" s="42"/>
      <c r="D167" s="42"/>
      <c r="E167" s="42"/>
      <c r="F167" s="79"/>
      <c r="G167" s="42"/>
      <c r="H167" s="42"/>
      <c r="I167" s="42"/>
      <c r="J167" s="42"/>
      <c r="K167" s="42"/>
      <c r="L167" s="42"/>
      <c r="M167" s="42"/>
      <c r="N167" s="42"/>
      <c r="O167" s="42"/>
      <c r="P167" s="42"/>
      <c r="Q167" s="42"/>
      <c r="R167" s="42"/>
      <c r="S167" s="41"/>
      <c r="T167" s="142"/>
      <c r="U167" s="42"/>
      <c r="V167" s="42"/>
      <c r="W167" s="42"/>
      <c r="X167" s="42"/>
      <c r="Y167" s="42"/>
      <c r="Z167" s="42"/>
      <c r="AA167" s="42"/>
      <c r="AB167" s="42"/>
      <c r="AC167" s="42"/>
    </row>
    <row r="168" ht="12.75" customHeight="1">
      <c r="A168" s="42"/>
      <c r="B168" s="42"/>
      <c r="C168" s="42"/>
      <c r="D168" s="42"/>
      <c r="E168" s="42"/>
      <c r="F168" s="79"/>
      <c r="G168" s="42"/>
      <c r="H168" s="42"/>
      <c r="I168" s="42"/>
      <c r="J168" s="42"/>
      <c r="K168" s="42"/>
      <c r="L168" s="42"/>
      <c r="M168" s="42"/>
      <c r="N168" s="42"/>
      <c r="O168" s="42"/>
      <c r="P168" s="42"/>
      <c r="Q168" s="42"/>
      <c r="R168" s="42"/>
      <c r="S168" s="41"/>
      <c r="T168" s="142"/>
      <c r="U168" s="42"/>
      <c r="V168" s="42"/>
      <c r="W168" s="42"/>
      <c r="X168" s="42"/>
      <c r="Y168" s="42"/>
      <c r="Z168" s="42"/>
      <c r="AA168" s="42"/>
      <c r="AB168" s="42"/>
      <c r="AC168" s="42"/>
    </row>
    <row r="169" ht="12.75" customHeight="1">
      <c r="A169" s="42"/>
      <c r="B169" s="42"/>
      <c r="C169" s="42"/>
      <c r="D169" s="42"/>
      <c r="E169" s="42"/>
      <c r="F169" s="79"/>
      <c r="G169" s="42"/>
      <c r="H169" s="42"/>
      <c r="I169" s="42"/>
      <c r="J169" s="42"/>
      <c r="K169" s="42"/>
      <c r="L169" s="42"/>
      <c r="M169" s="42"/>
      <c r="N169" s="42"/>
      <c r="O169" s="42"/>
      <c r="P169" s="42"/>
      <c r="Q169" s="42"/>
      <c r="R169" s="42"/>
      <c r="S169" s="41"/>
      <c r="T169" s="142"/>
      <c r="U169" s="42"/>
      <c r="V169" s="42"/>
      <c r="W169" s="42"/>
      <c r="X169" s="42"/>
      <c r="Y169" s="42"/>
      <c r="Z169" s="42"/>
      <c r="AA169" s="42"/>
      <c r="AB169" s="42"/>
      <c r="AC169" s="42"/>
    </row>
    <row r="170" ht="12.75" customHeight="1">
      <c r="A170" s="42"/>
      <c r="B170" s="42"/>
      <c r="C170" s="42"/>
      <c r="D170" s="42"/>
      <c r="E170" s="42"/>
      <c r="F170" s="79"/>
      <c r="G170" s="42"/>
      <c r="H170" s="42"/>
      <c r="I170" s="42"/>
      <c r="J170" s="42"/>
      <c r="K170" s="42"/>
      <c r="L170" s="42"/>
      <c r="M170" s="42"/>
      <c r="N170" s="42"/>
      <c r="O170" s="42"/>
      <c r="P170" s="42"/>
      <c r="Q170" s="42"/>
      <c r="R170" s="42"/>
      <c r="S170" s="41"/>
      <c r="T170" s="142"/>
      <c r="U170" s="42"/>
      <c r="V170" s="42"/>
      <c r="W170" s="42"/>
      <c r="X170" s="42"/>
      <c r="Y170" s="42"/>
      <c r="Z170" s="42"/>
      <c r="AA170" s="42"/>
      <c r="AB170" s="42"/>
      <c r="AC170" s="42"/>
    </row>
    <row r="171" ht="12.75" customHeight="1">
      <c r="A171" s="42"/>
      <c r="B171" s="42"/>
      <c r="C171" s="42"/>
      <c r="D171" s="42"/>
      <c r="E171" s="42"/>
      <c r="F171" s="79"/>
      <c r="G171" s="42"/>
      <c r="H171" s="42"/>
      <c r="I171" s="42"/>
      <c r="J171" s="42"/>
      <c r="K171" s="42"/>
      <c r="L171" s="42"/>
      <c r="M171" s="42"/>
      <c r="N171" s="42"/>
      <c r="O171" s="42"/>
      <c r="P171" s="42"/>
      <c r="Q171" s="42"/>
      <c r="R171" s="42"/>
      <c r="S171" s="41"/>
      <c r="T171" s="142"/>
      <c r="U171" s="42"/>
      <c r="V171" s="42"/>
      <c r="W171" s="42"/>
      <c r="X171" s="42"/>
      <c r="Y171" s="42"/>
      <c r="Z171" s="42"/>
      <c r="AA171" s="42"/>
      <c r="AB171" s="42"/>
      <c r="AC171" s="42"/>
    </row>
    <row r="172" ht="12.75" customHeight="1">
      <c r="A172" s="42"/>
      <c r="B172" s="42"/>
      <c r="C172" s="42"/>
      <c r="D172" s="42"/>
      <c r="E172" s="42"/>
      <c r="F172" s="79"/>
      <c r="G172" s="42"/>
      <c r="H172" s="42"/>
      <c r="I172" s="42"/>
      <c r="J172" s="42"/>
      <c r="K172" s="42"/>
      <c r="L172" s="42"/>
      <c r="M172" s="42"/>
      <c r="N172" s="42"/>
      <c r="O172" s="42"/>
      <c r="P172" s="42"/>
      <c r="Q172" s="42"/>
      <c r="R172" s="42"/>
      <c r="S172" s="41"/>
      <c r="T172" s="142"/>
      <c r="U172" s="42"/>
      <c r="V172" s="42"/>
      <c r="W172" s="42"/>
      <c r="X172" s="42"/>
      <c r="Y172" s="42"/>
      <c r="Z172" s="42"/>
      <c r="AA172" s="42"/>
      <c r="AB172" s="42"/>
      <c r="AC172" s="42"/>
    </row>
    <row r="173" ht="12.75" customHeight="1">
      <c r="A173" s="42"/>
      <c r="B173" s="42"/>
      <c r="C173" s="42"/>
      <c r="D173" s="42"/>
      <c r="E173" s="42"/>
      <c r="F173" s="79"/>
      <c r="G173" s="42"/>
      <c r="H173" s="42"/>
      <c r="I173" s="42"/>
      <c r="J173" s="42"/>
      <c r="K173" s="42"/>
      <c r="L173" s="42"/>
      <c r="M173" s="42"/>
      <c r="N173" s="42"/>
      <c r="O173" s="42"/>
      <c r="P173" s="42"/>
      <c r="Q173" s="42"/>
      <c r="R173" s="42"/>
      <c r="S173" s="41"/>
      <c r="T173" s="142"/>
      <c r="U173" s="42"/>
      <c r="V173" s="42"/>
      <c r="W173" s="42"/>
      <c r="X173" s="42"/>
      <c r="Y173" s="42"/>
      <c r="Z173" s="42"/>
      <c r="AA173" s="42"/>
      <c r="AB173" s="42"/>
      <c r="AC173" s="42"/>
    </row>
    <row r="174" ht="12.75" customHeight="1">
      <c r="A174" s="42"/>
      <c r="B174" s="42"/>
      <c r="C174" s="42"/>
      <c r="D174" s="42"/>
      <c r="E174" s="42"/>
      <c r="F174" s="79"/>
      <c r="G174" s="42"/>
      <c r="H174" s="42"/>
      <c r="I174" s="42"/>
      <c r="J174" s="42"/>
      <c r="K174" s="42"/>
      <c r="L174" s="42"/>
      <c r="M174" s="42"/>
      <c r="N174" s="42"/>
      <c r="O174" s="42"/>
      <c r="P174" s="42"/>
      <c r="Q174" s="42"/>
      <c r="R174" s="42"/>
      <c r="S174" s="41"/>
      <c r="T174" s="142"/>
      <c r="U174" s="42"/>
      <c r="V174" s="42"/>
      <c r="W174" s="42"/>
      <c r="X174" s="42"/>
      <c r="Y174" s="42"/>
      <c r="Z174" s="42"/>
      <c r="AA174" s="42"/>
      <c r="AB174" s="42"/>
      <c r="AC174" s="42"/>
    </row>
    <row r="175" ht="12.75" customHeight="1">
      <c r="A175" s="42"/>
      <c r="B175" s="42"/>
      <c r="C175" s="42"/>
      <c r="D175" s="42"/>
      <c r="E175" s="42"/>
      <c r="F175" s="79"/>
      <c r="G175" s="42"/>
      <c r="H175" s="42"/>
      <c r="I175" s="42"/>
      <c r="J175" s="42"/>
      <c r="K175" s="42"/>
      <c r="L175" s="42"/>
      <c r="M175" s="42"/>
      <c r="N175" s="42"/>
      <c r="O175" s="42"/>
      <c r="P175" s="42"/>
      <c r="Q175" s="42"/>
      <c r="R175" s="42"/>
      <c r="S175" s="41"/>
      <c r="T175" s="142"/>
      <c r="U175" s="42"/>
      <c r="V175" s="42"/>
      <c r="W175" s="42"/>
      <c r="X175" s="42"/>
      <c r="Y175" s="42"/>
      <c r="Z175" s="42"/>
      <c r="AA175" s="42"/>
      <c r="AB175" s="42"/>
      <c r="AC175" s="42"/>
    </row>
    <row r="176" ht="12.75" customHeight="1">
      <c r="A176" s="42"/>
      <c r="B176" s="42"/>
      <c r="C176" s="42"/>
      <c r="D176" s="42"/>
      <c r="E176" s="42"/>
      <c r="F176" s="79"/>
      <c r="G176" s="42"/>
      <c r="H176" s="42"/>
      <c r="I176" s="42"/>
      <c r="J176" s="42"/>
      <c r="K176" s="42"/>
      <c r="L176" s="42"/>
      <c r="M176" s="42"/>
      <c r="N176" s="42"/>
      <c r="O176" s="42"/>
      <c r="P176" s="42"/>
      <c r="Q176" s="42"/>
      <c r="R176" s="42"/>
      <c r="S176" s="41"/>
      <c r="T176" s="142"/>
      <c r="U176" s="42"/>
      <c r="V176" s="42"/>
      <c r="W176" s="42"/>
      <c r="X176" s="42"/>
      <c r="Y176" s="42"/>
      <c r="Z176" s="42"/>
      <c r="AA176" s="42"/>
      <c r="AB176" s="42"/>
      <c r="AC176" s="42"/>
    </row>
    <row r="177" ht="12.75" customHeight="1">
      <c r="A177" s="42"/>
      <c r="B177" s="42"/>
      <c r="C177" s="42"/>
      <c r="D177" s="42"/>
      <c r="E177" s="42"/>
      <c r="F177" s="79"/>
      <c r="G177" s="42"/>
      <c r="H177" s="42"/>
      <c r="I177" s="42"/>
      <c r="J177" s="42"/>
      <c r="K177" s="42"/>
      <c r="L177" s="42"/>
      <c r="M177" s="42"/>
      <c r="N177" s="42"/>
      <c r="O177" s="42"/>
      <c r="P177" s="42"/>
      <c r="Q177" s="42"/>
      <c r="R177" s="42"/>
      <c r="S177" s="41"/>
      <c r="T177" s="142"/>
      <c r="U177" s="42"/>
      <c r="V177" s="42"/>
      <c r="W177" s="42"/>
      <c r="X177" s="42"/>
      <c r="Y177" s="42"/>
      <c r="Z177" s="42"/>
      <c r="AA177" s="42"/>
      <c r="AB177" s="42"/>
      <c r="AC177" s="42"/>
    </row>
    <row r="178" ht="12.75" customHeight="1">
      <c r="A178" s="42"/>
      <c r="B178" s="42"/>
      <c r="C178" s="42"/>
      <c r="D178" s="42"/>
      <c r="E178" s="42"/>
      <c r="F178" s="79"/>
      <c r="G178" s="42"/>
      <c r="H178" s="42"/>
      <c r="I178" s="42"/>
      <c r="J178" s="42"/>
      <c r="K178" s="42"/>
      <c r="L178" s="42"/>
      <c r="M178" s="42"/>
      <c r="N178" s="42"/>
      <c r="O178" s="42"/>
      <c r="P178" s="42"/>
      <c r="Q178" s="42"/>
      <c r="R178" s="42"/>
      <c r="S178" s="41"/>
      <c r="T178" s="142"/>
      <c r="U178" s="42"/>
      <c r="V178" s="42"/>
      <c r="W178" s="42"/>
      <c r="X178" s="42"/>
      <c r="Y178" s="42"/>
      <c r="Z178" s="42"/>
      <c r="AA178" s="42"/>
      <c r="AB178" s="42"/>
      <c r="AC178" s="42"/>
    </row>
    <row r="179" ht="12.75" customHeight="1">
      <c r="A179" s="42"/>
      <c r="B179" s="42"/>
      <c r="C179" s="42"/>
      <c r="D179" s="42"/>
      <c r="E179" s="42"/>
      <c r="F179" s="79"/>
      <c r="G179" s="42"/>
      <c r="H179" s="42"/>
      <c r="I179" s="42"/>
      <c r="J179" s="42"/>
      <c r="K179" s="42"/>
      <c r="L179" s="42"/>
      <c r="M179" s="42"/>
      <c r="N179" s="42"/>
      <c r="O179" s="42"/>
      <c r="P179" s="42"/>
      <c r="Q179" s="42"/>
      <c r="R179" s="42"/>
      <c r="S179" s="41"/>
      <c r="T179" s="142"/>
      <c r="U179" s="42"/>
      <c r="V179" s="42"/>
      <c r="W179" s="42"/>
      <c r="X179" s="42"/>
      <c r="Y179" s="42"/>
      <c r="Z179" s="42"/>
      <c r="AA179" s="42"/>
      <c r="AB179" s="42"/>
      <c r="AC179" s="42"/>
    </row>
    <row r="180" ht="12.75" customHeight="1">
      <c r="A180" s="42"/>
      <c r="B180" s="42"/>
      <c r="C180" s="42"/>
      <c r="D180" s="42"/>
      <c r="E180" s="42"/>
      <c r="F180" s="79"/>
      <c r="G180" s="42"/>
      <c r="H180" s="42"/>
      <c r="I180" s="42"/>
      <c r="J180" s="42"/>
      <c r="K180" s="42"/>
      <c r="L180" s="42"/>
      <c r="M180" s="42"/>
      <c r="N180" s="42"/>
      <c r="O180" s="42"/>
      <c r="P180" s="42"/>
      <c r="Q180" s="42"/>
      <c r="R180" s="42"/>
      <c r="S180" s="41"/>
      <c r="T180" s="142"/>
      <c r="U180" s="42"/>
      <c r="V180" s="42"/>
      <c r="W180" s="42"/>
      <c r="X180" s="42"/>
      <c r="Y180" s="42"/>
      <c r="Z180" s="42"/>
      <c r="AA180" s="42"/>
      <c r="AB180" s="42"/>
      <c r="AC180" s="42"/>
    </row>
    <row r="181" ht="12.75" customHeight="1">
      <c r="A181" s="42"/>
      <c r="B181" s="42"/>
      <c r="C181" s="42"/>
      <c r="D181" s="42"/>
      <c r="E181" s="42"/>
      <c r="F181" s="79"/>
      <c r="G181" s="42"/>
      <c r="H181" s="42"/>
      <c r="I181" s="42"/>
      <c r="J181" s="42"/>
      <c r="K181" s="42"/>
      <c r="L181" s="42"/>
      <c r="M181" s="42"/>
      <c r="N181" s="42"/>
      <c r="O181" s="42"/>
      <c r="P181" s="42"/>
      <c r="Q181" s="42"/>
      <c r="R181" s="42"/>
      <c r="S181" s="41"/>
      <c r="T181" s="142"/>
      <c r="U181" s="42"/>
      <c r="V181" s="42"/>
      <c r="W181" s="42"/>
      <c r="X181" s="42"/>
      <c r="Y181" s="42"/>
      <c r="Z181" s="42"/>
      <c r="AA181" s="42"/>
      <c r="AB181" s="42"/>
      <c r="AC181" s="42"/>
    </row>
    <row r="182" ht="12.75" customHeight="1">
      <c r="A182" s="42"/>
      <c r="B182" s="42"/>
      <c r="C182" s="42"/>
      <c r="D182" s="42"/>
      <c r="E182" s="42"/>
      <c r="F182" s="79"/>
      <c r="G182" s="42"/>
      <c r="H182" s="42"/>
      <c r="I182" s="42"/>
      <c r="J182" s="42"/>
      <c r="K182" s="42"/>
      <c r="L182" s="42"/>
      <c r="M182" s="42"/>
      <c r="N182" s="42"/>
      <c r="O182" s="42"/>
      <c r="P182" s="42"/>
      <c r="Q182" s="42"/>
      <c r="R182" s="42"/>
      <c r="S182" s="41"/>
      <c r="T182" s="142"/>
      <c r="U182" s="42"/>
      <c r="V182" s="42"/>
      <c r="W182" s="42"/>
      <c r="X182" s="42"/>
      <c r="Y182" s="42"/>
      <c r="Z182" s="42"/>
      <c r="AA182" s="42"/>
      <c r="AB182" s="42"/>
      <c r="AC182" s="42"/>
    </row>
    <row r="183" ht="12.75" customHeight="1">
      <c r="A183" s="42"/>
      <c r="B183" s="42"/>
      <c r="C183" s="42"/>
      <c r="D183" s="42"/>
      <c r="E183" s="42"/>
      <c r="F183" s="79"/>
      <c r="G183" s="42"/>
      <c r="H183" s="42"/>
      <c r="I183" s="42"/>
      <c r="J183" s="42"/>
      <c r="K183" s="42"/>
      <c r="L183" s="42"/>
      <c r="M183" s="42"/>
      <c r="N183" s="42"/>
      <c r="O183" s="42"/>
      <c r="P183" s="42"/>
      <c r="Q183" s="42"/>
      <c r="R183" s="42"/>
      <c r="S183" s="41"/>
      <c r="T183" s="142"/>
      <c r="U183" s="42"/>
      <c r="V183" s="42"/>
      <c r="W183" s="42"/>
      <c r="X183" s="42"/>
      <c r="Y183" s="42"/>
      <c r="Z183" s="42"/>
      <c r="AA183" s="42"/>
      <c r="AB183" s="42"/>
      <c r="AC183" s="42"/>
    </row>
    <row r="184" ht="12.75" customHeight="1">
      <c r="A184" s="42"/>
      <c r="B184" s="42"/>
      <c r="C184" s="42"/>
      <c r="D184" s="42"/>
      <c r="E184" s="42"/>
      <c r="F184" s="79"/>
      <c r="G184" s="42"/>
      <c r="H184" s="42"/>
      <c r="I184" s="42"/>
      <c r="J184" s="42"/>
      <c r="K184" s="42"/>
      <c r="L184" s="42"/>
      <c r="M184" s="42"/>
      <c r="N184" s="42"/>
      <c r="O184" s="42"/>
      <c r="P184" s="42"/>
      <c r="Q184" s="42"/>
      <c r="R184" s="42"/>
      <c r="S184" s="41"/>
      <c r="T184" s="142"/>
      <c r="U184" s="42"/>
      <c r="V184" s="42"/>
      <c r="W184" s="42"/>
      <c r="X184" s="42"/>
      <c r="Y184" s="42"/>
      <c r="Z184" s="42"/>
      <c r="AA184" s="42"/>
      <c r="AB184" s="42"/>
      <c r="AC184" s="42"/>
    </row>
    <row r="185" ht="12.75" customHeight="1">
      <c r="A185" s="42"/>
      <c r="B185" s="42"/>
      <c r="C185" s="42"/>
      <c r="D185" s="42"/>
      <c r="E185" s="42"/>
      <c r="F185" s="79"/>
      <c r="G185" s="42"/>
      <c r="H185" s="42"/>
      <c r="I185" s="42"/>
      <c r="J185" s="42"/>
      <c r="K185" s="42"/>
      <c r="L185" s="42"/>
      <c r="M185" s="42"/>
      <c r="N185" s="42"/>
      <c r="O185" s="42"/>
      <c r="P185" s="42"/>
      <c r="Q185" s="42"/>
      <c r="R185" s="42"/>
      <c r="S185" s="41"/>
      <c r="T185" s="142"/>
      <c r="U185" s="42"/>
      <c r="V185" s="42"/>
      <c r="W185" s="42"/>
      <c r="X185" s="42"/>
      <c r="Y185" s="42"/>
      <c r="Z185" s="42"/>
      <c r="AA185" s="42"/>
      <c r="AB185" s="42"/>
      <c r="AC185" s="42"/>
    </row>
    <row r="186" ht="12.75" customHeight="1">
      <c r="A186" s="42"/>
      <c r="B186" s="42"/>
      <c r="C186" s="42"/>
      <c r="D186" s="42"/>
      <c r="E186" s="42"/>
      <c r="F186" s="79"/>
      <c r="G186" s="42"/>
      <c r="H186" s="42"/>
      <c r="I186" s="42"/>
      <c r="J186" s="42"/>
      <c r="K186" s="42"/>
      <c r="L186" s="42"/>
      <c r="M186" s="42"/>
      <c r="N186" s="42"/>
      <c r="O186" s="42"/>
      <c r="P186" s="42"/>
      <c r="Q186" s="42"/>
      <c r="R186" s="42"/>
      <c r="S186" s="41"/>
      <c r="T186" s="142"/>
      <c r="U186" s="42"/>
      <c r="V186" s="42"/>
      <c r="W186" s="42"/>
      <c r="X186" s="42"/>
      <c r="Y186" s="42"/>
      <c r="Z186" s="42"/>
      <c r="AA186" s="42"/>
      <c r="AB186" s="42"/>
      <c r="AC186" s="42"/>
    </row>
    <row r="187" ht="12.75" customHeight="1">
      <c r="A187" s="42"/>
      <c r="B187" s="42"/>
      <c r="C187" s="42"/>
      <c r="D187" s="42"/>
      <c r="E187" s="42"/>
      <c r="F187" s="79"/>
      <c r="G187" s="42"/>
      <c r="H187" s="42"/>
      <c r="I187" s="42"/>
      <c r="J187" s="42"/>
      <c r="K187" s="42"/>
      <c r="L187" s="42"/>
      <c r="M187" s="42"/>
      <c r="N187" s="42"/>
      <c r="O187" s="42"/>
      <c r="P187" s="42"/>
      <c r="Q187" s="42"/>
      <c r="R187" s="42"/>
      <c r="S187" s="41"/>
      <c r="T187" s="142"/>
      <c r="U187" s="42"/>
      <c r="V187" s="42"/>
      <c r="W187" s="42"/>
      <c r="X187" s="42"/>
      <c r="Y187" s="42"/>
      <c r="Z187" s="42"/>
      <c r="AA187" s="42"/>
      <c r="AB187" s="42"/>
      <c r="AC187" s="42"/>
    </row>
    <row r="188" ht="12.75" customHeight="1">
      <c r="A188" s="42"/>
      <c r="B188" s="42"/>
      <c r="C188" s="42"/>
      <c r="D188" s="42"/>
      <c r="E188" s="42"/>
      <c r="F188" s="79"/>
      <c r="G188" s="42"/>
      <c r="H188" s="42"/>
      <c r="I188" s="42"/>
      <c r="J188" s="42"/>
      <c r="K188" s="42"/>
      <c r="L188" s="42"/>
      <c r="M188" s="42"/>
      <c r="N188" s="42"/>
      <c r="O188" s="42"/>
      <c r="P188" s="42"/>
      <c r="Q188" s="42"/>
      <c r="R188" s="42"/>
      <c r="S188" s="41"/>
      <c r="T188" s="142"/>
      <c r="U188" s="42"/>
      <c r="V188" s="42"/>
      <c r="W188" s="42"/>
      <c r="X188" s="42"/>
      <c r="Y188" s="42"/>
      <c r="Z188" s="42"/>
      <c r="AA188" s="42"/>
      <c r="AB188" s="42"/>
      <c r="AC188" s="42"/>
    </row>
    <row r="189" ht="12.75" customHeight="1">
      <c r="A189" s="42"/>
      <c r="B189" s="42"/>
      <c r="C189" s="42"/>
      <c r="D189" s="42"/>
      <c r="E189" s="42"/>
      <c r="F189" s="79"/>
      <c r="G189" s="42"/>
      <c r="H189" s="42"/>
      <c r="I189" s="42"/>
      <c r="J189" s="42"/>
      <c r="K189" s="42"/>
      <c r="L189" s="42"/>
      <c r="M189" s="42"/>
      <c r="N189" s="42"/>
      <c r="O189" s="42"/>
      <c r="P189" s="42"/>
      <c r="Q189" s="42"/>
      <c r="R189" s="42"/>
      <c r="S189" s="41"/>
      <c r="T189" s="142"/>
      <c r="U189" s="42"/>
      <c r="V189" s="42"/>
      <c r="W189" s="42"/>
      <c r="X189" s="42"/>
      <c r="Y189" s="42"/>
      <c r="Z189" s="42"/>
      <c r="AA189" s="42"/>
      <c r="AB189" s="42"/>
      <c r="AC189" s="42"/>
    </row>
    <row r="190" ht="12.75" customHeight="1">
      <c r="A190" s="42"/>
      <c r="B190" s="42"/>
      <c r="C190" s="42"/>
      <c r="D190" s="42"/>
      <c r="E190" s="42"/>
      <c r="F190" s="79"/>
      <c r="G190" s="42"/>
      <c r="H190" s="42"/>
      <c r="I190" s="42"/>
      <c r="J190" s="42"/>
      <c r="K190" s="42"/>
      <c r="L190" s="42"/>
      <c r="M190" s="42"/>
      <c r="N190" s="42"/>
      <c r="O190" s="42"/>
      <c r="P190" s="42"/>
      <c r="Q190" s="42"/>
      <c r="R190" s="42"/>
      <c r="S190" s="41"/>
      <c r="T190" s="142"/>
      <c r="U190" s="42"/>
      <c r="V190" s="42"/>
      <c r="W190" s="42"/>
      <c r="X190" s="42"/>
      <c r="Y190" s="42"/>
      <c r="Z190" s="42"/>
      <c r="AA190" s="42"/>
      <c r="AB190" s="42"/>
      <c r="AC190" s="42"/>
    </row>
    <row r="191" ht="12.75" customHeight="1">
      <c r="A191" s="42"/>
      <c r="B191" s="42"/>
      <c r="C191" s="42"/>
      <c r="D191" s="42"/>
      <c r="E191" s="42"/>
      <c r="F191" s="79"/>
      <c r="G191" s="42"/>
      <c r="H191" s="42"/>
      <c r="I191" s="42"/>
      <c r="J191" s="42"/>
      <c r="K191" s="42"/>
      <c r="L191" s="42"/>
      <c r="M191" s="42"/>
      <c r="N191" s="42"/>
      <c r="O191" s="42"/>
      <c r="P191" s="42"/>
      <c r="Q191" s="42"/>
      <c r="R191" s="42"/>
      <c r="S191" s="41"/>
      <c r="T191" s="142"/>
      <c r="U191" s="42"/>
      <c r="V191" s="42"/>
      <c r="W191" s="42"/>
      <c r="X191" s="42"/>
      <c r="Y191" s="42"/>
      <c r="Z191" s="42"/>
      <c r="AA191" s="42"/>
      <c r="AB191" s="42"/>
      <c r="AC191" s="42"/>
    </row>
    <row r="192" ht="12.75" customHeight="1">
      <c r="A192" s="42"/>
      <c r="B192" s="42"/>
      <c r="C192" s="42"/>
      <c r="D192" s="42"/>
      <c r="E192" s="42"/>
      <c r="F192" s="79"/>
      <c r="G192" s="42"/>
      <c r="H192" s="42"/>
      <c r="I192" s="42"/>
      <c r="J192" s="42"/>
      <c r="K192" s="42"/>
      <c r="L192" s="42"/>
      <c r="M192" s="42"/>
      <c r="N192" s="42"/>
      <c r="O192" s="42"/>
      <c r="P192" s="42"/>
      <c r="Q192" s="42"/>
      <c r="R192" s="42"/>
      <c r="S192" s="41"/>
      <c r="T192" s="142"/>
      <c r="U192" s="42"/>
      <c r="V192" s="42"/>
      <c r="W192" s="42"/>
      <c r="X192" s="42"/>
      <c r="Y192" s="42"/>
      <c r="Z192" s="42"/>
      <c r="AA192" s="42"/>
      <c r="AB192" s="42"/>
      <c r="AC192" s="42"/>
    </row>
    <row r="193" ht="12.75" customHeight="1">
      <c r="A193" s="42"/>
      <c r="B193" s="42"/>
      <c r="C193" s="42"/>
      <c r="D193" s="42"/>
      <c r="E193" s="42"/>
      <c r="F193" s="79"/>
      <c r="G193" s="42"/>
      <c r="H193" s="42"/>
      <c r="I193" s="42"/>
      <c r="J193" s="42"/>
      <c r="K193" s="42"/>
      <c r="L193" s="42"/>
      <c r="M193" s="42"/>
      <c r="N193" s="42"/>
      <c r="O193" s="42"/>
      <c r="P193" s="42"/>
      <c r="Q193" s="42"/>
      <c r="R193" s="42"/>
      <c r="S193" s="41"/>
      <c r="T193" s="142"/>
      <c r="U193" s="42"/>
      <c r="V193" s="42"/>
      <c r="W193" s="42"/>
      <c r="X193" s="42"/>
      <c r="Y193" s="42"/>
      <c r="Z193" s="42"/>
      <c r="AA193" s="42"/>
      <c r="AB193" s="42"/>
      <c r="AC193" s="42"/>
    </row>
    <row r="194" ht="12.75" customHeight="1">
      <c r="A194" s="42"/>
      <c r="B194" s="42"/>
      <c r="C194" s="42"/>
      <c r="D194" s="42"/>
      <c r="E194" s="42"/>
      <c r="F194" s="79"/>
      <c r="G194" s="42"/>
      <c r="H194" s="42"/>
      <c r="I194" s="42"/>
      <c r="J194" s="42"/>
      <c r="K194" s="42"/>
      <c r="L194" s="42"/>
      <c r="M194" s="42"/>
      <c r="N194" s="42"/>
      <c r="O194" s="42"/>
      <c r="P194" s="42"/>
      <c r="Q194" s="42"/>
      <c r="R194" s="42"/>
      <c r="S194" s="41"/>
      <c r="T194" s="142"/>
      <c r="U194" s="42"/>
      <c r="V194" s="42"/>
      <c r="W194" s="42"/>
      <c r="X194" s="42"/>
      <c r="Y194" s="42"/>
      <c r="Z194" s="42"/>
      <c r="AA194" s="42"/>
      <c r="AB194" s="42"/>
      <c r="AC194" s="42"/>
    </row>
    <row r="195" ht="12.75" customHeight="1">
      <c r="A195" s="42"/>
      <c r="B195" s="42"/>
      <c r="C195" s="42"/>
      <c r="D195" s="42"/>
      <c r="E195" s="42"/>
      <c r="F195" s="79"/>
      <c r="G195" s="42"/>
      <c r="H195" s="42"/>
      <c r="I195" s="42"/>
      <c r="J195" s="42"/>
      <c r="K195" s="42"/>
      <c r="L195" s="42"/>
      <c r="M195" s="42"/>
      <c r="N195" s="42"/>
      <c r="O195" s="42"/>
      <c r="P195" s="42"/>
      <c r="Q195" s="42"/>
      <c r="R195" s="42"/>
      <c r="S195" s="41"/>
      <c r="T195" s="142"/>
      <c r="U195" s="42"/>
      <c r="V195" s="42"/>
      <c r="W195" s="42"/>
      <c r="X195" s="42"/>
      <c r="Y195" s="42"/>
      <c r="Z195" s="42"/>
      <c r="AA195" s="42"/>
      <c r="AB195" s="42"/>
      <c r="AC195" s="42"/>
    </row>
    <row r="196" ht="12.75" customHeight="1">
      <c r="A196" s="42"/>
      <c r="B196" s="42"/>
      <c r="C196" s="42"/>
      <c r="D196" s="42"/>
      <c r="E196" s="42"/>
      <c r="F196" s="79"/>
      <c r="G196" s="42"/>
      <c r="H196" s="42"/>
      <c r="I196" s="42"/>
      <c r="J196" s="42"/>
      <c r="K196" s="42"/>
      <c r="L196" s="42"/>
      <c r="M196" s="42"/>
      <c r="N196" s="42"/>
      <c r="O196" s="42"/>
      <c r="P196" s="42"/>
      <c r="Q196" s="42"/>
      <c r="R196" s="42"/>
      <c r="S196" s="41"/>
      <c r="T196" s="142"/>
      <c r="U196" s="42"/>
      <c r="V196" s="42"/>
      <c r="W196" s="42"/>
      <c r="X196" s="42"/>
      <c r="Y196" s="42"/>
      <c r="Z196" s="42"/>
      <c r="AA196" s="42"/>
      <c r="AB196" s="42"/>
      <c r="AC196" s="42"/>
    </row>
    <row r="197" ht="12.75" customHeight="1">
      <c r="A197" s="42"/>
      <c r="B197" s="42"/>
      <c r="C197" s="42"/>
      <c r="D197" s="42"/>
      <c r="E197" s="42"/>
      <c r="F197" s="79"/>
      <c r="G197" s="42"/>
      <c r="H197" s="42"/>
      <c r="I197" s="42"/>
      <c r="J197" s="42"/>
      <c r="K197" s="42"/>
      <c r="L197" s="42"/>
      <c r="M197" s="42"/>
      <c r="N197" s="42"/>
      <c r="O197" s="42"/>
      <c r="P197" s="42"/>
      <c r="Q197" s="42"/>
      <c r="R197" s="42"/>
      <c r="S197" s="41"/>
      <c r="T197" s="142"/>
      <c r="U197" s="42"/>
      <c r="V197" s="42"/>
      <c r="W197" s="42"/>
      <c r="X197" s="42"/>
      <c r="Y197" s="42"/>
      <c r="Z197" s="42"/>
      <c r="AA197" s="42"/>
      <c r="AB197" s="42"/>
      <c r="AC197" s="42"/>
    </row>
    <row r="198" ht="12.75" customHeight="1">
      <c r="A198" s="42"/>
      <c r="B198" s="42"/>
      <c r="C198" s="42"/>
      <c r="D198" s="42"/>
      <c r="E198" s="42"/>
      <c r="F198" s="79"/>
      <c r="G198" s="42"/>
      <c r="H198" s="42"/>
      <c r="I198" s="42"/>
      <c r="J198" s="42"/>
      <c r="K198" s="42"/>
      <c r="L198" s="42"/>
      <c r="M198" s="42"/>
      <c r="N198" s="42"/>
      <c r="O198" s="42"/>
      <c r="P198" s="42"/>
      <c r="Q198" s="42"/>
      <c r="R198" s="42"/>
      <c r="S198" s="41"/>
      <c r="T198" s="142"/>
      <c r="U198" s="42"/>
      <c r="V198" s="42"/>
      <c r="W198" s="42"/>
      <c r="X198" s="42"/>
      <c r="Y198" s="42"/>
      <c r="Z198" s="42"/>
      <c r="AA198" s="42"/>
      <c r="AB198" s="42"/>
      <c r="AC198" s="42"/>
    </row>
    <row r="199" ht="12.75" customHeight="1">
      <c r="A199" s="42"/>
      <c r="B199" s="42"/>
      <c r="C199" s="42"/>
      <c r="D199" s="42"/>
      <c r="E199" s="42"/>
      <c r="F199" s="79"/>
      <c r="G199" s="42"/>
      <c r="H199" s="42"/>
      <c r="I199" s="42"/>
      <c r="J199" s="42"/>
      <c r="K199" s="42"/>
      <c r="L199" s="42"/>
      <c r="M199" s="42"/>
      <c r="N199" s="42"/>
      <c r="O199" s="42"/>
      <c r="P199" s="42"/>
      <c r="Q199" s="42"/>
      <c r="R199" s="42"/>
      <c r="S199" s="41"/>
      <c r="T199" s="142"/>
      <c r="U199" s="42"/>
      <c r="V199" s="42"/>
      <c r="W199" s="42"/>
      <c r="X199" s="42"/>
      <c r="Y199" s="42"/>
      <c r="Z199" s="42"/>
      <c r="AA199" s="42"/>
      <c r="AB199" s="42"/>
      <c r="AC199" s="42"/>
    </row>
    <row r="200" ht="12.75" customHeight="1">
      <c r="A200" s="42"/>
      <c r="B200" s="42"/>
      <c r="C200" s="42"/>
      <c r="D200" s="42"/>
      <c r="E200" s="42"/>
      <c r="F200" s="79"/>
      <c r="G200" s="42"/>
      <c r="H200" s="42"/>
      <c r="I200" s="42"/>
      <c r="J200" s="42"/>
      <c r="K200" s="42"/>
      <c r="L200" s="42"/>
      <c r="M200" s="42"/>
      <c r="N200" s="42"/>
      <c r="O200" s="42"/>
      <c r="P200" s="42"/>
      <c r="Q200" s="42"/>
      <c r="R200" s="42"/>
      <c r="S200" s="41"/>
      <c r="T200" s="142"/>
      <c r="U200" s="42"/>
      <c r="V200" s="42"/>
      <c r="W200" s="42"/>
      <c r="X200" s="42"/>
      <c r="Y200" s="42"/>
      <c r="Z200" s="42"/>
      <c r="AA200" s="42"/>
      <c r="AB200" s="42"/>
      <c r="AC200" s="42"/>
    </row>
    <row r="201" ht="12.75" customHeight="1">
      <c r="A201" s="42"/>
      <c r="B201" s="42"/>
      <c r="C201" s="42"/>
      <c r="D201" s="42"/>
      <c r="E201" s="42"/>
      <c r="F201" s="79"/>
      <c r="G201" s="42"/>
      <c r="H201" s="42"/>
      <c r="I201" s="42"/>
      <c r="J201" s="42"/>
      <c r="K201" s="42"/>
      <c r="L201" s="42"/>
      <c r="M201" s="42"/>
      <c r="N201" s="42"/>
      <c r="O201" s="42"/>
      <c r="P201" s="42"/>
      <c r="Q201" s="42"/>
      <c r="R201" s="42"/>
      <c r="S201" s="41"/>
      <c r="T201" s="142"/>
      <c r="U201" s="42"/>
      <c r="V201" s="42"/>
      <c r="W201" s="42"/>
      <c r="X201" s="42"/>
      <c r="Y201" s="42"/>
      <c r="Z201" s="42"/>
      <c r="AA201" s="42"/>
      <c r="AB201" s="42"/>
      <c r="AC201" s="42"/>
    </row>
    <row r="202" ht="12.75" customHeight="1">
      <c r="A202" s="42"/>
      <c r="B202" s="42"/>
      <c r="C202" s="42"/>
      <c r="D202" s="42"/>
      <c r="E202" s="42"/>
      <c r="F202" s="79"/>
      <c r="G202" s="42"/>
      <c r="H202" s="42"/>
      <c r="I202" s="42"/>
      <c r="J202" s="42"/>
      <c r="K202" s="42"/>
      <c r="L202" s="42"/>
      <c r="M202" s="42"/>
      <c r="N202" s="42"/>
      <c r="O202" s="42"/>
      <c r="P202" s="42"/>
      <c r="Q202" s="42"/>
      <c r="R202" s="42"/>
      <c r="S202" s="41"/>
      <c r="T202" s="142"/>
      <c r="U202" s="42"/>
      <c r="V202" s="42"/>
      <c r="W202" s="42"/>
      <c r="X202" s="42"/>
      <c r="Y202" s="42"/>
      <c r="Z202" s="42"/>
      <c r="AA202" s="42"/>
      <c r="AB202" s="42"/>
      <c r="AC202" s="42"/>
    </row>
    <row r="203" ht="12.75" customHeight="1">
      <c r="A203" s="42"/>
      <c r="B203" s="42"/>
      <c r="C203" s="42"/>
      <c r="D203" s="42"/>
      <c r="E203" s="42"/>
      <c r="F203" s="79"/>
      <c r="G203" s="42"/>
      <c r="H203" s="42"/>
      <c r="I203" s="42"/>
      <c r="J203" s="42"/>
      <c r="K203" s="42"/>
      <c r="L203" s="42"/>
      <c r="M203" s="42"/>
      <c r="N203" s="42"/>
      <c r="O203" s="42"/>
      <c r="P203" s="42"/>
      <c r="Q203" s="42"/>
      <c r="R203" s="42"/>
      <c r="S203" s="41"/>
      <c r="T203" s="142"/>
      <c r="U203" s="42"/>
      <c r="V203" s="42"/>
      <c r="W203" s="42"/>
      <c r="X203" s="42"/>
      <c r="Y203" s="42"/>
      <c r="Z203" s="42"/>
      <c r="AA203" s="42"/>
      <c r="AB203" s="42"/>
      <c r="AC203" s="42"/>
    </row>
    <row r="204" ht="12.75" customHeight="1">
      <c r="A204" s="42"/>
      <c r="B204" s="42"/>
      <c r="C204" s="42"/>
      <c r="D204" s="42"/>
      <c r="E204" s="42"/>
      <c r="F204" s="79"/>
      <c r="G204" s="42"/>
      <c r="H204" s="42"/>
      <c r="I204" s="42"/>
      <c r="J204" s="42"/>
      <c r="K204" s="42"/>
      <c r="L204" s="42"/>
      <c r="M204" s="42"/>
      <c r="N204" s="42"/>
      <c r="O204" s="42"/>
      <c r="P204" s="42"/>
      <c r="Q204" s="42"/>
      <c r="R204" s="42"/>
      <c r="S204" s="41"/>
      <c r="T204" s="142"/>
      <c r="U204" s="42"/>
      <c r="V204" s="42"/>
      <c r="W204" s="42"/>
      <c r="X204" s="42"/>
      <c r="Y204" s="42"/>
      <c r="Z204" s="42"/>
      <c r="AA204" s="42"/>
      <c r="AB204" s="42"/>
      <c r="AC204" s="42"/>
    </row>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S1"/>
    <mergeCell ref="A2:D2"/>
    <mergeCell ref="E2:F2"/>
    <mergeCell ref="G2:I2"/>
    <mergeCell ref="J2:N2"/>
    <mergeCell ref="O2:Q2"/>
    <mergeCell ref="R2:R3"/>
    <mergeCell ref="S2:S3"/>
  </mergeCells>
  <dataValidations>
    <dataValidation type="list" allowBlank="1" showErrorMessage="1" sqref="P4:P5">
      <formula1>"Critical,Major,Minor,Low"</formula1>
    </dataValidation>
    <dataValidation type="list" allowBlank="1" showErrorMessage="1" sqref="R4:R5">
      <formula1>"Fixed,Not Bug,Will Not Fixed,In Progress,Scheduled,Re-test,Not Reproducible"</formula1>
    </dataValidation>
    <dataValidation type="list" allowBlank="1" showErrorMessage="1" sqref="I4:I5">
      <formula1>"Production,Staging,Development"</formula1>
    </dataValidation>
    <dataValidation type="list" allowBlank="1" showErrorMessage="1" sqref="O4:O5">
      <formula1>"P0,P1,P2"</formula1>
    </dataValidation>
  </dataValidations>
  <printOptions/>
  <pageMargins bottom="0.75" footer="0.0" header="0.0" left="0.7" right="0.7" top="0.75"/>
  <pageSetup orientation="landscape"/>
  <drawing r:id="rId1"/>
</worksheet>
</file>