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kay Akbaş\Desktop\TEZ\Experience Data Experiments\"/>
    </mc:Choice>
  </mc:AlternateContent>
  <xr:revisionPtr revIDLastSave="0" documentId="13_ncr:1_{79DFE05A-BFD1-4940-8FCF-112CFF00D42E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q70cost" sheetId="1" r:id="rId1"/>
    <sheet name="q70support" sheetId="2" r:id="rId2"/>
    <sheet name="time data" sheetId="3" r:id="rId3"/>
    <sheet name="Sheet11" sheetId="13" r:id="rId4"/>
    <sheet name="Sheet7" sheetId="9" r:id="rId5"/>
    <sheet name="Sheet9" sheetId="11" r:id="rId6"/>
    <sheet name="Sheet8" sheetId="10" r:id="rId7"/>
    <sheet name="Sheet1" sheetId="14" r:id="rId8"/>
    <sheet name="Sheet2" sheetId="15" r:id="rId9"/>
    <sheet name="Sheet3" sheetId="16" r:id="rId10"/>
  </sheets>
  <definedNames>
    <definedName name="_xlnm._FilterDatabase" localSheetId="4" hidden="1">Sheet7!$A$1:$B$1</definedName>
    <definedName name="_xlnm._FilterDatabase" localSheetId="6" hidden="1">Sheet8!$A$1:$B$1</definedName>
    <definedName name="_xlnm._FilterDatabase" localSheetId="2" hidden="1">'time data'!$A$1:$F$1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6" l="1"/>
  <c r="C12" i="14"/>
  <c r="D12" i="14"/>
  <c r="E12" i="14"/>
  <c r="F12" i="14"/>
  <c r="G12" i="14"/>
  <c r="H12" i="14"/>
  <c r="I12" i="14"/>
  <c r="J12" i="14"/>
  <c r="K12" i="14"/>
  <c r="L12" i="14"/>
  <c r="M12" i="14"/>
  <c r="B12" i="14"/>
  <c r="M4" i="11"/>
  <c r="L4" i="11"/>
  <c r="K4" i="11"/>
  <c r="J4" i="11"/>
  <c r="I4" i="11"/>
  <c r="H4" i="11"/>
  <c r="L6" i="10"/>
  <c r="K6" i="10"/>
  <c r="J2" i="10"/>
  <c r="I2" i="10"/>
  <c r="G2" i="10"/>
  <c r="N22" i="3"/>
  <c r="M22" i="3"/>
  <c r="C104" i="3"/>
  <c r="D104" i="3"/>
  <c r="E104" i="3"/>
  <c r="F104" i="3"/>
  <c r="B104" i="3"/>
  <c r="A104" i="3"/>
</calcChain>
</file>

<file path=xl/sharedStrings.xml><?xml version="1.0" encoding="utf-8"?>
<sst xmlns="http://schemas.openxmlformats.org/spreadsheetml/2006/main" count="72" uniqueCount="64">
  <si>
    <t>Number of Customers</t>
  </si>
  <si>
    <t>Computing Time(s)</t>
  </si>
  <si>
    <t>Result Graph</t>
  </si>
  <si>
    <t>5.png</t>
  </si>
  <si>
    <t>4.png</t>
  </si>
  <si>
    <t>6.png</t>
  </si>
  <si>
    <t>7.png</t>
  </si>
  <si>
    <t>8.png</t>
  </si>
  <si>
    <t>9.png</t>
  </si>
  <si>
    <t>Time_20</t>
  </si>
  <si>
    <t>Time_25</t>
  </si>
  <si>
    <t>Time_30</t>
  </si>
  <si>
    <t>Time_35</t>
  </si>
  <si>
    <t>Time_40</t>
  </si>
  <si>
    <t>Time_45</t>
  </si>
  <si>
    <t>20 Results</t>
  </si>
  <si>
    <t>25 Results</t>
  </si>
  <si>
    <t>30 Results</t>
  </si>
  <si>
    <t>35 Results</t>
  </si>
  <si>
    <t>40 Results</t>
  </si>
  <si>
    <t>45 Results</t>
  </si>
  <si>
    <t>AVERAGE</t>
  </si>
  <si>
    <t>time</t>
  </si>
  <si>
    <t>objective value (cost)</t>
  </si>
  <si>
    <t>1-10</t>
  </si>
  <si>
    <t>10-50</t>
  </si>
  <si>
    <t>50-100</t>
  </si>
  <si>
    <t>100-250</t>
  </si>
  <si>
    <t>250-500</t>
  </si>
  <si>
    <t>500-1000</t>
  </si>
  <si>
    <t>Cost Based Model</t>
  </si>
  <si>
    <t>Support Added Model</t>
  </si>
  <si>
    <t>objective value (support)</t>
  </si>
  <si>
    <t>30 customers</t>
  </si>
  <si>
    <t>35 customers</t>
  </si>
  <si>
    <t>40 customers</t>
  </si>
  <si>
    <t>45 customers</t>
  </si>
  <si>
    <t>20 customers</t>
  </si>
  <si>
    <t>25 customers</t>
  </si>
  <si>
    <t>Support Values Model</t>
  </si>
  <si>
    <t>Model Taken From the Web</t>
  </si>
  <si>
    <t>25-support</t>
  </si>
  <si>
    <t>25-cost</t>
  </si>
  <si>
    <t>cost-time-25</t>
  </si>
  <si>
    <t>support-time-25</t>
  </si>
  <si>
    <t>cost-time-30</t>
  </si>
  <si>
    <t>support-time-30</t>
  </si>
  <si>
    <t>cost-time-35</t>
  </si>
  <si>
    <t>support-time-35</t>
  </si>
  <si>
    <t>cost-time-40</t>
  </si>
  <si>
    <t>support-time-40</t>
  </si>
  <si>
    <t>cost-time-45</t>
  </si>
  <si>
    <t>support-time-45</t>
  </si>
  <si>
    <t>cost-time-20</t>
  </si>
  <si>
    <t>support-time-20</t>
  </si>
  <si>
    <t>Time (sec)</t>
  </si>
  <si>
    <t>Time2</t>
  </si>
  <si>
    <t>Time</t>
  </si>
  <si>
    <t>Objective Value</t>
  </si>
  <si>
    <t>6322.6447410583496]</t>
  </si>
  <si>
    <t>VRPPE</t>
  </si>
  <si>
    <t>MTZ_VRP</t>
  </si>
  <si>
    <t>Number of customers</t>
  </si>
  <si>
    <t>Computational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</si>
</sst>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right"/>
    </xf>
    <xf numFmtId="0" fontId="3" fillId="0" borderId="1" xfId="0" applyFont="1" applyBorder="1"/>
    <xf numFmtId="0" fontId="3" fillId="0" borderId="3" xfId="0" applyFont="1" applyBorder="1"/>
    <xf numFmtId="0" fontId="5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latin typeface="Times New Roman" panose="02020603050405020304" pitchFamily="18" charset="0"/>
                <a:cs typeface="Times New Roman" panose="02020603050405020304" pitchFamily="18" charset="0"/>
              </a:rPr>
              <a:t>Performance</a:t>
            </a:r>
            <a:r>
              <a:rPr lang="en-GB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Comparison</a:t>
            </a: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VRPPE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Sheet11!$B$3:$I$3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</c:numCache>
            </c:numRef>
          </c:cat>
          <c:val>
            <c:numRef>
              <c:f>Sheet11!$B$4:$I$4</c:f>
              <c:numCache>
                <c:formatCode>General</c:formatCode>
                <c:ptCount val="8"/>
                <c:pt idx="0">
                  <c:v>900.48800000000006</c:v>
                </c:pt>
                <c:pt idx="1">
                  <c:v>1647.7377856492899</c:v>
                </c:pt>
                <c:pt idx="2">
                  <c:v>3528.2500773668198</c:v>
                </c:pt>
                <c:pt idx="3">
                  <c:v>4971.8414464473699</c:v>
                </c:pt>
                <c:pt idx="4">
                  <c:v>6481.3149627208704</c:v>
                </c:pt>
                <c:pt idx="5">
                  <c:v>9556.8338886093607</c:v>
                </c:pt>
                <c:pt idx="6">
                  <c:v>12873.348569235901</c:v>
                </c:pt>
                <c:pt idx="7">
                  <c:v>17937.847652648099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0-455E-B939-8C141F979D86}"/>
            </c:ext>
          </c:extLst>
        </c:ser>
        <c:ser>
          <c:idx val="2"/>
          <c:order val="2"/>
          <c:tx>
            <c:v>MTZ_VRP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Sheet11!$B$3:$I$3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</c:numCache>
            </c:numRef>
          </c:cat>
          <c:val>
            <c:numRef>
              <c:f>Sheet11!$B$5:$I$5</c:f>
              <c:numCache>
                <c:formatCode>General</c:formatCode>
                <c:ptCount val="8"/>
                <c:pt idx="0">
                  <c:v>2.0614590000000002</c:v>
                </c:pt>
                <c:pt idx="1">
                  <c:v>1.073801</c:v>
                </c:pt>
                <c:pt idx="2">
                  <c:v>13.368830000000001</c:v>
                </c:pt>
                <c:pt idx="3">
                  <c:v>89.076856230000004</c:v>
                </c:pt>
                <c:pt idx="4">
                  <c:v>1788.6381100000001</c:v>
                </c:pt>
                <c:pt idx="5">
                  <c:v>6716.6880000000001</c:v>
                </c:pt>
                <c:pt idx="6">
                  <c:v>12468.965442398499</c:v>
                </c:pt>
                <c:pt idx="7">
                  <c:v>21384.9729837548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10-455E-B939-8C141F979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204552"/>
        <c:axId val="5222055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Sheet11!$B$3:$I$3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  <c:pt idx="6">
                        <c:v>50</c:v>
                      </c:pt>
                      <c:pt idx="7">
                        <c:v>55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Sheet11!$B$3:$G$3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10-455E-B939-8C141F979D86}"/>
                  </c:ext>
                </c:extLst>
              </c15:ser>
            </c15:filteredLineSeries>
          </c:ext>
        </c:extLst>
      </c:lineChart>
      <c:catAx>
        <c:axId val="522204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05536"/>
        <c:crosses val="autoZero"/>
        <c:auto val="1"/>
        <c:lblAlgn val="ctr"/>
        <c:lblOffset val="100"/>
        <c:noMultiLvlLbl val="0"/>
      </c:catAx>
      <c:valAx>
        <c:axId val="522205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0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Solution</a:t>
            </a:r>
            <a:r>
              <a:rPr lang="en-GB" baseline="0"/>
              <a:t> Time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Cost-Based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20</c:v>
              </c:pt>
              <c:pt idx="1">
                <c:v>25</c:v>
              </c:pt>
              <c:pt idx="2">
                <c:v>30</c:v>
              </c:pt>
              <c:pt idx="3">
                <c:v>35</c:v>
              </c:pt>
              <c:pt idx="4">
                <c:v>40</c:v>
              </c:pt>
              <c:pt idx="5">
                <c:v>45</c:v>
              </c:pt>
            </c:numLit>
          </c:cat>
          <c:val>
            <c:numRef>
              <c:f>(Sheet1!$B$12,Sheet1!$D$12,Sheet1!$F$12,Sheet1!$H$12,Sheet1!$J$12,Sheet1!$L$12)</c:f>
              <c:numCache>
                <c:formatCode>General</c:formatCode>
                <c:ptCount val="6"/>
                <c:pt idx="0">
                  <c:v>1334.9320031881282</c:v>
                </c:pt>
                <c:pt idx="1">
                  <c:v>2237.6536638975094</c:v>
                </c:pt>
                <c:pt idx="2">
                  <c:v>4380.4992585182126</c:v>
                </c:pt>
                <c:pt idx="3">
                  <c:v>6236.1152244143968</c:v>
                </c:pt>
                <c:pt idx="4">
                  <c:v>9084.7438061952362</c:v>
                </c:pt>
                <c:pt idx="5">
                  <c:v>12636.743316817239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D85-4B4F-82DE-B4D78EFA3FB4}"/>
            </c:ext>
          </c:extLst>
        </c:ser>
        <c:ser>
          <c:idx val="1"/>
          <c:order val="1"/>
          <c:tx>
            <c:v>Support-Based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(Sheet1!$C$12,Sheet1!$E$12,Sheet1!$G$12,Sheet1!$I$12,Sheet1!$K$12,Sheet1!$M$12)</c:f>
              <c:numCache>
                <c:formatCode>General</c:formatCode>
                <c:ptCount val="6"/>
                <c:pt idx="0">
                  <c:v>931.48848488330623</c:v>
                </c:pt>
                <c:pt idx="1">
                  <c:v>1667.737785649296</c:v>
                </c:pt>
                <c:pt idx="2">
                  <c:v>3538.2500773668226</c:v>
                </c:pt>
                <c:pt idx="3">
                  <c:v>5101.8414464473681</c:v>
                </c:pt>
                <c:pt idx="4">
                  <c:v>7095.3149627208677</c:v>
                </c:pt>
                <c:pt idx="5">
                  <c:v>9470.833888609357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D85-4B4F-82DE-B4D78EFA3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bg1">
                  <a:lumMod val="75000"/>
                  <a:alpha val="49000"/>
                </a:schemeClr>
              </a:solidFill>
              <a:ln w="9525" cmpd="sng">
                <a:solidFill>
                  <a:schemeClr val="tx1">
                    <a:lumMod val="65000"/>
                    <a:lumOff val="35000"/>
                    <a:alpha val="72000"/>
                  </a:schemeClr>
                </a:solidFill>
              </a:ln>
              <a:effectLst/>
            </c:spPr>
          </c:downBars>
        </c:upDownBars>
        <c:smooth val="0"/>
        <c:axId val="543047704"/>
        <c:axId val="543047376"/>
      </c:lineChart>
      <c:catAx>
        <c:axId val="54304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Customers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7376"/>
        <c:crosses val="autoZero"/>
        <c:auto val="1"/>
        <c:lblAlgn val="ctr"/>
        <c:lblOffset val="100"/>
        <c:noMultiLvlLbl val="0"/>
      </c:catAx>
      <c:valAx>
        <c:axId val="54304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Solution</a:t>
                </a:r>
                <a:r>
                  <a:rPr lang="en-GB" baseline="0"/>
                  <a:t> Time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Solution Time 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VRPPE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Sheet2!$A$2:$A$37</c:f>
              <c:numCache>
                <c:formatCode>General</c:formatCode>
                <c:ptCount val="3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</c:numCache>
            </c:numRef>
          </c:cat>
          <c:val>
            <c:numRef>
              <c:f>Sheet2!$B$2:$B$37</c:f>
              <c:numCache>
                <c:formatCode>General</c:formatCode>
                <c:ptCount val="36"/>
                <c:pt idx="0">
                  <c:v>1.6603741645812899</c:v>
                </c:pt>
                <c:pt idx="1">
                  <c:v>1.4973344802856401</c:v>
                </c:pt>
                <c:pt idx="2">
                  <c:v>1.52133917808532</c:v>
                </c:pt>
                <c:pt idx="3">
                  <c:v>1.5923545360565099</c:v>
                </c:pt>
                <c:pt idx="4">
                  <c:v>1.4673385620117101</c:v>
                </c:pt>
                <c:pt idx="5">
                  <c:v>7.4304089546203604</c:v>
                </c:pt>
                <c:pt idx="6">
                  <c:v>8.5300660133361799</c:v>
                </c:pt>
                <c:pt idx="7">
                  <c:v>11.8161063194274</c:v>
                </c:pt>
                <c:pt idx="8">
                  <c:v>57.602714061736997</c:v>
                </c:pt>
                <c:pt idx="9">
                  <c:v>164.84954714775</c:v>
                </c:pt>
                <c:pt idx="10">
                  <c:v>162.12289261817901</c:v>
                </c:pt>
                <c:pt idx="11">
                  <c:v>541.11321353912297</c:v>
                </c:pt>
                <c:pt idx="12">
                  <c:v>517.258405447006</c:v>
                </c:pt>
                <c:pt idx="13">
                  <c:v>798.75588750839199</c:v>
                </c:pt>
                <c:pt idx="14">
                  <c:v>809.82567977905205</c:v>
                </c:pt>
                <c:pt idx="15">
                  <c:v>925.839262247085</c:v>
                </c:pt>
                <c:pt idx="16">
                  <c:v>664.96640968322697</c:v>
                </c:pt>
                <c:pt idx="17">
                  <c:v>1302.02740073204</c:v>
                </c:pt>
                <c:pt idx="18">
                  <c:v>1513.3875603675799</c:v>
                </c:pt>
                <c:pt idx="19">
                  <c:v>1677.91578745841</c:v>
                </c:pt>
                <c:pt idx="20">
                  <c:v>1650.7317683696699</c:v>
                </c:pt>
                <c:pt idx="21">
                  <c:v>1830.02040698051</c:v>
                </c:pt>
                <c:pt idx="22">
                  <c:v>1994.132376194</c:v>
                </c:pt>
                <c:pt idx="23">
                  <c:v>1660.62690377235</c:v>
                </c:pt>
                <c:pt idx="24">
                  <c:v>2163.9971852302501</c:v>
                </c:pt>
                <c:pt idx="25">
                  <c:v>3379.48594379425</c:v>
                </c:pt>
                <c:pt idx="26">
                  <c:v>3935.5694402875301</c:v>
                </c:pt>
                <c:pt idx="27">
                  <c:v>4057.5927502747099</c:v>
                </c:pt>
                <c:pt idx="28">
                  <c:v>4668.4729572948199</c:v>
                </c:pt>
                <c:pt idx="29">
                  <c:v>4714.4791750205204</c:v>
                </c:pt>
                <c:pt idx="30">
                  <c:v>4947.26439657827</c:v>
                </c:pt>
                <c:pt idx="31">
                  <c:v>5172.9287562764503</c:v>
                </c:pt>
                <c:pt idx="32">
                  <c:v>5512.3244761723499</c:v>
                </c:pt>
                <c:pt idx="33">
                  <c:v>6406.9397372375397</c:v>
                </c:pt>
                <c:pt idx="34">
                  <c:v>6901.5549993478598</c:v>
                </c:pt>
                <c:pt idx="35">
                  <c:v>7096.1702613652096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B-43F8-AA8D-F2A13C2CC1A9}"/>
            </c:ext>
          </c:extLst>
        </c:ser>
        <c:ser>
          <c:idx val="1"/>
          <c:order val="1"/>
          <c:tx>
            <c:v>BnC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val>
            <c:numRef>
              <c:f>Sheet2!$C$2:$C$37</c:f>
              <c:numCache>
                <c:formatCode>General</c:formatCode>
                <c:ptCount val="36"/>
                <c:pt idx="0">
                  <c:v>6.1263256072998002</c:v>
                </c:pt>
                <c:pt idx="1">
                  <c:v>5.0996673107147199</c:v>
                </c:pt>
                <c:pt idx="2">
                  <c:v>8.5140702724456698</c:v>
                </c:pt>
                <c:pt idx="3">
                  <c:v>4.39196276664733</c:v>
                </c:pt>
                <c:pt idx="4">
                  <c:v>8.6100265979766792</c:v>
                </c:pt>
                <c:pt idx="5">
                  <c:v>12.2173943519592</c:v>
                </c:pt>
                <c:pt idx="6">
                  <c:v>30.8974077701568</c:v>
                </c:pt>
                <c:pt idx="7">
                  <c:v>37.288890361785803</c:v>
                </c:pt>
                <c:pt idx="8">
                  <c:v>98.990329027175903</c:v>
                </c:pt>
                <c:pt idx="9">
                  <c:v>189.94134068489001</c:v>
                </c:pt>
                <c:pt idx="10">
                  <c:v>320.16068530082703</c:v>
                </c:pt>
                <c:pt idx="11">
                  <c:v>715.86617638942698</c:v>
                </c:pt>
                <c:pt idx="12">
                  <c:v>884.96640968322697</c:v>
                </c:pt>
                <c:pt idx="13">
                  <c:v>1034.4659283475601</c:v>
                </c:pt>
                <c:pt idx="14">
                  <c:v>1275.3736472738101</c:v>
                </c:pt>
                <c:pt idx="15">
                  <c:v>1372.27496385983</c:v>
                </c:pt>
                <c:pt idx="16">
                  <c:v>1688.48206730282</c:v>
                </c:pt>
                <c:pt idx="17">
                  <c:v>1893.4725697031399</c:v>
                </c:pt>
                <c:pt idx="18">
                  <c:v>2249.3892010391201</c:v>
                </c:pt>
                <c:pt idx="19">
                  <c:v>2657.47291038291</c:v>
                </c:pt>
                <c:pt idx="20">
                  <c:v>3142.4728193781202</c:v>
                </c:pt>
                <c:pt idx="21">
                  <c:v>3710.4729104066901</c:v>
                </c:pt>
                <c:pt idx="22">
                  <c:v>4558.6830385672802</c:v>
                </c:pt>
                <c:pt idx="23">
                  <c:v>5492.4820229583902</c:v>
                </c:pt>
                <c:pt idx="24">
                  <c:v>6247.57392853085</c:v>
                </c:pt>
                <c:pt idx="25">
                  <c:v>7057.0348756230396</c:v>
                </c:pt>
                <c:pt idx="26">
                  <c:v>8309.6932683035902</c:v>
                </c:pt>
                <c:pt idx="27">
                  <c:v>9624.6820583952594</c:v>
                </c:pt>
                <c:pt idx="28">
                  <c:v>10593.138048204801</c:v>
                </c:pt>
                <c:pt idx="29">
                  <c:v>10859.4482957291</c:v>
                </c:pt>
                <c:pt idx="30">
                  <c:v>11973.923860000001</c:v>
                </c:pt>
                <c:pt idx="31">
                  <c:v>12834.92848</c:v>
                </c:pt>
                <c:pt idx="32">
                  <c:v>13525.321379999999</c:v>
                </c:pt>
                <c:pt idx="33">
                  <c:v>14109.306060000001</c:v>
                </c:pt>
                <c:pt idx="34">
                  <c:v>15193.29075</c:v>
                </c:pt>
                <c:pt idx="35">
                  <c:v>17277.275430000002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B-43F8-AA8D-F2A13C2CC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197040"/>
        <c:axId val="360198680"/>
      </c:lineChart>
      <c:catAx>
        <c:axId val="36019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0198680"/>
        <c:crosses val="autoZero"/>
        <c:auto val="1"/>
        <c:lblAlgn val="ctr"/>
        <c:lblOffset val="100"/>
        <c:noMultiLvlLbl val="0"/>
      </c:catAx>
      <c:valAx>
        <c:axId val="36019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019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 Value of Model with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Objective Value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Sheet3!$B$2:$B$18</c:f>
              <c:numCache>
                <c:formatCode>General</c:formatCode>
                <c:ptCount val="17"/>
                <c:pt idx="0">
                  <c:v>55.864949941635103</c:v>
                </c:pt>
                <c:pt idx="1">
                  <c:v>62.455411434173499</c:v>
                </c:pt>
                <c:pt idx="2">
                  <c:v>95.269552230834904</c:v>
                </c:pt>
                <c:pt idx="3">
                  <c:v>236.19214892387299</c:v>
                </c:pt>
                <c:pt idx="4">
                  <c:v>335.14120888709999</c:v>
                </c:pt>
                <c:pt idx="5">
                  <c:v>509.71089792251502</c:v>
                </c:pt>
                <c:pt idx="6">
                  <c:v>530.04442715644802</c:v>
                </c:pt>
                <c:pt idx="7">
                  <c:v>708.03088665008499</c:v>
                </c:pt>
                <c:pt idx="8">
                  <c:v>2775.9280421733802</c:v>
                </c:pt>
                <c:pt idx="9">
                  <c:v>5261.4820713996796</c:v>
                </c:pt>
                <c:pt idx="10">
                  <c:v>5846.2762238979303</c:v>
                </c:pt>
                <c:pt idx="11">
                  <c:v>5853.5058453083002</c:v>
                </c:pt>
              </c:numCache>
            </c:numRef>
          </c:cat>
          <c:val>
            <c:numRef>
              <c:f>Sheet3!$A$2:$A$18</c:f>
              <c:numCache>
                <c:formatCode>General</c:formatCode>
                <c:ptCount val="17"/>
                <c:pt idx="0">
                  <c:v>117337.21564999</c:v>
                </c:pt>
                <c:pt idx="1">
                  <c:v>108376.34064999</c:v>
                </c:pt>
                <c:pt idx="2">
                  <c:v>107212.608507133</c:v>
                </c:pt>
                <c:pt idx="3">
                  <c:v>107196.56564999001</c:v>
                </c:pt>
                <c:pt idx="4">
                  <c:v>106306.71458616</c:v>
                </c:pt>
                <c:pt idx="5">
                  <c:v>103905.858507133</c:v>
                </c:pt>
                <c:pt idx="6">
                  <c:v>101954.71564999</c:v>
                </c:pt>
                <c:pt idx="7">
                  <c:v>101741.88244330299</c:v>
                </c:pt>
                <c:pt idx="8">
                  <c:v>100973.51564999</c:v>
                </c:pt>
                <c:pt idx="9">
                  <c:v>100972.408507133</c:v>
                </c:pt>
                <c:pt idx="10">
                  <c:v>99822.278149990394</c:v>
                </c:pt>
                <c:pt idx="11">
                  <c:v>99219.465649990394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8-4BE1-81C0-2E0700039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681120"/>
        <c:axId val="5366814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Sheet3!$B$1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Sheet3!$B$2:$B$18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55.864949941635103</c:v>
                      </c:pt>
                      <c:pt idx="1">
                        <c:v>62.455411434173499</c:v>
                      </c:pt>
                      <c:pt idx="2">
                        <c:v>95.269552230834904</c:v>
                      </c:pt>
                      <c:pt idx="3">
                        <c:v>236.19214892387299</c:v>
                      </c:pt>
                      <c:pt idx="4">
                        <c:v>335.14120888709999</c:v>
                      </c:pt>
                      <c:pt idx="5">
                        <c:v>509.71089792251502</c:v>
                      </c:pt>
                      <c:pt idx="6">
                        <c:v>530.04442715644802</c:v>
                      </c:pt>
                      <c:pt idx="7">
                        <c:v>708.03088665008499</c:v>
                      </c:pt>
                      <c:pt idx="8">
                        <c:v>2775.9280421733802</c:v>
                      </c:pt>
                      <c:pt idx="9">
                        <c:v>5261.4820713996796</c:v>
                      </c:pt>
                      <c:pt idx="10">
                        <c:v>5846.2762238979303</c:v>
                      </c:pt>
                      <c:pt idx="11">
                        <c:v>5853.5058453083002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Sheet3!$B$2:$B$18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55.864949941635103</c:v>
                      </c:pt>
                      <c:pt idx="1">
                        <c:v>62.455411434173499</c:v>
                      </c:pt>
                      <c:pt idx="2">
                        <c:v>95.269552230834904</c:v>
                      </c:pt>
                      <c:pt idx="3">
                        <c:v>236.19214892387299</c:v>
                      </c:pt>
                      <c:pt idx="4">
                        <c:v>335.14120888709999</c:v>
                      </c:pt>
                      <c:pt idx="5">
                        <c:v>509.71089792251502</c:v>
                      </c:pt>
                      <c:pt idx="6">
                        <c:v>530.04442715644802</c:v>
                      </c:pt>
                      <c:pt idx="7">
                        <c:v>708.03088665008499</c:v>
                      </c:pt>
                      <c:pt idx="8">
                        <c:v>2775.9280421733802</c:v>
                      </c:pt>
                      <c:pt idx="9">
                        <c:v>5261.4820713996796</c:v>
                      </c:pt>
                      <c:pt idx="10">
                        <c:v>5846.2762238979303</c:v>
                      </c:pt>
                      <c:pt idx="11">
                        <c:v>5853.5058453083002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2D8-4BE1-81C0-2E0700039F76}"/>
                  </c:ext>
                </c:extLst>
              </c15:ser>
            </c15:filteredLineSeries>
          </c:ext>
        </c:extLst>
      </c:lineChart>
      <c:dateAx>
        <c:axId val="536681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81448"/>
        <c:crosses val="autoZero"/>
        <c:auto val="0"/>
        <c:lblOffset val="100"/>
        <c:baseTimeUnit val="days"/>
      </c:dateAx>
      <c:valAx>
        <c:axId val="53668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VRPPE - BnC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BnC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Sheet3!$F$30:$F$37</c:f>
              <c:numCache>
                <c:formatCode>General</c:formatCode>
                <c:ptCount val="8"/>
                <c:pt idx="0">
                  <c:v>0</c:v>
                </c:pt>
                <c:pt idx="1">
                  <c:v>150.0762398</c:v>
                </c:pt>
                <c:pt idx="2">
                  <c:v>1933.0425740000001</c:v>
                </c:pt>
                <c:pt idx="3">
                  <c:v>1938.0267510000001</c:v>
                </c:pt>
                <c:pt idx="4">
                  <c:v>3054.8057349999999</c:v>
                </c:pt>
                <c:pt idx="5">
                  <c:v>4386.0947649999998</c:v>
                </c:pt>
                <c:pt idx="6">
                  <c:v>6037.3940759999996</c:v>
                </c:pt>
                <c:pt idx="7">
                  <c:v>7283.9346519999999</c:v>
                </c:pt>
              </c:numCache>
            </c:numRef>
          </c:xVal>
          <c:yVal>
            <c:numRef>
              <c:f>Sheet3!$G$30:$G$37</c:f>
              <c:numCache>
                <c:formatCode>General</c:formatCode>
                <c:ptCount val="8"/>
                <c:pt idx="0">
                  <c:v>6.5777456000000001</c:v>
                </c:pt>
                <c:pt idx="1">
                  <c:v>3.2126391000000001</c:v>
                </c:pt>
                <c:pt idx="2">
                  <c:v>2.83995</c:v>
                </c:pt>
                <c:pt idx="3">
                  <c:v>2.6071084</c:v>
                </c:pt>
                <c:pt idx="4">
                  <c:v>2.4850599999999998</c:v>
                </c:pt>
                <c:pt idx="5">
                  <c:v>2.43119</c:v>
                </c:pt>
                <c:pt idx="6">
                  <c:v>2.4170799999999999</c:v>
                </c:pt>
                <c:pt idx="7">
                  <c:v>2.4037000000000002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5-4DFD-AE18-2D73805BF641}"/>
            </c:ext>
          </c:extLst>
        </c:ser>
        <c:ser>
          <c:idx val="1"/>
          <c:order val="1"/>
          <c:tx>
            <c:v>VRPPE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Sheet3!$H$30:$H$36</c:f>
              <c:numCache>
                <c:formatCode>General</c:formatCode>
                <c:ptCount val="7"/>
                <c:pt idx="0">
                  <c:v>0</c:v>
                </c:pt>
                <c:pt idx="1">
                  <c:v>80.034576200000004</c:v>
                </c:pt>
                <c:pt idx="2">
                  <c:v>264.06339860000003</c:v>
                </c:pt>
                <c:pt idx="3">
                  <c:v>589.65764979999994</c:v>
                </c:pt>
                <c:pt idx="4">
                  <c:v>958.93465230000004</c:v>
                </c:pt>
                <c:pt idx="5">
                  <c:v>1881.034756</c:v>
                </c:pt>
                <c:pt idx="6">
                  <c:v>3475.076094</c:v>
                </c:pt>
              </c:numCache>
            </c:numRef>
          </c:xVal>
          <c:yVal>
            <c:numRef>
              <c:f>Sheet3!$I$30:$I$36</c:f>
              <c:numCache>
                <c:formatCode>General</c:formatCode>
                <c:ptCount val="7"/>
                <c:pt idx="0">
                  <c:v>6.001051801</c:v>
                </c:pt>
                <c:pt idx="1">
                  <c:v>5.9983346480000002</c:v>
                </c:pt>
                <c:pt idx="2">
                  <c:v>4.6969059509999997</c:v>
                </c:pt>
                <c:pt idx="3">
                  <c:v>4.403847839</c:v>
                </c:pt>
                <c:pt idx="4">
                  <c:v>3.8731264790000002</c:v>
                </c:pt>
                <c:pt idx="5">
                  <c:v>3.772065913</c:v>
                </c:pt>
                <c:pt idx="6">
                  <c:v>3.7696555350000001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5-4DFD-AE18-2D73805BF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00376"/>
        <c:axId val="422498576"/>
      </c:scatterChart>
      <c:valAx>
        <c:axId val="422500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98576"/>
        <c:crosses val="autoZero"/>
        <c:crossBetween val="midCat"/>
      </c:valAx>
      <c:valAx>
        <c:axId val="42249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00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7</xdr:row>
      <xdr:rowOff>15240</xdr:rowOff>
    </xdr:from>
    <xdr:to>
      <xdr:col>12</xdr:col>
      <xdr:colOff>30480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B46D68-E816-0E11-E6D4-F46415222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185616</xdr:colOff>
      <xdr:row>16</xdr:row>
      <xdr:rowOff>97692</xdr:rowOff>
    </xdr:from>
    <xdr:to>
      <xdr:col>10</xdr:col>
      <xdr:colOff>429846</xdr:colOff>
      <xdr:row>35</xdr:row>
      <xdr:rowOff>184639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E63F1-C47E-B72E-248C-00FDB5033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7</xdr:row>
      <xdr:rowOff>15240</xdr:rowOff>
    </xdr:from>
    <xdr:to>
      <xdr:col>13</xdr:col>
      <xdr:colOff>167640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F798D-49EC-D3C4-1A13-11E6B5D4B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7</xdr:row>
      <xdr:rowOff>15240</xdr:rowOff>
    </xdr:from>
    <xdr:to>
      <xdr:col>12</xdr:col>
      <xdr:colOff>579120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6E5A2-6938-BE3C-8396-DF038FF70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25</xdr:row>
      <xdr:rowOff>171450</xdr:rowOff>
    </xdr:from>
    <xdr:to>
      <xdr:col>18</xdr:col>
      <xdr:colOff>342900</xdr:colOff>
      <xdr:row>41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4A5AF4-5468-BFCD-0DF7-91B4CD5C9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6.png" TargetMode="External"/><Relationship Id="rId2" Type="http://schemas.openxmlformats.org/officeDocument/2006/relationships/hyperlink" Target="4.png" TargetMode="External"/><Relationship Id="rId1" Type="http://schemas.openxmlformats.org/officeDocument/2006/relationships/hyperlink" Target="5.png" TargetMode="External"/><Relationship Id="rId6" Type="http://schemas.openxmlformats.org/officeDocument/2006/relationships/hyperlink" Target="9.png" TargetMode="External"/><Relationship Id="rId5" Type="http://schemas.openxmlformats.org/officeDocument/2006/relationships/hyperlink" Target="8.png" TargetMode="External"/><Relationship Id="rId4" Type="http://schemas.openxmlformats.org/officeDocument/2006/relationships/hyperlink" Target="7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Normal="100" workbookViewId="0">
      <selection activeCell="E10" sqref="E10"/>
    </sheetView>
  </sheetViews>
  <sheetFormatPr defaultRowHeight="14.4" x14ac:dyDescent="0.3"/>
  <cols>
    <col min="1" max="1" width="19.109375" bestFit="1" customWidth="1"/>
    <col min="2" max="2" width="16.21875" bestFit="1" customWidth="1"/>
    <col min="3" max="3" width="31" customWidth="1"/>
    <col min="4" max="4" width="18.33203125" bestFit="1" customWidth="1"/>
  </cols>
  <sheetData>
    <row r="1" spans="1:3" s="1" customFormat="1" x14ac:dyDescent="0.3">
      <c r="A1" s="1" t="s">
        <v>41</v>
      </c>
      <c r="B1" s="1" t="s">
        <v>42</v>
      </c>
    </row>
    <row r="2" spans="1:3" s="1" customFormat="1" x14ac:dyDescent="0.3">
      <c r="A2" s="1">
        <v>90.549481630325303</v>
      </c>
      <c r="B2" s="1">
        <v>966.67136311530999</v>
      </c>
      <c r="C2" s="2"/>
    </row>
    <row r="3" spans="1:3" s="1" customFormat="1" x14ac:dyDescent="0.3">
      <c r="A3" s="1">
        <v>812.03046894073395</v>
      </c>
      <c r="B3" s="1">
        <v>622.57413125038101</v>
      </c>
      <c r="C3" s="2"/>
    </row>
    <row r="4" spans="1:3" s="1" customFormat="1" x14ac:dyDescent="0.3">
      <c r="A4" s="1">
        <v>65.0989475250244</v>
      </c>
      <c r="B4" s="1">
        <v>600.76970171928394</v>
      </c>
      <c r="C4" s="2"/>
    </row>
    <row r="5" spans="1:3" s="1" customFormat="1" x14ac:dyDescent="0.3">
      <c r="A5" s="1">
        <v>153.175630331039</v>
      </c>
      <c r="B5" s="1">
        <v>396.21911525726301</v>
      </c>
      <c r="C5" s="2"/>
    </row>
    <row r="6" spans="1:3" s="1" customFormat="1" x14ac:dyDescent="0.3">
      <c r="A6" s="1">
        <v>24.1623919010162</v>
      </c>
      <c r="B6" s="1">
        <v>624.426037788391</v>
      </c>
      <c r="C6" s="2"/>
    </row>
    <row r="7" spans="1:3" s="1" customFormat="1" x14ac:dyDescent="0.3">
      <c r="A7" s="1">
        <v>1068.45914435386</v>
      </c>
      <c r="B7" s="1">
        <v>556.788987159729</v>
      </c>
    </row>
    <row r="8" spans="1:3" s="1" customFormat="1" x14ac:dyDescent="0.3">
      <c r="B8" s="1">
        <v>440.99550127983002</v>
      </c>
    </row>
    <row r="9" spans="1:3" s="1" customFormat="1" x14ac:dyDescent="0.3"/>
    <row r="10" spans="1:3" s="1" customFormat="1" x14ac:dyDescent="0.3"/>
    <row r="11" spans="1:3" s="1" customFormat="1" x14ac:dyDescent="0.3"/>
    <row r="12" spans="1:3" s="1" customFormat="1" x14ac:dyDescent="0.3"/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1692-A145-4019-B032-AE46024B9557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</v>
      </c>
      <c r="B2" s="1">
        <v>0.01</v>
      </c>
      <c r="C2" s="2" t="s">
        <v>4</v>
      </c>
    </row>
    <row r="3" spans="1:3" x14ac:dyDescent="0.3">
      <c r="A3" s="1">
        <v>5</v>
      </c>
      <c r="B3" s="1">
        <v>0.01</v>
      </c>
      <c r="C3" s="2" t="s">
        <v>3</v>
      </c>
    </row>
    <row r="4" spans="1:3" x14ac:dyDescent="0.3">
      <c r="A4" s="1">
        <v>6</v>
      </c>
      <c r="B4" s="1">
        <v>0.12</v>
      </c>
      <c r="C4" s="2" t="s">
        <v>5</v>
      </c>
    </row>
    <row r="5" spans="1:3" x14ac:dyDescent="0.3">
      <c r="A5" s="1">
        <v>7</v>
      </c>
      <c r="B5" s="1">
        <v>1.56</v>
      </c>
      <c r="C5" s="2" t="s">
        <v>6</v>
      </c>
    </row>
    <row r="6" spans="1:3" x14ac:dyDescent="0.3">
      <c r="A6" s="1">
        <v>8</v>
      </c>
      <c r="B6" s="1">
        <v>3.72</v>
      </c>
      <c r="C6" s="2" t="s">
        <v>7</v>
      </c>
    </row>
    <row r="7" spans="1:3" x14ac:dyDescent="0.3">
      <c r="A7" s="1">
        <v>9</v>
      </c>
      <c r="B7" s="1">
        <v>27.19</v>
      </c>
      <c r="C7" s="2" t="s">
        <v>8</v>
      </c>
    </row>
    <row r="8" spans="1:3" x14ac:dyDescent="0.3">
      <c r="A8" s="1">
        <v>10</v>
      </c>
      <c r="B8" s="1"/>
      <c r="C8" s="1"/>
    </row>
    <row r="9" spans="1:3" x14ac:dyDescent="0.3">
      <c r="A9" s="1">
        <v>11</v>
      </c>
      <c r="B9" s="1"/>
      <c r="C9" s="1"/>
    </row>
    <row r="10" spans="1:3" x14ac:dyDescent="0.3">
      <c r="A10" s="1">
        <v>12</v>
      </c>
      <c r="B10" s="1"/>
      <c r="C10" s="1"/>
    </row>
    <row r="11" spans="1:3" x14ac:dyDescent="0.3">
      <c r="A11" s="1">
        <v>13</v>
      </c>
      <c r="B11" s="1"/>
      <c r="C11" s="1"/>
    </row>
    <row r="12" spans="1:3" x14ac:dyDescent="0.3">
      <c r="A12" s="1">
        <v>14</v>
      </c>
      <c r="B12" s="1"/>
      <c r="C12" s="1"/>
    </row>
    <row r="13" spans="1:3" x14ac:dyDescent="0.3">
      <c r="A13" s="1">
        <v>15</v>
      </c>
      <c r="B13" s="1"/>
      <c r="C13" s="1"/>
    </row>
  </sheetData>
  <hyperlinks>
    <hyperlink ref="C3" r:id="rId1" xr:uid="{CA6A2CE8-EAC1-456D-9ADB-1288605C6389}"/>
    <hyperlink ref="C2" r:id="rId2" xr:uid="{40A52BF3-9D25-4C54-BCCA-EBA67B05E9F0}"/>
    <hyperlink ref="C4" r:id="rId3" xr:uid="{29412321-CD94-4A38-9955-20E576D31BD2}"/>
    <hyperlink ref="C5" r:id="rId4" xr:uid="{8E658722-01D4-4BD0-AB50-45810EEAC315}"/>
    <hyperlink ref="C6" r:id="rId5" xr:uid="{CE24517A-D7B1-4FFA-8CE8-65841CACA8FA}"/>
    <hyperlink ref="C7" r:id="rId6" xr:uid="{B20A1DAF-8478-4221-BA02-9A93913CA6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2E72-6F69-4127-BC5B-13414531BB6C}">
  <dimension ref="A1:R104"/>
  <sheetViews>
    <sheetView topLeftCell="D1" zoomScale="70" zoomScaleNormal="70" workbookViewId="0">
      <selection activeCell="D1" sqref="D1"/>
    </sheetView>
  </sheetViews>
  <sheetFormatPr defaultRowHeight="14.4" x14ac:dyDescent="0.3"/>
  <cols>
    <col min="4" max="4" width="12" bestFit="1" customWidth="1"/>
    <col min="5" max="6" width="13.33203125" bestFit="1" customWidth="1"/>
    <col min="12" max="12" width="37.77734375" bestFit="1" customWidth="1"/>
    <col min="13" max="13" width="13.33203125" bestFit="1" customWidth="1"/>
    <col min="14" max="18" width="10.109375" bestFit="1" customWidth="1"/>
  </cols>
  <sheetData>
    <row r="1" spans="1:1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3">
      <c r="A2">
        <v>4.6552639007568297</v>
      </c>
      <c r="B2">
        <v>1.1972560882568299</v>
      </c>
      <c r="C2">
        <v>13.6470336914062</v>
      </c>
      <c r="D2">
        <v>1.3252944946289</v>
      </c>
      <c r="E2">
        <v>10.2320499420166</v>
      </c>
      <c r="F2">
        <v>671.70322608947697</v>
      </c>
      <c r="M2">
        <v>498.69000148773102</v>
      </c>
      <c r="N2">
        <v>81.723883152008</v>
      </c>
    </row>
    <row r="3" spans="1:18" x14ac:dyDescent="0.3">
      <c r="A3">
        <v>0.173553466796875</v>
      </c>
      <c r="B3">
        <v>1.8433990478515601</v>
      </c>
      <c r="C3">
        <v>3.6738014221191402</v>
      </c>
      <c r="D3">
        <v>139.635368347167</v>
      </c>
      <c r="E3">
        <v>11.6406745910644</v>
      </c>
      <c r="F3">
        <v>3952.2011222839301</v>
      </c>
      <c r="M3">
        <v>110.41259598731899</v>
      </c>
      <c r="N3">
        <v>38.886575460433903</v>
      </c>
    </row>
    <row r="4" spans="1:18" x14ac:dyDescent="0.3">
      <c r="A4">
        <v>0.23804092407226499</v>
      </c>
      <c r="B4">
        <v>0.63013076782226496</v>
      </c>
      <c r="C4">
        <v>66.893585205078097</v>
      </c>
      <c r="D4">
        <v>386.71433830260997</v>
      </c>
      <c r="E4">
        <v>6.6870918273925701</v>
      </c>
      <c r="F4">
        <v>674.86952018737702</v>
      </c>
      <c r="M4">
        <v>53.013040781021097</v>
      </c>
      <c r="N4">
        <v>242.80843925476</v>
      </c>
    </row>
    <row r="5" spans="1:18" x14ac:dyDescent="0.3">
      <c r="A5">
        <v>4.4012489318847603</v>
      </c>
      <c r="B5">
        <v>0.69114494323730402</v>
      </c>
      <c r="C5">
        <v>9.0671215057372994</v>
      </c>
      <c r="D5">
        <v>0.86018371582031194</v>
      </c>
      <c r="E5">
        <v>31.0585632324218</v>
      </c>
      <c r="F5">
        <v>1505.5701274871799</v>
      </c>
      <c r="M5">
        <v>39.5800042152404</v>
      </c>
      <c r="N5">
        <v>218.08735370635901</v>
      </c>
    </row>
    <row r="6" spans="1:18" x14ac:dyDescent="0.3">
      <c r="A6">
        <v>0.97019767761230402</v>
      </c>
      <c r="B6">
        <v>0.58113098144531194</v>
      </c>
      <c r="C6">
        <v>28.203525543212798</v>
      </c>
      <c r="D6">
        <v>44.261863708496001</v>
      </c>
      <c r="E6">
        <v>41.280277252197202</v>
      </c>
      <c r="F6">
        <v>1230.52232551574</v>
      </c>
      <c r="M6">
        <v>42.861837387084897</v>
      </c>
      <c r="N6">
        <v>278.69645714759798</v>
      </c>
    </row>
    <row r="7" spans="1:18" x14ac:dyDescent="0.3">
      <c r="A7">
        <v>3.19524002075195</v>
      </c>
      <c r="B7">
        <v>0.62714004516601496</v>
      </c>
      <c r="C7">
        <v>3.6524085998535099</v>
      </c>
      <c r="D7">
        <v>2.4725456237792902</v>
      </c>
      <c r="E7">
        <v>3.6309394836425701</v>
      </c>
      <c r="F7">
        <v>86.104320526123004</v>
      </c>
      <c r="M7">
        <v>33.120985507965003</v>
      </c>
      <c r="N7">
        <v>613.10811972618103</v>
      </c>
    </row>
    <row r="8" spans="1:18" x14ac:dyDescent="0.3">
      <c r="A8">
        <v>2.2701816558837802</v>
      </c>
      <c r="B8">
        <v>0.53711891174316395</v>
      </c>
      <c r="C8">
        <v>1.2373619079589799</v>
      </c>
      <c r="D8">
        <v>5.1751461029052699</v>
      </c>
      <c r="E8">
        <v>11.826564788818301</v>
      </c>
      <c r="F8">
        <v>1328.93348503112</v>
      </c>
      <c r="M8">
        <v>44.174236297607401</v>
      </c>
      <c r="N8">
        <v>483.76889014244</v>
      </c>
    </row>
    <row r="9" spans="1:18" x14ac:dyDescent="0.3">
      <c r="A9">
        <v>0.25104713439941401</v>
      </c>
      <c r="B9">
        <v>0.50810432434081998</v>
      </c>
      <c r="C9">
        <v>9.4211845397949201</v>
      </c>
      <c r="D9">
        <v>118.273189544677</v>
      </c>
      <c r="E9">
        <v>129.04361915588299</v>
      </c>
      <c r="F9">
        <v>1140.3651599883999</v>
      </c>
      <c r="M9">
        <v>135.004005432128</v>
      </c>
      <c r="N9">
        <v>1007.67967247962</v>
      </c>
    </row>
    <row r="10" spans="1:18" x14ac:dyDescent="0.3">
      <c r="A10">
        <v>2.2479877471923801</v>
      </c>
      <c r="B10">
        <v>0.89818763732910101</v>
      </c>
      <c r="C10">
        <v>5.7291278839111301</v>
      </c>
      <c r="D10">
        <v>2.9776649475097599</v>
      </c>
      <c r="E10">
        <v>6.7632484436035103</v>
      </c>
      <c r="F10">
        <v>25044.505748748699</v>
      </c>
      <c r="M10">
        <v>50.330631971359203</v>
      </c>
      <c r="N10">
        <v>104.54635810852</v>
      </c>
    </row>
    <row r="11" spans="1:18" x14ac:dyDescent="0.3">
      <c r="A11">
        <v>2.36614990234375</v>
      </c>
      <c r="B11">
        <v>0.52510833740234297</v>
      </c>
      <c r="C11">
        <v>5.6503028869628897</v>
      </c>
      <c r="D11">
        <v>2.84762382507324</v>
      </c>
      <c r="E11">
        <v>41.249917984008697</v>
      </c>
      <c r="F11">
        <v>179.25499343871999</v>
      </c>
      <c r="M11">
        <v>58.355903625488203</v>
      </c>
      <c r="N11">
        <v>36.2666463851928</v>
      </c>
    </row>
    <row r="12" spans="1:18" x14ac:dyDescent="0.3">
      <c r="A12">
        <v>2.3762435913085902</v>
      </c>
      <c r="B12">
        <v>0.49911117553710899</v>
      </c>
      <c r="C12">
        <v>10.9983806610107</v>
      </c>
      <c r="D12">
        <v>351.17103576660099</v>
      </c>
      <c r="E12">
        <v>11.4456062316894</v>
      </c>
      <c r="F12">
        <v>3867.1658802032398</v>
      </c>
      <c r="M12">
        <v>32.891042232513399</v>
      </c>
      <c r="N12">
        <v>435.48165512084898</v>
      </c>
    </row>
    <row r="13" spans="1:18" x14ac:dyDescent="0.3">
      <c r="A13">
        <v>3.7678184509277299</v>
      </c>
      <c r="B13">
        <v>0.66013908386230402</v>
      </c>
      <c r="C13">
        <v>145.092847824096</v>
      </c>
      <c r="D13">
        <v>5.3892021179199201</v>
      </c>
      <c r="E13">
        <v>18.429794311523398</v>
      </c>
      <c r="F13">
        <v>24.989303588867099</v>
      </c>
      <c r="M13">
        <v>160.73606395721399</v>
      </c>
      <c r="N13">
        <v>58.221235513687098</v>
      </c>
    </row>
    <row r="14" spans="1:18" x14ac:dyDescent="0.3">
      <c r="A14">
        <v>3.4751205444335902</v>
      </c>
      <c r="B14">
        <v>0.60713005065917902</v>
      </c>
      <c r="C14">
        <v>8.5618972778320295</v>
      </c>
      <c r="D14">
        <v>154.986288070678</v>
      </c>
      <c r="E14">
        <v>31.2548522949218</v>
      </c>
      <c r="F14">
        <v>923.32680511474598</v>
      </c>
      <c r="M14">
        <v>249.692207813262</v>
      </c>
      <c r="N14">
        <v>509.12814640998801</v>
      </c>
    </row>
    <row r="15" spans="1:18" x14ac:dyDescent="0.3">
      <c r="A15">
        <v>1.5308208465576101</v>
      </c>
      <c r="B15">
        <v>1.2092590332031199</v>
      </c>
      <c r="C15">
        <v>14.1151371002197</v>
      </c>
      <c r="D15">
        <v>143.06491088867099</v>
      </c>
      <c r="E15">
        <v>71.274923324584904</v>
      </c>
      <c r="F15">
        <v>198.163921356201</v>
      </c>
      <c r="M15">
        <v>84.359211444854694</v>
      </c>
      <c r="N15">
        <v>1201.1730751991199</v>
      </c>
    </row>
    <row r="16" spans="1:18" x14ac:dyDescent="0.3">
      <c r="A16">
        <v>0.30205726623535101</v>
      </c>
      <c r="B16">
        <v>1.0472240447998</v>
      </c>
      <c r="C16">
        <v>10.1222476959228</v>
      </c>
      <c r="D16">
        <v>274.56230926513598</v>
      </c>
      <c r="E16">
        <v>6.4365558624267498</v>
      </c>
      <c r="F16">
        <v>223.48129653930599</v>
      </c>
      <c r="M16">
        <v>35.963306188583303</v>
      </c>
      <c r="N16">
        <v>1111.0242152214</v>
      </c>
    </row>
    <row r="17" spans="1:14" x14ac:dyDescent="0.3">
      <c r="A17">
        <v>3.3568706512451101</v>
      </c>
      <c r="B17">
        <v>0.60712623596191395</v>
      </c>
      <c r="C17">
        <v>10.3032836914062</v>
      </c>
      <c r="D17">
        <v>239.84406661987299</v>
      </c>
      <c r="E17">
        <v>3.9290790557861301</v>
      </c>
      <c r="F17">
        <v>19.711896896362301</v>
      </c>
      <c r="M17">
        <v>34.289611339568999</v>
      </c>
      <c r="N17">
        <v>191.04401850700299</v>
      </c>
    </row>
    <row r="18" spans="1:14" x14ac:dyDescent="0.3">
      <c r="A18">
        <v>0.31655693054199202</v>
      </c>
      <c r="B18">
        <v>1.4733295440673799</v>
      </c>
      <c r="C18">
        <v>10.5923519134521</v>
      </c>
      <c r="D18">
        <v>101.855716705322</v>
      </c>
      <c r="E18">
        <v>3.9092960357665998</v>
      </c>
      <c r="F18">
        <v>1911.61682510375</v>
      </c>
      <c r="M18">
        <v>24.5110795497894</v>
      </c>
      <c r="N18">
        <v>12.676098108291599</v>
      </c>
    </row>
    <row r="19" spans="1:14" x14ac:dyDescent="0.3">
      <c r="A19">
        <v>0.263076782226562</v>
      </c>
      <c r="B19">
        <v>1.7543830871582</v>
      </c>
      <c r="C19">
        <v>7.4386482238769496</v>
      </c>
      <c r="D19">
        <v>7.0105533599853498</v>
      </c>
      <c r="E19">
        <v>24.055006027221602</v>
      </c>
      <c r="F19">
        <v>2559.3133563995302</v>
      </c>
      <c r="M19">
        <v>59.702025890350299</v>
      </c>
      <c r="N19">
        <v>592.539314508438</v>
      </c>
    </row>
    <row r="20" spans="1:14" x14ac:dyDescent="0.3">
      <c r="A20">
        <v>1.5627098083496</v>
      </c>
      <c r="B20">
        <v>0.54411125183105402</v>
      </c>
      <c r="C20">
        <v>14.606248855590801</v>
      </c>
      <c r="D20">
        <v>348.57969474792401</v>
      </c>
      <c r="E20">
        <v>130.614490509033</v>
      </c>
      <c r="F20">
        <v>742.41516304016102</v>
      </c>
      <c r="M20">
        <v>177.29717564582799</v>
      </c>
      <c r="N20">
        <v>457.764125347137</v>
      </c>
    </row>
    <row r="21" spans="1:14" x14ac:dyDescent="0.3">
      <c r="A21">
        <v>3.1264266967773402</v>
      </c>
      <c r="B21">
        <v>0.58712005615234297</v>
      </c>
      <c r="C21">
        <v>5.9183197021484304</v>
      </c>
      <c r="D21">
        <v>85.694248199462805</v>
      </c>
      <c r="E21">
        <v>47.429386138916001</v>
      </c>
      <c r="F21">
        <v>2181.4085807800202</v>
      </c>
      <c r="M21">
        <v>27.873972177505401</v>
      </c>
      <c r="N21">
        <v>71.629815578460693</v>
      </c>
    </row>
    <row r="22" spans="1:14" x14ac:dyDescent="0.3">
      <c r="A22">
        <v>2.4370708465576101</v>
      </c>
      <c r="B22">
        <v>0.82418060302734297</v>
      </c>
      <c r="C22">
        <v>2.5065574645996</v>
      </c>
      <c r="D22">
        <v>261.03530883789</v>
      </c>
      <c r="E22">
        <v>10.3188819885253</v>
      </c>
      <c r="F22">
        <v>513.273511886596</v>
      </c>
      <c r="L22" t="s">
        <v>21</v>
      </c>
      <c r="M22">
        <f>AVERAGE(M2:M21)</f>
        <v>97.642946946620697</v>
      </c>
      <c r="N22">
        <f>AVERAGE(N2:N21)</f>
        <v>387.31270475387436</v>
      </c>
    </row>
    <row r="23" spans="1:14" x14ac:dyDescent="0.3">
      <c r="A23">
        <v>0.51405906677246005</v>
      </c>
      <c r="B23">
        <v>0.770172119140625</v>
      </c>
      <c r="C23">
        <v>4.1099090576171804</v>
      </c>
      <c r="D23">
        <v>72.710220336914006</v>
      </c>
      <c r="E23">
        <v>32.505224227905202</v>
      </c>
      <c r="F23">
        <v>18140.0724639892</v>
      </c>
    </row>
    <row r="24" spans="1:14" x14ac:dyDescent="0.3">
      <c r="A24">
        <v>2.2060794830322199</v>
      </c>
      <c r="B24">
        <v>0.68615150451660101</v>
      </c>
      <c r="C24">
        <v>17.9569778442382</v>
      </c>
      <c r="D24">
        <v>201.096731185913</v>
      </c>
      <c r="E24">
        <v>9.3932399749755806</v>
      </c>
      <c r="F24">
        <v>629.15355682373001</v>
      </c>
    </row>
    <row r="25" spans="1:14" x14ac:dyDescent="0.3">
      <c r="A25">
        <v>0.44910240173339799</v>
      </c>
      <c r="B25">
        <v>0.59812927246093694</v>
      </c>
      <c r="C25">
        <v>14.6432552337646</v>
      </c>
      <c r="D25">
        <v>5.5822372436523402</v>
      </c>
      <c r="E25">
        <v>7.2380676269531197</v>
      </c>
      <c r="F25">
        <v>185.10929870605401</v>
      </c>
    </row>
    <row r="26" spans="1:14" x14ac:dyDescent="0.3">
      <c r="A26">
        <v>0.65808296203613204</v>
      </c>
      <c r="B26">
        <v>1.80439949035644</v>
      </c>
      <c r="C26">
        <v>13.148921966552701</v>
      </c>
      <c r="D26">
        <v>2.9246444702148402</v>
      </c>
      <c r="E26">
        <v>7.2064208984375</v>
      </c>
      <c r="F26">
        <v>376.00086402892998</v>
      </c>
    </row>
    <row r="27" spans="1:14" x14ac:dyDescent="0.3">
      <c r="A27">
        <v>2.7279796600341699</v>
      </c>
      <c r="B27">
        <v>1.8734130859375</v>
      </c>
      <c r="C27">
        <v>2.6495800018310498</v>
      </c>
      <c r="D27">
        <v>164.48206901550199</v>
      </c>
      <c r="E27">
        <v>9.35029792785644</v>
      </c>
      <c r="F27">
        <v>5417.0029678344699</v>
      </c>
    </row>
    <row r="28" spans="1:14" x14ac:dyDescent="0.3">
      <c r="A28">
        <v>2.56388854980468</v>
      </c>
      <c r="B28">
        <v>0.65214920043945301</v>
      </c>
      <c r="C28">
        <v>12.5027809143066</v>
      </c>
      <c r="D28">
        <v>106.399738311767</v>
      </c>
      <c r="E28">
        <v>64.862270355224595</v>
      </c>
      <c r="F28">
        <v>1694.9326953887901</v>
      </c>
    </row>
    <row r="29" spans="1:14" x14ac:dyDescent="0.3">
      <c r="A29">
        <v>0.34607315063476501</v>
      </c>
      <c r="B29">
        <v>0.58212089538574197</v>
      </c>
      <c r="C29">
        <v>14.6312561035156</v>
      </c>
      <c r="D29">
        <v>6.6764831542968697</v>
      </c>
      <c r="E29">
        <v>11.9581146240234</v>
      </c>
      <c r="F29">
        <v>146.887294769287</v>
      </c>
    </row>
    <row r="30" spans="1:14" x14ac:dyDescent="0.3">
      <c r="A30">
        <v>2.98307037353515</v>
      </c>
      <c r="B30">
        <v>0.54411125183105402</v>
      </c>
      <c r="C30">
        <v>5.1881465911865199</v>
      </c>
      <c r="D30">
        <v>259.93998718261702</v>
      </c>
      <c r="E30">
        <v>2.5938014984130802</v>
      </c>
      <c r="F30">
        <v>7656.0620689391999</v>
      </c>
    </row>
    <row r="31" spans="1:14" x14ac:dyDescent="0.3">
      <c r="A31">
        <v>1.7229747772216699</v>
      </c>
      <c r="B31">
        <v>0.55711364746093694</v>
      </c>
      <c r="C31">
        <v>11.1961154937744</v>
      </c>
      <c r="D31">
        <v>63.093767166136999</v>
      </c>
      <c r="E31">
        <v>40.515968322753899</v>
      </c>
      <c r="F31">
        <v>236.64596748352</v>
      </c>
    </row>
    <row r="32" spans="1:14" x14ac:dyDescent="0.3">
      <c r="A32">
        <v>3.64498710632324</v>
      </c>
      <c r="B32">
        <v>0.90619277954101496</v>
      </c>
      <c r="C32">
        <v>3.8518466949462802</v>
      </c>
      <c r="D32">
        <v>0.87119674682617099</v>
      </c>
      <c r="E32">
        <v>31.2887878417968</v>
      </c>
      <c r="F32">
        <v>349.39393234252901</v>
      </c>
    </row>
    <row r="33" spans="1:6" x14ac:dyDescent="0.3">
      <c r="A33">
        <v>0.53062248229980402</v>
      </c>
      <c r="B33">
        <v>0.46809577941894498</v>
      </c>
      <c r="C33">
        <v>9.4885845184326101</v>
      </c>
      <c r="D33">
        <v>97.607767105102496</v>
      </c>
      <c r="E33">
        <v>16.4540081024169</v>
      </c>
      <c r="F33">
        <v>1735.75024986267</v>
      </c>
    </row>
    <row r="34" spans="1:6" x14ac:dyDescent="0.3">
      <c r="A34">
        <v>2.3433170318603498</v>
      </c>
      <c r="B34">
        <v>1.36129570007324</v>
      </c>
      <c r="C34">
        <v>5.8843116760253897</v>
      </c>
      <c r="D34">
        <v>160.34876441955501</v>
      </c>
      <c r="E34">
        <v>6.0850811004638601</v>
      </c>
      <c r="F34">
        <v>3043.1207695007301</v>
      </c>
    </row>
    <row r="35" spans="1:6" x14ac:dyDescent="0.3">
      <c r="A35">
        <v>0.25104331970214799</v>
      </c>
      <c r="B35">
        <v>0.48510932922363198</v>
      </c>
      <c r="C35">
        <v>11.616590499877899</v>
      </c>
      <c r="D35">
        <v>98.046863555908203</v>
      </c>
      <c r="E35">
        <v>2.6939697265625</v>
      </c>
      <c r="F35">
        <v>1616.26684761047</v>
      </c>
    </row>
    <row r="36" spans="1:6" x14ac:dyDescent="0.3">
      <c r="A36">
        <v>2.9805927276611301</v>
      </c>
      <c r="B36">
        <v>0.74115371704101496</v>
      </c>
      <c r="C36">
        <v>11.512388229370099</v>
      </c>
      <c r="D36">
        <v>237.615003585815</v>
      </c>
      <c r="E36">
        <v>23.840641021728501</v>
      </c>
      <c r="F36">
        <v>1958.4777011871299</v>
      </c>
    </row>
    <row r="37" spans="1:6" x14ac:dyDescent="0.3">
      <c r="A37">
        <v>3.0137748718261701</v>
      </c>
      <c r="B37">
        <v>4.9360923767089799</v>
      </c>
      <c r="C37">
        <v>19.499799728393501</v>
      </c>
      <c r="D37">
        <v>538.69429397582996</v>
      </c>
      <c r="E37">
        <v>2.6854724884033199</v>
      </c>
      <c r="F37">
        <v>349.76697921752901</v>
      </c>
    </row>
    <row r="38" spans="1:6" x14ac:dyDescent="0.3">
      <c r="A38">
        <v>2.4631786346435498</v>
      </c>
      <c r="B38">
        <v>1.67136573791503</v>
      </c>
      <c r="C38">
        <v>3.8418655395507799</v>
      </c>
      <c r="D38">
        <v>105.17523765563899</v>
      </c>
      <c r="E38">
        <v>38.338863372802699</v>
      </c>
      <c r="F38">
        <v>867.74158287048294</v>
      </c>
    </row>
    <row r="39" spans="1:6" x14ac:dyDescent="0.3">
      <c r="A39">
        <v>0.22704505920410101</v>
      </c>
      <c r="B39">
        <v>0.54312324523925704</v>
      </c>
      <c r="C39">
        <v>5.9183177947998002</v>
      </c>
      <c r="D39">
        <v>131.558786392211</v>
      </c>
      <c r="E39">
        <v>38.625545501708899</v>
      </c>
      <c r="F39">
        <v>329.231407165527</v>
      </c>
    </row>
    <row r="40" spans="1:6" x14ac:dyDescent="0.3">
      <c r="A40">
        <v>1.6883678436279199</v>
      </c>
      <c r="B40">
        <v>0.78016281127929599</v>
      </c>
      <c r="C40">
        <v>13.939718246459901</v>
      </c>
      <c r="D40">
        <v>53.492347717285</v>
      </c>
      <c r="E40">
        <v>2.7578201293945299</v>
      </c>
      <c r="F40">
        <v>90.828815460205007</v>
      </c>
    </row>
    <row r="41" spans="1:6" x14ac:dyDescent="0.3">
      <c r="A41">
        <v>1.5819969177246</v>
      </c>
      <c r="B41">
        <v>0.97521591186523404</v>
      </c>
      <c r="C41">
        <v>10.625358581542899</v>
      </c>
      <c r="D41">
        <v>58.585069656371999</v>
      </c>
      <c r="E41">
        <v>11.71702003479</v>
      </c>
      <c r="F41">
        <v>26682.2268352508</v>
      </c>
    </row>
    <row r="42" spans="1:6" x14ac:dyDescent="0.3">
      <c r="A42">
        <v>0.35465240478515597</v>
      </c>
      <c r="B42">
        <v>6.3584175109863201</v>
      </c>
      <c r="C42">
        <v>14.0595684051513</v>
      </c>
      <c r="D42">
        <v>3.2217159271240199</v>
      </c>
      <c r="E42">
        <v>46.753252029418903</v>
      </c>
      <c r="F42">
        <v>124.370737075805</v>
      </c>
    </row>
    <row r="43" spans="1:6" x14ac:dyDescent="0.3">
      <c r="A43">
        <v>3.66077232360839</v>
      </c>
      <c r="B43">
        <v>0.67215156555175704</v>
      </c>
      <c r="C43">
        <v>3.6748123168945299</v>
      </c>
      <c r="D43">
        <v>74.35774230957</v>
      </c>
      <c r="E43">
        <v>4.1639671325683496</v>
      </c>
      <c r="F43">
        <v>121.73815536499001</v>
      </c>
    </row>
    <row r="44" spans="1:6" x14ac:dyDescent="0.3">
      <c r="A44">
        <v>0.42609024047851501</v>
      </c>
      <c r="B44">
        <v>1.6213531494140601</v>
      </c>
      <c r="C44">
        <v>10.947435379028301</v>
      </c>
      <c r="D44">
        <v>2.8226299285888601</v>
      </c>
      <c r="E44">
        <v>127.004123687744</v>
      </c>
      <c r="F44">
        <v>987.13887596130303</v>
      </c>
    </row>
    <row r="45" spans="1:6" x14ac:dyDescent="0.3">
      <c r="A45">
        <v>0.27996444702148399</v>
      </c>
      <c r="B45">
        <v>1.35429382324218</v>
      </c>
      <c r="C45">
        <v>13.5580139160156</v>
      </c>
      <c r="D45">
        <v>86.705438613891602</v>
      </c>
      <c r="E45">
        <v>8.8092136383056605</v>
      </c>
      <c r="F45">
        <v>957.43810844421296</v>
      </c>
    </row>
    <row r="46" spans="1:6" x14ac:dyDescent="0.3">
      <c r="A46">
        <v>1.56857109069824</v>
      </c>
      <c r="B46">
        <v>0.41608428955078097</v>
      </c>
      <c r="C46">
        <v>5.7962837219238201</v>
      </c>
      <c r="D46">
        <v>33.584083557127997</v>
      </c>
      <c r="E46">
        <v>496.39694023132301</v>
      </c>
      <c r="F46">
        <v>321.69877433776799</v>
      </c>
    </row>
    <row r="47" spans="1:6" x14ac:dyDescent="0.3">
      <c r="A47">
        <v>6.5095767974853498</v>
      </c>
      <c r="B47">
        <v>1.4733180999755799</v>
      </c>
      <c r="C47">
        <v>10.884426116943301</v>
      </c>
      <c r="D47">
        <v>130.67873764038001</v>
      </c>
      <c r="E47">
        <v>372.003839492797</v>
      </c>
      <c r="F47">
        <v>48.6878662109375</v>
      </c>
    </row>
    <row r="48" spans="1:6" x14ac:dyDescent="0.3">
      <c r="A48">
        <v>2.6285877227783199</v>
      </c>
      <c r="B48">
        <v>0.34406661987304599</v>
      </c>
      <c r="C48">
        <v>27.244066238403299</v>
      </c>
      <c r="D48">
        <v>4.1089172363281197</v>
      </c>
      <c r="E48">
        <v>219.02891540527301</v>
      </c>
      <c r="F48">
        <v>748.23341751098599</v>
      </c>
    </row>
    <row r="49" spans="1:6" x14ac:dyDescent="0.3">
      <c r="A49">
        <v>2.6228981018066402</v>
      </c>
      <c r="B49">
        <v>0.546112060546875</v>
      </c>
      <c r="C49">
        <v>6.3093986511230398</v>
      </c>
      <c r="D49">
        <v>92.393606185913001</v>
      </c>
      <c r="E49">
        <v>16.581535339355401</v>
      </c>
      <c r="F49">
        <v>2020.54722976684</v>
      </c>
    </row>
    <row r="50" spans="1:6" x14ac:dyDescent="0.3">
      <c r="A50">
        <v>0.33107376098632801</v>
      </c>
      <c r="B50">
        <v>0.66213607788085904</v>
      </c>
      <c r="C50">
        <v>17.604915618896399</v>
      </c>
      <c r="D50">
        <v>93.997961044311495</v>
      </c>
      <c r="E50">
        <v>83.984455108642507</v>
      </c>
      <c r="F50">
        <v>281.07527351379298</v>
      </c>
    </row>
    <row r="51" spans="1:6" x14ac:dyDescent="0.3">
      <c r="A51">
        <v>2.25697898864746</v>
      </c>
      <c r="B51">
        <v>0.45909309387206998</v>
      </c>
      <c r="C51">
        <v>14.2181587219238</v>
      </c>
      <c r="D51">
        <v>78.606536865234304</v>
      </c>
      <c r="E51">
        <v>12.020652770996</v>
      </c>
      <c r="F51">
        <v>277.279859542846</v>
      </c>
    </row>
    <row r="52" spans="1:6" x14ac:dyDescent="0.3">
      <c r="A52">
        <v>0.245048522949218</v>
      </c>
      <c r="B52">
        <v>0.54511260986328103</v>
      </c>
      <c r="C52">
        <v>13.5800228118896</v>
      </c>
      <c r="D52">
        <v>11.165483474731399</v>
      </c>
      <c r="E52">
        <v>38.113988876342702</v>
      </c>
      <c r="F52">
        <v>1149.6104240417401</v>
      </c>
    </row>
    <row r="53" spans="1:6" x14ac:dyDescent="0.3">
      <c r="A53">
        <v>3.3748435974121</v>
      </c>
      <c r="B53">
        <v>0.38707733154296797</v>
      </c>
      <c r="C53">
        <v>11.1584777832031</v>
      </c>
      <c r="D53">
        <v>72.298006057739002</v>
      </c>
      <c r="E53">
        <v>16.158321380615199</v>
      </c>
      <c r="F53">
        <v>852.50327873229901</v>
      </c>
    </row>
    <row r="54" spans="1:6" x14ac:dyDescent="0.3">
      <c r="A54">
        <v>3.8554992675781201</v>
      </c>
      <c r="B54">
        <v>0.58412933349609297</v>
      </c>
      <c r="C54">
        <v>5.8613033294677699</v>
      </c>
      <c r="D54">
        <v>97.446743011474595</v>
      </c>
      <c r="E54">
        <v>1123.3642978668199</v>
      </c>
      <c r="F54">
        <v>49.441268920898402</v>
      </c>
    </row>
    <row r="55" spans="1:6" x14ac:dyDescent="0.3">
      <c r="A55">
        <v>0.34907913208007801</v>
      </c>
      <c r="B55">
        <v>0.52110671997070301</v>
      </c>
      <c r="C55">
        <v>9.0840148925781197</v>
      </c>
      <c r="D55">
        <v>41.919963836660003</v>
      </c>
      <c r="E55">
        <v>128.939476013183</v>
      </c>
      <c r="F55">
        <v>1980.8723583221399</v>
      </c>
    </row>
    <row r="56" spans="1:6" x14ac:dyDescent="0.3">
      <c r="A56">
        <v>0.35506820678710899</v>
      </c>
      <c r="B56">
        <v>0.42008590698242099</v>
      </c>
      <c r="C56">
        <v>8.5869140625</v>
      </c>
      <c r="D56">
        <v>0.97621917724609297</v>
      </c>
      <c r="E56">
        <v>71.946928024291907</v>
      </c>
      <c r="F56">
        <v>127.663480758666</v>
      </c>
    </row>
    <row r="57" spans="1:6" x14ac:dyDescent="0.3">
      <c r="A57">
        <v>3.456787109375</v>
      </c>
      <c r="B57">
        <v>1.3072814941406199</v>
      </c>
      <c r="C57">
        <v>66.066730499267507</v>
      </c>
      <c r="D57">
        <v>0.59112930297851496</v>
      </c>
      <c r="E57">
        <v>79.329059600830007</v>
      </c>
      <c r="F57">
        <v>1615.40552330017</v>
      </c>
    </row>
    <row r="58" spans="1:6" x14ac:dyDescent="0.3">
      <c r="A58">
        <v>0.343093872070312</v>
      </c>
      <c r="B58">
        <v>0.53711318969726496</v>
      </c>
      <c r="C58">
        <v>3.55078125</v>
      </c>
      <c r="D58">
        <v>154.05236816406199</v>
      </c>
      <c r="E58">
        <v>39.7612915039062</v>
      </c>
      <c r="F58">
        <v>181.476484298706</v>
      </c>
    </row>
    <row r="59" spans="1:6" x14ac:dyDescent="0.3">
      <c r="A59">
        <v>5.5400581359863201</v>
      </c>
      <c r="B59">
        <v>1.43130683898925</v>
      </c>
      <c r="C59">
        <v>8.6439266204833896</v>
      </c>
      <c r="D59">
        <v>4.1749210357665998</v>
      </c>
      <c r="E59">
        <v>8.4883670806884695</v>
      </c>
      <c r="F59">
        <v>2704.0587139129598</v>
      </c>
    </row>
    <row r="60" spans="1:6" x14ac:dyDescent="0.3">
      <c r="A60">
        <v>2.3091793060302699</v>
      </c>
      <c r="B60">
        <v>0.64814376831054599</v>
      </c>
      <c r="C60">
        <v>4.5380115509033203</v>
      </c>
      <c r="D60">
        <v>436.49237442016602</v>
      </c>
      <c r="E60">
        <v>30.906917572021399</v>
      </c>
      <c r="F60">
        <v>277.38188743591297</v>
      </c>
    </row>
    <row r="61" spans="1:6" x14ac:dyDescent="0.3">
      <c r="A61">
        <v>0.42108345031738198</v>
      </c>
      <c r="B61">
        <v>1.7163829803466699</v>
      </c>
      <c r="C61">
        <v>39.6408367156982</v>
      </c>
      <c r="D61">
        <v>4.2959518432617099</v>
      </c>
      <c r="E61">
        <v>15.3196907043457</v>
      </c>
      <c r="F61">
        <v>626.23770713806096</v>
      </c>
    </row>
    <row r="62" spans="1:6" x14ac:dyDescent="0.3">
      <c r="A62">
        <v>0.52811813354492099</v>
      </c>
      <c r="B62">
        <v>3.6277999877929599</v>
      </c>
      <c r="C62">
        <v>6.3634090423583896</v>
      </c>
      <c r="D62">
        <v>262.670602798461</v>
      </c>
      <c r="E62">
        <v>23.169275283813398</v>
      </c>
      <c r="F62">
        <v>125.977376937866</v>
      </c>
    </row>
    <row r="63" spans="1:6" x14ac:dyDescent="0.3">
      <c r="A63">
        <v>3.0829544067382799</v>
      </c>
      <c r="B63">
        <v>0.54975700378417902</v>
      </c>
      <c r="C63">
        <v>9.1260337829589808</v>
      </c>
      <c r="D63">
        <v>52.821708679198998</v>
      </c>
      <c r="E63">
        <v>4.07234764099121</v>
      </c>
      <c r="F63">
        <v>1907.9912834167401</v>
      </c>
    </row>
    <row r="64" spans="1:6" x14ac:dyDescent="0.3">
      <c r="A64">
        <v>0.52811050415038996</v>
      </c>
      <c r="B64">
        <v>0.50810241699218694</v>
      </c>
      <c r="C64">
        <v>3.8158397674560498</v>
      </c>
      <c r="D64">
        <v>0.98721504211425704</v>
      </c>
      <c r="E64">
        <v>6.6214847564697203</v>
      </c>
      <c r="F64">
        <v>515.88226699829102</v>
      </c>
    </row>
    <row r="65" spans="1:6" x14ac:dyDescent="0.3">
      <c r="A65">
        <v>1.6206817626953101</v>
      </c>
      <c r="B65">
        <v>1.2902717590332</v>
      </c>
      <c r="C65">
        <v>10.5183391571044</v>
      </c>
      <c r="D65">
        <v>6.2867298126220703</v>
      </c>
      <c r="E65">
        <v>46.109054565429602</v>
      </c>
      <c r="F65">
        <v>20.3365364074707</v>
      </c>
    </row>
    <row r="66" spans="1:6" x14ac:dyDescent="0.3">
      <c r="A66">
        <v>1.96011543273925</v>
      </c>
      <c r="B66">
        <v>0.58212852478027299</v>
      </c>
      <c r="C66">
        <v>6.9815559387206996</v>
      </c>
      <c r="D66">
        <v>5.6629657745361301</v>
      </c>
      <c r="E66">
        <v>111.72427368164</v>
      </c>
      <c r="F66">
        <v>405.781944274902</v>
      </c>
    </row>
    <row r="67" spans="1:6" x14ac:dyDescent="0.3">
      <c r="A67">
        <v>7.2317790985107404</v>
      </c>
      <c r="B67">
        <v>1.07122802734375</v>
      </c>
      <c r="C67">
        <v>3.6247978210449201</v>
      </c>
      <c r="D67">
        <v>3.1006889343261701</v>
      </c>
      <c r="E67">
        <v>23.672544479370099</v>
      </c>
      <c r="F67">
        <v>116.54899024963299</v>
      </c>
    </row>
    <row r="68" spans="1:6" x14ac:dyDescent="0.3">
      <c r="A68">
        <v>1.6193504333496</v>
      </c>
      <c r="B68">
        <v>0.59412002563476496</v>
      </c>
      <c r="C68">
        <v>8.7999553680419904</v>
      </c>
      <c r="D68">
        <v>54.159692764281999</v>
      </c>
      <c r="E68">
        <v>8.7058467864990199</v>
      </c>
      <c r="F68">
        <v>143.81008529663001</v>
      </c>
    </row>
    <row r="69" spans="1:6" x14ac:dyDescent="0.3">
      <c r="A69">
        <v>0.38507461547851501</v>
      </c>
      <c r="B69">
        <v>0.50911521911621005</v>
      </c>
      <c r="C69">
        <v>11.2404975891113</v>
      </c>
      <c r="D69">
        <v>77.866361618041907</v>
      </c>
      <c r="E69">
        <v>13.2678127288818</v>
      </c>
      <c r="F69">
        <v>2609.6485214233398</v>
      </c>
    </row>
    <row r="70" spans="1:6" x14ac:dyDescent="0.3">
      <c r="A70">
        <v>3.1166858673095699</v>
      </c>
      <c r="B70">
        <v>1.35830307006835</v>
      </c>
      <c r="C70">
        <v>12.027681350708001</v>
      </c>
      <c r="D70">
        <v>3.0706882476806601</v>
      </c>
      <c r="E70">
        <v>18.443487167358398</v>
      </c>
      <c r="F70">
        <v>233.01197814941401</v>
      </c>
    </row>
    <row r="71" spans="1:6" x14ac:dyDescent="0.3">
      <c r="A71">
        <v>0.42408370971679599</v>
      </c>
      <c r="B71">
        <v>0.61912918090820301</v>
      </c>
      <c r="C71">
        <v>7.3326358795165998</v>
      </c>
      <c r="D71">
        <v>45.917238235473597</v>
      </c>
      <c r="E71">
        <v>6.9062080383300701</v>
      </c>
      <c r="F71">
        <v>1665.3979892730699</v>
      </c>
    </row>
    <row r="72" spans="1:6" x14ac:dyDescent="0.3">
      <c r="A72">
        <v>2.2845001220703098</v>
      </c>
      <c r="B72">
        <v>0.91619682312011697</v>
      </c>
      <c r="C72">
        <v>7.3886375427245996</v>
      </c>
      <c r="D72">
        <v>188.08395576477</v>
      </c>
      <c r="E72">
        <v>89.294429779052706</v>
      </c>
      <c r="F72">
        <v>1379.0146903991699</v>
      </c>
    </row>
    <row r="73" spans="1:6" x14ac:dyDescent="0.3">
      <c r="A73">
        <v>3.7543735504150302</v>
      </c>
      <c r="B73">
        <v>0.48711013793945301</v>
      </c>
      <c r="C73">
        <v>6.4664306640625</v>
      </c>
      <c r="D73">
        <v>37.575914382934499</v>
      </c>
      <c r="E73">
        <v>23.780576705932599</v>
      </c>
      <c r="F73">
        <v>886.66220283508301</v>
      </c>
    </row>
    <row r="74" spans="1:6" x14ac:dyDescent="0.3">
      <c r="A74">
        <v>0.41708183288574202</v>
      </c>
      <c r="B74">
        <v>0.49609947204589799</v>
      </c>
      <c r="C74">
        <v>11.448543548583901</v>
      </c>
      <c r="D74">
        <v>119.691699981689</v>
      </c>
      <c r="E74">
        <v>56.638389587402301</v>
      </c>
      <c r="F74">
        <v>377.50119781494101</v>
      </c>
    </row>
    <row r="75" spans="1:6" x14ac:dyDescent="0.3">
      <c r="A75">
        <v>2.75660896301269</v>
      </c>
      <c r="B75">
        <v>0.59812355041503895</v>
      </c>
      <c r="C75">
        <v>13.104280471801699</v>
      </c>
      <c r="D75">
        <v>82.384611129760003</v>
      </c>
      <c r="E75">
        <v>611.805612564086</v>
      </c>
      <c r="F75">
        <v>751.39040756225495</v>
      </c>
    </row>
    <row r="76" spans="1:6" x14ac:dyDescent="0.3">
      <c r="A76">
        <v>3.6828117370605402</v>
      </c>
      <c r="B76">
        <v>0.51610374450683505</v>
      </c>
      <c r="C76">
        <v>9.4611034393310494</v>
      </c>
      <c r="D76">
        <v>77.451284408569293</v>
      </c>
      <c r="E76">
        <v>894.34628105163495</v>
      </c>
      <c r="F76">
        <v>665.88755226135197</v>
      </c>
    </row>
    <row r="77" spans="1:6" x14ac:dyDescent="0.3">
      <c r="A77">
        <v>5.0451164245605398</v>
      </c>
      <c r="B77">
        <v>1.3222846984863199</v>
      </c>
      <c r="C77">
        <v>1.1972618103027299</v>
      </c>
      <c r="D77">
        <v>15.36597633361</v>
      </c>
      <c r="E77">
        <v>38.418968200683501</v>
      </c>
      <c r="F77">
        <v>139.58413124084399</v>
      </c>
    </row>
    <row r="78" spans="1:6" x14ac:dyDescent="0.3">
      <c r="A78">
        <v>4.3439693450927699</v>
      </c>
      <c r="B78">
        <v>1.76538658142089</v>
      </c>
      <c r="C78">
        <v>9.1543369293212802</v>
      </c>
      <c r="D78">
        <v>193.53049278259201</v>
      </c>
      <c r="E78">
        <v>33.198894500732401</v>
      </c>
      <c r="F78">
        <v>292.34122276306101</v>
      </c>
    </row>
    <row r="79" spans="1:6" x14ac:dyDescent="0.3">
      <c r="A79">
        <v>0.47409820556640597</v>
      </c>
      <c r="B79">
        <v>0.49709892272949202</v>
      </c>
      <c r="C79">
        <v>2.1394672393798801</v>
      </c>
      <c r="D79">
        <v>76.638355255126896</v>
      </c>
      <c r="E79">
        <v>81.896356582641602</v>
      </c>
      <c r="F79">
        <v>459.12967109680102</v>
      </c>
    </row>
    <row r="80" spans="1:6" x14ac:dyDescent="0.3">
      <c r="A80">
        <v>4.4990043640136701</v>
      </c>
      <c r="B80">
        <v>0.43808555603027299</v>
      </c>
      <c r="C80">
        <v>13.013963699340801</v>
      </c>
      <c r="D80">
        <v>4.0326156616210902</v>
      </c>
      <c r="E80">
        <v>458.68406677246003</v>
      </c>
      <c r="F80">
        <v>54.242897033691399</v>
      </c>
    </row>
    <row r="81" spans="1:6" x14ac:dyDescent="0.3">
      <c r="A81">
        <v>2.36952400207519</v>
      </c>
      <c r="B81">
        <v>1.5143337249755799</v>
      </c>
      <c r="C81">
        <v>20.0453701019287</v>
      </c>
      <c r="D81">
        <v>4.3860778808593697</v>
      </c>
      <c r="E81">
        <v>8.8605251312255806</v>
      </c>
      <c r="F81">
        <v>135.75824165344201</v>
      </c>
    </row>
    <row r="82" spans="1:6" x14ac:dyDescent="0.3">
      <c r="A82">
        <v>0.28906631469726501</v>
      </c>
      <c r="B82">
        <v>1.05922698974609</v>
      </c>
      <c r="C82">
        <v>3.5107727050781201</v>
      </c>
      <c r="D82">
        <v>74.918748855590806</v>
      </c>
      <c r="E82">
        <v>18.323410034179599</v>
      </c>
      <c r="F82">
        <v>200.30267906188899</v>
      </c>
    </row>
    <row r="83" spans="1:6" x14ac:dyDescent="0.3">
      <c r="A83">
        <v>2.3665256500244101</v>
      </c>
      <c r="B83">
        <v>1.68836593627929</v>
      </c>
      <c r="C83">
        <v>10.980451583862299</v>
      </c>
      <c r="D83">
        <v>3.4779758453369101</v>
      </c>
      <c r="E83">
        <v>6.3933658599853498</v>
      </c>
      <c r="F83">
        <v>6458.2080841064399</v>
      </c>
    </row>
    <row r="84" spans="1:6" x14ac:dyDescent="0.3">
      <c r="A84">
        <v>5.6372585296630797</v>
      </c>
      <c r="B84">
        <v>4.8413219451904297</v>
      </c>
      <c r="C84">
        <v>14.1741619110107</v>
      </c>
      <c r="D84">
        <v>62.480190277099602</v>
      </c>
      <c r="E84">
        <v>9.7105464935302699</v>
      </c>
      <c r="F84">
        <v>3873.79346275329</v>
      </c>
    </row>
    <row r="85" spans="1:6" x14ac:dyDescent="0.3">
      <c r="A85">
        <v>2.03945541381835</v>
      </c>
      <c r="B85">
        <v>0.37108230590820301</v>
      </c>
      <c r="C85">
        <v>19.104251861572202</v>
      </c>
      <c r="D85">
        <v>0.98726844787597601</v>
      </c>
      <c r="E85">
        <v>71.586347579955998</v>
      </c>
      <c r="F85">
        <v>193.128480911254</v>
      </c>
    </row>
    <row r="86" spans="1:6" x14ac:dyDescent="0.3">
      <c r="A86">
        <v>0.41308212280273399</v>
      </c>
      <c r="B86">
        <v>0.52010536193847601</v>
      </c>
      <c r="C86">
        <v>5.86330223083496</v>
      </c>
      <c r="D86">
        <v>3.8832645416259699</v>
      </c>
      <c r="E86">
        <v>32.580244064330998</v>
      </c>
      <c r="F86">
        <v>1071.4840698242101</v>
      </c>
    </row>
    <row r="87" spans="1:6" x14ac:dyDescent="0.3">
      <c r="A87">
        <v>0.48109626770019498</v>
      </c>
      <c r="B87">
        <v>0.61713790893554599</v>
      </c>
      <c r="C87">
        <v>3.2637271881103498</v>
      </c>
      <c r="D87">
        <v>50.413839340209897</v>
      </c>
      <c r="E87">
        <v>13.1576881408691</v>
      </c>
      <c r="F87">
        <v>963.18460083007801</v>
      </c>
    </row>
    <row r="88" spans="1:6" x14ac:dyDescent="0.3">
      <c r="A88">
        <v>0.49410247802734297</v>
      </c>
      <c r="B88">
        <v>4.4329776763915998</v>
      </c>
      <c r="C88">
        <v>18.8472080230712</v>
      </c>
      <c r="D88">
        <v>83.794887542720005</v>
      </c>
      <c r="E88">
        <v>123.93509292602501</v>
      </c>
      <c r="F88">
        <v>1575.12523460388</v>
      </c>
    </row>
    <row r="89" spans="1:6" x14ac:dyDescent="0.3">
      <c r="A89">
        <v>1.58634376525878</v>
      </c>
      <c r="B89">
        <v>0.88218879699706998</v>
      </c>
      <c r="C89">
        <v>8.5879096984863192</v>
      </c>
      <c r="D89">
        <v>106.02579689025799</v>
      </c>
      <c r="E89">
        <v>112.783521652221</v>
      </c>
      <c r="F89">
        <v>1973.24292373657</v>
      </c>
    </row>
    <row r="90" spans="1:6" x14ac:dyDescent="0.3">
      <c r="A90">
        <v>2.4735412597656201</v>
      </c>
      <c r="B90">
        <v>0.62012672424316395</v>
      </c>
      <c r="C90">
        <v>9.0240173339843697</v>
      </c>
      <c r="D90">
        <v>32.665161132809999</v>
      </c>
      <c r="E90">
        <v>13.5324306488037</v>
      </c>
      <c r="F90">
        <v>47.577316284179602</v>
      </c>
    </row>
    <row r="91" spans="1:6" x14ac:dyDescent="0.3">
      <c r="A91">
        <v>2.4185276031494101</v>
      </c>
      <c r="B91">
        <v>1.5463352203369101</v>
      </c>
      <c r="C91">
        <v>15.2153930664062</v>
      </c>
      <c r="D91">
        <v>21.05067253112</v>
      </c>
      <c r="E91">
        <v>111.74946975708001</v>
      </c>
      <c r="F91">
        <v>1837.35862350463</v>
      </c>
    </row>
    <row r="92" spans="1:6" x14ac:dyDescent="0.3">
      <c r="A92">
        <v>2.0524482727050701</v>
      </c>
      <c r="B92">
        <v>0.53911018371581998</v>
      </c>
      <c r="C92">
        <v>12.092695236206</v>
      </c>
      <c r="D92">
        <v>8.4819812774658203</v>
      </c>
      <c r="E92">
        <v>15.955074310302701</v>
      </c>
      <c r="F92">
        <v>1983.77222251892</v>
      </c>
    </row>
    <row r="93" spans="1:6" x14ac:dyDescent="0.3">
      <c r="A93">
        <v>2.4400520324707</v>
      </c>
      <c r="B93">
        <v>0.55311203002929599</v>
      </c>
      <c r="C93">
        <v>10.7934055328369</v>
      </c>
      <c r="D93">
        <v>16.988357543945298</v>
      </c>
      <c r="E93">
        <v>11.924516677856399</v>
      </c>
      <c r="F93">
        <v>4240.1425170898401</v>
      </c>
    </row>
    <row r="94" spans="1:6" x14ac:dyDescent="0.3">
      <c r="A94">
        <v>0.59312248229980402</v>
      </c>
      <c r="B94">
        <v>2.1904811859130802</v>
      </c>
      <c r="C94">
        <v>19.5473537445068</v>
      </c>
      <c r="D94">
        <v>161.91255187988199</v>
      </c>
      <c r="E94">
        <v>6.2141742706298801</v>
      </c>
      <c r="F94">
        <v>700.85699844360295</v>
      </c>
    </row>
    <row r="95" spans="1:6" x14ac:dyDescent="0.3">
      <c r="A95">
        <v>2.1874771118164</v>
      </c>
      <c r="B95">
        <v>0.50410079956054599</v>
      </c>
      <c r="C95">
        <v>19.170269012451101</v>
      </c>
      <c r="D95">
        <v>99.032567977905003</v>
      </c>
      <c r="E95">
        <v>1139.0843200683501</v>
      </c>
      <c r="F95">
        <v>50.562786102294901</v>
      </c>
    </row>
    <row r="96" spans="1:6" x14ac:dyDescent="0.3">
      <c r="A96">
        <v>0.59312248229980402</v>
      </c>
      <c r="B96">
        <v>1.28628730773925</v>
      </c>
      <c r="C96">
        <v>14.407205581665</v>
      </c>
      <c r="D96">
        <v>131.45559501647901</v>
      </c>
      <c r="E96">
        <v>65.035814285278306</v>
      </c>
      <c r="F96">
        <v>882.17321205139103</v>
      </c>
    </row>
    <row r="97" spans="1:6" x14ac:dyDescent="0.3">
      <c r="A97">
        <v>0.45409011840820301</v>
      </c>
      <c r="B97">
        <v>0.61612701416015603</v>
      </c>
      <c r="C97">
        <v>67.773111343383704</v>
      </c>
      <c r="D97">
        <v>91.317216873167993</v>
      </c>
      <c r="E97">
        <v>40.917087554931598</v>
      </c>
      <c r="F97">
        <v>933.13099670410099</v>
      </c>
    </row>
    <row r="98" spans="1:6" x14ac:dyDescent="0.3">
      <c r="A98">
        <v>4.6830387115478498</v>
      </c>
      <c r="B98">
        <v>1.41530609130859</v>
      </c>
      <c r="C98">
        <v>12.4667625427246</v>
      </c>
      <c r="D98">
        <v>0.91470527648925704</v>
      </c>
      <c r="E98">
        <v>30.151674270629801</v>
      </c>
      <c r="F98">
        <v>3235.7904510498001</v>
      </c>
    </row>
    <row r="99" spans="1:6" x14ac:dyDescent="0.3">
      <c r="A99">
        <v>3.3457374572753902</v>
      </c>
      <c r="B99">
        <v>0.51710319519042902</v>
      </c>
      <c r="C99">
        <v>8.5729103088378906</v>
      </c>
      <c r="D99">
        <v>14.626596450805</v>
      </c>
      <c r="E99">
        <v>40.5410766601562</v>
      </c>
      <c r="F99">
        <v>19506.125162124601</v>
      </c>
    </row>
    <row r="100" spans="1:6" x14ac:dyDescent="0.3">
      <c r="A100">
        <v>2.0284404754638601</v>
      </c>
      <c r="B100">
        <v>1.8544006347656199</v>
      </c>
      <c r="C100">
        <v>12.303747177124</v>
      </c>
      <c r="D100">
        <v>160.370525360107</v>
      </c>
      <c r="E100">
        <v>369.86154937744101</v>
      </c>
      <c r="F100">
        <v>13026.7810688018</v>
      </c>
    </row>
    <row r="101" spans="1:6" x14ac:dyDescent="0.3">
      <c r="A101">
        <v>2.3765296936035099</v>
      </c>
      <c r="B101">
        <v>1.2722740173339799</v>
      </c>
      <c r="C101">
        <v>3.28872299194335</v>
      </c>
      <c r="D101">
        <v>4.6745529174804599</v>
      </c>
      <c r="E101">
        <v>119.06007194519</v>
      </c>
      <c r="F101">
        <v>93.770914077758704</v>
      </c>
    </row>
    <row r="103" spans="1:6" x14ac:dyDescent="0.3">
      <c r="A103" s="3">
        <v>20</v>
      </c>
      <c r="B103" s="3">
        <v>25</v>
      </c>
      <c r="C103" s="3">
        <v>30</v>
      </c>
      <c r="D103" s="3">
        <v>35</v>
      </c>
      <c r="E103" s="3">
        <v>40</v>
      </c>
      <c r="F103" s="3">
        <v>45</v>
      </c>
    </row>
    <row r="104" spans="1:6" x14ac:dyDescent="0.3">
      <c r="A104">
        <f t="shared" ref="A104:F104" si="0">AVERAGE(A2:A101)</f>
        <v>2.0614592742919902</v>
      </c>
      <c r="B104">
        <f t="shared" si="0"/>
        <v>1.0738011932373031</v>
      </c>
      <c r="C104">
        <f t="shared" si="0"/>
        <v>13.368827171325659</v>
      </c>
      <c r="D104">
        <f t="shared" si="0"/>
        <v>89.076856231688907</v>
      </c>
      <c r="E104">
        <f t="shared" si="0"/>
        <v>88.63810579299907</v>
      </c>
      <c r="F104">
        <f t="shared" si="0"/>
        <v>2116.6883928489642</v>
      </c>
    </row>
  </sheetData>
  <autoFilter ref="A1:F1" xr:uid="{8BCA2E72-6F69-4127-BC5B-13414531BB6C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5782-101A-4596-A9F4-50BB0EC1FB3E}">
  <dimension ref="A2:J36"/>
  <sheetViews>
    <sheetView workbookViewId="0">
      <selection activeCell="A2" sqref="A2:I5"/>
    </sheetView>
  </sheetViews>
  <sheetFormatPr defaultRowHeight="14.4" x14ac:dyDescent="0.3"/>
  <cols>
    <col min="1" max="1" width="18.88671875" bestFit="1" customWidth="1"/>
    <col min="2" max="2" width="11.109375" customWidth="1"/>
  </cols>
  <sheetData>
    <row r="2" spans="1:10" x14ac:dyDescent="0.3">
      <c r="B2" s="14" t="s">
        <v>63</v>
      </c>
      <c r="C2" s="14"/>
      <c r="D2" s="14"/>
      <c r="E2" s="14"/>
      <c r="F2" s="14"/>
      <c r="G2" s="14"/>
      <c r="H2" s="14"/>
      <c r="I2" s="14"/>
    </row>
    <row r="3" spans="1:10" x14ac:dyDescent="0.3">
      <c r="A3" s="16" t="s">
        <v>62</v>
      </c>
      <c r="B3" s="15">
        <v>20</v>
      </c>
      <c r="C3" s="15">
        <v>25</v>
      </c>
      <c r="D3" s="15">
        <v>30</v>
      </c>
      <c r="E3" s="15">
        <v>35</v>
      </c>
      <c r="F3" s="15">
        <v>40</v>
      </c>
      <c r="G3" s="15">
        <v>45</v>
      </c>
      <c r="H3" s="15">
        <v>50</v>
      </c>
      <c r="I3" s="15">
        <v>55</v>
      </c>
    </row>
    <row r="4" spans="1:10" x14ac:dyDescent="0.3">
      <c r="A4" s="17" t="s">
        <v>60</v>
      </c>
      <c r="B4" s="18">
        <v>900.48800000000006</v>
      </c>
      <c r="C4" s="18">
        <v>1647.7377856492899</v>
      </c>
      <c r="D4" s="18">
        <v>3528.2500773668198</v>
      </c>
      <c r="E4" s="18">
        <v>4971.8414464473699</v>
      </c>
      <c r="F4" s="18">
        <v>6481.3149627208704</v>
      </c>
      <c r="G4" s="18">
        <v>9556.8338886093607</v>
      </c>
      <c r="H4" s="18">
        <v>12873.348569235901</v>
      </c>
      <c r="I4" s="19">
        <v>17937.847652648099</v>
      </c>
    </row>
    <row r="5" spans="1:10" x14ac:dyDescent="0.3">
      <c r="A5" s="5" t="s">
        <v>61</v>
      </c>
      <c r="B5" s="13">
        <v>2.0614590000000002</v>
      </c>
      <c r="C5" s="13">
        <v>1.073801</v>
      </c>
      <c r="D5" s="13">
        <v>13.368830000000001</v>
      </c>
      <c r="E5" s="13">
        <v>89.076856230000004</v>
      </c>
      <c r="F5" s="13">
        <v>1788.6381100000001</v>
      </c>
      <c r="G5" s="13">
        <v>6716.6880000000001</v>
      </c>
      <c r="H5" s="13">
        <v>12468.965442398499</v>
      </c>
      <c r="I5" s="12">
        <v>21384.9729837548</v>
      </c>
      <c r="J5" s="10"/>
    </row>
    <row r="34" spans="2:8" ht="15" thickBot="1" x14ac:dyDescent="0.35">
      <c r="C34" s="11">
        <v>20</v>
      </c>
      <c r="D34" s="11">
        <v>25</v>
      </c>
      <c r="E34" s="11">
        <v>30</v>
      </c>
      <c r="F34" s="11">
        <v>35</v>
      </c>
      <c r="G34" s="11">
        <v>40</v>
      </c>
      <c r="H34" s="11">
        <v>45</v>
      </c>
    </row>
    <row r="35" spans="2:8" x14ac:dyDescent="0.3">
      <c r="B35" t="s">
        <v>40</v>
      </c>
      <c r="C35" s="9">
        <v>2.0614590000000002</v>
      </c>
      <c r="D35" s="9">
        <v>1.073801</v>
      </c>
      <c r="E35" s="9">
        <v>13.368830000000001</v>
      </c>
      <c r="F35" s="9">
        <v>89.076856230000004</v>
      </c>
      <c r="G35" s="9">
        <v>788.63810999999998</v>
      </c>
      <c r="H35" s="9">
        <v>4116.6880000000001</v>
      </c>
    </row>
    <row r="36" spans="2:8" x14ac:dyDescent="0.3">
      <c r="B36" t="s">
        <v>39</v>
      </c>
      <c r="C36" s="9">
        <v>41.488484883308303</v>
      </c>
      <c r="D36" s="9">
        <v>167.73778564929935</v>
      </c>
      <c r="E36" s="9">
        <v>418.25009999999997</v>
      </c>
      <c r="F36" s="9">
        <v>1761.8409999999999</v>
      </c>
      <c r="G36" s="9">
        <v>2545.3150000000001</v>
      </c>
      <c r="H36" s="9">
        <v>4570.8339999999998</v>
      </c>
    </row>
  </sheetData>
  <mergeCells count="1">
    <mergeCell ref="B2:I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CA76-5E64-474C-8A25-E7E865F92781}">
  <dimension ref="A1:L56"/>
  <sheetViews>
    <sheetView topLeftCell="B1" workbookViewId="0">
      <selection activeCell="F10" sqref="F10"/>
    </sheetView>
  </sheetViews>
  <sheetFormatPr defaultRowHeight="14.4" x14ac:dyDescent="0.3"/>
  <cols>
    <col min="1" max="1" width="18.44140625" bestFit="1" customWidth="1"/>
    <col min="2" max="2" width="12" bestFit="1" customWidth="1"/>
    <col min="3" max="3" width="21.33203125" bestFit="1" customWidth="1"/>
    <col min="6" max="6" width="18.77734375" bestFit="1" customWidth="1"/>
  </cols>
  <sheetData>
    <row r="1" spans="1:12" x14ac:dyDescent="0.3">
      <c r="A1" t="s">
        <v>23</v>
      </c>
      <c r="B1" t="s">
        <v>22</v>
      </c>
      <c r="F1" s="5"/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</row>
    <row r="2" spans="1:12" x14ac:dyDescent="0.3">
      <c r="A2">
        <v>4.14084299956256</v>
      </c>
      <c r="B2">
        <v>2.5966932773589999</v>
      </c>
      <c r="F2" s="7" t="s">
        <v>30</v>
      </c>
      <c r="G2" s="7">
        <v>4.7854610349858602</v>
      </c>
      <c r="H2" s="7">
        <v>4.5850969262864929</v>
      </c>
      <c r="I2" s="7">
        <v>4.7531062089562583</v>
      </c>
      <c r="J2" s="7">
        <v>4.4007498652256007</v>
      </c>
      <c r="K2" s="7">
        <v>4.1910309311253222</v>
      </c>
      <c r="L2" s="7">
        <v>4.1116884606940083</v>
      </c>
    </row>
    <row r="3" spans="1:12" x14ac:dyDescent="0.3">
      <c r="A3">
        <v>4.6256987396136102</v>
      </c>
      <c r="B3">
        <v>4.6942682266235298</v>
      </c>
      <c r="F3" s="8" t="s">
        <v>31</v>
      </c>
      <c r="G3" s="8">
        <v>4.7822524260231143</v>
      </c>
      <c r="H3" s="8">
        <v>4.5491612708635101</v>
      </c>
      <c r="I3" s="8">
        <v>4.4792283540736797</v>
      </c>
      <c r="J3" s="8">
        <v>4.1793064959939699</v>
      </c>
      <c r="K3" s="8">
        <v>4.2433569277150598</v>
      </c>
      <c r="L3" s="8">
        <v>4.12793415943651</v>
      </c>
    </row>
    <row r="4" spans="1:12" x14ac:dyDescent="0.3">
      <c r="A4">
        <v>4.5710221400489797</v>
      </c>
      <c r="B4">
        <v>5.1658439636230398</v>
      </c>
    </row>
    <row r="5" spans="1:12" x14ac:dyDescent="0.3">
      <c r="A5">
        <v>4.5175323480697704</v>
      </c>
      <c r="B5">
        <v>8.84384989738464</v>
      </c>
    </row>
    <row r="6" spans="1:12" x14ac:dyDescent="0.3">
      <c r="A6">
        <v>4.5722089476343903</v>
      </c>
      <c r="B6">
        <v>9.2187192440032906</v>
      </c>
    </row>
    <row r="7" spans="1:12" x14ac:dyDescent="0.3">
      <c r="A7">
        <v>4.2852441989804202</v>
      </c>
      <c r="B7">
        <v>11.397955894470201</v>
      </c>
    </row>
    <row r="8" spans="1:12" x14ac:dyDescent="0.3">
      <c r="A8">
        <v>4.9771100698155601</v>
      </c>
      <c r="B8">
        <v>19.464227914810099</v>
      </c>
    </row>
    <row r="9" spans="1:12" x14ac:dyDescent="0.3">
      <c r="A9">
        <v>4.47263241821548</v>
      </c>
      <c r="B9">
        <v>19.634100914001401</v>
      </c>
    </row>
    <row r="10" spans="1:12" x14ac:dyDescent="0.3">
      <c r="A10">
        <v>4.2009504620361096</v>
      </c>
      <c r="B10">
        <v>20.524703979492099</v>
      </c>
    </row>
    <row r="11" spans="1:12" x14ac:dyDescent="0.3">
      <c r="A11">
        <v>4.94805224483743</v>
      </c>
      <c r="B11">
        <v>21.061707258224398</v>
      </c>
    </row>
    <row r="12" spans="1:12" x14ac:dyDescent="0.3">
      <c r="A12">
        <v>4.9421637476151599</v>
      </c>
      <c r="B12">
        <v>22.934429168701101</v>
      </c>
    </row>
    <row r="13" spans="1:12" x14ac:dyDescent="0.3">
      <c r="A13">
        <v>4.8785993550893503</v>
      </c>
      <c r="B13">
        <v>27.226047277450501</v>
      </c>
    </row>
    <row r="14" spans="1:12" x14ac:dyDescent="0.3">
      <c r="A14">
        <v>4.8495415301112104</v>
      </c>
      <c r="B14">
        <v>28.7813928127288</v>
      </c>
    </row>
    <row r="15" spans="1:12" x14ac:dyDescent="0.3">
      <c r="A15">
        <v>4.1904844865542596</v>
      </c>
      <c r="B15">
        <v>32.1785440444946</v>
      </c>
    </row>
    <row r="16" spans="1:12" x14ac:dyDescent="0.3">
      <c r="A16">
        <v>4.1061907496099499</v>
      </c>
      <c r="B16">
        <v>45.146919012069702</v>
      </c>
    </row>
    <row r="17" spans="1:2" x14ac:dyDescent="0.3">
      <c r="A17">
        <v>5.0980439519301299</v>
      </c>
      <c r="B17">
        <v>62.168536424636798</v>
      </c>
    </row>
    <row r="18" spans="1:2" x14ac:dyDescent="0.3">
      <c r="A18">
        <v>4.4646748570040398</v>
      </c>
      <c r="B18">
        <v>66.094938039779606</v>
      </c>
    </row>
    <row r="19" spans="1:2" x14ac:dyDescent="0.3">
      <c r="A19">
        <v>4.8210395921076303</v>
      </c>
      <c r="B19">
        <v>70.460457563400198</v>
      </c>
    </row>
    <row r="20" spans="1:2" x14ac:dyDescent="0.3">
      <c r="A20">
        <v>4.4197749271497502</v>
      </c>
      <c r="B20">
        <v>71.414751052856403</v>
      </c>
    </row>
    <row r="21" spans="1:2" x14ac:dyDescent="0.3">
      <c r="A21">
        <v>4.8407862568066298</v>
      </c>
      <c r="B21">
        <v>73.3557546138763</v>
      </c>
    </row>
    <row r="22" spans="1:2" x14ac:dyDescent="0.3">
      <c r="A22">
        <v>4.8238229992926396</v>
      </c>
      <c r="B22">
        <v>75.013648271560598</v>
      </c>
    </row>
    <row r="23" spans="1:2" x14ac:dyDescent="0.3">
      <c r="A23">
        <v>4.8036008784029898</v>
      </c>
      <c r="B23">
        <v>77.269521236419607</v>
      </c>
    </row>
    <row r="24" spans="1:2" x14ac:dyDescent="0.3">
      <c r="A24">
        <v>4.6476435858544196</v>
      </c>
      <c r="B24">
        <v>101.019335508346</v>
      </c>
    </row>
    <row r="25" spans="1:2" x14ac:dyDescent="0.3">
      <c r="A25">
        <v>4.76931857523559</v>
      </c>
      <c r="B25">
        <v>104.54013109207099</v>
      </c>
    </row>
    <row r="26" spans="1:2" x14ac:dyDescent="0.3">
      <c r="A26">
        <v>4.7518798615309397</v>
      </c>
      <c r="B26">
        <v>116.86607742309501</v>
      </c>
    </row>
    <row r="27" spans="1:2" x14ac:dyDescent="0.3">
      <c r="A27">
        <v>4.0918045955843603</v>
      </c>
      <c r="B27">
        <v>151.40270876884401</v>
      </c>
    </row>
    <row r="28" spans="1:2" x14ac:dyDescent="0.3">
      <c r="A28">
        <v>4.0812477116798496</v>
      </c>
      <c r="B28">
        <v>151.73845100402801</v>
      </c>
    </row>
    <row r="29" spans="1:2" x14ac:dyDescent="0.3">
      <c r="A29">
        <v>4.5886997384545296</v>
      </c>
      <c r="B29">
        <v>196.752717494964</v>
      </c>
    </row>
    <row r="30" spans="1:2" x14ac:dyDescent="0.3">
      <c r="A30">
        <v>4.4975754811108803</v>
      </c>
      <c r="B30">
        <v>224.041193246841</v>
      </c>
    </row>
    <row r="31" spans="1:2" x14ac:dyDescent="0.3">
      <c r="A31">
        <v>4.37631408574509</v>
      </c>
      <c r="B31">
        <v>236.16190028190599</v>
      </c>
    </row>
    <row r="32" spans="1:2" x14ac:dyDescent="0.3">
      <c r="A32">
        <v>4.2287376867818196</v>
      </c>
      <c r="B32">
        <v>243.55940890312101</v>
      </c>
    </row>
    <row r="33" spans="1:2" x14ac:dyDescent="0.3">
      <c r="A33">
        <v>3.9742773302785399</v>
      </c>
      <c r="B33">
        <v>249.57039999961799</v>
      </c>
    </row>
    <row r="34" spans="1:2" x14ac:dyDescent="0.3">
      <c r="A34">
        <v>4.1808505872891999</v>
      </c>
      <c r="B34">
        <v>258.03963565826399</v>
      </c>
    </row>
    <row r="35" spans="1:2" x14ac:dyDescent="0.3">
      <c r="A35">
        <v>4.1594120015712104</v>
      </c>
      <c r="B35">
        <v>261.55549144744799</v>
      </c>
    </row>
    <row r="36" spans="1:2" x14ac:dyDescent="0.3">
      <c r="A36">
        <v>4.1372629668501801</v>
      </c>
      <c r="B36">
        <v>265.75336718559203</v>
      </c>
    </row>
    <row r="37" spans="1:2" x14ac:dyDescent="0.3">
      <c r="A37">
        <v>3.94781463959968</v>
      </c>
      <c r="B37">
        <v>266.29212188720697</v>
      </c>
    </row>
    <row r="38" spans="1:2" x14ac:dyDescent="0.3">
      <c r="A38">
        <v>4.4176736978357001</v>
      </c>
      <c r="B38">
        <v>288.63656711578301</v>
      </c>
    </row>
    <row r="39" spans="1:2" x14ac:dyDescent="0.3">
      <c r="A39">
        <v>4.36418390585649</v>
      </c>
      <c r="B39">
        <v>296.48600721359202</v>
      </c>
    </row>
    <row r="40" spans="1:2" x14ac:dyDescent="0.3">
      <c r="A40">
        <v>4.0783191194502901</v>
      </c>
      <c r="B40">
        <v>303.52189850807099</v>
      </c>
    </row>
    <row r="41" spans="1:2" x14ac:dyDescent="0.3">
      <c r="A41">
        <v>3.9281917083045599</v>
      </c>
      <c r="B41">
        <v>345.47387742996199</v>
      </c>
    </row>
    <row r="42" spans="1:2" x14ac:dyDescent="0.3">
      <c r="A42">
        <v>3.9214637470917602</v>
      </c>
      <c r="B42">
        <v>347.75775313377301</v>
      </c>
    </row>
    <row r="43" spans="1:2" x14ac:dyDescent="0.3">
      <c r="A43">
        <v>4.0599002857169397</v>
      </c>
      <c r="B43">
        <v>350.943501234054</v>
      </c>
    </row>
    <row r="44" spans="1:2" x14ac:dyDescent="0.3">
      <c r="A44">
        <v>3.9982089514372299</v>
      </c>
      <c r="B44">
        <v>378.43868517875597</v>
      </c>
    </row>
    <row r="45" spans="1:2" x14ac:dyDescent="0.3">
      <c r="A45">
        <v>4.7159093595822297</v>
      </c>
      <c r="B45">
        <v>396.14557933807299</v>
      </c>
    </row>
    <row r="46" spans="1:2" x14ac:dyDescent="0.3">
      <c r="A46">
        <v>4.40061948924963</v>
      </c>
      <c r="B46">
        <v>414.92940211296002</v>
      </c>
    </row>
    <row r="47" spans="1:2" x14ac:dyDescent="0.3">
      <c r="A47">
        <v>4.3646225759194097</v>
      </c>
      <c r="B47">
        <v>446.413419008255</v>
      </c>
    </row>
    <row r="48" spans="1:2" x14ac:dyDescent="0.3">
      <c r="A48">
        <v>4.3291415979231003</v>
      </c>
      <c r="B48">
        <v>526.18277430534295</v>
      </c>
    </row>
    <row r="49" spans="1:2" x14ac:dyDescent="0.3">
      <c r="A49">
        <v>4.2729764570805697</v>
      </c>
      <c r="B49">
        <v>532.58636355399994</v>
      </c>
    </row>
    <row r="50" spans="1:2" x14ac:dyDescent="0.3">
      <c r="A50">
        <v>4.0423486175015801</v>
      </c>
      <c r="B50">
        <v>683.87357711791901</v>
      </c>
    </row>
    <row r="51" spans="1:2" x14ac:dyDescent="0.3">
      <c r="A51">
        <v>4.2238257155527803</v>
      </c>
      <c r="B51">
        <v>711.11272621154706</v>
      </c>
    </row>
    <row r="52" spans="1:2" x14ac:dyDescent="0.3">
      <c r="A52">
        <v>4.1935683489101399</v>
      </c>
      <c r="B52">
        <v>767.34161257743801</v>
      </c>
    </row>
    <row r="53" spans="1:2" x14ac:dyDescent="0.3">
      <c r="A53">
        <v>3.91944346648105</v>
      </c>
      <c r="B53">
        <v>792.267488241195</v>
      </c>
    </row>
    <row r="54" spans="1:2" x14ac:dyDescent="0.3">
      <c r="A54">
        <v>3.8929807758021902</v>
      </c>
      <c r="B54">
        <v>796.68257427215497</v>
      </c>
    </row>
    <row r="55" spans="1:2" x14ac:dyDescent="0.3">
      <c r="A55">
        <v>3.9827683781807099</v>
      </c>
      <c r="B55">
        <v>871.38391208648602</v>
      </c>
    </row>
    <row r="56" spans="1:2" x14ac:dyDescent="0.3">
      <c r="A56">
        <v>4.1481427888139599</v>
      </c>
      <c r="B56">
        <v>1064.9597775936099</v>
      </c>
    </row>
  </sheetData>
  <autoFilter ref="A1:B1" xr:uid="{8332CA76-5E64-474C-8A25-E7E865F92781}">
    <sortState xmlns:xlrd2="http://schemas.microsoft.com/office/spreadsheetml/2017/richdata2" ref="A2:B56">
      <sortCondition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E5AA-316B-4DC4-BCC0-630CBF3EFF16}">
  <dimension ref="A1:M11"/>
  <sheetViews>
    <sheetView workbookViewId="0">
      <selection activeCell="F2" sqref="F2:F11"/>
    </sheetView>
  </sheetViews>
  <sheetFormatPr defaultRowHeight="14.4" x14ac:dyDescent="0.3"/>
  <cols>
    <col min="3" max="6" width="11.88671875" bestFit="1" customWidth="1"/>
  </cols>
  <sheetData>
    <row r="1" spans="1:13" x14ac:dyDescent="0.3">
      <c r="A1" t="s">
        <v>37</v>
      </c>
      <c r="B1" t="s">
        <v>38</v>
      </c>
      <c r="C1" t="s">
        <v>33</v>
      </c>
      <c r="D1" t="s">
        <v>34</v>
      </c>
      <c r="E1" t="s">
        <v>35</v>
      </c>
      <c r="F1" t="s">
        <v>36</v>
      </c>
    </row>
    <row r="2" spans="1:13" x14ac:dyDescent="0.3">
      <c r="A2">
        <v>14.3430359363555</v>
      </c>
      <c r="B2">
        <v>68.439340591430593</v>
      </c>
      <c r="C2">
        <v>28.175327301025298</v>
      </c>
      <c r="D2">
        <v>693.67504358291603</v>
      </c>
      <c r="E2">
        <v>4768.9340565204602</v>
      </c>
      <c r="F2">
        <v>8259.1012001036997</v>
      </c>
    </row>
    <row r="3" spans="1:13" x14ac:dyDescent="0.3">
      <c r="A3">
        <v>38.325790882110503</v>
      </c>
      <c r="B3">
        <v>12.980153799057</v>
      </c>
      <c r="C3">
        <v>1169.42748284339</v>
      </c>
      <c r="D3">
        <v>968.19330525398198</v>
      </c>
      <c r="E3">
        <v>2091.0894773006398</v>
      </c>
      <c r="F3">
        <v>6458.1521859168997</v>
      </c>
      <c r="H3">
        <v>20</v>
      </c>
      <c r="I3">
        <v>25</v>
      </c>
      <c r="J3">
        <v>30</v>
      </c>
      <c r="K3">
        <v>35</v>
      </c>
      <c r="L3">
        <v>40</v>
      </c>
      <c r="M3">
        <v>45</v>
      </c>
    </row>
    <row r="4" spans="1:13" x14ac:dyDescent="0.3">
      <c r="A4">
        <v>64.4435005187988</v>
      </c>
      <c r="B4">
        <v>328.32352018356301</v>
      </c>
      <c r="C4">
        <v>593.01025080680802</v>
      </c>
      <c r="D4">
        <v>1938.4499940872099</v>
      </c>
      <c r="E4">
        <v>3999.56594991683</v>
      </c>
      <c r="F4">
        <v>4177.1080322264997</v>
      </c>
      <c r="H4">
        <f t="shared" ref="H4:M4" si="0">AVERAGE(A2:A11)</f>
        <v>41.488484883308345</v>
      </c>
      <c r="I4">
        <f t="shared" si="0"/>
        <v>167.73778564929935</v>
      </c>
      <c r="J4">
        <f t="shared" si="0"/>
        <v>418.25007736682767</v>
      </c>
      <c r="K4">
        <f t="shared" si="0"/>
        <v>1761.8414464473688</v>
      </c>
      <c r="L4">
        <f t="shared" si="0"/>
        <v>2545.3149627208672</v>
      </c>
      <c r="M4">
        <f t="shared" si="0"/>
        <v>4570.8338886093625</v>
      </c>
    </row>
    <row r="5" spans="1:13" x14ac:dyDescent="0.3">
      <c r="A5">
        <v>81.542991876602102</v>
      </c>
      <c r="B5">
        <v>101.483788490295</v>
      </c>
      <c r="C5">
        <v>215.485746622085</v>
      </c>
      <c r="D5">
        <v>1310.2043397426601</v>
      </c>
      <c r="E5">
        <v>19.489722251892001</v>
      </c>
      <c r="F5">
        <v>3055.3889555931</v>
      </c>
    </row>
    <row r="6" spans="1:13" x14ac:dyDescent="0.3">
      <c r="A6">
        <v>32.227485895156804</v>
      </c>
      <c r="B6">
        <v>324.80985975265497</v>
      </c>
      <c r="C6">
        <v>142.45737242698601</v>
      </c>
      <c r="D6">
        <v>2121.1596727371202</v>
      </c>
      <c r="E6">
        <v>3737.6532714366899</v>
      </c>
      <c r="F6">
        <v>4984.19388747215</v>
      </c>
    </row>
    <row r="7" spans="1:13" x14ac:dyDescent="0.3">
      <c r="A7">
        <v>29.506086587905799</v>
      </c>
      <c r="B7">
        <v>12.349864244460999</v>
      </c>
      <c r="C7">
        <v>198.30617952346799</v>
      </c>
      <c r="D7">
        <v>1882.0420382022801</v>
      </c>
      <c r="E7">
        <v>2186.5818011760698</v>
      </c>
      <c r="F7">
        <v>5053.7796120643598</v>
      </c>
    </row>
    <row r="8" spans="1:13" x14ac:dyDescent="0.3">
      <c r="A8">
        <v>43.586942195892298</v>
      </c>
      <c r="B8">
        <v>173.693914175033</v>
      </c>
      <c r="C8">
        <v>280.769494771957</v>
      </c>
      <c r="D8">
        <v>1159.3304646015099</v>
      </c>
      <c r="E8">
        <v>991.45199060439995</v>
      </c>
      <c r="F8">
        <v>2390.3233907222698</v>
      </c>
    </row>
    <row r="9" spans="1:13" x14ac:dyDescent="0.3">
      <c r="A9">
        <v>50.1052148342132</v>
      </c>
      <c r="B9">
        <v>220.329890012741</v>
      </c>
      <c r="C9">
        <v>313.79009175300598</v>
      </c>
      <c r="D9">
        <v>1269.6746017932801</v>
      </c>
      <c r="E9">
        <v>2456.7134115695899</v>
      </c>
      <c r="F9">
        <v>2745.4513444900499</v>
      </c>
    </row>
    <row r="10" spans="1:13" x14ac:dyDescent="0.3">
      <c r="A10">
        <v>25.211254358291601</v>
      </c>
      <c r="B10">
        <v>176.519669771194</v>
      </c>
      <c r="C10">
        <v>212.83436489105199</v>
      </c>
      <c r="D10">
        <v>1908.9180607795699</v>
      </c>
      <c r="E10">
        <v>2760.5136270522999</v>
      </c>
      <c r="F10">
        <v>4637.3764298472397</v>
      </c>
    </row>
    <row r="11" spans="1:13" x14ac:dyDescent="0.3">
      <c r="A11">
        <v>35.592545747756901</v>
      </c>
      <c r="B11">
        <v>258.44785547256402</v>
      </c>
      <c r="C11">
        <v>1028.2444627284999</v>
      </c>
      <c r="D11">
        <v>4366.7669436931601</v>
      </c>
      <c r="E11">
        <v>2441.1563193798002</v>
      </c>
      <c r="F11">
        <v>3947.46384765736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EA89-81E1-49CE-9ACB-BA62756CEB1A}">
  <dimension ref="A1:L40"/>
  <sheetViews>
    <sheetView workbookViewId="0">
      <selection activeCell="G2" sqref="G2:L2"/>
    </sheetView>
  </sheetViews>
  <sheetFormatPr defaultRowHeight="14.4" x14ac:dyDescent="0.3"/>
  <cols>
    <col min="1" max="1" width="21.33203125" bestFit="1" customWidth="1"/>
  </cols>
  <sheetData>
    <row r="1" spans="1:12" x14ac:dyDescent="0.3">
      <c r="A1" t="s">
        <v>32</v>
      </c>
      <c r="B1" t="s">
        <v>22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</row>
    <row r="2" spans="1:12" x14ac:dyDescent="0.3">
      <c r="A2">
        <v>4.7673516320743499</v>
      </c>
      <c r="B2">
        <v>2.1387681961059499</v>
      </c>
      <c r="G2">
        <f>AVERAGE(A2:A6)</f>
        <v>4.7822524260231143</v>
      </c>
      <c r="H2">
        <v>4.5491612708635101</v>
      </c>
      <c r="I2">
        <f>AVERAGE(A13:A16)</f>
        <v>4.4792283540736797</v>
      </c>
      <c r="J2">
        <f>AVERAGE(A17:A36)</f>
        <v>4.1793064959939699</v>
      </c>
      <c r="K2">
        <v>4.2433569277150598</v>
      </c>
      <c r="L2">
        <v>4.12793415943651</v>
      </c>
    </row>
    <row r="3" spans="1:12" x14ac:dyDescent="0.3">
      <c r="A3">
        <v>4.7131507559684396</v>
      </c>
      <c r="B3">
        <v>4.3895707130432102</v>
      </c>
    </row>
    <row r="4" spans="1:12" x14ac:dyDescent="0.3">
      <c r="A4">
        <v>4.5037998975492997</v>
      </c>
      <c r="B4">
        <v>7.5558197498321498</v>
      </c>
    </row>
    <row r="5" spans="1:12" x14ac:dyDescent="0.3">
      <c r="A5">
        <v>5.29873121839909</v>
      </c>
      <c r="B5">
        <v>7.8769609928131104</v>
      </c>
    </row>
    <row r="6" spans="1:12" x14ac:dyDescent="0.3">
      <c r="A6">
        <v>4.6282286261243897</v>
      </c>
      <c r="B6">
        <v>8.6972196102142298</v>
      </c>
      <c r="K6">
        <f>AVERAGE(A37)</f>
        <v>4.7433569277150598</v>
      </c>
      <c r="L6">
        <f>AVERAGE(A38:A40)</f>
        <v>4.3279341594365137</v>
      </c>
    </row>
    <row r="7" spans="1:12" x14ac:dyDescent="0.3">
      <c r="A7">
        <v>5.1997049738379504</v>
      </c>
      <c r="B7">
        <v>11.0203921794891</v>
      </c>
    </row>
    <row r="8" spans="1:12" x14ac:dyDescent="0.3">
      <c r="A8">
        <v>4.3136711221835897</v>
      </c>
      <c r="B8">
        <v>11.5138952732086</v>
      </c>
    </row>
    <row r="9" spans="1:12" x14ac:dyDescent="0.3">
      <c r="A9">
        <v>4.3044085950917799</v>
      </c>
      <c r="B9">
        <v>15.971055984496999</v>
      </c>
    </row>
    <row r="10" spans="1:12" x14ac:dyDescent="0.3">
      <c r="A10">
        <v>4.2879259759425397</v>
      </c>
      <c r="B10">
        <v>22.128113269805901</v>
      </c>
    </row>
    <row r="11" spans="1:12" x14ac:dyDescent="0.3">
      <c r="A11">
        <v>4.3461440781599103</v>
      </c>
      <c r="B11">
        <v>24.339020729064899</v>
      </c>
    </row>
    <row r="12" spans="1:12" x14ac:dyDescent="0.3">
      <c r="A12">
        <v>4.2431128799653104</v>
      </c>
      <c r="B12">
        <v>25.560215234756399</v>
      </c>
    </row>
    <row r="13" spans="1:12" x14ac:dyDescent="0.3">
      <c r="A13">
        <v>4.7979455468171004</v>
      </c>
      <c r="B13">
        <v>57.053918838500898</v>
      </c>
    </row>
    <row r="14" spans="1:12" x14ac:dyDescent="0.3">
      <c r="A14">
        <v>4.66081394849465</v>
      </c>
      <c r="B14">
        <v>59.675054073333698</v>
      </c>
    </row>
    <row r="15" spans="1:12" x14ac:dyDescent="0.3">
      <c r="A15">
        <v>4.3006343036342303</v>
      </c>
      <c r="B15">
        <v>62.429521799087503</v>
      </c>
    </row>
    <row r="16" spans="1:12" x14ac:dyDescent="0.3">
      <c r="A16">
        <v>4.1575196173487399</v>
      </c>
      <c r="B16">
        <v>82.0651469230651</v>
      </c>
    </row>
    <row r="17" spans="1:2" x14ac:dyDescent="0.3">
      <c r="A17">
        <v>5.0311073163763602</v>
      </c>
      <c r="B17">
        <v>105.960908174514</v>
      </c>
    </row>
    <row r="18" spans="1:2" x14ac:dyDescent="0.3">
      <c r="A18">
        <v>4.9645809867268804</v>
      </c>
      <c r="B18">
        <v>114.866610050201</v>
      </c>
    </row>
    <row r="19" spans="1:2" x14ac:dyDescent="0.3">
      <c r="A19">
        <v>4.0603258059955998</v>
      </c>
      <c r="B19">
        <v>121.050037145614</v>
      </c>
    </row>
    <row r="20" spans="1:2" x14ac:dyDescent="0.3">
      <c r="A20">
        <v>4.9716450851711897</v>
      </c>
      <c r="B20">
        <v>123.234377384185</v>
      </c>
    </row>
    <row r="21" spans="1:2" x14ac:dyDescent="0.3">
      <c r="A21">
        <v>4.9034986950885102</v>
      </c>
      <c r="B21">
        <v>130.26144289970301</v>
      </c>
    </row>
    <row r="22" spans="1:2" x14ac:dyDescent="0.3">
      <c r="A22">
        <v>4.0770774721913101</v>
      </c>
      <c r="B22">
        <v>130.85351419448801</v>
      </c>
    </row>
    <row r="23" spans="1:2" x14ac:dyDescent="0.3">
      <c r="A23">
        <v>3.7920655107849601</v>
      </c>
      <c r="B23">
        <v>132.54714012145899</v>
      </c>
    </row>
    <row r="24" spans="1:2" x14ac:dyDescent="0.3">
      <c r="A24">
        <v>3.80380497214413</v>
      </c>
      <c r="B24">
        <v>134.418156862258</v>
      </c>
    </row>
    <row r="25" spans="1:2" x14ac:dyDescent="0.3">
      <c r="A25">
        <v>3.9875981507832798</v>
      </c>
      <c r="B25">
        <v>136.77350711822501</v>
      </c>
    </row>
    <row r="26" spans="1:2" x14ac:dyDescent="0.3">
      <c r="A26">
        <v>4.0322643762140702</v>
      </c>
      <c r="B26">
        <v>138.44281220436</v>
      </c>
    </row>
    <row r="27" spans="1:2" x14ac:dyDescent="0.3">
      <c r="A27">
        <v>3.8264630016994499</v>
      </c>
      <c r="B27">
        <v>140.12570333480801</v>
      </c>
    </row>
    <row r="28" spans="1:2" x14ac:dyDescent="0.3">
      <c r="A28">
        <v>4.0603258059955998</v>
      </c>
      <c r="B28">
        <v>140.273706436157</v>
      </c>
    </row>
    <row r="29" spans="1:2" x14ac:dyDescent="0.3">
      <c r="A29">
        <v>4.0770774721913101</v>
      </c>
      <c r="B29">
        <v>146.585910797119</v>
      </c>
    </row>
    <row r="30" spans="1:2" x14ac:dyDescent="0.3">
      <c r="A30">
        <v>3.7920655107849601</v>
      </c>
      <c r="B30">
        <v>148.35824632644599</v>
      </c>
    </row>
    <row r="31" spans="1:2" x14ac:dyDescent="0.3">
      <c r="A31">
        <v>3.8698460207249101</v>
      </c>
      <c r="B31">
        <v>150.558807611465</v>
      </c>
    </row>
    <row r="32" spans="1:2" x14ac:dyDescent="0.3">
      <c r="A32">
        <v>4.82644240356964</v>
      </c>
      <c r="B32">
        <v>150.62150359153699</v>
      </c>
    </row>
    <row r="33" spans="1:2" x14ac:dyDescent="0.3">
      <c r="A33">
        <v>4.0322643762140702</v>
      </c>
      <c r="B33">
        <v>154.04137444496101</v>
      </c>
    </row>
    <row r="34" spans="1:2" x14ac:dyDescent="0.3">
      <c r="A34">
        <v>3.9041092634585599</v>
      </c>
      <c r="B34">
        <v>156.08589887618999</v>
      </c>
    </row>
    <row r="35" spans="1:2" x14ac:dyDescent="0.3">
      <c r="A35">
        <v>3.6688071823100601</v>
      </c>
      <c r="B35">
        <v>180.6127307415</v>
      </c>
    </row>
    <row r="36" spans="1:2" x14ac:dyDescent="0.3">
      <c r="A36">
        <v>3.9047605114545401</v>
      </c>
      <c r="B36">
        <v>189.902800798416</v>
      </c>
    </row>
    <row r="37" spans="1:2" x14ac:dyDescent="0.3">
      <c r="A37">
        <v>4.7433569277150598</v>
      </c>
      <c r="B37">
        <v>321.57791781425402</v>
      </c>
    </row>
    <row r="38" spans="1:2" x14ac:dyDescent="0.3">
      <c r="A38">
        <v>4.7311834885836399</v>
      </c>
      <c r="B38">
        <v>558.69751524925198</v>
      </c>
    </row>
    <row r="39" spans="1:2" x14ac:dyDescent="0.3">
      <c r="A39">
        <v>4.1924226152718402</v>
      </c>
      <c r="B39">
        <v>727.84347653388897</v>
      </c>
    </row>
    <row r="40" spans="1:2" x14ac:dyDescent="0.3">
      <c r="A40">
        <v>4.0601963744540601</v>
      </c>
      <c r="B40">
        <v>843.83351778984002</v>
      </c>
    </row>
  </sheetData>
  <autoFilter ref="A1:B1" xr:uid="{9F8BEA89-81E1-49CE-9ACB-BA62756CEB1A}">
    <sortState xmlns:xlrd2="http://schemas.microsoft.com/office/spreadsheetml/2017/richdata2" ref="A2:B40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1974-E1D0-4962-8D35-28B05C30EE15}">
  <dimension ref="A1:M12"/>
  <sheetViews>
    <sheetView zoomScale="78" workbookViewId="0">
      <selection activeCell="N15" sqref="N15"/>
    </sheetView>
  </sheetViews>
  <sheetFormatPr defaultRowHeight="14.4" x14ac:dyDescent="0.3"/>
  <cols>
    <col min="2" max="2" width="11.44140625" bestFit="1" customWidth="1"/>
    <col min="3" max="3" width="14.33203125" bestFit="1" customWidth="1"/>
    <col min="4" max="4" width="11.44140625" bestFit="1" customWidth="1"/>
    <col min="5" max="5" width="14.33203125" bestFit="1" customWidth="1"/>
    <col min="6" max="6" width="11.44140625" bestFit="1" customWidth="1"/>
    <col min="7" max="7" width="14.33203125" bestFit="1" customWidth="1"/>
    <col min="8" max="8" width="11.44140625" bestFit="1" customWidth="1"/>
    <col min="9" max="9" width="14.33203125" bestFit="1" customWidth="1"/>
    <col min="10" max="10" width="11.44140625" bestFit="1" customWidth="1"/>
    <col min="11" max="11" width="14.33203125" bestFit="1" customWidth="1"/>
    <col min="12" max="12" width="11.44140625" bestFit="1" customWidth="1"/>
    <col min="13" max="13" width="14.33203125" bestFit="1" customWidth="1"/>
  </cols>
  <sheetData>
    <row r="1" spans="1:13" x14ac:dyDescent="0.3">
      <c r="B1" t="s">
        <v>53</v>
      </c>
      <c r="C1" t="s">
        <v>54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B2">
        <v>1198.6430671215001</v>
      </c>
      <c r="C2">
        <v>1014.34303593635</v>
      </c>
      <c r="D2">
        <v>2100.0052354335699</v>
      </c>
      <c r="E2">
        <v>1568.43934059143</v>
      </c>
      <c r="F2">
        <v>4255.5958628654398</v>
      </c>
      <c r="G2">
        <v>3228.1753273010199</v>
      </c>
      <c r="H2">
        <v>6312.8429324626904</v>
      </c>
      <c r="I2">
        <v>4593.6750435829099</v>
      </c>
      <c r="J2">
        <v>10961.914260625799</v>
      </c>
      <c r="K2">
        <v>6768.9340565204602</v>
      </c>
      <c r="L2">
        <v>12042.6703341007</v>
      </c>
      <c r="M2">
        <v>9259.1012001036997</v>
      </c>
    </row>
    <row r="3" spans="1:13" x14ac:dyDescent="0.3">
      <c r="B3">
        <v>1255.0736999511701</v>
      </c>
      <c r="C3">
        <v>1038.3257908821099</v>
      </c>
      <c r="D3">
        <v>2245.5881719589202</v>
      </c>
      <c r="E3">
        <v>1512.98015379905</v>
      </c>
      <c r="F3">
        <v>4561.2336797714197</v>
      </c>
      <c r="G3">
        <v>4369.42748284339</v>
      </c>
      <c r="H3">
        <v>7042.5453660488101</v>
      </c>
      <c r="I3">
        <v>4868.1933052539798</v>
      </c>
      <c r="J3">
        <v>9441.7229804992603</v>
      </c>
      <c r="K3">
        <v>7091.0894773006403</v>
      </c>
      <c r="L3">
        <v>11862.975045204101</v>
      </c>
      <c r="M3">
        <v>9458.1521859169006</v>
      </c>
    </row>
    <row r="4" spans="1:13" x14ac:dyDescent="0.3">
      <c r="B4">
        <v>1384.0413796901701</v>
      </c>
      <c r="C4">
        <v>1064.44350051879</v>
      </c>
      <c r="D4">
        <v>2195.6528561115201</v>
      </c>
      <c r="E4">
        <v>1828.32352018356</v>
      </c>
      <c r="F4">
        <v>4321.9758152961704</v>
      </c>
      <c r="G4">
        <v>3793.0102508067998</v>
      </c>
      <c r="H4">
        <v>6646.9270334243702</v>
      </c>
      <c r="I4">
        <v>5338.4499940872101</v>
      </c>
      <c r="J4">
        <v>8906.9826583862305</v>
      </c>
      <c r="K4">
        <v>6999.5659499168296</v>
      </c>
      <c r="L4">
        <v>13650.422658920201</v>
      </c>
      <c r="M4">
        <v>9177.1080322265007</v>
      </c>
    </row>
    <row r="5" spans="1:13" x14ac:dyDescent="0.3">
      <c r="B5">
        <v>1390.51083660125</v>
      </c>
      <c r="C5">
        <v>1081.5429918765999</v>
      </c>
      <c r="D5">
        <v>2279.7846872806499</v>
      </c>
      <c r="E5">
        <v>1601.48378849029</v>
      </c>
      <c r="F5">
        <v>4235.2208213806098</v>
      </c>
      <c r="G5">
        <v>3415.4857466220801</v>
      </c>
      <c r="H5" t="s">
        <v>59</v>
      </c>
      <c r="I5">
        <v>5110.2043397426596</v>
      </c>
      <c r="J5">
        <v>10094.449719190499</v>
      </c>
      <c r="K5">
        <v>7519.4897222518903</v>
      </c>
      <c r="L5">
        <v>11443.0592136383</v>
      </c>
      <c r="M5">
        <v>9055.3889555931</v>
      </c>
    </row>
    <row r="6" spans="1:13" x14ac:dyDescent="0.3">
      <c r="B6">
        <v>1424.36930060386</v>
      </c>
      <c r="C6">
        <v>932.22748589515595</v>
      </c>
      <c r="D6">
        <v>2322.56925463676</v>
      </c>
      <c r="E6">
        <v>1824.80985975265</v>
      </c>
      <c r="F6">
        <v>4173.6061265468497</v>
      </c>
      <c r="G6">
        <v>3542.4573724269799</v>
      </c>
      <c r="H6">
        <v>5578.1966602802204</v>
      </c>
      <c r="I6">
        <v>5021.1596727371198</v>
      </c>
      <c r="J6">
        <v>8748.3351931571906</v>
      </c>
      <c r="K6">
        <v>6737.6532714366904</v>
      </c>
      <c r="L6">
        <v>11943.0592136383</v>
      </c>
      <c r="M6">
        <v>9984.1938874721509</v>
      </c>
    </row>
    <row r="7" spans="1:13" x14ac:dyDescent="0.3">
      <c r="B7">
        <v>1347.94628238677</v>
      </c>
      <c r="C7">
        <v>829.50608658790497</v>
      </c>
      <c r="D7">
        <v>2200.6519293785</v>
      </c>
      <c r="E7">
        <v>1512.3498642444599</v>
      </c>
      <c r="F7">
        <v>4270.2614183425903</v>
      </c>
      <c r="G7">
        <v>3598.3061795234598</v>
      </c>
      <c r="H7">
        <v>5875.4838123321497</v>
      </c>
      <c r="I7">
        <v>5782.0420382022803</v>
      </c>
      <c r="J7">
        <v>8259.6289455890601</v>
      </c>
      <c r="K7">
        <v>7186.5818011760703</v>
      </c>
      <c r="L7">
        <v>12260.955991983399</v>
      </c>
      <c r="M7">
        <v>9053.7796120643598</v>
      </c>
    </row>
    <row r="8" spans="1:13" x14ac:dyDescent="0.3">
      <c r="B8">
        <v>1251.1217641830401</v>
      </c>
      <c r="C8">
        <v>843.58694219589199</v>
      </c>
      <c r="D8">
        <v>2280.8875768184598</v>
      </c>
      <c r="E8">
        <v>1673.6939141750299</v>
      </c>
      <c r="F8">
        <v>4358.2779176235099</v>
      </c>
      <c r="G8">
        <v>3480.7694947719501</v>
      </c>
      <c r="H8">
        <v>6014.6554455757096</v>
      </c>
      <c r="I8">
        <v>5059.3304646015104</v>
      </c>
      <c r="J8">
        <v>8449.9992332458405</v>
      </c>
      <c r="K8">
        <v>6991.4519906043997</v>
      </c>
      <c r="L8">
        <v>14693.3579087257</v>
      </c>
      <c r="M8">
        <v>9390.3233907222693</v>
      </c>
    </row>
    <row r="9" spans="1:13" x14ac:dyDescent="0.3">
      <c r="B9">
        <v>1355.4567668437901</v>
      </c>
      <c r="C9">
        <v>850.10521483421303</v>
      </c>
      <c r="D9">
        <v>2256.6054947376201</v>
      </c>
      <c r="E9">
        <v>1720.32989001274</v>
      </c>
      <c r="F9">
        <v>4349.3145773410697</v>
      </c>
      <c r="G9">
        <v>3513.7900917530001</v>
      </c>
      <c r="H9">
        <v>6051.0861980914997</v>
      </c>
      <c r="I9">
        <v>5169.6746017932801</v>
      </c>
      <c r="J9">
        <v>8421.4068596362995</v>
      </c>
      <c r="K9">
        <v>7456.7134115695899</v>
      </c>
      <c r="L9">
        <v>13382.3943796157</v>
      </c>
      <c r="M9">
        <v>9745.4513444900495</v>
      </c>
    </row>
    <row r="10" spans="1:13" x14ac:dyDescent="0.3">
      <c r="B10">
        <v>1406.1354641914299</v>
      </c>
      <c r="C10">
        <v>825.21125435829094</v>
      </c>
      <c r="D10">
        <v>2276.6746244430501</v>
      </c>
      <c r="E10">
        <v>1676.5196697711899</v>
      </c>
      <c r="F10">
        <v>4045.1851887702901</v>
      </c>
      <c r="G10">
        <v>3412.83436489105</v>
      </c>
      <c r="H10">
        <v>5945.6918570995304</v>
      </c>
      <c r="I10">
        <v>5008.9180607795697</v>
      </c>
      <c r="J10">
        <v>9488.3461019992792</v>
      </c>
      <c r="K10">
        <v>6760.5136270522999</v>
      </c>
      <c r="L10">
        <v>12104.592668056401</v>
      </c>
      <c r="M10">
        <v>8637.3764298472397</v>
      </c>
    </row>
    <row r="11" spans="1:13" x14ac:dyDescent="0.3">
      <c r="B11">
        <v>1336.0214703083</v>
      </c>
      <c r="C11">
        <v>835.59254574775605</v>
      </c>
      <c r="D11">
        <v>2218.1168081760402</v>
      </c>
      <c r="E11">
        <v>1758.4478554725599</v>
      </c>
      <c r="F11">
        <v>5234.32117724418</v>
      </c>
      <c r="G11">
        <v>3028.2444627284999</v>
      </c>
      <c r="H11">
        <v>6657.6077144145902</v>
      </c>
      <c r="I11">
        <v>5066.7669436931601</v>
      </c>
      <c r="J11">
        <v>8074.6521096228998</v>
      </c>
      <c r="K11">
        <v>7441.1563193798002</v>
      </c>
      <c r="L11">
        <v>12983.9457542896</v>
      </c>
      <c r="M11">
        <v>10947.4638476573</v>
      </c>
    </row>
    <row r="12" spans="1:13" x14ac:dyDescent="0.3">
      <c r="A12" t="s">
        <v>21</v>
      </c>
      <c r="B12">
        <f>AVERAGE(B2:B11)</f>
        <v>1334.9320031881282</v>
      </c>
      <c r="C12">
        <f t="shared" ref="C12:M12" si="0">AVERAGE(C2:C11)</f>
        <v>931.48848488330623</v>
      </c>
      <c r="D12">
        <f t="shared" si="0"/>
        <v>2237.6536638975094</v>
      </c>
      <c r="E12">
        <f t="shared" si="0"/>
        <v>1667.737785649296</v>
      </c>
      <c r="F12">
        <f t="shared" si="0"/>
        <v>4380.4992585182126</v>
      </c>
      <c r="G12">
        <f t="shared" si="0"/>
        <v>3538.2500773668226</v>
      </c>
      <c r="H12">
        <f t="shared" si="0"/>
        <v>6236.1152244143968</v>
      </c>
      <c r="I12">
        <f t="shared" si="0"/>
        <v>5101.8414464473681</v>
      </c>
      <c r="J12">
        <f t="shared" si="0"/>
        <v>9084.7438061952362</v>
      </c>
      <c r="K12">
        <f t="shared" si="0"/>
        <v>7095.3149627208677</v>
      </c>
      <c r="L12">
        <f t="shared" si="0"/>
        <v>12636.743316817239</v>
      </c>
      <c r="M12">
        <f t="shared" si="0"/>
        <v>9470.833888609357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353E-2A5B-4CBA-BBCF-E7EE45C0A427}">
  <dimension ref="A1:C37"/>
  <sheetViews>
    <sheetView topLeftCell="A2" workbookViewId="0">
      <selection activeCell="N22" sqref="N22"/>
    </sheetView>
  </sheetViews>
  <sheetFormatPr defaultRowHeight="14.4" x14ac:dyDescent="0.3"/>
  <sheetData>
    <row r="1" spans="1:3" x14ac:dyDescent="0.3">
      <c r="B1" t="s">
        <v>55</v>
      </c>
      <c r="C1" t="s">
        <v>56</v>
      </c>
    </row>
    <row r="2" spans="1:3" x14ac:dyDescent="0.3">
      <c r="A2">
        <v>5</v>
      </c>
      <c r="B2">
        <v>1.6603741645812899</v>
      </c>
      <c r="C2">
        <v>6.1263256072998002</v>
      </c>
    </row>
    <row r="3" spans="1:3" x14ac:dyDescent="0.3">
      <c r="A3">
        <v>6</v>
      </c>
      <c r="B3">
        <v>1.4973344802856401</v>
      </c>
      <c r="C3">
        <v>5.0996673107147199</v>
      </c>
    </row>
    <row r="4" spans="1:3" x14ac:dyDescent="0.3">
      <c r="A4">
        <v>7</v>
      </c>
      <c r="B4">
        <v>1.52133917808532</v>
      </c>
      <c r="C4">
        <v>8.5140702724456698</v>
      </c>
    </row>
    <row r="5" spans="1:3" x14ac:dyDescent="0.3">
      <c r="A5">
        <v>8</v>
      </c>
      <c r="B5">
        <v>1.5923545360565099</v>
      </c>
      <c r="C5">
        <v>4.39196276664733</v>
      </c>
    </row>
    <row r="6" spans="1:3" x14ac:dyDescent="0.3">
      <c r="A6">
        <v>9</v>
      </c>
      <c r="B6">
        <v>1.4673385620117101</v>
      </c>
      <c r="C6">
        <v>8.6100265979766792</v>
      </c>
    </row>
    <row r="7" spans="1:3" x14ac:dyDescent="0.3">
      <c r="A7">
        <v>10</v>
      </c>
      <c r="B7">
        <v>7.4304089546203604</v>
      </c>
      <c r="C7">
        <v>12.2173943519592</v>
      </c>
    </row>
    <row r="8" spans="1:3" x14ac:dyDescent="0.3">
      <c r="A8">
        <v>11</v>
      </c>
      <c r="B8">
        <v>8.5300660133361799</v>
      </c>
      <c r="C8">
        <v>30.8974077701568</v>
      </c>
    </row>
    <row r="9" spans="1:3" x14ac:dyDescent="0.3">
      <c r="A9">
        <v>12</v>
      </c>
      <c r="B9">
        <v>11.8161063194274</v>
      </c>
      <c r="C9">
        <v>37.288890361785803</v>
      </c>
    </row>
    <row r="10" spans="1:3" x14ac:dyDescent="0.3">
      <c r="A10">
        <v>13</v>
      </c>
      <c r="B10">
        <v>57.602714061736997</v>
      </c>
      <c r="C10">
        <v>98.990329027175903</v>
      </c>
    </row>
    <row r="11" spans="1:3" x14ac:dyDescent="0.3">
      <c r="A11">
        <v>14</v>
      </c>
      <c r="B11">
        <v>164.84954714775</v>
      </c>
      <c r="C11">
        <v>189.94134068489001</v>
      </c>
    </row>
    <row r="12" spans="1:3" x14ac:dyDescent="0.3">
      <c r="A12">
        <v>15</v>
      </c>
      <c r="B12">
        <v>162.12289261817901</v>
      </c>
      <c r="C12">
        <v>320.16068530082703</v>
      </c>
    </row>
    <row r="13" spans="1:3" x14ac:dyDescent="0.3">
      <c r="A13">
        <v>16</v>
      </c>
      <c r="B13">
        <v>541.11321353912297</v>
      </c>
      <c r="C13">
        <v>715.86617638942698</v>
      </c>
    </row>
    <row r="14" spans="1:3" x14ac:dyDescent="0.3">
      <c r="A14">
        <v>17</v>
      </c>
      <c r="B14">
        <v>517.258405447006</v>
      </c>
      <c r="C14">
        <v>884.96640968322697</v>
      </c>
    </row>
    <row r="15" spans="1:3" x14ac:dyDescent="0.3">
      <c r="A15">
        <v>18</v>
      </c>
      <c r="B15">
        <v>798.75588750839199</v>
      </c>
      <c r="C15">
        <v>1034.4659283475601</v>
      </c>
    </row>
    <row r="16" spans="1:3" x14ac:dyDescent="0.3">
      <c r="A16">
        <v>19</v>
      </c>
      <c r="B16">
        <v>809.82567977905205</v>
      </c>
      <c r="C16">
        <v>1275.3736472738101</v>
      </c>
    </row>
    <row r="17" spans="1:3" x14ac:dyDescent="0.3">
      <c r="A17">
        <v>20</v>
      </c>
      <c r="B17">
        <v>925.839262247085</v>
      </c>
      <c r="C17">
        <v>1372.27496385983</v>
      </c>
    </row>
    <row r="18" spans="1:3" x14ac:dyDescent="0.3">
      <c r="A18">
        <v>21</v>
      </c>
      <c r="B18">
        <v>664.96640968322697</v>
      </c>
      <c r="C18">
        <v>1688.48206730282</v>
      </c>
    </row>
    <row r="19" spans="1:3" x14ac:dyDescent="0.3">
      <c r="A19">
        <v>22</v>
      </c>
      <c r="B19">
        <v>1302.02740073204</v>
      </c>
      <c r="C19">
        <v>1893.4725697031399</v>
      </c>
    </row>
    <row r="20" spans="1:3" x14ac:dyDescent="0.3">
      <c r="A20">
        <v>23</v>
      </c>
      <c r="B20">
        <v>1513.3875603675799</v>
      </c>
      <c r="C20">
        <v>2249.3892010391201</v>
      </c>
    </row>
    <row r="21" spans="1:3" x14ac:dyDescent="0.3">
      <c r="A21">
        <v>24</v>
      </c>
      <c r="B21">
        <v>1677.91578745841</v>
      </c>
      <c r="C21">
        <v>2657.47291038291</v>
      </c>
    </row>
    <row r="22" spans="1:3" x14ac:dyDescent="0.3">
      <c r="A22">
        <v>25</v>
      </c>
      <c r="B22">
        <v>1650.7317683696699</v>
      </c>
      <c r="C22">
        <v>3142.4728193781202</v>
      </c>
    </row>
    <row r="23" spans="1:3" x14ac:dyDescent="0.3">
      <c r="A23">
        <v>26</v>
      </c>
      <c r="B23">
        <v>1830.02040698051</v>
      </c>
      <c r="C23">
        <v>3710.4729104066901</v>
      </c>
    </row>
    <row r="24" spans="1:3" x14ac:dyDescent="0.3">
      <c r="A24">
        <v>27</v>
      </c>
      <c r="B24">
        <v>1994.132376194</v>
      </c>
      <c r="C24">
        <v>4558.6830385672802</v>
      </c>
    </row>
    <row r="25" spans="1:3" x14ac:dyDescent="0.3">
      <c r="A25">
        <v>28</v>
      </c>
      <c r="B25">
        <v>1660.62690377235</v>
      </c>
      <c r="C25">
        <v>5492.4820229583902</v>
      </c>
    </row>
    <row r="26" spans="1:3" x14ac:dyDescent="0.3">
      <c r="A26">
        <v>29</v>
      </c>
      <c r="B26">
        <v>2163.9971852302501</v>
      </c>
      <c r="C26">
        <v>6247.57392853085</v>
      </c>
    </row>
    <row r="27" spans="1:3" x14ac:dyDescent="0.3">
      <c r="A27">
        <v>30</v>
      </c>
      <c r="B27">
        <v>3379.48594379425</v>
      </c>
      <c r="C27">
        <v>7057.0348756230396</v>
      </c>
    </row>
    <row r="28" spans="1:3" x14ac:dyDescent="0.3">
      <c r="A28">
        <v>31</v>
      </c>
      <c r="B28">
        <v>3935.5694402875301</v>
      </c>
      <c r="C28">
        <v>8309.6932683035902</v>
      </c>
    </row>
    <row r="29" spans="1:3" x14ac:dyDescent="0.3">
      <c r="A29">
        <v>32</v>
      </c>
      <c r="B29">
        <v>4057.5927502747099</v>
      </c>
      <c r="C29">
        <v>9624.6820583952594</v>
      </c>
    </row>
    <row r="30" spans="1:3" x14ac:dyDescent="0.3">
      <c r="A30">
        <v>33</v>
      </c>
      <c r="B30">
        <v>4668.4729572948199</v>
      </c>
      <c r="C30">
        <v>10593.138048204801</v>
      </c>
    </row>
    <row r="31" spans="1:3" x14ac:dyDescent="0.3">
      <c r="A31">
        <v>34</v>
      </c>
      <c r="B31">
        <v>4714.4791750205204</v>
      </c>
      <c r="C31">
        <v>10859.4482957291</v>
      </c>
    </row>
    <row r="32" spans="1:3" x14ac:dyDescent="0.3">
      <c r="A32">
        <v>35</v>
      </c>
      <c r="B32">
        <v>4947.26439657827</v>
      </c>
      <c r="C32">
        <v>11973.923860000001</v>
      </c>
    </row>
    <row r="33" spans="1:3" x14ac:dyDescent="0.3">
      <c r="A33">
        <v>36</v>
      </c>
      <c r="B33">
        <v>5172.9287562764503</v>
      </c>
      <c r="C33">
        <v>12834.92848</v>
      </c>
    </row>
    <row r="34" spans="1:3" x14ac:dyDescent="0.3">
      <c r="A34">
        <v>37</v>
      </c>
      <c r="B34">
        <v>5512.3244761723499</v>
      </c>
      <c r="C34">
        <v>13525.321379999999</v>
      </c>
    </row>
    <row r="35" spans="1:3" x14ac:dyDescent="0.3">
      <c r="A35">
        <v>38</v>
      </c>
      <c r="B35">
        <v>6406.9397372375397</v>
      </c>
      <c r="C35">
        <v>14109.306060000001</v>
      </c>
    </row>
    <row r="36" spans="1:3" x14ac:dyDescent="0.3">
      <c r="A36">
        <v>39</v>
      </c>
      <c r="B36">
        <v>6901.5549993478598</v>
      </c>
      <c r="C36">
        <v>15193.29075</v>
      </c>
    </row>
    <row r="37" spans="1:3" x14ac:dyDescent="0.3">
      <c r="A37">
        <v>40</v>
      </c>
      <c r="B37">
        <v>7096.1702613652096</v>
      </c>
      <c r="C37">
        <v>17277.275430000002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4F68-EB0B-4E01-BF77-65B5B13E6BE4}">
  <dimension ref="A1:I37"/>
  <sheetViews>
    <sheetView tabSelected="1" topLeftCell="G24" zoomScale="127" workbookViewId="0">
      <selection activeCell="T33" sqref="T33"/>
    </sheetView>
  </sheetViews>
  <sheetFormatPr defaultRowHeight="14.4" x14ac:dyDescent="0.3"/>
  <cols>
    <col min="1" max="1" width="14.21875" bestFit="1" customWidth="1"/>
    <col min="2" max="2" width="12" bestFit="1" customWidth="1"/>
  </cols>
  <sheetData>
    <row r="1" spans="1:2" x14ac:dyDescent="0.3">
      <c r="A1" t="s">
        <v>58</v>
      </c>
      <c r="B1" t="s">
        <v>57</v>
      </c>
    </row>
    <row r="2" spans="1:2" x14ac:dyDescent="0.3">
      <c r="A2">
        <v>117337.21564999</v>
      </c>
      <c r="B2">
        <v>55.864949941635103</v>
      </c>
    </row>
    <row r="3" spans="1:2" x14ac:dyDescent="0.3">
      <c r="A3">
        <v>108376.34064999</v>
      </c>
      <c r="B3">
        <v>62.455411434173499</v>
      </c>
    </row>
    <row r="4" spans="1:2" x14ac:dyDescent="0.3">
      <c r="A4">
        <v>107212.608507133</v>
      </c>
      <c r="B4">
        <v>95.269552230834904</v>
      </c>
    </row>
    <row r="5" spans="1:2" x14ac:dyDescent="0.3">
      <c r="A5">
        <v>107196.56564999001</v>
      </c>
      <c r="B5">
        <v>236.19214892387299</v>
      </c>
    </row>
    <row r="6" spans="1:2" x14ac:dyDescent="0.3">
      <c r="A6">
        <v>106306.71458616</v>
      </c>
      <c r="B6">
        <v>335.14120888709999</v>
      </c>
    </row>
    <row r="7" spans="1:2" x14ac:dyDescent="0.3">
      <c r="A7">
        <v>103905.858507133</v>
      </c>
      <c r="B7">
        <v>509.71089792251502</v>
      </c>
    </row>
    <row r="8" spans="1:2" x14ac:dyDescent="0.3">
      <c r="A8">
        <v>101954.71564999</v>
      </c>
      <c r="B8">
        <v>530.04442715644802</v>
      </c>
    </row>
    <row r="9" spans="1:2" x14ac:dyDescent="0.3">
      <c r="A9">
        <v>101741.88244330299</v>
      </c>
      <c r="B9">
        <v>708.03088665008499</v>
      </c>
    </row>
    <row r="10" spans="1:2" x14ac:dyDescent="0.3">
      <c r="A10">
        <v>100973.51564999</v>
      </c>
      <c r="B10">
        <v>2775.9280421733802</v>
      </c>
    </row>
    <row r="11" spans="1:2" x14ac:dyDescent="0.3">
      <c r="A11">
        <v>100972.408507133</v>
      </c>
      <c r="B11">
        <v>5261.4820713996796</v>
      </c>
    </row>
    <row r="12" spans="1:2" x14ac:dyDescent="0.3">
      <c r="A12">
        <v>99822.278149990394</v>
      </c>
      <c r="B12">
        <v>5846.2762238979303</v>
      </c>
    </row>
    <row r="13" spans="1:2" x14ac:dyDescent="0.3">
      <c r="A13">
        <v>99219.465649990394</v>
      </c>
      <c r="B13">
        <v>5853.5058453083002</v>
      </c>
    </row>
    <row r="21" spans="1:9" x14ac:dyDescent="0.3">
      <c r="A21">
        <f>(A8 - A13) / A13 * 100</f>
        <v>2.7567675174230004</v>
      </c>
    </row>
    <row r="30" spans="1:9" x14ac:dyDescent="0.3">
      <c r="F30">
        <v>0</v>
      </c>
      <c r="G30">
        <v>6.5777456000000001</v>
      </c>
      <c r="H30">
        <v>0</v>
      </c>
      <c r="I30">
        <v>6.001051801</v>
      </c>
    </row>
    <row r="31" spans="1:9" x14ac:dyDescent="0.3">
      <c r="F31">
        <v>150.0762398</v>
      </c>
      <c r="G31">
        <v>3.2126391000000001</v>
      </c>
      <c r="H31">
        <v>80.034576200000004</v>
      </c>
      <c r="I31">
        <v>5.9983346480000002</v>
      </c>
    </row>
    <row r="32" spans="1:9" x14ac:dyDescent="0.3">
      <c r="F32">
        <v>1933.0425740000001</v>
      </c>
      <c r="G32">
        <v>2.83995</v>
      </c>
      <c r="H32">
        <v>264.06339860000003</v>
      </c>
      <c r="I32">
        <v>4.6969059509999997</v>
      </c>
    </row>
    <row r="33" spans="6:9" x14ac:dyDescent="0.3">
      <c r="F33">
        <v>1938.0267510000001</v>
      </c>
      <c r="G33">
        <v>2.6071084</v>
      </c>
      <c r="H33">
        <v>589.65764979999994</v>
      </c>
      <c r="I33">
        <v>4.403847839</v>
      </c>
    </row>
    <row r="34" spans="6:9" x14ac:dyDescent="0.3">
      <c r="F34">
        <v>3054.8057349999999</v>
      </c>
      <c r="G34">
        <v>2.4850599999999998</v>
      </c>
      <c r="H34">
        <v>958.93465230000004</v>
      </c>
      <c r="I34">
        <v>3.8731264790000002</v>
      </c>
    </row>
    <row r="35" spans="6:9" x14ac:dyDescent="0.3">
      <c r="F35">
        <v>4386.0947649999998</v>
      </c>
      <c r="G35">
        <v>2.43119</v>
      </c>
      <c r="H35">
        <v>1881.034756</v>
      </c>
      <c r="I35">
        <v>3.772065913</v>
      </c>
    </row>
    <row r="36" spans="6:9" x14ac:dyDescent="0.3">
      <c r="F36">
        <v>6037.3940759999996</v>
      </c>
      <c r="G36">
        <v>2.4170799999999999</v>
      </c>
      <c r="H36">
        <v>3475.076094</v>
      </c>
      <c r="I36">
        <v>3.7696555350000001</v>
      </c>
    </row>
    <row r="37" spans="6:9" x14ac:dyDescent="0.3">
      <c r="F37">
        <v>7283.9346519999999</v>
      </c>
      <c r="G37">
        <v>2.4037000000000002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q70cost</vt:lpstr>
      <vt:lpstr>q70support</vt:lpstr>
      <vt:lpstr>time data</vt:lpstr>
      <vt:lpstr>Sheet11</vt:lpstr>
      <vt:lpstr>Sheet7</vt:lpstr>
      <vt:lpstr>Sheet9</vt:lpstr>
      <vt:lpstr>Sheet8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Akbaş</dc:creator>
  <cp:lastModifiedBy>Berkay Akbaş</cp:lastModifiedBy>
  <dcterms:created xsi:type="dcterms:W3CDTF">2015-06-05T18:17:20Z</dcterms:created>
  <dcterms:modified xsi:type="dcterms:W3CDTF">2023-04-10T20:50:12Z</dcterms:modified>
</cp:coreProperties>
</file>